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BEx009QSDYZZW7S9JFDL0K7INSYZ" hidden="1">2.12-'[2]2'!$D$1:$P$135</definedName>
    <definedName name="BEx00D1HBMPK0ZGXVVSUPWHTVRZ0" hidden="1">#REF!</definedName>
    <definedName name="BEx00EOVX6R9LTFNXMW6ZC2V81DV" hidden="1">#REF!</definedName>
    <definedName name="BEx00K8F6489273B5J8R3ZJRXL3J" hidden="1">2.8-'[2]2'!$D$1:$L$25</definedName>
    <definedName name="BEx00PMM34JLXDPMB3OGWAKF2ZPE" hidden="1">2.8-'[2]2'!$A$16:$B$19</definedName>
    <definedName name="BEx00T2NHEF23KCG5XGIY4VBDB2N" hidden="1">#REF!</definedName>
    <definedName name="BEx00WTLK2RI2Q75845B5FYBTNTH" hidden="1">#REF!</definedName>
    <definedName name="BEx00YRTZSHQYY4IVT7APLDVNC46" hidden="1">2.7-'[2]2'!$A$16:$B$19</definedName>
    <definedName name="BEx010PUMO12ODJ011YNNTSQH2IK" hidden="1">#REF!</definedName>
    <definedName name="BEx0110LUAUW7IFV422PULB218S9" hidden="1">#REF!</definedName>
    <definedName name="BEx01CJZ3FHVZ7HZUOD0RTH69IMF" hidden="1">2.8-'[3]3'!$A$16:$B$18</definedName>
    <definedName name="BEx01LUFWWGS2ABCEMDRRA8S9OGZ" hidden="1">#REF!</definedName>
    <definedName name="BEx023TTB2K3DIJTOERODQTZZVG4" hidden="1">#REF!</definedName>
    <definedName name="BEx02BX52ATUV0YLC4O4T5NH71GC" hidden="1">#REF!</definedName>
    <definedName name="BEx02DF3EN4U72PLW5QOPZCTJ5RR" hidden="1">#REF!</definedName>
    <definedName name="BEx02I2EDD1G25Q2WBTHD9BQHYW1" hidden="1">#REF!</definedName>
    <definedName name="BEx031EANGP7PUIHDFAOMFPIZFPV" hidden="1">#REF!</definedName>
    <definedName name="BEx1ECIR46VZA8JOONKNR6882EYU" hidden="1">#REF!</definedName>
    <definedName name="BEx1EUI4H2X5A9LIAH5SN91ZIB7Q" hidden="1">#REF!</definedName>
    <definedName name="BEx1FMDJGHF0S7S64O6Z7XTJDKO6" hidden="1">#REF!</definedName>
    <definedName name="BEx1G9R52LQGMLCR6PHRENBULA5E" hidden="1">#REF!</definedName>
    <definedName name="BEx1GRQIEFCZ7QDHRM4BX4NXE2AW" hidden="1">2.12-'[1]1'!$A$1:$M$678</definedName>
    <definedName name="BEx1GW2VR8Q9VS20XV5F0FVER91P" hidden="1">2.12-'[3]3'!$A$1:$J$235</definedName>
    <definedName name="BEx1H40WGUNJW2M9H49URW4KMMSL" hidden="1">#REF!</definedName>
    <definedName name="BEx1HCV51Y5B9PNZKFYBN2J1VCZF" hidden="1">2.7-'[2]2'!$A$16:$B$19</definedName>
    <definedName name="BEx1HQ7CN2NF1BCX465M1ND798XZ" hidden="1">#REF!</definedName>
    <definedName name="BEx1JA8U270NA3JJF5ZUACHV7J93" hidden="1">2.8-'[3]3'!$D$1:$K$5</definedName>
    <definedName name="BEx1JCHO2DDMN9YNPRLP2AMAX00Z" hidden="1">2.7-'[1]1'!$A$16:$B$19</definedName>
    <definedName name="BEx1JFN1VMVKXJELDWW7UR7RY7CI" hidden="1">#REF!</definedName>
    <definedName name="BEx1JIC58XTKX6BA2OOP37PEQOEV" hidden="1">#REF!</definedName>
    <definedName name="BEx1JLXMDFRXX0ICV8F11HR1HXIJ" hidden="1">1.2-'[1]1'!$D$1:$AF$50</definedName>
    <definedName name="BEx1JR119SM0WPZF7S9OJK0SHEMY" hidden="1">2.12-'[2]2'!$A$1:$M$322</definedName>
    <definedName name="BEx1K4YOSYEEYWFSW8EDSE2PQUZ6" hidden="1">2.12-'[2]2'!$A$1:$A$2</definedName>
    <definedName name="BEx1LAX89242TVTECYXU87TDKT0A" hidden="1">#REF!</definedName>
    <definedName name="BEx1LE7XN5A2F17H146SGN73JXTG" hidden="1">#REF!</definedName>
    <definedName name="BEx1LEO0XBAUBKUKH3QZEBBA22O5" hidden="1">#REF!</definedName>
    <definedName name="BEx1LGRIW8KWZC87UII1SLID1DPV" hidden="1">#REF!</definedName>
    <definedName name="BEx1LO9AKO21PM6R885DYS0IVIAV" hidden="1">#REF!</definedName>
    <definedName name="BEx1LSR3XY9HO5A1LQCEJOIAUSXT" hidden="1">#REF!</definedName>
    <definedName name="BEx1M158QQUS0YLV70VPDWEH2XS6" hidden="1">#REF!</definedName>
    <definedName name="BEx1M2CEGVVH8PPHO1AY2KID0RMN" hidden="1">2.8-'[1]1'!$A$2:$B$10</definedName>
    <definedName name="BEx1MKRWIQ1E8MRGREN2627NIUZ4" hidden="1">2.12-'[2]2'!$A$16:$B$20</definedName>
    <definedName name="BEx1MS9MOJ3YMIGF00RZ6DBPFC6I" hidden="1">#REF!</definedName>
    <definedName name="BEx1N6NICFT8F3X05E2C3W6WINQP" hidden="1">2.12-'[2]2'!$A$16:$B$20</definedName>
    <definedName name="BEx1NJZKA6GAO600U86TGG4Z208I" hidden="1">#REF!</definedName>
    <definedName name="BEx1NQVQMKRDZI9J3H5B26BWGSJT" hidden="1">2.4-'[3]3'!$A$2</definedName>
    <definedName name="BEx1OOWG7K0VD2W32MXG1ZDCDLYJ" hidden="1">#REF!</definedName>
    <definedName name="BEx1OY1GVFV6ONYFNFHBT6DPK4JF" hidden="1">2.8-'[3]3'!$D$1:$K$5</definedName>
    <definedName name="BEx1PARY8VW0MMORVJGHHN5X4PTL" hidden="1">2.8-'[1]1'!$A$16:$B$18</definedName>
    <definedName name="BEx1Q5CH6I3DGBUSUE5X3HD3P8XI" hidden="1">#REF!</definedName>
    <definedName name="BEx1QBHRP3AK7C7SIZL9CIPP1LIC" hidden="1">2.12-'[4]4'!$A$1:$A$2</definedName>
    <definedName name="BEx1QRDG8S8ZXYIBF19ZD6HK8AUN" hidden="1">#REF!</definedName>
    <definedName name="BEx1RFNEPVOX72E0XLSUXCE9LLEN" hidden="1">#REF!</definedName>
    <definedName name="BEx1RTFQCP3HQWF4QH12IZOGCGVJ" hidden="1">#REF!</definedName>
    <definedName name="BEx1RVZDGSA2KXPRVQ8AIH2HSQXU" hidden="1">#REF!</definedName>
    <definedName name="BEx1SAIQWJ3OMUDOTAQX4QO047SO" hidden="1">2.7-'[1]1'!$D$1:$I$117</definedName>
    <definedName name="BEx1STUKP8BVYGUL74DWNWY703GH" hidden="1">2.7-'[1]1'!$A$2:$B$10</definedName>
    <definedName name="BEx1TI4JA60BQ5YB1S8EP2RRK5MQ" hidden="1">2.12-'[1]1'!$A$1:$M$496</definedName>
    <definedName name="BEx1TMMDHQXUNMHZJ7MFDHO4QEMH" hidden="1">#REF!</definedName>
    <definedName name="BEx1U4B0K2PZ4FE10O3S73JNYB9C" hidden="1">2.8-'[1]1'!$A$16:$B$18</definedName>
    <definedName name="BEx1UAAMHU2SHLR359BYQJLUI90F" hidden="1">#REF!</definedName>
    <definedName name="BEx1UDQRCJOBY7N3YFJBOP5E7MLI" hidden="1">2.8-'[2]2'!$A$2:$B$11</definedName>
    <definedName name="BEx1USKREIQ7P0ELSBSUIOMQC0N5" hidden="1">2.4-'[4]4'!$A$1:$F$18</definedName>
    <definedName name="BEx1UXOC5396CPFDHF310ONEUUP4" hidden="1">#REF!</definedName>
    <definedName name="BEx1V4KD7Z0MUX1AHJ49CQ6DHCZG" hidden="1">1.2-'[1]1'!$D$1:$AF$692</definedName>
    <definedName name="BEx1WA2TWWCSXZV32A10C90RYCXL" hidden="1">#REF!</definedName>
    <definedName name="BEx1WWEKSSIQS1HCKMTU9LEGZOSQ" hidden="1">#REF!</definedName>
    <definedName name="BEx1X0G51P24W1H7IXX80PKRX7O7" hidden="1">#REF!</definedName>
    <definedName name="BEx1X3G0LU8IPDHQONJ961LXMSX7" hidden="1">#REF!</definedName>
    <definedName name="BEx1Y1WV9F9CN9MKBZXMUB6V22K6" hidden="1">#REF!</definedName>
    <definedName name="BEx1YRZJJGG7AD0UQSLVCJ9PZKMY" hidden="1">#REF!</definedName>
    <definedName name="BEx3BU1TCQNT2QS2TOUEK4MEJGIQ" hidden="1">2.4-'[2]2'!$A$1:$L$663</definedName>
    <definedName name="BEx3BUHX7TFK8NNT9X62BW3D8N51" hidden="1">#REF!</definedName>
    <definedName name="BEx3C31K6BGBZOYOSYN4C44YKSRU" hidden="1">2.7-'[2]2'!$A$16:$B$19</definedName>
    <definedName name="BEx3CLRSFQBE2UD4TXIM6YB3AGDA" hidden="1">#REF!</definedName>
    <definedName name="BEx3CQPX325GQXDR08F6CWNVCBJI" hidden="1">#REF!</definedName>
    <definedName name="BEx3DK8LZEXMBSKP00WIWVQB0OV9" hidden="1">#REF!</definedName>
    <definedName name="BEx3DS14DRONTM37PDC9YVUF43AV" hidden="1">#REF!</definedName>
    <definedName name="BEx3EH7ATZ9T6WEYHL1FY9IUZVKC" hidden="1">#REF!</definedName>
    <definedName name="BEx3EHYDQLGMSK501FXTATGMEW71" hidden="1">2.4-'[2]2'!$A$2:$B$10</definedName>
    <definedName name="BEx3EWN20HQ0YKNMWELFWE340YTT" hidden="1">2.4-'[2]2'!$A$16:$B$18</definedName>
    <definedName name="BEx3EY4ZI3YH9XQ2QAJ4OVM7SW11" hidden="1">2.4-'[4]4'!$A$1:$F$18</definedName>
    <definedName name="BEx3F9IZWR6ZBAVKR3V33YZDYGDM" hidden="1">2.8-'[1]1'!$D$1:$F$15</definedName>
    <definedName name="BEx3GGDY441IE6R7O99NQYE79U83" hidden="1">2.8-'[3]3'!$A$1:$A$2</definedName>
    <definedName name="BEx3H3WTK40FRC7SW1W68AD4LTIB" hidden="1">#REF!</definedName>
    <definedName name="BEx3IAGTKFV0K7W9H5YGLU8WX6OH" hidden="1">#REF!</definedName>
    <definedName name="BEx3ILUSOKKP24D0W1U22XTX76B2" hidden="1">#REF!</definedName>
    <definedName name="BEx3IMR6UHKBSYBCMBUCX8VFW919" hidden="1">#REF!</definedName>
    <definedName name="BEx3IPR31GN9LTJABV7I4Y4D308L" hidden="1">#REF!</definedName>
    <definedName name="BEx3ITSNVX13RDPYTG6KNE6ENI01" hidden="1">#REF!</definedName>
    <definedName name="BEx3IUUI8HKES932D2LAKHRJQ98B" hidden="1">#REF!</definedName>
    <definedName name="BEx3IZSG90GZGW61J2PL24VITLNV" hidden="1">2.4-'[1]1'!$A$1:$F$19</definedName>
    <definedName name="BEx3JFOB101MTI02978N8I0CBP6J" hidden="1">#REF!</definedName>
    <definedName name="BEx3JIIWAER2NA7LA9N8AKSVGLOM" hidden="1">2.8-'[1]1'!$A$2:$B$10</definedName>
    <definedName name="BEx3JLYWELFCRP0HSYP045FKKDC7" hidden="1">2.7-'[2]2'!$A$1:$L$213</definedName>
    <definedName name="BEx3JM9OFGL4JHPPTOTEHIHCFPSS" hidden="1">#REF!</definedName>
    <definedName name="BEx3JNGU90IWJ107NYRKI8MAOQYA" hidden="1">#REF!</definedName>
    <definedName name="BEx3JU7PNMT9E0I2JTCIHK74BXXJ" hidden="1">2.8-'[3]3'!$D$1:$D$2</definedName>
    <definedName name="BEx3JY999HRKUT1BLFQ2DG1LMCC7" hidden="1">#REF!</definedName>
    <definedName name="BEx3K491NNLWZNSMDLL5A1EGAELM" hidden="1">#REF!</definedName>
    <definedName name="BEx3K7UIX9VY48AX7WCJWF7WRBSM" hidden="1">#REF!</definedName>
    <definedName name="BEx3KCN65S5IDITVNEDGSU5I529H" hidden="1">#REF!</definedName>
    <definedName name="BEx3KUBRV8VOF9WYTGWNCJXV5VA1" localSheetId="5" hidden="1">#REF!</definedName>
    <definedName name="BEx3KUBRV8VOF9WYTGWNCJXV5VA1" hidden="1">#REF!</definedName>
    <definedName name="BEx3L4D3HEFZR1LYSJUG2WCA9602" hidden="1">#REF!</definedName>
    <definedName name="BEx3L6WWX75FBLQ9X1Q5BJKHZWKN" hidden="1">#REF!</definedName>
    <definedName name="BEx3M1XKS34BAFWWQF0OO0RNEDT7" hidden="1">2.12-'[1]1'!$A$1:$M$590</definedName>
    <definedName name="BEx3MHNYQL6U65FCH7NLV05JZ9B0" hidden="1">#REF!</definedName>
    <definedName name="BEx3ML43XGMUO94X934WXOGI2D29" hidden="1">#REF!</definedName>
    <definedName name="BEx3N3UF37NRF2LIF6UR9RW07TEC" hidden="1">#REF!</definedName>
    <definedName name="BEx3OLXUGVZVZ3Z16XEH60F6H0U4" hidden="1">#REF!</definedName>
    <definedName name="BEx3ORMV5A2U61AYMDTM89POFWY6" hidden="1">#REF!</definedName>
    <definedName name="BEx3P00XTWGLLSDV9VAJZCVIPQKQ" hidden="1">2.7-'[2]2'!$A$16:$B$19</definedName>
    <definedName name="BEx3PDNTQHQF9751K3SL375BVVJ7" hidden="1">2.8-'[3]3'!$A$1:$H$12</definedName>
    <definedName name="BEx3PLWFY05L7OY3IQZXH5DMWP0F" hidden="1">1.2-'[1]1'!$A$2:$B$10</definedName>
    <definedName name="BEx3Q5OJCD75MSK34R26WK7W075J" hidden="1">#REF!</definedName>
    <definedName name="BEx3Q7BZ75OL41082MH41T42L8L8" hidden="1">#REF!</definedName>
    <definedName name="BEx3QRUYK8HINQ55C7CA4PQUFBZ7" hidden="1">#REF!</definedName>
    <definedName name="BEx3R1R1C56IQBEIT7QOEWSAZI1I" hidden="1">2.12-'[1]1'!$A$16:$B$20</definedName>
    <definedName name="BEx3S625LCPHI11WYRJ1ZDC82EYH" hidden="1">2.8-'[1]1'!$D$1:$F$14</definedName>
    <definedName name="BEx3SL1MCZ04YXHZM3ZHKYDPI0I8" hidden="1">2.12-'[2]2'!$D$1:$D$2</definedName>
    <definedName name="BEx3SQ525JPYJNAY31ZYZXQ0KEVA" hidden="1">2.12-'[2]2'!$A$2:$B$9</definedName>
    <definedName name="BEx3SRC85I1NXAOIFT9SBFMXZRTS" hidden="1">#REF!</definedName>
    <definedName name="BEx3T8Q0IIR7VQ5NOWM10WYVJA2N" hidden="1">#REF!</definedName>
    <definedName name="BEx3TLB7GYPI6LTXL49UTENFOVJG" hidden="1">2.7-'[1]1'!$A$1:$F$161</definedName>
    <definedName name="BEx3TXG39UBFUXPSLMJW46O3BQXT" hidden="1">#REF!</definedName>
    <definedName name="BEx3TZ8U9GBPSGMRG4CDG3JLKA04" hidden="1">2.7-'[2]2'!$D$1:$O$153</definedName>
    <definedName name="BEx3V1LXD81102QRNSRNKI1OIGNR" hidden="1">1.2-'[1]1'!$A$16:$B$21</definedName>
    <definedName name="BEx3VB769OZKSUKHQ46QW2Z2QYQ3" hidden="1">#REF!</definedName>
    <definedName name="BEx3VFE7KTX6ES4B2TVVJ8OUQ00F" hidden="1">#REF!</definedName>
    <definedName name="BEx5879NYUE6FWAZWCGK88XHEZHA" hidden="1">#REF!</definedName>
    <definedName name="BEx589D6F9ISOFTNWN3RGCOB45OG" hidden="1">#REF!</definedName>
    <definedName name="BEx58CD31DZACGG5IPTNL6XVNILL" hidden="1">2.8-'[2]2'!$A$2:$B$10</definedName>
    <definedName name="BEx58N5J8JGM5HJN7D7C33ZCGZPF" hidden="1">2.4-'[4]4'!$A$1:$F$18</definedName>
    <definedName name="BEx58TLFI7FRZBP1L2ELCEGA9935" hidden="1">#REF!</definedName>
    <definedName name="BEx58Y3911DFM5BR1XIR0FPUMQ7F" hidden="1">#REF!</definedName>
    <definedName name="BEx59Q9HIV2I73Q3CZGQIQS3UZ49" hidden="1">#REF!</definedName>
    <definedName name="BEx59VCX46M898NDNQCU6DEQMZPC" hidden="1">2.4-'[2]2'!$A$1:$L$19</definedName>
    <definedName name="BEx5A1YA3A3UAHWPN3H438YWDTTS" hidden="1">#REF!</definedName>
    <definedName name="BEx5A7SLIU5P2E5W3G36MWD666FZ" hidden="1">#REF!</definedName>
    <definedName name="BEx5ALVQF4475YEAUCF85KN0CBEQ" hidden="1">#REF!</definedName>
    <definedName name="BEx5B0PQHAUWYJTVC5R0DC18SK3D" hidden="1">#REF!</definedName>
    <definedName name="BEx5B1BGXIJL8A0DZRVV3UEA4DPM" hidden="1">#REF!</definedName>
    <definedName name="BEx5B5IDE2NDHOV0PU0XNL42E7MM" hidden="1">2.4-'[3]3'!$A$1:$K$13</definedName>
    <definedName name="BEx5BAR8Y5K2Z37PH0UOHL6Q4K4V" hidden="1">2.8-'[2]2'!$A$2:$B$10</definedName>
    <definedName name="BEx5BESUMH9WYLUO3COMGE8W6UN9" hidden="1">#REF!</definedName>
    <definedName name="BEx5BIUL73C4LDZD6HCJWB0G0CT2" hidden="1">2.8-'[2]2'!$A$1:$I$148</definedName>
    <definedName name="BEx5BZBZX6O0E0F2ICVURFDNHLA7" hidden="1">2.4-'[3]3'!$A$1:$K$8</definedName>
    <definedName name="BEx5CKRF8M7YYNJ3NWF0ERRQMPFX" hidden="1">1.2-'[2]2'!$A$2:$B$10</definedName>
    <definedName name="BEx5D2ANYH7LS4710U2JHDU0T3SY" hidden="1">#REF!</definedName>
    <definedName name="BEx5DCS53G9RA2GEID4Z61ZCG40M" hidden="1">1.2-'[1]1'!$A$2:$B$10</definedName>
    <definedName name="BEx5DD8EPJHHUD93LYGAVZ82T1UY" hidden="1">2.7-'[1]1'!$A$2:$B$10</definedName>
    <definedName name="BEx5EQTZD2LMAVHD51FOF6VWMBME" hidden="1">#REF!</definedName>
    <definedName name="BEx5EX9WBHM8JHF4LZUP429LQK0N" hidden="1">2.4-'[1]1'!$A$1:$F$15</definedName>
    <definedName name="BEx5FW1IVO62OCNNJID4XTAUC66U" hidden="1">2.7-'[2]2'!$D$1:$O$55</definedName>
    <definedName name="BEx5GX7FC0KHTC2P8JBI9OO5NI44" hidden="1">#REF!</definedName>
    <definedName name="BEx5GXNIGF722JFYE0E8JU7NENDF" hidden="1">2.12-'[4]4'!$A$1:$A$2</definedName>
    <definedName name="BEx5I1D2GUW8L74ROSP006SWC15A" hidden="1">#REF!</definedName>
    <definedName name="BEx5I4CZE2SQKFM13R8GH3DM8ZQH" hidden="1">#REF!</definedName>
    <definedName name="BEx5I8EIVVTUBTZFYDVSLGU2SH83" hidden="1">#REF!</definedName>
    <definedName name="BEx5IVHITHIY0Q8VY6FP0BDTJB5L" hidden="1">2.8-'[1]1'!$A$2:$B$10</definedName>
    <definedName name="BEx5JPR3PETVYR2VEG634W2LKDYV" hidden="1">2.8-'[3]3'!$A$16:$B$18</definedName>
    <definedName name="BEx5JWSMAQQE15XBBKVIRL8MZ32A" hidden="1">#REF!</definedName>
    <definedName name="BEx5KDKSPJE57SO07GBOU7N4KT6S" hidden="1">#REF!</definedName>
    <definedName name="BEx5KXNOZPDT3ZEL21E8IXFIIZ4L" hidden="1">#REF!</definedName>
    <definedName name="BEx5KY3YPUI7S92WPWAK5EVZFGI9" hidden="1">#REF!</definedName>
    <definedName name="BEx5KZR8DESSL2VDT5B17ON1LM3J" hidden="1">2.7-'[1]1'!$A$1:$F$161</definedName>
    <definedName name="BEx5KZWJYG40JM2NGAKGRGBVQA0P" hidden="1">#REF!</definedName>
    <definedName name="BEx5LC72FNV2J2CW8X3J5AD2ZVHS" hidden="1">2.8-'[2]2'!$D$1:$D$2</definedName>
    <definedName name="BEx5LJ37YTW68K3T7LQUQGHWOK93" hidden="1">2.8-'[2]2'!$A$2:$B$10</definedName>
    <definedName name="BEx5LL1B7SV88HOX3Q78Z0Y8PWFZ" hidden="1">#REF!</definedName>
    <definedName name="BEx5M17RLQUYBVWZ2UJ0X4427Z9C" hidden="1">1.2-'[2]2'!$A$16:$B$19</definedName>
    <definedName name="BEx5M2PQAW1GLOSU9FOAIYOE09W7" hidden="1">1.2-'[2]2'!$A$16:$B$19</definedName>
    <definedName name="BEx5M8EUZCMQ0COQ05WWF69Z2Y65" hidden="1">#REF!</definedName>
    <definedName name="BEx5MJSWG6SJX9HBPOT5D8RUFKM4" hidden="1">#REF!</definedName>
    <definedName name="BEx5MMY4XDKNIELYFK97UJB0WOIW" hidden="1">#REF!</definedName>
    <definedName name="BEx5MVN0MPKRJKFU13X85BRWHRD7" hidden="1">2.8-'[2]2'!$D$1:$L$25</definedName>
    <definedName name="BEx5NK2AI0ID33BX3D2Z9QDALS9G" hidden="1">2.7-'[2]2'!$A$16:$B$19</definedName>
    <definedName name="BEx5NX902C98VQFB09E9AXMEG7O7" hidden="1">#REF!</definedName>
    <definedName name="BEx5O1LJN0VVM8HQSGG26YLOAZVX" hidden="1">#REF!</definedName>
    <definedName name="BEx5OAVUQ4GFRP73HEBIJU3WSK2Z" hidden="1">2.8-'[3]3'!$A$16:$B$18</definedName>
    <definedName name="BEx5OBHGDGQLF2ZP836KUCYCLNUW" hidden="1">#REF!</definedName>
    <definedName name="BEx5ONBQV1ZNJSHFBUPDI0QFK8QJ" hidden="1">#REF!</definedName>
    <definedName name="BEx5P0NSR36HNMAR1DXK3Z86O453" hidden="1">2.4-'[1]1'!$A$1:$F$33</definedName>
    <definedName name="BEx5PHW9Y08XFXYOV46Z6676180B" hidden="1">#REF!</definedName>
    <definedName name="BEx5PMJFSBYL31ZMHALH726FB10X" localSheetId="5" hidden="1">#REF!</definedName>
    <definedName name="BEx5PMJFSBYL31ZMHALH726FB10X" hidden="1">#REF!</definedName>
    <definedName name="BEx5PUXKC5XJXIX9JV5F62I36YO9" hidden="1">#REF!</definedName>
    <definedName name="BEx5QBEYDPW2H9P9JO5VHTBNBU55" hidden="1">#REF!</definedName>
    <definedName name="BEx5QILY5JU2WXB2WO10FTPDTUIT" hidden="1">2.12-'[2]2'!$A$1:$M$336</definedName>
    <definedName name="BEx744AVK75FZAM3MWGJGVKL8HOJ" hidden="1">#REF!</definedName>
    <definedName name="BEx74NHECZHCARYWU8MM2UI991EC" hidden="1">#REF!</definedName>
    <definedName name="BEx74T6F1DKNPG8GZQDGNAGXKJGG" hidden="1">2.7-'[1]1'!$A$2:$B$10</definedName>
    <definedName name="BEx75Q5A0TNZK9FSFXZYO9ZQDKQS" hidden="1">#REF!</definedName>
    <definedName name="BEx761U2D4TM7XRYD6BCJ94N7YE1" hidden="1">#REF!</definedName>
    <definedName name="BEx76MD2T9CO8Z60HUMFDRV4M1F0" hidden="1">#REF!</definedName>
    <definedName name="BEx76O0CXGQZEY2AVRMA4F6U8X6W" hidden="1">#REF!</definedName>
    <definedName name="BEx76YY80Z02QTLEC9WBER8FY2MZ" hidden="1">#REF!</definedName>
    <definedName name="BEx778OT3TD1LY12216XYN5ZGN6V" hidden="1">#REF!</definedName>
    <definedName name="BEx77FA6XFADDGU0B60G9O75GBQX" hidden="1">2.8-'[2]2'!$A$16:$B$19</definedName>
    <definedName name="BEx77QDDJU0ORT6MPV3VFQZS3NAR" hidden="1">#REF!</definedName>
    <definedName name="BEx77XV4TBTWUOAUSUACEB407DKV" hidden="1">2.8-'[3]3'!$A$16:$B$18</definedName>
    <definedName name="BEx785T060AG2B8RVEY8SS7KA3HS" hidden="1">#REF!</definedName>
    <definedName name="BEx787GEL5WPKEGFLPZWO7LZTMVP" hidden="1">#REF!</definedName>
    <definedName name="BEx78PVX3N7H6L8M8KJR42HSVFLT" hidden="1">#REF!</definedName>
    <definedName name="BEx7949TTYJE7XKRM2VB55JZZH8C" hidden="1">#REF!</definedName>
    <definedName name="BEx7962ILZEQB4PB5DWS1KGI8C1N" hidden="1">#REF!</definedName>
    <definedName name="BEx79PJV8XE1ZSRK3DGJZM874PAV" hidden="1">2.8-'[3]3'!$A$1:$A$2</definedName>
    <definedName name="BEx79PZY6AIQWRHPMQBDU1OGL2LP" hidden="1">2.8-'[2]2'!$D$1:$L$26</definedName>
    <definedName name="BEx79ZFXPB9U7N30GWGC4JOTV6LF" hidden="1">#REF!</definedName>
    <definedName name="BEx7A1ZKT6T383N1P9UMU84EGCFI" hidden="1">#REF!</definedName>
    <definedName name="BEx7AF0YVOG4SN3KY7XIKU11888V" hidden="1">#REF!</definedName>
    <definedName name="BEx7AFBS25GICSHRT6DGDOIRM3UR" hidden="1">2.12-'[2]2'!$D$1:$P$180</definedName>
    <definedName name="BEx7AIGYHAV8U75TIGFK0ESZSCEP" hidden="1">2.4-'[1]1'!$A$1:$F$63</definedName>
    <definedName name="BEx7AKVAYA2FQF0L4FVFKK9J9VUC" hidden="1">#REF!</definedName>
    <definedName name="BEx7ALGVUY7458GEF9XT8CY3NAK4" hidden="1">#REF!</definedName>
    <definedName name="BEx7C2TG5WX1IWIHNEOPL993G7DS" hidden="1">#REF!</definedName>
    <definedName name="BEx7CFUPD6NUSDB3H6T1FGKCMBNL" hidden="1">2.7-'[2]2'!$D$1:$O$154</definedName>
    <definedName name="BEx7CIP4ICPKVYJSM1H6QLU3CRC8" hidden="1">2.7-'[2]2'!$A$2:$B$10</definedName>
    <definedName name="BEx7CRZLVVPHEGA80WI5P1FU4IFT" hidden="1">#REF!</definedName>
    <definedName name="BEx7CTHJKYRWNE68G7Z90NQNOI2S" hidden="1">#REF!</definedName>
    <definedName name="BEx7D1FK0JORXR69MZ8OE1DA5DDC" hidden="1">#REF!</definedName>
    <definedName name="BEx7D2MQ5U2SIF5047NLO8RCLZRV" hidden="1">#REF!</definedName>
    <definedName name="BEx7D32V33RQDY875LYSCGIWMYK9" hidden="1">2.7-'[2]2'!$A$2:$B$10</definedName>
    <definedName name="BEx7DX79KY68NT2ZI838ZXMKIZLM" hidden="1">2.8-'[3]3'!$D$1:$K$5</definedName>
    <definedName name="BEx7E9XQ60LEW52QTR32CHJQR9VJ" hidden="1">2.7-'[2]2'!$A$16:$B$19</definedName>
    <definedName name="BEx7EC19AC1692W6GOVG7IVOQXHL" hidden="1">#REF!</definedName>
    <definedName name="BEx7ECXN8KIZV2WAMFJCMZ6WR695" hidden="1">#REF!</definedName>
    <definedName name="BEx7ELBQ4NQGNWC0FUCVBWKB24YB" hidden="1">#REF!</definedName>
    <definedName name="BEx7EUGRSLOM75ZJCIS5RVSQL3UM" hidden="1">2.8-'[1]1'!$D$1:$F$15</definedName>
    <definedName name="BEx7EYIBSJLU47Z6EHXVXM0K8575" hidden="1">2.12-'[3]3'!$A$1:$G$257</definedName>
    <definedName name="BEx7EYNSLLPCX08SDJAB650SHO8V" hidden="1">#REF!</definedName>
    <definedName name="BEx7EYYLDZPVP14ARWLXZ30TCECI" hidden="1">2.12-'[1]1'!$A$1:$M$1182</definedName>
    <definedName name="BEx7FDNAZWB0C1AULHM7L2Q2HUVM" hidden="1">#REF!</definedName>
    <definedName name="BEx7FYXD4ONNZEZ59A0U62SN5KW0" hidden="1">2.8-'[1]1'!$A$2:$B$10</definedName>
    <definedName name="BEx7GSG2BPHG3QKPZ77BFRTW2M4R" hidden="1">#REF!</definedName>
    <definedName name="BEx7HBXDSM8UNTDXOAJBGRLGM6X5" hidden="1">2.8-'[1]1'!$D$1:$F$14</definedName>
    <definedName name="BEx7HE67YRP4ORWIA3K6VUMQJKFJ" hidden="1">#REF!</definedName>
    <definedName name="BEx7HV3XEMWCX0HJY7SPTCYJSH6H" hidden="1">#REF!</definedName>
    <definedName name="BEx7HXNJJ3CPNV0KLL70W4J2BOUK" hidden="1">#REF!</definedName>
    <definedName name="BEx7IDJEK1I4MFL8S87VYS8BATUH" hidden="1">#REF!</definedName>
    <definedName name="BEx7IOBTDWMVFJV8R6WAQFA0A1ZE" hidden="1">2.8-'[1]1'!$A$16:$B$18</definedName>
    <definedName name="BEx7IPTRU36T8DHJZQF2UDIKX4AZ" hidden="1">#REF!</definedName>
    <definedName name="BEx7JQ36IBHD9PTDT6NNFLISQEJB" hidden="1">#REF!</definedName>
    <definedName name="BEx7K1BVHH3NFEM8W3YYC72P3LF7" hidden="1">#REF!</definedName>
    <definedName name="BEx7L08RN02JQ4OKRSB5UX9DZTD0" hidden="1">#REF!</definedName>
    <definedName name="BEx7LDVN112RHYTYF9WQBNUMDPHE" hidden="1">#REF!</definedName>
    <definedName name="BEx7LI2O9LTNWI6V095PSNQRTEBB" hidden="1">1.2-'[2]2'!$A$2:$B$10</definedName>
    <definedName name="BEx7M8G5JA8FH0EJW8QXGX6WFETE" hidden="1">#REF!</definedName>
    <definedName name="BEx7MB59A12Z8DJSHNH9X45LJSNQ" hidden="1">#REF!</definedName>
    <definedName name="BEx7MBG1QOOLKRER4CJTKEMONSKZ" hidden="1">#REF!</definedName>
    <definedName name="BEx7MHFUJKIX4EKS96XW3EZHLFXN" hidden="1">#REF!</definedName>
    <definedName name="BEx8Z77QZTI4E01TWMBVD4UOXZ4J" hidden="1">#REF!</definedName>
    <definedName name="BEx8ZJI5IVZNBW0849VD39173PV4" hidden="1">#REF!</definedName>
    <definedName name="BEx905DSKZFJII7KWKBQ84HXO16D" hidden="1">2.7-'[2]2'!$A$2:$B$10</definedName>
    <definedName name="BEx90R3Y64J3XFU9W3ELCEIB0YCB" hidden="1">2.4-'[1]1'!$A$2:$B$10</definedName>
    <definedName name="BEx912SRH7S0R7DHBZRWGTAT7SES" hidden="1">#REF!</definedName>
    <definedName name="BEx912Y78XLY5LS3RA4Y2PAAR11X" hidden="1">#REF!</definedName>
    <definedName name="BEx91BN3OXS1YH1LV2XLHSEHD4BP" hidden="1">#REF!</definedName>
    <definedName name="BEx91E6RMOOASWYPL1H7IPVGNWHN" hidden="1">2.12-'[1]1'!$A$2:$B$10</definedName>
    <definedName name="BEx91HXPQ03I71PYW5IIEOL71LWU" hidden="1">2.7-'[1]1'!$D$1:$I$102</definedName>
    <definedName name="BEx91RZ2XZA3R4BZIC35ASTXWWDT" hidden="1">2.12-'[2]2'!$A$1:$M$336</definedName>
    <definedName name="BEx91Z61OOPETAYXXOURR1HITGX8" hidden="1">2.4-'[3]3'!$A$1:$K$13</definedName>
    <definedName name="BEx92ELKWLLLJKEMVGVN0D5DW1JG" localSheetId="5" hidden="1">#REF!</definedName>
    <definedName name="BEx92ELKWLLLJKEMVGVN0D5DW1JG" hidden="1">#REF!</definedName>
    <definedName name="BEx92FCPIGB3UD3Y0UAWH0TOL6JB" hidden="1">2.8-'[2]2'!$A$2:$B$10</definedName>
    <definedName name="BEx92OSGU4KKE60BP9GG8WRHJOL5" hidden="1">2.8-'[1]1'!$A$2:$B$10</definedName>
    <definedName name="BEx934Z4FZYL0U9FG2BDH6G4GB7Z" hidden="1">2.7-'[2]2'!$D$1:$O$972</definedName>
    <definedName name="BEx9389T797RNT5P2DZN4LSHE4SO" hidden="1">#REF!</definedName>
    <definedName name="BEx93GT7H4JMBLTWPWRGJ443RGU7" hidden="1">#REF!</definedName>
    <definedName name="BEx93H9GIAZRAOMR03RSL3ZH929H" localSheetId="5" hidden="1">#REF!</definedName>
    <definedName name="BEx93H9GIAZRAOMR03RSL3ZH929H" hidden="1">#REF!</definedName>
    <definedName name="BEx93M7GYB7NW6989CEDY1Q5SZMW" hidden="1">#REF!</definedName>
    <definedName name="BEx93O06II1N43P06MABXD7P6NAW" hidden="1">2.8-'[1]1'!$A$1:$C$26</definedName>
    <definedName name="BEx941CF2EKTLT52P4KAPWM0VTPM" hidden="1">2.7-'[2]2'!$D$1:$O$362</definedName>
    <definedName name="BEx94B2YTVPKR87BNN219R9P0T53" hidden="1">2.7-'[1]1'!$A$16:$B$18</definedName>
    <definedName name="BEx96AEWIDHTIY7OBYN9I1HI7CHN" hidden="1">#REF!</definedName>
    <definedName name="BEx96CCXBV57WYR2CXC42QSO87LP" hidden="1">2.4-'[2]2'!$A$1:$L$668</definedName>
    <definedName name="BEx96GK1ALC9B03930G3IDZ2PASJ" hidden="1">#REF!</definedName>
    <definedName name="BEx96NQXYEM2CQG4IQJJU3R9VEMW" hidden="1">2.8-'[2]2'!$A$16:$B$19</definedName>
    <definedName name="BEx96SUE6RPZB66UEGWBAWDQ2K7I" hidden="1">#REF!</definedName>
    <definedName name="BEx96WVYP28USWGW50D74ZRHW29B" hidden="1">2.7-'[1]1'!$A$2:$B$10</definedName>
    <definedName name="BEx976XHIAFPQBLT490UZINF8DAP" hidden="1">#REF!</definedName>
    <definedName name="BEx97F6545O4ELA4Y271LPUUFLDT" hidden="1">#REF!</definedName>
    <definedName name="BEx97LBE98THTUVKUF7OYSI1KHVW" hidden="1">#REF!</definedName>
    <definedName name="BEx97UGE5E1A2GBWSLAAXK8ATMAX" hidden="1">#REF!</definedName>
    <definedName name="BEx98CL392RL71DCM9XHEYS6ARMX" hidden="1">#REF!</definedName>
    <definedName name="BEx98KOFRM8914DU472O9WZLE7YS" hidden="1">#REF!</definedName>
    <definedName name="BEx98LVL38WQWRV7F4S87ZLCGY5M" hidden="1">#REF!</definedName>
    <definedName name="BEx98MMNJ7WJNX8AIBN04WXRFA5B" hidden="1">2.8-'[2]2'!$D$1:$L$25</definedName>
    <definedName name="BEx98V62O11GWWWOVTHI7ACM056V" hidden="1">#REF!</definedName>
    <definedName name="BEx99D5GF020U2EWGFZQ3XJJ4B4P" hidden="1">#REF!</definedName>
    <definedName name="BEx99ROON5FRN2M8JEUFLSP7ZXSI" hidden="1">#REF!</definedName>
    <definedName name="BEx9A3Z0RDMZNK31L6OSF19T09GS" hidden="1">#REF!</definedName>
    <definedName name="BEx9ADV46BUO3AE0I1T96H0H59IB" hidden="1">#REF!</definedName>
    <definedName name="BEx9APELMZT1SZV3T78BOK7WV3RJ" hidden="1">#REF!</definedName>
    <definedName name="BEx9AS90FKNIIEDPGFUOG7NQIXN0" hidden="1">#REF!</definedName>
    <definedName name="BEx9ASUJXVZ2WYTMPN6I9P68SJ9I" hidden="1">#REF!</definedName>
    <definedName name="BEx9AZQRH69PFJLJTTK3IHJXU7UR" hidden="1">2.12-'[1]1'!$A$16:$B$20</definedName>
    <definedName name="BEx9B18O6U7TTVZ6WONVW9KSIAA5" hidden="1">#REF!</definedName>
    <definedName name="BEx9B432U31VJL95S4R03Q007WM2" hidden="1">#REF!</definedName>
    <definedName name="BEx9B4DVJP9IRJ3GPQWJL9OAOM5Z" hidden="1">2.7-'[2]2'!$A$2:$B$10</definedName>
    <definedName name="BEx9BH9TEWAT8Y4MOQI36X131A55" hidden="1">2.8-'[3]3'!$D$1:$K$5</definedName>
    <definedName name="BEx9BVT3J409QLCUWNMRFUDZQQOG" hidden="1">#REF!</definedName>
    <definedName name="BEx9C0047UF6G4IIP9CLU7XIDHPJ" hidden="1">#REF!</definedName>
    <definedName name="BEx9C1YCDJ3DJ79LTLTPIOIVMFQ5" hidden="1">2.4-'[3]3'!$A$16:$A$18</definedName>
    <definedName name="BEx9C300TBU51YHX4UCJM0NIG2XR" hidden="1">#REF!</definedName>
    <definedName name="BEx9CAN92X8973SHPIVYAK0UBRXV" hidden="1">#REF!</definedName>
    <definedName name="BEx9CVXBOS1NM59U95SGYLFDPULM" hidden="1">2.8-'[3]3'!$D$1:$K$4</definedName>
    <definedName name="BEx9D2YT30DCHEFT37P8Y7JFN49S" hidden="1">2.8-'[2]2'!$A$16:$B$19</definedName>
    <definedName name="BEx9D45XDATI2S7WQNOQ1U6HZLKR" hidden="1">#REF!</definedName>
    <definedName name="BEx9DOOXM64TI0X2JVSY1AIYPL12" hidden="1">2.12-'[4]4'!$A$1:$G$84</definedName>
    <definedName name="BEx9DQXYEWUZTERREKRKMWMW8TP5" hidden="1">#REF!</definedName>
    <definedName name="BEx9DT6SXNIIMOONXJB75T6B8OG2" hidden="1">2.8-'[1]1'!$A$1:$C$28</definedName>
    <definedName name="BEx9E6OC48NF42UGE9ZOKO30C1UR" hidden="1">2.8-'[2]2'!$D$1:$D$2</definedName>
    <definedName name="BEx9E7KORQY5XZWH957G78CDDW0Z" hidden="1">2.8-'[1]1'!$A$2:$B$10</definedName>
    <definedName name="BEx9EV3KWPM6MOL2XOSTVJVTNTWC" hidden="1">2.12-'[2]2'!$A$1:$M$184</definedName>
    <definedName name="BEx9F7U8MI7IRY8FP1ACP51KWM8Z" hidden="1">2.7-'[1]1'!$A$2:$B$10</definedName>
    <definedName name="BEx9G23ZN3IM6Z9NMBQKVSEFXUMU" hidden="1">#REF!</definedName>
    <definedName name="BEx9G5US8D5COMKVUHNIREXOMO75" hidden="1">2.7-'[2]2'!$A$2:$B$10</definedName>
    <definedName name="BEx9GEUG1RIJXZOMJRFZ7P04JWTV" hidden="1">2.4-'[1]1'!$A$16:$B$18</definedName>
    <definedName name="BEx9GRAC5EYN0QNXFHJKZKLOHHU9" hidden="1">#REF!</definedName>
    <definedName name="BEx9GRVQJ4F28QRPH8AY52R1KNHQ" hidden="1">#REF!</definedName>
    <definedName name="BEx9H3VBO1BQY0MKK6F00BQWHLSO" hidden="1">#REF!</definedName>
    <definedName name="BEx9HA0MHPXT58JEVWNCNNJY1RM5" hidden="1">2.12-'[1]1'!$A$16:$B$20</definedName>
    <definedName name="BEx9HA5XYHMJ3GISB708RILFK00N" hidden="1">#REF!</definedName>
    <definedName name="BEx9HK7FSIEZ1PNNIKBWANP1AF52" hidden="1">2.8-'[3]3'!$A$2:$B$10</definedName>
    <definedName name="BEx9HPLI029HMUSLCMOSTPFMJAZJ" hidden="1">#REF!</definedName>
    <definedName name="BEx9HQ1QNDDG99IH0Q34S1Q5V3G0" hidden="1">1.2-'[1]1'!$A$16:$B$21</definedName>
    <definedName name="BEx9I4VR8Z45SRDYBCAAH9MLDW4H" hidden="1">#REF!</definedName>
    <definedName name="BEx9IG4GVLQ7GLXWKCAJ6XRGTLYC" hidden="1">1.2-'[2]2'!$A$16:$B$19</definedName>
    <definedName name="BEx9INGQ25YWL9VO05KUK065TIPJ" hidden="1">#REF!</definedName>
    <definedName name="BEx9INRIKQNVB1BW948UQE2XNB03" hidden="1">#REF!</definedName>
    <definedName name="BEx9IO2BRFDRIVAO1OTYRUUYCBQ6" hidden="1">#REF!</definedName>
    <definedName name="BEx9K6M0O7C0J14YN852RT31TCDP" hidden="1">#REF!</definedName>
    <definedName name="BExAWVSC9PCL9WV8PE9HV7HHR0LM" hidden="1">2.7-'[1]1'!$D$1:$I$117</definedName>
    <definedName name="BExAWY6P61LS3Z89KBEXWVYROAZ9" hidden="1">#REF!</definedName>
    <definedName name="BExAX6A0DUVPME7TVLIB4WSSPX8M" hidden="1">2.8-'[1]1'!$A$2:$B$11</definedName>
    <definedName name="BExAXVLMZFXCFTLRACF3S1R5SSL7" hidden="1">#REF!</definedName>
    <definedName name="BExAY51LFEZFD0NQ8SJKWBOZMDD2" hidden="1">#REF!</definedName>
    <definedName name="BExAY6ZNW81FSR3AY3IOSJ4951LO" hidden="1">#REF!</definedName>
    <definedName name="BExAYPFA90EZW4PM0PDED3NS5XF5" hidden="1">#REF!</definedName>
    <definedName name="BExAYWGQPYFZ2FAFYRQN2BE5UHFF" hidden="1">2.12-'[1]1'!$A$16:$B$20</definedName>
    <definedName name="BExAZJZNZVXX5W2K1URCAGGR0DPO" hidden="1">#REF!</definedName>
    <definedName name="BExAZXMP42MVMP8G8TV987A6WUI8" hidden="1">#REF!</definedName>
    <definedName name="BExB0BKC2BOJP32KZEA6EAY4ZXLJ" hidden="1">#REF!</definedName>
    <definedName name="BExB0ILSNJCEPBHWE2SMQNBBWG1J" hidden="1">#REF!</definedName>
    <definedName name="BExB0N93XCOWBK86R0UASKU06DBC" hidden="1">#REF!</definedName>
    <definedName name="BExB0VHPXLYDHWUY1C2HJINBRCPZ" hidden="1">#REF!</definedName>
    <definedName name="BExB19VMKICKZ7AKYMUF90C6R3JD" hidden="1">2.8-'[1]1'!$D$1:$F$13</definedName>
    <definedName name="BExB1QTCIXTWPCM0LAJY61XEU6XZ" hidden="1">2.12-'[4]4'!$A$1:$A$2</definedName>
    <definedName name="BExB1U41VYL26ZVMG1ZEO7OC6IPU" hidden="1">2.12-'[1]1'!$A$16:$B$20</definedName>
    <definedName name="BExB1ZSUN18OK3PV0WQXZ03ZWR7G" hidden="1">2.8-'[2]2'!$D$1:$L$10</definedName>
    <definedName name="BExB2BN4WAX0TMCDB3UE9Z0CWBVD" hidden="1">#REF!</definedName>
    <definedName name="BExB2BXYU3566AQP7CQZNCFYVM7F" hidden="1">#REF!</definedName>
    <definedName name="BExB2KHC68VNHZIAI3D3OWYY3ZJX" hidden="1">2.4-'[4]4'!$A$1:$F$18</definedName>
    <definedName name="BExB2QRY9G029EBDNNRAARQY8408" hidden="1">#REF!</definedName>
    <definedName name="BExB2WMA9HFQ4BYHSJYLQ9RKNYVB" hidden="1">#REF!</definedName>
    <definedName name="BExB30D7KMXTIRLWOCWC7ISF2GSW" hidden="1">#REF!</definedName>
    <definedName name="BExB34V3JSWNSQWXDHAWEC9WGNUV" hidden="1">#REF!</definedName>
    <definedName name="BExB3A3SMEX2E23RUEHFKBD0703D" hidden="1">#REF!</definedName>
    <definedName name="BExB3C7CJBOOQ7I2IEZKEWKW97ZK" localSheetId="5" hidden="1">#REF!</definedName>
    <definedName name="BExB3C7CJBOOQ7I2IEZKEWKW97ZK" hidden="1">#REF!</definedName>
    <definedName name="BExB3JEAROI0D6KCQ6ZE573EKHNH" hidden="1">#REF!</definedName>
    <definedName name="BExB3KQWX808ZOAURP6DF9W5732R" hidden="1">#REF!</definedName>
    <definedName name="BExB3VU606H23FLRP1IMG4YEV4TO" hidden="1">2.7-'[2]2'!$A$16:$B$19</definedName>
    <definedName name="BExB41Z8IW1TONVGX7CM8VPNVQ0M" hidden="1">#REF!</definedName>
    <definedName name="BExB6990K7TAVB7KUKIR12Z13MB9" hidden="1">#REF!</definedName>
    <definedName name="BExB6H1JXCOCCUKF7IGU7D6TVEMX" hidden="1">#REF!</definedName>
    <definedName name="BExB6RDPGNDSYMS8SDJCQGPUUD5X" hidden="1">2.4-'[1]1'!$A$2:$B$10</definedName>
    <definedName name="BExB6W0W4F3JDI67K8075K7WUR2W" hidden="1">#REF!</definedName>
    <definedName name="BExB7CIAK2164EC60DWDD3YG10J8" hidden="1">2.12-'[4]4'!$A$1:$J$45</definedName>
    <definedName name="BExB7OHWAIQXYE8ABR47BI9RHDZ9" hidden="1">#REF!</definedName>
    <definedName name="BExB7P8WV2HIVD7EZD1WYBL3YDMU" hidden="1">#REF!</definedName>
    <definedName name="BExB84J72RFOY8WEV6IOUP1UN2YQ" hidden="1">#REF!</definedName>
    <definedName name="BExB8CXBCKDYG02KV7SSWY94AO68" hidden="1">#REF!</definedName>
    <definedName name="BExB8SCW3YF13YKSLJFGLHCRWC3Y" hidden="1">#REF!</definedName>
    <definedName name="BExB8X5JDBE3N5G9A7KROMN82M4J" hidden="1">#REF!</definedName>
    <definedName name="BExB9OKQQJAM8X6X49Y61RNQE0L6" hidden="1">#REF!</definedName>
    <definedName name="BExB9Q7ZTM6E9MSRV40LT4I9EHB9" hidden="1">2.8-'[2]2'!$A$2:$B$10</definedName>
    <definedName name="BExB9WO2PVFMGMRQSDHT2FNGKQQZ" hidden="1">2.7-'[1]1'!$A$2:$B$10</definedName>
    <definedName name="BExBAAWGI3PV936ODM0KRVHOEIDB" hidden="1">2.12-'[1]1'!$D$1:$P$62</definedName>
    <definedName name="BExBAX2VHFRG5QZQ7RGAP2K06RJM" hidden="1">2.4-'[1]1'!$A$16:$B$18</definedName>
    <definedName name="BExBBOCR0VEQTALQUXV00TBSLTHT" hidden="1">#REF!</definedName>
    <definedName name="BExBBWG2ZCT8G5L6HJHL0MTER14I" hidden="1">#REF!</definedName>
    <definedName name="BExBBZFYZXHLM8UQW15T7NMLSTCH" hidden="1">#REF!</definedName>
    <definedName name="BExBCTK8YI32H1DJ2LWQS9YTZPEG" hidden="1">#REF!</definedName>
    <definedName name="BExBCZUUNM9P1BNJMU8KEHQSQXI6" hidden="1">#REF!</definedName>
    <definedName name="BExBE22EYFAGOVA1TPUZGKSQG3LW" hidden="1">#REF!</definedName>
    <definedName name="BExBEBCVU8RLLPC0NS7M9LWIX6CP" hidden="1">2.4-'[2]2'!$A$1:$L$701</definedName>
    <definedName name="BExCRQLX0PSZC7KHQE7WH05SP789" hidden="1">2.4-'[2]2'!$A$1:$L$663</definedName>
    <definedName name="BExCSC6TDYELPSGI9LDGVXGDHXCR" hidden="1">#REF!</definedName>
    <definedName name="BExCSR69XOH23OF737VDETTXHCT5" hidden="1">#REF!</definedName>
    <definedName name="BExCU4X7JYMSMOTH5YUKDSYBZJIO" hidden="1">#REF!</definedName>
    <definedName name="BExCVF2SQCO2IT82970MEURO1QHM" hidden="1">#REF!</definedName>
    <definedName name="BExCVQRLYGDER488232N9CWJX2ZN" hidden="1">#REF!</definedName>
    <definedName name="BExCW61VTCFTUFBW5PO7B66HVDR1" hidden="1">2.4-'[2]2'!$D$1:$I$54</definedName>
    <definedName name="BExCWISDOACJTLIPSETXOL14X1ZS" hidden="1">#REF!</definedName>
    <definedName name="BExCWR15CCSV0N5KOWRRPVFUIQHE" hidden="1">#REF!</definedName>
    <definedName name="BExCX3WXUEPXKFMZLB842X0I5SA0" hidden="1">#REF!</definedName>
    <definedName name="BExCXE99Q1ZRD21YMVWBABGW91JT" hidden="1">#REF!</definedName>
    <definedName name="BExCXQJNOFCS127K3X24FLSUPH4G" hidden="1">2.7-'[1]1'!$D$1:$I$117</definedName>
    <definedName name="BExCYB7Z1H6DBQQFC2DNK4IO8LWA" hidden="1">#REF!</definedName>
    <definedName name="BExCYJRK86I55CAAZ9J2H0WFKTA1" hidden="1">#REF!</definedName>
    <definedName name="BExCZPF5PD4Y55J95P6HXRWX151H" hidden="1">#REF!</definedName>
    <definedName name="BExD0WA31CU4NTT5X5EF077FOSE7" hidden="1">#REF!</definedName>
    <definedName name="BExD0X6G52VEX7U3QLS1OME1JPD3" hidden="1">2.7-'[1]1'!$D$1:$I$117</definedName>
    <definedName name="BExD1BKCJG0P4BE77SXKMF3EJFTY" hidden="1">#REF!</definedName>
    <definedName name="BExD28ZC8HADRMP456UFFIQ20ATL" hidden="1">#REF!</definedName>
    <definedName name="BExD2D12X5A1GKBKVALL381K0R1Q" hidden="1">#REF!</definedName>
    <definedName name="BExD2FVGH4ROOZRMGPGDJJCCJFGA" hidden="1">2.12-'[1]1'!$A$1:$M$8</definedName>
    <definedName name="BExD2JX8MACUK8XJFVD7H6JPYDYM" localSheetId="5" hidden="1">#REF!</definedName>
    <definedName name="BExD2JX8MACUK8XJFVD7H6JPYDYM" hidden="1">#REF!</definedName>
    <definedName name="BExD2XEL2VDQGSRTIJ7WLSAMKQFI" hidden="1">#REF!</definedName>
    <definedName name="BExD4446CBWDNFN4T4G5K20YRDVI" hidden="1">#REF!</definedName>
    <definedName name="BExD4HLKCTF0FC53XE574YKHD616" hidden="1">#REF!</definedName>
    <definedName name="BExD4L1QXTX928S86028T0ZMBXL3" hidden="1">#REF!</definedName>
    <definedName name="BExD4LNB6LQMVSPUT22SVGBBH9BI" hidden="1">#REF!</definedName>
    <definedName name="BExD4WVUX3KJJNESZS43UO0ECX5X" hidden="1">#REF!</definedName>
    <definedName name="BExD4YDRATDIVKU5BE5QUAP2ZYSY" hidden="1">#REF!</definedName>
    <definedName name="BExD5CBL641B2C6G1NYR8GGWNCV0" hidden="1">#REF!</definedName>
    <definedName name="BExD5CGW9V5OMVRD2NLWQE7UH8T4" hidden="1">2.8-'[3]3'!$A$1:$A$2</definedName>
    <definedName name="BExD5I0LXX1VMH1EJQ2GHDXYVHJM" hidden="1">2.8-'[3]3'!$D$1:$K$5</definedName>
    <definedName name="BExD61HRXMQ9FEMTUAQ8AYSBHL8S" hidden="1">#REF!</definedName>
    <definedName name="BExD6JRVQMO4FMFTDIJRE0CW6L26" hidden="1">#REF!</definedName>
    <definedName name="BExD6ZNS65C5LPYNA88EKU8BQT38" hidden="1">#REF!</definedName>
    <definedName name="BExD7398V2JSV10153Q3TY8QTPKU" hidden="1">#REF!</definedName>
    <definedName name="BExD7Y9WKERVL22RGX0RI2GKHMNX" hidden="1">#REF!</definedName>
    <definedName name="BExD8ELTSH9J2YCS50ZGBUAMQVLF" hidden="1">2.12-'[1]1'!$D$1:$P$141</definedName>
    <definedName name="BExD8ELUEGF93IJXAQOACXORRID9" hidden="1">#REF!</definedName>
    <definedName name="BExD8JUR62B9I00OIVZJA985C6DK" hidden="1">#REF!</definedName>
    <definedName name="BExD9ADJHD2NV4EHJI0I6NP1D8F1" hidden="1">#REF!</definedName>
    <definedName name="BExD9Q42XP9TR02D313M2PJOT1HP" hidden="1">#REF!</definedName>
    <definedName name="BExD9XGDE4ZRJB659X2LXZF162TI" hidden="1">#REF!</definedName>
    <definedName name="BExDAFA9BCP6KLQ4M50GRIBI2GXK" hidden="1">#REF!</definedName>
    <definedName name="BExDAY0O2VIGA6PK1WXR4Z2ZLSV0" hidden="1">#REF!</definedName>
    <definedName name="BExDB45SCBD0C4RKBJ6E48VUYSRS" hidden="1">#REF!</definedName>
    <definedName name="BExDC2XD2CP1D1KXLETFVM2GN82D" hidden="1">#REF!</definedName>
    <definedName name="BExEP01KYVUUQC0FTP1XDIW8XUE0" hidden="1">#REF!</definedName>
    <definedName name="BExEQIW3EIDGDY8T24SO1TROQ20X" hidden="1">#REF!</definedName>
    <definedName name="BExERT6ZBUNLIQN4C75IIEJJ4XC3" hidden="1">2.8-'[2]2'!$A$1:$A$2</definedName>
    <definedName name="BExESN5XXX6YZOK4Z4OHGLNLXCV9" hidden="1">2.12-'[3]3'!$A$1:$G$176</definedName>
    <definedName name="BExESNGRUN11FPJSFENMVNVHEEY9" hidden="1">#REF!</definedName>
    <definedName name="BExET25AKCPHN9WP6I2PP6MIUUJN" hidden="1">#REF!</definedName>
    <definedName name="BExET5G06JPPI72PCBPB7HGFN6P0" hidden="1">#REF!</definedName>
    <definedName name="BExEUF5GBTQXL49T8AIEMR7J65KL" hidden="1">2.12-'[2]2'!$A$1:$A$2</definedName>
    <definedName name="BExEUZ8D44NYWJQC24JBE9KT425R" hidden="1">2.8-'[3]3'!$A$1:$H$12</definedName>
    <definedName name="BExEV5IT0IYT9IQQ2ZNC86WW8FJN" hidden="1">#REF!</definedName>
    <definedName name="BExEVQCSR5H8XOMYGR1231C4XOZF" hidden="1">#REF!</definedName>
    <definedName name="BExEVQSU6BJLI6HLS8BWLS6GJSPO" hidden="1">#REF!</definedName>
    <definedName name="BExEW1FZ2GR4TYUQQ3V9QUFYLYKI" hidden="1">#REF!</definedName>
    <definedName name="BExEWJ4JLGY1CMJGFDDH2SACYTZB" hidden="1">1.2-'[2]2'!$D$1:$N$63</definedName>
    <definedName name="BExEWM9S1DMX1LCK0W3ZBPUQ4DMW" hidden="1">#REF!</definedName>
    <definedName name="BExEWVK94NXYWX0YMYNFHPJAQB0V" hidden="1">2.12-'[1]1'!$A$1:$M$72</definedName>
    <definedName name="BExEX73JZDOB8XJM8LLFPKZA2IJC" hidden="1">#REF!</definedName>
    <definedName name="BExEXYIRBYIZPBESLT43P4H2BQF9" hidden="1">#REF!</definedName>
    <definedName name="BExEYDT0QUI7HNM920D1VO9LDQFX" hidden="1">2.4-'[1]1'!$A$1:$F$63</definedName>
    <definedName name="BExEYNZUOGWG7RF7RN7HSINPYARN" hidden="1">#REF!</definedName>
    <definedName name="BExEYVN2PJ111SIDANGKM766218R" hidden="1">2.12-'[1]1'!$D$1:$P$141</definedName>
    <definedName name="BExEYVSDVUBWOPOTSR8PWW88QGXV" hidden="1">2.4-'[2]2'!$A$1:$L$20</definedName>
    <definedName name="BExEYXL607HUXV4V8E8M7IDMUUOX" hidden="1">#REF!</definedName>
    <definedName name="BExEZ4S4FLROJU5U36P94TSCKNLC" hidden="1">#REF!</definedName>
    <definedName name="BExF0938RL638FV86S18OHJZ9HOS" hidden="1">2.7-'[2]2'!$D$1:$O$972</definedName>
    <definedName name="BExF0IOIL4PH07MESLELLT0LKP2S" hidden="1">#REF!</definedName>
    <definedName name="BExF0K0Y8CLH9VTKZSP8OE6YDWLJ" hidden="1">2.4-'[3]3'!$D$1:$N$12</definedName>
    <definedName name="BExF1HLER30KE1VHUYGG94MPGEZZ" hidden="1">#REF!</definedName>
    <definedName name="BExF1KAJ2IYWR51V8JD1SDLSMNGU" hidden="1">#REF!</definedName>
    <definedName name="BExF1KW37GIQJEP8D8A7RPOC3VVK" hidden="1">2.7-'[2]2'!$D$1:$O$153</definedName>
    <definedName name="BExF1NVYLMMV7NSZZIQVJONOFCF5" hidden="1">#REF!</definedName>
    <definedName name="BExF2S1SCMVG1SYR3ZWYS7WZE49R" hidden="1">1.2-'[1]1'!$D$1:$AF$738</definedName>
    <definedName name="BExF2VHSYYFHKIL1NH1MQKSS80GL" hidden="1">2.8-'[3]3'!$D$1:$D$2</definedName>
    <definedName name="BExF2Z8QZHZURQUMG8EH1EYHBT0P" hidden="1">#REF!</definedName>
    <definedName name="BExF37C2F7HC9YRZQAK59LHKCLLH" hidden="1">#REF!</definedName>
    <definedName name="BExF498VUBT1Y3L48ZVGEUR1DMKV" hidden="1">#REF!</definedName>
    <definedName name="BExF4AAK3Q4CXPKLI21E8ROI29XW" hidden="1">#REF!</definedName>
    <definedName name="BExF68VG0ZVSNHJRMA1K65ULJBX8" hidden="1">2.7-'[2]2'!$A$1:$L$209</definedName>
    <definedName name="BExF6QPBZ2BDCTBTM0QHHUTXYH58" hidden="1">#REF!</definedName>
    <definedName name="BExF6YCKS2Q6X0XN9S0YHPZN61O9" hidden="1">2.12-'[4]4'!$A$1:$J$84</definedName>
    <definedName name="BExF728TP48UBONBVTE45U3UBCWE" hidden="1">2.4-'[3]3'!$D$1:$N$12</definedName>
    <definedName name="BExF7HOFTSO9HCVRGHOB9JBO67RW" hidden="1">#REF!</definedName>
    <definedName name="BExF7LKO5ADGZY0V8IVAASHIDEHE" hidden="1">#REF!</definedName>
    <definedName name="BExF7UV59N3HDCUV15NB31E08QH8" localSheetId="5" hidden="1">#REF!</definedName>
    <definedName name="BExF7UV59N3HDCUV15NB31E08QH8" hidden="1">#REF!</definedName>
    <definedName name="BExGKMFT94RR5FGSCB3YX8AYN4JR" hidden="1">#REF!</definedName>
    <definedName name="BExGLJENX21WD88QR05G1OSTID6H" hidden="1">#REF!</definedName>
    <definedName name="BExGLVE8SL00YCWZCQPQI2PICP41" hidden="1">#REF!</definedName>
    <definedName name="BExGLVUC8Q2J5WBMU4WFA21PB9AH" hidden="1">#REF!</definedName>
    <definedName name="BExGLXHSKDDY8XIXX2VGNJ3HKAUQ" hidden="1">#REF!</definedName>
    <definedName name="BExGM01FMBRMZMGSHVWFYGY3CESA" hidden="1">#REF!</definedName>
    <definedName name="BExGMADPU0L7F83UNH2Q8O5WO4DQ" hidden="1">#REF!</definedName>
    <definedName name="BExGMIMELHNDNMFFXMYB6CRN2SQK" hidden="1">#REF!</definedName>
    <definedName name="BExGNUKPCX8GQMZC52MW0R40M4G5" hidden="1">2.4-'[3]3'!$A$16:$A$18</definedName>
    <definedName name="BExGOG04VTMW64QTKMJ01CIC8BMX" hidden="1">#REF!</definedName>
    <definedName name="BExGOXJ78WPHUN4PPP7JQ16DOGY6" hidden="1">#REF!</definedName>
    <definedName name="BExGP7KPVY5S4C0PKK0YL53UYMGJ" localSheetId="5" hidden="1">#REF!</definedName>
    <definedName name="BExGP7KPVY5S4C0PKK0YL53UYMGJ" hidden="1">#REF!</definedName>
    <definedName name="BExGP7VJRT9QPY79KDSVN05AKQAZ" hidden="1">#REF!</definedName>
    <definedName name="BExGPNLVMCSNGSYX2JHH01KNEZ3P" hidden="1">#REF!</definedName>
    <definedName name="BExGQ36YERBCT8P8GCI1U81DTREF" hidden="1">#REF!</definedName>
    <definedName name="BExGQ43BV2IXDM38U1UCEMDEI954" hidden="1">2.7-'[1]1'!$D$1:$I$117</definedName>
    <definedName name="BExGQ4JGOABKNV3GRL03GBWYYBFJ" hidden="1">1.2-'[1]1'!$A$16:$B$21</definedName>
    <definedName name="BExGQ6CDMLB88QLHE4B1FM7J3FN4" hidden="1">1.2-'[1]1'!$A$2:$B$10</definedName>
    <definedName name="BExGQ852YGK79MB6W71N9KIMXWCY" hidden="1">#REF!</definedName>
    <definedName name="BExGQ8AEEDI2XX7PQ3B5YRFQ2LNB" hidden="1">#REF!</definedName>
    <definedName name="BExGQBAAUB7QJ65NJBRKHT4DV6MT" hidden="1">#REF!</definedName>
    <definedName name="BExGQBVUFTR0D8JCDD36EGTJFEWK" hidden="1">#REF!</definedName>
    <definedName name="BExGQD8J965NJ4DEGJJ3ZJQ6LYLN" hidden="1">2.8-'[1]1'!$A$16:$B$18</definedName>
    <definedName name="BExGQJDMTFO5YNM777TE3Q4Z1H9T" hidden="1">2.12-'[1]1'!$D$1:$P$62</definedName>
    <definedName name="BExGQKVJTCBCR1ZR86MH2L9GK6AD" hidden="1">2.12-'[1]1'!$A$2:$B$11</definedName>
    <definedName name="BExGQM2PS0KW25UUHHVXNE2IRS1H" hidden="1">2.4-'[2]2'!$A$16:$B$18</definedName>
    <definedName name="BExGQQF2ZA973RDJRLVECSTPUTXV" hidden="1">2.4-'[3]3'!$A$1:$K$8</definedName>
    <definedName name="BExGR4T0DHWG91RU7TXYR7F2FDK8" hidden="1">#REF!</definedName>
    <definedName name="BExGS4MA789VOWNE4G0YW7LY10RR" hidden="1">2.4-'[1]1'!$A$1:$F$66</definedName>
    <definedName name="BExGSB7MVNQ07611A7PM3FWXUZK3" hidden="1">#REF!</definedName>
    <definedName name="BExGSBIEN4WF5AEBMESJRH3NXFPX" hidden="1">2.4-'[1]1'!$A$2:$B$10</definedName>
    <definedName name="BExGSG5RFCZ61OGW5EYSLX1Z01Z2" hidden="1">2.12-'[1]1'!$A$1:$M$580</definedName>
    <definedName name="BExGSVW4R8UEHFAT83N21MJ40YS4" hidden="1">#REF!</definedName>
    <definedName name="BExGT036GGPY7QXL5591N8MWDE16" hidden="1">#REF!</definedName>
    <definedName name="BExGT4FPXB3R705AXSSJ8D8UZE5P" hidden="1">#REF!</definedName>
    <definedName name="BExGTPV3DJ36NV4Y7S7YAUMSP6D1" hidden="1">1.2-'[1]1'!$A$16:$B$21</definedName>
    <definedName name="BExGU0I1R4Z4G0D5RFE01FAQTKS0" hidden="1">#REF!</definedName>
    <definedName name="BExGUCHMZOH8CJ52WWR2W07NWDTC" hidden="1">#REF!</definedName>
    <definedName name="BExGUNQ6LOZ039QR3WZ1ZQ2FFBTB" hidden="1">#REF!</definedName>
    <definedName name="BExGVGY8AHCZI61K0WBYC6GGD2YV" hidden="1">#REF!</definedName>
    <definedName name="BExGVP1JNUBN7ZL1R8LMLXGZENCY" hidden="1">#REF!</definedName>
    <definedName name="BExGVPSHGX0HQK3U49X2MQDAV9KX" hidden="1">#REF!</definedName>
    <definedName name="BExGW64FFNNHB3E529O5LY5560AO" hidden="1">#REF!</definedName>
    <definedName name="BExGW6KO7NRW2BK7SG3592PXW3UH" hidden="1">2.4-'[3]3'!$A$1:$K$13</definedName>
    <definedName name="BExGWEYSDESF0LK7AVIMFDV2VCVQ" hidden="1">#REF!</definedName>
    <definedName name="BExGWJ0CW4OXUKSIYRSUHG5MM2JZ" hidden="1">2.8-'[1]1'!$D$1:$F$14</definedName>
    <definedName name="BExGWOK1D2Y15O0JQ499NCLAKQGH" hidden="1">#REF!</definedName>
    <definedName name="BExGWT77PYX9RJGPGWY686677K4D" hidden="1">#REF!</definedName>
    <definedName name="BExGX6DYT4QPF82FWDR2F8SC7ECR" hidden="1">1.2-'[2]2'!$A$2:$B$10</definedName>
    <definedName name="BExGXAVTMWJELFF3MLG1OV659XST" hidden="1">2.12-'[3]3'!$A$1:$G$204</definedName>
    <definedName name="BExGZ364KNWHTQNHJ8U5YIU4X7KJ" hidden="1">2.8-'[3]3'!$A$16:$B$18</definedName>
    <definedName name="BExGZAIEBA7EIUCP2R7Y05RI5PW1" hidden="1">#REF!</definedName>
    <definedName name="BExH08ODKLD3X9ACEKCR6XL3CS7P" hidden="1">#REF!</definedName>
    <definedName name="BExH0E7WZ2K0F5AOGME5OO7GMEUA" hidden="1">2.8-'[1]1'!$A$16:$B$18</definedName>
    <definedName name="BExH0VR6J8BBBO8JVBWZVQPI60Y2" hidden="1">2.4-'[3]3'!$A$1:$K$4</definedName>
    <definedName name="BExH1938L8L5RFD2PE8ZO202VRQM" hidden="1">#REF!</definedName>
    <definedName name="BExH1QH0Y1KPQRTGZ000YHPA06TZ" hidden="1">#REF!</definedName>
    <definedName name="BExH27K110RQCBSFABQ5RA59KQHJ" hidden="1">2.4-'[1]1'!$A$1:$F$21</definedName>
    <definedName name="BExH28WK3KFDXF1Z0WHE2MJR5KWO" hidden="1">2.8-'[1]1'!$A$16:$B$18</definedName>
    <definedName name="BExH30RZR2YSYCT7P8D5A8SVEUI2" hidden="1">#REF!</definedName>
    <definedName name="BExH32FDWMVSP1Z0TPFJM23DPOAD" hidden="1">#REF!</definedName>
    <definedName name="BExH3OR4UG7P8DFCD9SO9K8PDK9S" hidden="1">2.4-'[2]2'!$A$1:$L$69</definedName>
    <definedName name="BExH3V1QWSM1IL3GHYC2TK2C3R6I" localSheetId="5" hidden="1">#REF!</definedName>
    <definedName name="BExH3V1QWSM1IL3GHYC2TK2C3R6I" hidden="1">#REF!</definedName>
    <definedName name="BExIGWT8YDZEB298MJPG155GPJ0D" hidden="1">2.8-'[3]3'!$A$2:$B$10</definedName>
    <definedName name="BExIH3PDRITFA30JWZADBE7O5C00" hidden="1">2.8-'[2]2'!$A$16:$B$19</definedName>
    <definedName name="BExIH4WJX8KZUP6B4T6M9NR25A2O" hidden="1">#REF!</definedName>
    <definedName name="BExIHF3DVABLQNIAFSKYAJ4E9RAC" hidden="1">2.7-'[2]2'!$A$2:$B$10</definedName>
    <definedName name="BExIHHHR10L0DYDQPYMKWF2YELWR" hidden="1">2.7-'[1]1'!$A$2:$B$10</definedName>
    <definedName name="BExIHY4GGKDRGCZ2U8CLOHAL7HEM" hidden="1">#REF!</definedName>
    <definedName name="BExIICICPDT4LY74U183EFVSJSQ3" hidden="1">2.7-'[2]2'!$A$2:$B$10</definedName>
    <definedName name="BExIIGUUR8CGLI2MCKYRE1UN1280" hidden="1">#REF!</definedName>
    <definedName name="BExIIV8LHCY0BKE0YERANN5D3F6Z" hidden="1">2.7-'[2]2'!$A$2:$B$10</definedName>
    <definedName name="BExIK7HR2SMC3LPDU58LK8Q0I1LM" hidden="1">2.7-'[1]1'!$A$2:$B$10</definedName>
    <definedName name="BExIKTTHM3KBBP4MM43CQNTY9Z42" hidden="1">#REF!</definedName>
    <definedName name="BExIKXEZ36P6IVNWR8ROMOG340W8" hidden="1">#REF!</definedName>
    <definedName name="BExIL5D0ECGC2HQTYWD8866IIWUJ" hidden="1">#REF!</definedName>
    <definedName name="BExIL87EVEI2UEX6EB62ITZMAFPQ" hidden="1">#REF!</definedName>
    <definedName name="BExILLE4MRQQC1X6549ABDRBIKPO" hidden="1">#REF!</definedName>
    <definedName name="BExILNSGKJNDK342ZXB7QEVRCCBJ" hidden="1">2.7-'[2]2'!$D$1:$O$161</definedName>
    <definedName name="BExILYKW4V99MPO6R889I3CU12DN" hidden="1">#REF!</definedName>
    <definedName name="BExIMCO0DVWROY7VEBE10K6XTPNH" hidden="1">#REF!</definedName>
    <definedName name="BExIMPPAPWSPJ5AH4OE4ZEM5IGD8" hidden="1">#REF!</definedName>
    <definedName name="BExIMSZZQ4MXSZWWETBVUWINU7H5" hidden="1">#REF!</definedName>
    <definedName name="BExIO65I1UGIWS4RS3YJRW73RXF8" hidden="1">#REF!</definedName>
    <definedName name="BExIOFL8LS5292ENXQ4KO22TEJTV" hidden="1">#REF!</definedName>
    <definedName name="BExIOFW0P7HQO7NIEAPSNYIWDAWT" hidden="1">2.7-'[2]2'!$A$2:$B$10</definedName>
    <definedName name="BExIORVMO7GOG3VUP1DYIN5OHXNG" hidden="1">#REF!</definedName>
    <definedName name="BExIP1RPGYVZT29MP4SUJYO7D4UV" hidden="1">2.8-'[1]1'!$D$1:$F$14</definedName>
    <definedName name="BExIPWSC1JYWQM57I7JZY2OOCIK4" hidden="1">2.4-'[2]2'!$A$1:$L$712</definedName>
    <definedName name="BExIPYQKT7TFV620JDZP9JTWXIP4" hidden="1">#REF!</definedName>
    <definedName name="BExIQQ091IVZ7NLLO4H1O26E5XQU" hidden="1">#REF!</definedName>
    <definedName name="BExIQQLT1C2NP8TPE4RB6INLZQ8I" hidden="1">#REF!</definedName>
    <definedName name="BExIQT05LAUP7UM2SG956VWC95MJ" hidden="1">#REF!</definedName>
    <definedName name="BExIRFHDHXMRJKQPXY15B1LSTOA3" hidden="1">#REF!</definedName>
    <definedName name="BExISB8XW8GYV29FDJP13V5XIRD9" hidden="1">2.12-'[1]1'!$D$1:$P$62</definedName>
    <definedName name="BExISQ32HP0AKY1BMTIOOPWY26PZ" hidden="1">2.8-'[3]3'!$A$16:$B$18</definedName>
    <definedName name="BExITI3UG9WTM7BWWEVBYVLX7IYP" hidden="1">#REF!</definedName>
    <definedName name="BExITK21223QOWVR2WLWLQMRFITH" hidden="1">#REF!</definedName>
    <definedName name="BExITWXUN5O3HSROFCVT744YXSIS" hidden="1">2.12-'[2]2'!$A$2:$B$9</definedName>
    <definedName name="BExITX8LJ9PDH4WNI9273P0IHDFI" hidden="1">2.4-'[3]3'!$A$1:$K$13</definedName>
    <definedName name="BExITYL9K8I7GILKPXTM6721BGAQ" hidden="1">2.7-'[2]2'!$A$16:$B$19</definedName>
    <definedName name="BExIU8XF5O0XTSTHHXT88UYAGXLP" hidden="1">#REF!</definedName>
    <definedName name="BExIULYVMKL7Y4SJ5C12V2HB1UP6" hidden="1">#REF!</definedName>
    <definedName name="BExIVBL9YKFC9WCT5DM5U50U1UU1" hidden="1">#REF!</definedName>
    <definedName name="BExIVN4SGKLOR6JPDQX0VTSC5JXV" hidden="1">#REF!</definedName>
    <definedName name="BExIVPIYSVT7Y7479YFG2IUPG28Y" hidden="1">#REF!</definedName>
    <definedName name="BExIVPZ66J6ELK8K52VXJOK373G1" hidden="1">#REF!</definedName>
    <definedName name="BExIW1TH56WP9QOEUYU4JXJUJVJP" hidden="1">#REF!</definedName>
    <definedName name="BExIW8K5GSHQDXTFJUPXKWAMT5S3" hidden="1">#REF!</definedName>
    <definedName name="BExIWK8ZEA8N79YQ4MR1Z6KJTNQY" hidden="1">2.8-'[1]1'!$A$2:$B$10</definedName>
    <definedName name="BExIX1HAKDJZ0Q5ZMCQO2ULHBX06" hidden="1">#REF!</definedName>
    <definedName name="BExIXCPTDSQU44LYIDYHEH3NWDRJ" hidden="1">#REF!</definedName>
    <definedName name="BExIXIKA1DJR2K2PUP4LDY2JITCK" hidden="1">#REF!</definedName>
    <definedName name="BExIXZ71B2JUOV7U34EG1HAWFO5H" hidden="1">1.2-'[1]1'!$A$2:$B$10</definedName>
    <definedName name="BExIY0E6DQMEVSR4IQWGPXZ7JH38" hidden="1">#REF!</definedName>
    <definedName name="BExIYWGNB3ZGQKX6GJ5IIHDP65ZV" hidden="1">#REF!</definedName>
    <definedName name="BExIZ25ORVPH84MNY5OE89FM70N3" hidden="1">#REF!</definedName>
    <definedName name="BExIZ4JZQVK83PX1PIULP29IX2C5" hidden="1">2.8-'[1]1'!$A$1:$A$2</definedName>
    <definedName name="BExIZL1FGDZ3NQC7NMMLMU8E3SDR" hidden="1">#REF!</definedName>
    <definedName name="BExIZRHCIUYPUVIAV1N5ND7YX3XM" hidden="1">1.2-'[2]2'!$A$16:$B$18</definedName>
    <definedName name="BExJ0E9DKWBTPZ3BTEWX4P7D3WHQ" hidden="1">#REF!</definedName>
    <definedName name="BExJ0HK23U0LA0FDJF3DU41RUDRI" hidden="1">1.2-'[2]2'!$D$1:$N$43</definedName>
    <definedName name="BExJ14XMK4T708AL7APQOT2ECSFK" hidden="1">2.7-'[2]2'!$A$16:$B$19</definedName>
    <definedName name="BExKCZJEVFDAUL09ON4SKSOECQOJ" hidden="1">2.8-'[1]1'!$A$2:$B$11</definedName>
    <definedName name="BExKDHDBGYQ9JCDAOVO380U0GJUU" hidden="1">#REF!</definedName>
    <definedName name="BExKDSB82VOJKE0K2GGXZ2I5LPAX" hidden="1">1.2-'[2]2'!$A$16:$B$19</definedName>
    <definedName name="BExKE1LPB2OP8NWVFBRUCLS0F3MS" hidden="1">#REF!</definedName>
    <definedName name="BExKEAQPG6HYGGCI6M2SHO1NA1ES" hidden="1">2.7-'[1]1'!$A$16:$B$18</definedName>
    <definedName name="BExKF07SRU4B9XOXJ8K3HVI4RRON" hidden="1">2.12-'[1]1'!$A$16:$B$20</definedName>
    <definedName name="BExKF262472OTTUPL4210FPNG9UC" hidden="1">#REF!</definedName>
    <definedName name="BExKF50FDXTR519X3DDDC9ZOB4MI" hidden="1">#REF!</definedName>
    <definedName name="BExKFEGFMS0QTM7EVX8NOQSP9FPA" hidden="1">1.2-'[2]2'!$D$1:$N$71</definedName>
    <definedName name="BExKG6RYFC73UJ234ZG08P2SC0CZ" hidden="1">2.8-'[3]3'!$D$1:$K$5</definedName>
    <definedName name="BExKGMNT9GJ9RRPUAEMIYCM7K0TL" hidden="1">2.7-'[1]1'!$D$1:$I$117</definedName>
    <definedName name="BExKGTP95PHMVI6UKBWB0KVYPZYS" hidden="1">2.4-'[1]1'!$D$1:$I$36</definedName>
    <definedName name="BExKGV790GIQS6MBZ6G0W4X63ZL7" hidden="1">#REF!</definedName>
    <definedName name="BExKGYSPFKEWEQ3ABR1011P8Q6R6" hidden="1">#REF!</definedName>
    <definedName name="BExKHVRJXQB3E84TDDBX8GVSBZKP" hidden="1">#REF!</definedName>
    <definedName name="BExKI6JZ2H54EWHRXWESJTI0QK8S" hidden="1">#REF!</definedName>
    <definedName name="BExKI6UTCF8CJ29NK0D38F4D39JR" hidden="1">2.12-'[2]2'!$A$16:$B$20</definedName>
    <definedName name="BExKI878E3AYVQZ217SZ0EJM2Z5R" hidden="1">#REF!</definedName>
    <definedName name="BExKIM51VQDBFCZUW92GYTRGMXRM" hidden="1">2.8-'[2]2'!$A$2:$B$10</definedName>
    <definedName name="BExKIPL1E5J2Y7CXYY9N2R1GTNL3" hidden="1">1.2-'[2]2'!$D$1:$N$23</definedName>
    <definedName name="BExKJ67TD0Y7QKFQSLJK9JA42B4D" hidden="1">#REF!</definedName>
    <definedName name="BExKJ97OH615W61R7DC5C6ID8BBH" hidden="1">#REF!</definedName>
    <definedName name="BExKJI7E8Z7RM3BZVZHE7WASFS6R" hidden="1">#REF!</definedName>
    <definedName name="BExKJL79EM4656Q5U8JS82BE5NGL" hidden="1">2.8-'[1]1'!$D$1:$F$14</definedName>
    <definedName name="BExKJXXQ8FGT86UBBLCPBMCTS0TS" hidden="1">#REF!</definedName>
    <definedName name="BExKJYE1CPPGY3GN0RI5BWOM2V64" hidden="1">#REF!</definedName>
    <definedName name="BExKKK48ERQMOAF1ZKJV2TDQGVCC" hidden="1">#REF!</definedName>
    <definedName name="BExKKLRG44V4ONSRYZRS89SNXRIB" hidden="1">#REF!</definedName>
    <definedName name="BExKL11X46HVPRR9DLCXJL4DXZUX" hidden="1">#REF!</definedName>
    <definedName name="BExKLX48TBDHQRYFZ34RLHJILCE8" hidden="1">#REF!</definedName>
    <definedName name="BExKM3K9W2GT985Y4DG8FBPXJDIA" hidden="1">#REF!</definedName>
    <definedName name="BExKM6PHK0VZYWKD9R7FESS9FO0Y" hidden="1">2.8-'[3]3'!$A$16:$B$18</definedName>
    <definedName name="BExKMFP7A4NFTN73IMXFLC67OXXS" hidden="1">#REF!</definedName>
    <definedName name="BExKMNSITODBAEB35AK5LX7C9CLC" hidden="1">#REF!</definedName>
    <definedName name="BExKMZ6IEVLG2O93578ISK7VNK00" hidden="1">2.8-'[1]1'!$A$1:$A$2</definedName>
    <definedName name="BExKNR7AG0OB91D7WBDRH25HQB75" hidden="1">#REF!</definedName>
    <definedName name="BExKO3SFC7JX2ZGK5BL1N8DX3R3P" hidden="1">#REF!</definedName>
    <definedName name="BExKOKPXBTTQXOWLEL05XYGKCD13" hidden="1">2.12-'[3]3'!$A$1:$G$198</definedName>
    <definedName name="BExKOV24L7SPR6U2DZLTQ3MR7D1O" hidden="1">2.8-'[1]1'!$A$16:$B$18</definedName>
    <definedName name="BExKOYYJBM880RD8T8XTNYKFB2KZ" hidden="1">#REF!</definedName>
    <definedName name="BExKPG6V98EESM30DPOR74R9GX40" hidden="1">#REF!</definedName>
    <definedName name="BExKPPMN90O178B8MUG479YMBC82" hidden="1">#REF!</definedName>
    <definedName name="BExKPUQ3ON04PNECXHBNOYJ70F9H" hidden="1">2.12-'[2]2'!$A$1:$A$2</definedName>
    <definedName name="BExKQ8IF17O53LQG2EG0KFFDFUFD" hidden="1">#REF!</definedName>
    <definedName name="BExKRGF0GEWAWRDSQXYUVFIZ2HMQ" hidden="1">#REF!</definedName>
    <definedName name="BExKRHRNMFWOHC11Y6WAFGXEPPOV" hidden="1">#REF!</definedName>
    <definedName name="BExKRX77GZ1C6PUGOH9EVXHFNORT" hidden="1">#REF!</definedName>
    <definedName name="BExKS4UFGR3FV0IN2O0QSMFUQWCU" hidden="1">#REF!</definedName>
    <definedName name="BExKS66WIYTK7KICFIWQOI1XRD81" hidden="1">2.7-'[1]1'!$D$1:$I$117</definedName>
    <definedName name="BExKSRMAM8BYTU0QZDTSMTL5TMN6" hidden="1">#REF!</definedName>
    <definedName name="BExKT7I66LIPJBQPAWWZ3P5P12M1" hidden="1">#REF!</definedName>
    <definedName name="BExKT9LOBPJUS3APZ5G2Q344PM3S" hidden="1">#REF!</definedName>
    <definedName name="BExKTCASSP8JOGOPAEWXZY5B1ERP" hidden="1">#REF!</definedName>
    <definedName name="BExKTZDL5SCIXO68V5WOEFAEFY71" hidden="1">2.12-'[2]2'!$D$1:$D$2</definedName>
    <definedName name="BExKUL3R8FA4UN9FLW6JZW4DQ05S" hidden="1">2.4-'[3]3'!$A$1:$K$13</definedName>
    <definedName name="BExKV3OPFULRS04ZVKSEJ0WZKPCP" localSheetId="5" hidden="1">#REF!</definedName>
    <definedName name="BExKV3OPFULRS04ZVKSEJ0WZKPCP" hidden="1">#REF!</definedName>
    <definedName name="BExKVAVOG5OH5LUDOS6JYLR089VQ" hidden="1">2.8-'[2]2'!$D$1:$L$10</definedName>
    <definedName name="BExKVI2MPD8U7IIAEHT73L5NEFH0" hidden="1">1.2-'[1]1'!$D$1:$AF$692</definedName>
    <definedName name="BExM9AYHBGGCNEUBPFTAUWF89N0U" hidden="1">1.2-'[2]2'!$A$2:$B$9</definedName>
    <definedName name="BExMA4MOXKPFP5QJ96J8BNM70G36" hidden="1">1.2-'[2]2'!$A$16:$B$19</definedName>
    <definedName name="BExMAGBH8TGZ58WKHFRHTZXE6HL6" hidden="1">2.8-'[3]3'!$A$16:$B$18</definedName>
    <definedName name="BExMAMBAMM4J2E6PV0JZ6HSX9H5A" hidden="1">#REF!</definedName>
    <definedName name="BExMAQIBGOJGHLC01MI3I5YE295I" hidden="1">#REF!</definedName>
    <definedName name="BExMB7W4DRAHFHQ946PQFNGTD3JO" hidden="1">2.8-'[1]1'!$D$1:$F$14</definedName>
    <definedName name="BExMB81FY5IOEJNNNB4MITB9E0R6" hidden="1">2.12-'[1]1'!$A$2:$B$11</definedName>
    <definedName name="BExMBDL5J072X9SK2LQFT1CVSSWN" hidden="1">#REF!</definedName>
    <definedName name="BExMDB9NZJEKWTMP3VLL4MCTRO6Y" hidden="1">#REF!</definedName>
    <definedName name="BExMDLR2WHZAUJFGETOKC06N56SA" hidden="1">#REF!</definedName>
    <definedName name="BExMDXQPG72U8M9WMVNNZD45JAG7" hidden="1">2.12-'[3]3'!$A$1:$G$230</definedName>
    <definedName name="BExME0AHWSCW77UHB5X5BVH62BES" hidden="1">2.4-'[3]3'!$A$16:$A$18</definedName>
    <definedName name="BExMF2YCZI35Y8R9ES0D2R7OR0OD" hidden="1">2.8-'[3]3'!$A$2:$B$10</definedName>
    <definedName name="BExMFALEAZGGA3KN9F16QOPUE7NQ" hidden="1">#REF!</definedName>
    <definedName name="BExMFB6ZKGGT905J6XQY30ZJB2KF" hidden="1">#REF!</definedName>
    <definedName name="BExMFRDMHSGNMBRWEMNCZU3IBFGE" hidden="1">2.7-'[2]2'!$D$1:$O$90</definedName>
    <definedName name="BExMFUDJK4PXZFAGG2FO111XD1XF" hidden="1">#REF!</definedName>
    <definedName name="BExMG1F0XPZQQ7P5R779KUPMTVY0" hidden="1">#REF!</definedName>
    <definedName name="BExMG5B8YRBG2Z5NUBI3LP05MJEI" hidden="1">#REF!</definedName>
    <definedName name="BExMGA98AV6JJLNMJZTNLR6LFH0N" hidden="1">2.8-'[3]3'!$A$2:$B$10</definedName>
    <definedName name="BExMGG95FRM8XVX0AZCYOCNAZFSR" hidden="1">2.7-'[1]1'!$A$1:$F$60</definedName>
    <definedName name="BExMGISTDQ7X3PEGLGBBP6CSS7GW" localSheetId="5" hidden="1">#REF!</definedName>
    <definedName name="BExMGISTDQ7X3PEGLGBBP6CSS7GW" hidden="1">#REF!</definedName>
    <definedName name="BExMHFX00ZFO0Q9PRUUQ0OBZ2130" hidden="1">2.12-'[2]2'!$A$2:$B$10</definedName>
    <definedName name="BExMHP24XGY7OQDP3YD3K6V6JNMW" hidden="1">#REF!</definedName>
    <definedName name="BExMHVSU5XFE1J2PNRRKZ4ZLWTXI" hidden="1">#REF!</definedName>
    <definedName name="BExMHWP81TEG55OXYMNYWN0NZ9BM" hidden="1">#REF!</definedName>
    <definedName name="BExMHY75G8F6KM590GE1T6BGD0LC" hidden="1">#REF!</definedName>
    <definedName name="BExMIOKMOMQ3X38GOJ9D1CQA1HFR" hidden="1">2.7-'[2]2'!$A$16:$B$19</definedName>
    <definedName name="BExMJIU9N8HI8CJ5KDYO0AQ9MK2E" hidden="1">2.8-'[3]3'!$A$2:$B$10</definedName>
    <definedName name="BExMJLE0MWTSCJVDP12WJ63B9VUA" hidden="1">#REF!</definedName>
    <definedName name="BExMJMW08HLIHTQQ9BANCCDTKMO4" hidden="1">#REF!</definedName>
    <definedName name="BExMJSQBB8Q6HETD8GR5GP171YL5" hidden="1">2.4-'[1]1'!$A$16:$B$18</definedName>
    <definedName name="BExMK8RLX2Z84Y494LELDESM5RH9" hidden="1">#REF!</definedName>
    <definedName name="BExMLBA10ECBPHC0HYYO5YD4HYCW" hidden="1">#REF!</definedName>
    <definedName name="BExMLI651KY3HY3P5XFY4ZRXVZ69" hidden="1">#REF!</definedName>
    <definedName name="BExMM3AROW4HJZUF2XZ9ES7RFURZ" hidden="1">#REF!</definedName>
    <definedName name="BExMM3LJSBFUA23TZ4N18E7UHY1L" hidden="1">2.7-'[1]1'!$A$1:$F$161</definedName>
    <definedName name="BExMM4HXGY8HGZ4XB6P9COF1H88A" hidden="1">2.7-'[2]2'!$D$1:$O$55</definedName>
    <definedName name="BExMMH8JR3ZB6PD5C7J8ZMINQIPB" hidden="1">2.4-'[2]2'!$A$1:$L$684</definedName>
    <definedName name="BExMMIL0GY6O6V7FMGWV464J9ZW2" hidden="1">2.12-'[2]2'!$A$2:$B$10</definedName>
    <definedName name="BExMMWO5RQG78U3JKC17KO8BWYAO" hidden="1">#REF!</definedName>
    <definedName name="BExMMX9PP750FCZGPLZ3P65CUDOI" hidden="1">#REF!</definedName>
    <definedName name="BExMN341FFA2JWFUYB09GDT3M340" hidden="1">#REF!</definedName>
    <definedName name="BExMN8CXXUVNZ7VAPTJC04OBKB4O" hidden="1">#REF!</definedName>
    <definedName name="BExMO5X81OJXCUUN1GUS80Z0J2T8" hidden="1">#REF!</definedName>
    <definedName name="BExMOG42SQXJC105KT79IK5IVX9C" hidden="1">2.7-'[1]1'!$D$1:$I$104</definedName>
    <definedName name="BExMOP3QSC30RTYMFWE7T5ZQQ7XM" hidden="1">2.7-'[2]2'!$A$2:$B$10</definedName>
    <definedName name="BExMOR1ZLPDOPB2MD6DO9JIS0LCA" hidden="1">#REF!</definedName>
    <definedName name="BExMPGODGMPDCKPYWEMPPX90Z0CX" hidden="1">#REF!</definedName>
    <definedName name="BExMPPO4BWYPTSWZ7AVGT6P8SK3K" hidden="1">#REF!</definedName>
    <definedName name="BExMQFLB7RM006P4DGAHY7MR477A" hidden="1">#REF!</definedName>
    <definedName name="BExMQFLBSW26ZI9VYRH9DKJZD38B" hidden="1">#REF!</definedName>
    <definedName name="BExMQNOML4JTCBMR6N7PJPXH9MSB" hidden="1">2.8-'[1]1'!$D$1:$D$2</definedName>
    <definedName name="BExMQOKZJQ9EEP6XKRJ8LXOL2YJV" hidden="1">2.4-'[3]3'!$A$2</definedName>
    <definedName name="BExMQOVT8RJ8J0YSMZGD43J2LLWY" hidden="1">2.8-'[1]1'!$A$1:$A$2</definedName>
    <definedName name="BExMR0F4QY81QDXRYNP0H4T8197Z" hidden="1">1.2-'[1]1'!$D$1:$AF$107</definedName>
    <definedName name="BExMRENPDNX96PG96ZEDA87Z247C" hidden="1">#REF!</definedName>
    <definedName name="BExMRJ5KCK3EFUS5E896OQQGVTPT" hidden="1">#REF!</definedName>
    <definedName name="BExMRQSLUV8GHMFROTGIZMKBIGUD" hidden="1">2.12-'[1]1'!$A$1:$M$7876</definedName>
    <definedName name="BExMS0DVI809G6FCXR251G3ECOFT" hidden="1">#REF!</definedName>
    <definedName name="BExMSDQ3I2JANI7T986D9EL3Q1AS" hidden="1">2.7-'[1]1'!$A$2:$B$10</definedName>
    <definedName name="BExMSKRK5MOJCGQM04LU6FAC6H79" hidden="1">#REF!</definedName>
    <definedName name="BExMT6N89A2XPP5271EWO9DOZ544" hidden="1">2.4-'[1]1'!$A$1:$F$63</definedName>
    <definedName name="BExO5E4XVPMP4QBO1NUEPQSAB3G2" hidden="1">#REF!</definedName>
    <definedName name="BExO677JI431KDHKJH1ZP28B0TK3" hidden="1">#REF!</definedName>
    <definedName name="BExO6CWJR53ZTGA5RZGVPGPHE3VM" hidden="1">#REF!</definedName>
    <definedName name="BExO6U4W3WOL52P70HZB12F0CO15" hidden="1">2.12-'[1]1'!$A$2:$B$11</definedName>
    <definedName name="BExO6W8FE771W7VV1H3FRC0T36DE" hidden="1">#REF!</definedName>
    <definedName name="BExO7JM0DWZMLZXZCEERQEKE8FZT" hidden="1">2.7-'[1]1'!$A$16:$B$18</definedName>
    <definedName name="BExO88SCOC8P5XPSH2KFGS4Y4NAQ" hidden="1">2.7-'[1]1'!$A$16:$B$18</definedName>
    <definedName name="BExO8HMIW37J3Q70SH1O6CBTAHI7" hidden="1">#REF!</definedName>
    <definedName name="BExO8OIPQU4AR350UXQ617THMJE3" hidden="1">2.8-'[3]3'!$A$16:$B$18</definedName>
    <definedName name="BExO8RTEO2H544CPDZ9CHDDGJ17Z" hidden="1">#REF!</definedName>
    <definedName name="BExO8W5WA4LSGDBVU9G0UPLHHYYX" hidden="1">2.4-'[2]2'!$A$1:$L$37</definedName>
    <definedName name="BExO8WLZQP10A6DR2WWPFYLZT0TW" hidden="1">#REF!</definedName>
    <definedName name="BExO94PBTVF2RD4MNTN5SD9OK4KU" hidden="1">#REF!</definedName>
    <definedName name="BExO9A3J7Y9P2UUPUJGV9GIQ416G" hidden="1">2.8-'[2]2'!$D$1:$L$25</definedName>
    <definedName name="BExO9AEDCCLT0H7YVLWVAASN4VQI" hidden="1">2.8-'[3]3'!$D$1:$K$5</definedName>
    <definedName name="BExO9C73K0DDT9KM73LSINT2ED6H" hidden="1">#REF!</definedName>
    <definedName name="BExO9Q4PRDKN8ZNTFDX111MRKJ2X" hidden="1">#REF!</definedName>
    <definedName name="BExO9Y82EEBMORHA991DEGBK18CO" hidden="1">#REF!</definedName>
    <definedName name="BExOAQ8TB7N518C81ESEHBLQO8RP" hidden="1">#REF!</definedName>
    <definedName name="BExOB1HHAY7JJ760Y518A24H066M" hidden="1">#REF!</definedName>
    <definedName name="BExOB2ZFMNH03ZWNAU9HCH9AYYDI" hidden="1">#REF!</definedName>
    <definedName name="BExOBBIUOWFRR0UQ886OIPMDOTKZ" hidden="1">2.8-'[3]3'!$A$1:$A$2</definedName>
    <definedName name="BExOBNT9OM1KSXXWEW8M8KV7949C" hidden="1">#REF!</definedName>
    <definedName name="BExOBTT0NCP6QF3OG65QDMIWM2Z6" hidden="1">2.8-'[2]2'!$A$16:$B$19</definedName>
    <definedName name="BExOBV5IN2D997ISE6OSCGTFTHET" hidden="1">#REF!</definedName>
    <definedName name="BExOC9E2QKTAEKTLYYLNVM2J54CH" localSheetId="5" hidden="1">#REF!</definedName>
    <definedName name="BExOC9E2QKTAEKTLYYLNVM2J54CH" hidden="1">#REF!</definedName>
    <definedName name="BExOCCDZ2O89PESMBANZUC15GT5Q" hidden="1">#REF!</definedName>
    <definedName name="BExOCCOS6L2LATVYEWN5THMX9LYR" hidden="1">2.8-'[3]3'!$A$16:$B$18</definedName>
    <definedName name="BExOCJKYPT7MEUKG5FCTRYLAPTMC" hidden="1">#REF!</definedName>
    <definedName name="BExOD0YPOWGS4RIP6GGXAUQ31IW6" hidden="1">#REF!</definedName>
    <definedName name="BExOEATDYZQE4E9J3IXBL0IKC4XX" hidden="1">2.8-'[2]2'!$D$1:$D$2</definedName>
    <definedName name="BExOEFB9GG56X99D3LK5A1CNK2FK" hidden="1">#REF!</definedName>
    <definedName name="BExOFPWXDL6R1QYVGTLKHPT8OP12" hidden="1">#REF!</definedName>
    <definedName name="BExOG2NGDHWHRZVSK3CL9NCEDSN6" hidden="1">#REF!</definedName>
    <definedName name="BExOGFZO3BD1DGA67LTLGU71B9A4" hidden="1">#REF!</definedName>
    <definedName name="BExOGZ0OE0QK3BJQ2L78GJ9O6YNM" hidden="1">#REF!</definedName>
    <definedName name="BExOH50IA5YYF7GFWSIKPQPY9G8M" hidden="1">2.8-'[3]3'!$D$1:$D$2</definedName>
    <definedName name="BExOHA9FNBPGZT7F3L9CCJTW2YSZ" hidden="1">#REF!</definedName>
    <definedName name="BExOHD99PWUUZPYOSGXL4HS5W3RL" hidden="1">#REF!</definedName>
    <definedName name="BExOHELQHVVM5YQXUY7944DDMTK2" hidden="1">#REF!</definedName>
    <definedName name="BExOHO1QFUCAVMDEPXVFT97TVK1P" hidden="1">2.7-'[1]1'!$D$1:$I$104</definedName>
    <definedName name="BExOHRXUC49C86PK6VVE0AJ2FDOF" hidden="1">#REF!</definedName>
    <definedName name="BExOIGO1V162OH1W7R9SMRU8OO4F" hidden="1">#REF!</definedName>
    <definedName name="BExOIT938FQSNB71QZSWNXTW235X" hidden="1">2.7-'[1]1'!$A$16:$B$18</definedName>
    <definedName name="BExOIWP8RWDU1DH4EU7WF3ZT66SM" hidden="1">#REF!</definedName>
    <definedName name="BExOJJXBYHX5JCP7ID8ZDYYG2I2Y" hidden="1">2.4-'[1]1'!$A$1:$F$21</definedName>
    <definedName name="BExOJPX5348MMRY6S6DC0A4W56H0" hidden="1">2.4-'[3]3'!$A$1:$K$5</definedName>
    <definedName name="BExOJZT7KZWPLRC8XPXZEB869POQ" hidden="1">#REF!</definedName>
    <definedName name="BExOK9JX7BQ450FQXG4X273TP5CO" hidden="1">2.8-'[2]2'!$A$1:$A$2</definedName>
    <definedName name="BExOKUDQ7B00RZ3NQ8842WJOY1JD" hidden="1">#REF!</definedName>
    <definedName name="BExOL8GV7F8694JFFG523EP6OPDR" hidden="1">2.8-'[2]2'!$A$2:$B$11</definedName>
    <definedName name="BExOLDPK1AAGG5WJBAM67GCROP41" hidden="1">#REF!</definedName>
    <definedName name="BExOLF235BQ7HWTZ0OHAFQEKWF2I" hidden="1">#REF!</definedName>
    <definedName name="BExOLYOUYNFWPT6OVIVT7V3GTYPB" hidden="1">1.2-'[2]2'!$A$2:$B$10</definedName>
    <definedName name="BExOM5A8MPOWPF9B77TBKXUKO2VZ" hidden="1">2.7-'[2]2'!$A$1:$L$92</definedName>
    <definedName name="BExOMYY98SQDM9MEAQTA712NZQKO" hidden="1">#REF!</definedName>
    <definedName name="BExON9LEG927V3ZS98YWVCHQV9O0" hidden="1">#REF!</definedName>
    <definedName name="BExONGMTN3YFF63P62IA6J1LHIEP" hidden="1">2.7-'[2]2'!$D$1:$O$92</definedName>
    <definedName name="BExOOBYFAQ7VBEC42K7BZDOGS3J3" hidden="1">#REF!</definedName>
    <definedName name="BExOOD5LWG1OV456Z7X5VZA9WB1G" hidden="1">#REF!</definedName>
    <definedName name="BExOOKNC0C1BGL3E3TSENUH6HUTA" hidden="1">1.2-'[1]1'!$D$1:$AF$11</definedName>
    <definedName name="BExOOS52IAYAB002SOSBC7B87PGN" hidden="1">2.8-'[2]2'!$D$1:$D$2</definedName>
    <definedName name="BExOP1A31X416QU407ENJQ8IPJCN" hidden="1">2.8-'[2]2'!$A$16:$B$19</definedName>
    <definedName name="BExOP32T0EMHSMYYAYGDG7T9SJS1" hidden="1">2.7-'[2]2'!$A$1:$L$213</definedName>
    <definedName name="BExOPNRBNQAS8462XAIZYCRUSX02" hidden="1">#REF!</definedName>
    <definedName name="BExQ2Q4DK0I3PA0DQRK9C9588PS0" hidden="1">2.8-'[3]3'!$A$2:$B$10</definedName>
    <definedName name="BExQ2X5VCJH1WNMSTZGBBB0E2H2V" hidden="1">1.2-'[1]1'!$D$1:$AF$692</definedName>
    <definedName name="BExQ347IYN0QOVUJZ49HM8FPQ834" hidden="1">#REF!</definedName>
    <definedName name="BExQ37T0AE502ABE615I4TYWEG06" hidden="1">#REF!</definedName>
    <definedName name="BExQ3E8V3S7WYG84SMLH5FXY7FKY" hidden="1">#REF!</definedName>
    <definedName name="BExQ3UFJ5NO9LLBADKZNEIXV5955" hidden="1">2.12-'[2]2'!$D$1:$D$2</definedName>
    <definedName name="BExQ4ET8168OQB9UQF9EOVSHRAVC" hidden="1">2.12-'[3]3'!$A$1:$G$348</definedName>
    <definedName name="BExQ4HYF0DNL3Z52HB4EV2IERSPV" hidden="1">#REF!</definedName>
    <definedName name="BExQ4IK0DOXC6WELN2R2D3RBZLY6" hidden="1">#REF!</definedName>
    <definedName name="BExQ5H0SEYS33UQG7V665E6EMSPW" hidden="1">#REF!</definedName>
    <definedName name="BExQ5TB6R7FXTKLFI879XPT53GOG" hidden="1">2.8-'[1]1'!$A$2:$B$10</definedName>
    <definedName name="BExQ6F6U5W4M8H484FR6XPKTE8ME" hidden="1">#REF!</definedName>
    <definedName name="BExQ6K4SBYQACA4ZFA3H7B4F9872" hidden="1">#REF!</definedName>
    <definedName name="BExQ74YQ6Y9L3312UYD40ERHJUXH" hidden="1">2.4-'[2]2'!$A$1:$L$20</definedName>
    <definedName name="BExQ7AT1IO0ZGX06RVLTQ49BN9QM" hidden="1">#REF!</definedName>
    <definedName name="BExQ7F5F5Q4YJYIDL3HP7M0KTX0Y" hidden="1">2.12-'[2]2'!$D$1:$P$104</definedName>
    <definedName name="BExQ7H3NFOFRWGMFH512TUTOH58Q" hidden="1">2.8-'[2]2'!$A$16:$B$19</definedName>
    <definedName name="BExQ8Q7EPXCI828VCH5K3PP1QR2X" hidden="1">2.12-'[2]2'!$D$1:$P$135</definedName>
    <definedName name="BExQ9JKMUAGU37FZ35QLBEJWML53" hidden="1">2.8-'[3]3'!$D$1:$K$4</definedName>
    <definedName name="BExQ9L2R4WBXEH44VCREJ4CJFYT0" hidden="1">#REF!</definedName>
    <definedName name="BExQ9SKH2LJGT1TWCAS5NVO88AUL" hidden="1">#REF!</definedName>
    <definedName name="BExQ9W5XFS9SQSA0F16HTZYI0NI7" hidden="1">2.12-'[1]1'!$D$1:$P$216</definedName>
    <definedName name="BExQ9WWV4T0L69TQXIGGHP5BGY6D" hidden="1">1.2-'[1]1'!$A$16:$B$21</definedName>
    <definedName name="BExQ9Y40K2A9AJ5G6NE0RFINZK77" hidden="1">1.2-'[2]2'!$A$2:$B$10</definedName>
    <definedName name="BExQ9Y412EVUL6HX4EF08W2DJ0UE" hidden="1">#REF!</definedName>
    <definedName name="BExQA9SS2XFZEN5NCI3OIRHMPEMJ" hidden="1">#REF!</definedName>
    <definedName name="BExQAEW853TIOWLUMYFR1VPEB87V" hidden="1">#REF!</definedName>
    <definedName name="BExQAF70MM4DFQIMA2ZLZKGGGF53" hidden="1">#REF!</definedName>
    <definedName name="BExQARHDE3KE713FLODHZ9IDJN0B" hidden="1">#REF!</definedName>
    <definedName name="BExQB90HFCS0JXHTMA23W8530KVN" hidden="1">#REF!</definedName>
    <definedName name="BExQBMCJ3A3I4UVIWEKABVN3F0SJ" hidden="1">#REF!</definedName>
    <definedName name="BExQC1HICZAU524VG1EF0Q9JUFCP" hidden="1">#REF!</definedName>
    <definedName name="BExQC886QXDKXZSNYCIBE6MRNY8O" hidden="1">2.8-'[2]2'!$A$16:$B$19</definedName>
    <definedName name="BExQCIKJM7FA2HJKC0NE3D6IK1Z3" hidden="1">2.12-'[1]1'!$D$1:$P$141</definedName>
    <definedName name="BExQDEC1F9II6IH25J4Z8UDUDY8H" hidden="1">2.8-'[1]1'!$A$2:$B$10</definedName>
    <definedName name="BExQDHMR1O7S5254RFXVOWMKLJ55" hidden="1">#REF!</definedName>
    <definedName name="BExQDI8CJW6KFYQP4MH5BPNIKK24" hidden="1">1.2-'[1]1'!$A$2:$B$10</definedName>
    <definedName name="BExQDKMNNSP9T39PAR4NSZ2CNUVS" hidden="1">#REF!</definedName>
    <definedName name="BExQDN6G4DZN5TIRRXKMT295GGHF" hidden="1">2.8-'[2]2'!$A$1:$A$2</definedName>
    <definedName name="BExQDNS0VIEFFY5JRT2FHQ6V5BGJ" localSheetId="5" hidden="1">#REF!</definedName>
    <definedName name="BExQDNS0VIEFFY5JRT2FHQ6V5BGJ" hidden="1">#REF!</definedName>
    <definedName name="BExQE6T41HK60HJMOXWF720EWRC4" hidden="1">2.8-'[2]2'!$A$2:$B$10</definedName>
    <definedName name="BExQEBWIRVBA1HBOA0D8YF8D1RTC" hidden="1">#REF!</definedName>
    <definedName name="BExQES8GQ6MD5OWJSQCNQYR2W25G" hidden="1">2.7-'[1]1'!$A$16:$B$18</definedName>
    <definedName name="BExQEUS8PA203K927F4QBZ5XS8T7" hidden="1">2.8-'[2]2'!$D$1:$L$25</definedName>
    <definedName name="BExQFBV3OPSZ6K4C7SNTNMNZBF7L" hidden="1">#REF!</definedName>
    <definedName name="BExQFSI0OKHHNATJILVNT9NOPSHZ" localSheetId="5" hidden="1">#REF!</definedName>
    <definedName name="BExQFSI0OKHHNATJILVNT9NOPSHZ" hidden="1">#REF!</definedName>
    <definedName name="BExQFTZXX0DU2NSIMI5ODPPUTXCF" hidden="1">1.2-'[2]2'!$D$1:$N$62</definedName>
    <definedName name="BExQG28L0QO8OW31JS1SJXKU957S" hidden="1">#REF!</definedName>
    <definedName name="BExQGA6LQCL7B1WY4R0MPMSU0T0G" hidden="1">#REF!</definedName>
    <definedName name="BExQGTT93E4PFDDLNBDA8M7PYAXL" hidden="1">#REF!</definedName>
    <definedName name="BExQHCE7GKT1XBIKAOYCI97QJT8C" hidden="1">#REF!</definedName>
    <definedName name="BExQHL34YRXQEX4GSKQR2CQTGNLC" hidden="1">2.12-'[2]2'!$A$1:$M$322</definedName>
    <definedName name="BExQHRZ8ZJ663SLO34OWN3USWN3L" hidden="1">#REF!</definedName>
    <definedName name="BExQHW0T58IG1VHFXWPU0Z6DYTX8" hidden="1">#REF!</definedName>
    <definedName name="BExQIBB3Z4BAG8FPBDYYTCK43R7N" hidden="1">2.7-'[2]2'!$A$1:$L$92</definedName>
    <definedName name="BExQID95K4VJCA3NW6JACOXMLT6B" hidden="1">2.12-'[1]1'!$A$2:$B$10</definedName>
    <definedName name="BExQJE4AXJFY57V24GQDFIJLUJOR" hidden="1">#REF!</definedName>
    <definedName name="BExQKMRX6OE6PH7ZGO62KIQCARZA" hidden="1">#REF!</definedName>
    <definedName name="BExRYERGOB4M3S0WKHJJCWNII6SE" hidden="1">#REF!</definedName>
    <definedName name="BExRZ918OJ9FOSAGURKX63RO43TQ" hidden="1">#REF!</definedName>
    <definedName name="BExS0A751GRIHHI8CGXQJZ6IQJRV" hidden="1">#REF!</definedName>
    <definedName name="BExS0VBQIYD124LK8GRKA1RQ5BNZ" hidden="1">#REF!</definedName>
    <definedName name="BExS19PNV8U7EI0RXX8GUHRPBTPQ" hidden="1">#REF!</definedName>
    <definedName name="BExS1NN8XUW7JYVKFD9Z9TB5CAA4" hidden="1">#REF!</definedName>
    <definedName name="BExS1RZSDF5WW59VIHGMJAS7H992" hidden="1">#REF!</definedName>
    <definedName name="BExS21FKUPB0WGPMUUUGC5DYCLYK" hidden="1">#REF!</definedName>
    <definedName name="BExS23TVQ2KTW7MDEA2BCX0W85ZI" hidden="1">#REF!</definedName>
    <definedName name="BExS28MJX56XM2GOQX2ZOUXZ46I5" hidden="1">#REF!</definedName>
    <definedName name="BExS2J9IE5ZZU5F0P54UIMY5FQEW" hidden="1">#REF!</definedName>
    <definedName name="BExS2KBBQW3ZGGLX1IUWV1R8TAXR" hidden="1">#REF!</definedName>
    <definedName name="BExS2QLWLHUW50GHC8TB4IL5POEI" hidden="1">2.4-'[2]2'!$A$16:$B$18</definedName>
    <definedName name="BExS2YJWQEPRTMXDQN1YAG8XX6L1" hidden="1">#REF!</definedName>
    <definedName name="BExS49AXC9S8TDE0NR3HSJK23UV0" hidden="1">#REF!</definedName>
    <definedName name="BExS5L94BBF01PPXY3A1H8SOO6WO" hidden="1">#REF!</definedName>
    <definedName name="BExS61L8QVYEZRM3OKNBGSEXX1SZ" hidden="1">1.2-'[1]1'!$A$2:$B$10</definedName>
    <definedName name="BExS67QCIEM3DCUSS1VDYRUVIEF8" hidden="1">2.4-'[1]1'!$A$1:$F$15</definedName>
    <definedName name="BExS69ZDCFDLU02941M131XAHX6T" hidden="1">2.8-'[1]1'!$A$1:$A$2</definedName>
    <definedName name="BExS6KBICQH89CL8EUJAJCEBGB9X" hidden="1">2.7-'[1]1'!$D$1:$I$39</definedName>
    <definedName name="BExS75WD28AE9ET52V1H8BOF4XAM" hidden="1">#REF!</definedName>
    <definedName name="BExS7LBYD90VU6FS6WQUIVHW0RUL" hidden="1">2.7-'[1]1'!$D$1:$I$117</definedName>
    <definedName name="BExS7RMJ0LM8G3WIILFDE8SG47QQ" hidden="1">2.7-'[1]1'!$A$1:$F$60</definedName>
    <definedName name="BExS8VMVU2F9D22U7O1SI2F9H0C2" hidden="1">#REF!</definedName>
    <definedName name="BExS90KZ9V9C1RFHIJK1637GNJX1" hidden="1">2.7-'[1]1'!$A$16:$B$18</definedName>
    <definedName name="BExS9BDF5PNGQGNOCO3547YUGQKB" hidden="1">#REF!</definedName>
    <definedName name="BExS9OPIETKK0NGKDD33O1KS3J9C" hidden="1">2.8-'[1]1'!$A$16:$B$18</definedName>
    <definedName name="BExS9QCPJPB30PHYZNLSV2ON4M7B" hidden="1">1.2-'[2]2'!$A$16:$B$19</definedName>
    <definedName name="BExS9YWCC0K2IL07Y1UCPXUCUSPN" hidden="1">2.4-'[3]3'!$D$1:$N$12</definedName>
    <definedName name="BExS9ZSPR1QS3MOM3NAC98T9FGZG" hidden="1">#REF!</definedName>
    <definedName name="BExSA7QJ4GNDIIHB7DJBDQZMF9MB" hidden="1">#REF!</definedName>
    <definedName name="BExSAMKP00BZZNJZ0HNB82B3CK89" hidden="1">#REF!</definedName>
    <definedName name="BExSAOIRJ5VW1E4P33MFTGMI3A89" hidden="1">#REF!</definedName>
    <definedName name="BExSAQBI3U7M2U4HDD9OUYE67WWD" hidden="1">2.4-'[2]2'!$A$1:$X$158</definedName>
    <definedName name="BExSAQRQMVPWB9UZV69SCYWZ7JDY" hidden="1">1.2-'[1]1'!$A$2:$B$10</definedName>
    <definedName name="BExSAWWUNKOBYZ24OCDHYXQX1FYZ" hidden="1">#REF!</definedName>
    <definedName name="BExSBDZUNKC18N1XW975871XLB13" hidden="1">#REF!</definedName>
    <definedName name="BExSBJ8MAKC9Z8I7DM3Z3BL451WC" hidden="1">1.2-'[2]2'!$D$1:$N$63</definedName>
    <definedName name="BExSBKAH107KIP4O57VZ9HXMNH43" hidden="1">#REF!</definedName>
    <definedName name="BExSBZVJ8HWR5S48KPKLEAK7KLHZ" hidden="1">2.8-'[1]1'!$A$16:$B$18</definedName>
    <definedName name="BExSC47VW4XCCVCPJ52IC3D9JF5F" hidden="1">#REF!</definedName>
    <definedName name="BExSCCWRKEHRRDNVXMMOI8B32WHX" localSheetId="5" hidden="1">#REF!</definedName>
    <definedName name="BExSCCWRKEHRRDNVXMMOI8B32WHX" hidden="1">#REF!</definedName>
    <definedName name="BExSCPCHAMYP7XX3BK88W7S1CMXE" hidden="1">#REF!</definedName>
    <definedName name="BExSCXAHR2KX0EENN6WCCGI92JII" hidden="1">2.4-'[2]2'!$A$2:$B$10</definedName>
    <definedName name="BExSD1SBDJ2VAEGSH8IMWQCDZU9Q" hidden="1">#REF!</definedName>
    <definedName name="BExSDC9ZSZPPFTQ9NUTJW5U6XAE5" hidden="1">2.8-'[2]2'!$A$2:$B$10</definedName>
    <definedName name="BExSDQIE47N3SV7R6PX57BFRNUDS" hidden="1">2.12-'[1]1'!$A$1:$M$5134</definedName>
    <definedName name="BExSEEMWDDEZKCGOL141FHW4MPTA" localSheetId="5" hidden="1">#REF!</definedName>
    <definedName name="BExSEEMWDDEZKCGOL141FHW4MPTA" hidden="1">#REF!</definedName>
    <definedName name="BExSELTTMY6GDK97DOBYOWHOQPO9" hidden="1">2.7-'[1]1'!$D$1:$I$117</definedName>
    <definedName name="BExSEXIMN5O2OSHQ1NIBAY4HCTD7" hidden="1">#REF!</definedName>
    <definedName name="BExSFJ3INLD6A2OWSZE0SY0C4OGO" hidden="1">#REF!</definedName>
    <definedName name="BExSHK2PNHL9ZYPU1RS2PZ5MBZ39" localSheetId="5" hidden="1">#REF!</definedName>
    <definedName name="BExSHK2PNHL9ZYPU1RS2PZ5MBZ39" hidden="1">#REF!</definedName>
    <definedName name="BExSI09C6BB9N3ISEBDFALT404RO" hidden="1">1.2-'[2]2'!$A$16:$B$19</definedName>
    <definedName name="BExTTWD20I71UGK41DUGHFTUFYZK" hidden="1">1.2-'[2]2'!$D$1:$N$17</definedName>
    <definedName name="BExTTZ26I4WZ0RG8LMAH31R31EV2" localSheetId="5" hidden="1">#REF!</definedName>
    <definedName name="BExTTZ26I4WZ0RG8LMAH31R31EV2" hidden="1">#REF!</definedName>
    <definedName name="BExTUPQGS3KNADKOPYH4JFQIBPM9" hidden="1">2.4-'[3]3'!$A$1:$K$13</definedName>
    <definedName name="BExTURDQET4DYRE5BBM7JF9HKVE9" hidden="1">#REF!</definedName>
    <definedName name="BExTVD40Z0CUZ5KU1056B76N4XBJ" hidden="1">#REF!</definedName>
    <definedName name="BExTVGEQRE66SBXA45RYHMX3OD9L" hidden="1">#REF!</definedName>
    <definedName name="BExTW1OTJV3IF3DF8I8GZC41VC3L" hidden="1">#REF!</definedName>
    <definedName name="BExTW7J3I2UB838MT58CXB7DVGWM" hidden="1">#REF!</definedName>
    <definedName name="BExTX11SOGMKQMSW5FZ6F3SGWE9I" hidden="1">2.4-'[1]1'!$A$1:$F$63</definedName>
    <definedName name="BExTX3QXHEFTLB7BQHY36X654UGF" hidden="1">#REF!</definedName>
    <definedName name="BExTX4NAW7XHJ56RZ0JCDJX5VALP" hidden="1">2.7-'[2]2'!$D$1:$O$434</definedName>
    <definedName name="BExTX9QPH9NB9Y3PFXWKYB964LK2" hidden="1">2.7-'[2]2'!$A$2:$B$10</definedName>
    <definedName name="BExTY63ZVZRFHFB2SEP3SDXF7VXS" hidden="1">#REF!</definedName>
    <definedName name="BExTY75OP0QY3CDJAG0HS6WA16DL" hidden="1">#REF!</definedName>
    <definedName name="BExTYUU171EGCK9XLNPREXFVAAV0" hidden="1">2.4-'[2]2'!$A$1:$X$175</definedName>
    <definedName name="BExTYXJ5GCK2UIFXKBI4QF830RXT" hidden="1">#REF!</definedName>
    <definedName name="BExTZAKFGF944HGT1ZNMT7Z52GFK" hidden="1">2.8-'[2]2'!$A$1:$I$119</definedName>
    <definedName name="BExTZB0PK80OF0PAB8VBFNUX3ZQ3" hidden="1">#REF!</definedName>
    <definedName name="BExTZQAZ113EYEPQ3W2ZELZUKXGT" hidden="1">2.8-'[3]3'!$D$1:$K$4</definedName>
    <definedName name="BExTZVZZN2Q0ZAYWV91Y5ALN7BHU" hidden="1">#REF!</definedName>
    <definedName name="BExU0EKXKH1YEHP178S344ZG1S4U" hidden="1">2.4-'[4]4'!$A$1:$F$18</definedName>
    <definedName name="BExU0LMEPJ2PWWMGS6ULFWBMVF5Q" hidden="1">#REF!</definedName>
    <definedName name="BExU0MIST3KN4GXB8O2G0L0WVP4V" hidden="1">2.7-'[1]1'!$A$1:$F$159</definedName>
    <definedName name="BExU0QPV2L7C9QV4MPSG9ZCLUFS1" hidden="1">#REF!</definedName>
    <definedName name="BExU1ASR9ZB38KV7IQ1F1UC9AKS5" hidden="1">#REF!</definedName>
    <definedName name="BExU1CW93ZXINGWWAP1IVO994O3R" hidden="1">2.4-'[2]2'!$D$1:$I$54</definedName>
    <definedName name="BExU1GXTO7KGHO8Y6L3IPT9L6Z5P" hidden="1">2.4-'[3]3'!$A$1:$K$13</definedName>
    <definedName name="BExU1MXNRLZ4PTB7RNZLC4QCYHDM" hidden="1">#REF!</definedName>
    <definedName name="BExU287PGE6WLSLERW3WYAMQOHIZ" hidden="1">#REF!</definedName>
    <definedName name="BExU28IIUREAKBG20O7ANHS3WTIM" hidden="1">#REF!</definedName>
    <definedName name="BExU2ET1WXG0V554RGH754IOYXZB" hidden="1">2.12-'[1]1'!$D$1:$P$141</definedName>
    <definedName name="BExU2RUBOOK9E0WNJZXJHHOFQIOX" hidden="1">2.12-'[1]1'!$D$1:$P$129</definedName>
    <definedName name="BExU2YQIHIBUW6F5QKGBB6FJK3ZH" hidden="1">2.8-'[1]1'!$A$16:$B$18</definedName>
    <definedName name="BExU392TXD6XWXSDANW51YR63L8D" hidden="1">2.7-'[1]1'!$D$1:$I$39</definedName>
    <definedName name="BExU3GPW6ZJFLRQIUB66XNXZ7904" hidden="1">#REF!</definedName>
    <definedName name="BExU3UT04HGE48K3PAP584J2IPPE" hidden="1">2.7-'[2]2'!$A$16:$B$19</definedName>
    <definedName name="BExU4P82LMSBX0P0JJM45JQR2PK6" hidden="1">1.2-'[1]1'!$A$16:$B$21</definedName>
    <definedName name="BExU4WPSPIPGQNMEOZNE1ORHZHKW" hidden="1">#REF!</definedName>
    <definedName name="BExU51YOT8B8ZE3R2YA6WAUAJHDQ" hidden="1">2.7-'[1]1'!$A$16:$B$18</definedName>
    <definedName name="BExU5YHBPUO5VSGWG1VKBVT9TLOO" hidden="1">#REF!</definedName>
    <definedName name="BExU6N7EMI9HWZOLGS1R7QYE8HHL" hidden="1">#REF!</definedName>
    <definedName name="BExU6PLNSFBVCMXUKUNI4UTHQHLF" hidden="1">#REF!</definedName>
    <definedName name="BExU74ACUP7TA4PSUIT6R4ONE9SM" hidden="1">2.8-'[1]1'!$D$1:$F$13</definedName>
    <definedName name="BExU756RA7VSO8BV7BR3XTXE8F1K" hidden="1">2.12-'[2]2'!$D$1:$P$104</definedName>
    <definedName name="BExU76U1PB1SHANOYGLZ3FWVK44O" hidden="1">2.8-'[1]1'!$D$1:$D$2</definedName>
    <definedName name="BExU7ZGIC3AATIKWZNUFVPF91ZQF" hidden="1">#REF!</definedName>
    <definedName name="BExU8PJ0VR364VFCG2IJMFGH0VI5" hidden="1">2.7-'[1]1'!$A$16:$B$18</definedName>
    <definedName name="BExU990E4VWW9KGL7SJNECS5J7AS" hidden="1">#REF!</definedName>
    <definedName name="BExU9FAYD35HVCMTYNVUNI70GCNQ" hidden="1">2.8-'[1]1'!$A$16:$B$18</definedName>
    <definedName name="BExU9I01M4GRSUJ55Q4DEK45ON61" hidden="1">#REF!</definedName>
    <definedName name="BExU9SXSI3FJX5PTQC84NWGYGBJH" hidden="1">2.4-'[2]2'!$A$1:$L$699</definedName>
    <definedName name="BExUADX2BRU32RXTYLPOC8H77BF2" hidden="1">2.4-'[3]3'!$A$2</definedName>
    <definedName name="BExUANNTAR0EDV8SWHD6HCE2YSWZ" hidden="1">#REF!</definedName>
    <definedName name="BExUAYQVUYFWAR4ZV18XG88S12RL" hidden="1">#REF!</definedName>
    <definedName name="BExUBES6A6KGU79H6K2LD8M2TCU9" hidden="1">2.8-'[2]2'!$D$1:$L$25</definedName>
    <definedName name="BExUBMQ1UBWYOIBUB3BAGYYGIAYP" hidden="1">#REF!</definedName>
    <definedName name="BExUBRTGLCPZQSH2PZPCYHRK7TBI" hidden="1">#REF!</definedName>
    <definedName name="BExUBZGHQV0JRMWTK9FTUC0WYL92" hidden="1">#REF!</definedName>
    <definedName name="BExUC2GENV759K4UUPAEPG3L0VIK" hidden="1">#REF!</definedName>
    <definedName name="BExUCISK0Q0QX11808HFH7M0MS62" hidden="1">#REF!</definedName>
    <definedName name="BExUCX6F5N1HGV4D3ZBLAQV60CA2" hidden="1">#REF!</definedName>
    <definedName name="BExUDB9JIPNR4VJD2RED7SJQTGT7" hidden="1">#REF!</definedName>
    <definedName name="BExVQFKOXCUZ7GRP861U7Q4FLYGJ" hidden="1">#REF!</definedName>
    <definedName name="BExVRAAJ79FPMC27W5LCOW3K4X6J" hidden="1">#REF!</definedName>
    <definedName name="BExVRAG0S9S3H4R6E6GAP8NO7M70" hidden="1">#REF!</definedName>
    <definedName name="BExVRLJ8ZFPYSZ7JEX3QHEYYT3EN" hidden="1">#REF!</definedName>
    <definedName name="BExVRWBOPY3RUAFZ9NLRMDKXTO28" hidden="1">#REF!</definedName>
    <definedName name="BExVSAUWWLQAS2FISLZ1M7O4EAGO" hidden="1">#REF!</definedName>
    <definedName name="BExVSU6WR72J1XJ7LFQJLTBB46ET" localSheetId="5" hidden="1">#REF!</definedName>
    <definedName name="BExVSU6WR72J1XJ7LFQJLTBB46ET" hidden="1">#REF!</definedName>
    <definedName name="BExVT3XG5NNI0Z0ZFVSK0DM0BDEJ" hidden="1">#REF!</definedName>
    <definedName name="BExVT786R23SPM6KDEI7RG2H1SNU" localSheetId="5" hidden="1">#REF!</definedName>
    <definedName name="BExVT786R23SPM6KDEI7RG2H1SNU" hidden="1">#REF!</definedName>
    <definedName name="BExVTD2HJ56U5QWML41T2FA6SMSI" hidden="1">#REF!</definedName>
    <definedName name="BExVTDO1UWKAI17TWZPAOMCXIISC" hidden="1">#REF!</definedName>
    <definedName name="BExVU3AGP8ZWMOE4XQ0OFRQE1JRI" hidden="1">#REF!</definedName>
    <definedName name="BExVUM0XEJL1A82ZK9FKGG48LN9B" hidden="1">2.8-'[3]3'!$D$1:$K$5</definedName>
    <definedName name="BExVUQIRJS1D23S17IIV2BMZC8FW" hidden="1">#REF!</definedName>
    <definedName name="BExVV0K5DQDKDM3SLXVNVRXIE6ZO" hidden="1">2.7-'[2]2'!$A$1:$L$213</definedName>
    <definedName name="BExVV9JTXDJPXVYVF2ULIFDZ4J04" hidden="1">#REF!</definedName>
    <definedName name="BExVVGLGUAPY7RYC9M5QRECMQHFT" hidden="1">2.4-'[3]3'!$A$1:$K$5</definedName>
    <definedName name="BExVVJW627421ZGOYLIIQPBCOD64" hidden="1">#REF!</definedName>
    <definedName name="BExVVM4ZNNGS4XC3YRYOU12DB7MZ" hidden="1">2.8-'[2]2'!$D$1:$L$26</definedName>
    <definedName name="BExVVOJB9OWKQWQWP9AM52BRC2TR" hidden="1">#REF!</definedName>
    <definedName name="BExVVT16QALRMMSTMVISLXX96V66" hidden="1">2.7-'[2]2'!$A$2:$B$10</definedName>
    <definedName name="BExVVTS7WLTKCWCYLB1PRHUN6BRI" hidden="1">#REF!</definedName>
    <definedName name="BExVVU8BRGVXVL0W5JBRXM29D91C" hidden="1">2.8-'[1]1'!$D$1:$D$2</definedName>
    <definedName name="BExVWMEJWX2FNA9D33V4ZFILYISJ" hidden="1">2.7-'[2]2'!$D$1:$O$771</definedName>
    <definedName name="BExVX0HNP2Y8L2UCG87OX6XJY44Y" hidden="1">2.8-'[3]3'!$A$16:$B$18</definedName>
    <definedName name="BExVX2AFEIERYLC84PH3GGALADMZ" hidden="1">#REF!</definedName>
    <definedName name="BExVX31ACQOFSCVBOKWL8WE6TV5D" hidden="1">2.7-'[2]2'!$A$16:$B$19</definedName>
    <definedName name="BExVYIVWG9QGF562HDA6HIYB442O" hidden="1">#REF!</definedName>
    <definedName name="BExVYL4PZLATUP5RW7H669Z7PG3S" hidden="1">2.7-'[1]1'!$A$16:$B$18</definedName>
    <definedName name="BExVYQTR0KM39GB0SHWE9E0RMBSY" hidden="1">2.12-'[2]2'!$A$1:$A$2</definedName>
    <definedName name="BExVYSMHLVZQSL4GX73EPUJNLEQ4" hidden="1">#REF!</definedName>
    <definedName name="BExVZN71KUG5VNFUQ99QC4USMD6M" localSheetId="5" hidden="1">#REF!</definedName>
    <definedName name="BExVZN71KUG5VNFUQ99QC4USMD6M" hidden="1">#REF!</definedName>
    <definedName name="BExVZT6SRHB2JCVYQ3OO21LBUZXW" hidden="1">#REF!</definedName>
    <definedName name="BExW0E0LU0RY3OX02YDP5CA7XZEM" hidden="1">2.8-'[3]3'!$A$2:$B$10</definedName>
    <definedName name="BExW0FIK23GJU0JU7YEA2SOFJL3B" hidden="1">#REF!</definedName>
    <definedName name="BExW0HWUW6OPLB1974SWVGIJNK0U" hidden="1">2.8-'[1]1'!$D$1:$D$2</definedName>
    <definedName name="BExW0Q07D0OICFGB0NIDZ28NQ1DK" hidden="1">#REF!</definedName>
    <definedName name="BExW11JIXC53OXQNC05SGVHB8SCV" hidden="1">2.7-'[2]2'!$D$1:$O$153</definedName>
    <definedName name="BExW161CFQPUPY9D2HU6HBEDGQOS" hidden="1">#REF!</definedName>
    <definedName name="BExW1F6JIYL2B3J9S388HPSF3YHB" hidden="1">#REF!</definedName>
    <definedName name="BExW1H4LOVXI7EXOLLOYUPOAA7ZM" hidden="1">2.8-'[2]2'!$A$16:$B$19</definedName>
    <definedName name="BExW1J8346IHYDHJP6HS30K5D21K" hidden="1">2.12-'[1]1'!$A$2:$B$10</definedName>
    <definedName name="BExW1M2IH12W0VMKIQIQPICEXWHR" hidden="1">2.8-'[1]1'!$A$2:$B$10</definedName>
    <definedName name="BExW1P2F1VHO0Y2S202HBYC8VH6W" hidden="1">2.8-'[1]1'!$D$1:$F$9</definedName>
    <definedName name="BExW1XB81Y7TSLHNJHFL8G3MY1VK" hidden="1">#REF!</definedName>
    <definedName name="BExW23B1HNZWX80FA9ZGMHS95E95" hidden="1">2.7-'[2]2'!$D$1:$O$109</definedName>
    <definedName name="BExW2WO91BZQNXZR1BQ7UT6FPV4Y" hidden="1">#REF!</definedName>
    <definedName name="BExW31BK6GBSLRKH4JPUE80WNPCG" hidden="1">#REF!</definedName>
    <definedName name="BExW38D1M6F9358I00P599IWKEUC" hidden="1">#REF!</definedName>
    <definedName name="BExW3TN3M2302L9E26G6ITHLVQHM" hidden="1">#REF!</definedName>
    <definedName name="BExW3YVU8KJLMVIW1S6A8F3F3SWH" hidden="1">#REF!</definedName>
    <definedName name="BExW4EBM6TL25O4FSQPIHRK07DJ5" hidden="1">2.8-'[1]1'!$A$16:$B$18</definedName>
    <definedName name="BExW4HX3A1F3076K6GJYXWRR4VNA" hidden="1">#REF!</definedName>
    <definedName name="BExW573EFHUPM7YUWWJKDBKIRZVE" hidden="1">1.2-'[1]1'!$A$2:$B$10</definedName>
    <definedName name="BExW5TVEK19SQ4HKTY8NQB2OU47D" hidden="1">#REF!</definedName>
    <definedName name="BExW6O50T19GUXUDS7LWBV4E44ZH" hidden="1">#REF!</definedName>
    <definedName name="BExW6TOPFJ8TNXX0KM4FG5ZNHZCW" hidden="1">2.4-'[1]1'!$A$1:$F$47</definedName>
    <definedName name="BExW6VBYJ96MIN4JN2AWLNQOG8VM" hidden="1">#REF!</definedName>
    <definedName name="BExW70FDLL3UP9OCMG7014069G9T" hidden="1">#REF!</definedName>
    <definedName name="BExW80ZP5ORBCN9ESIIQH3R2PAPK" hidden="1">2.8-'[3]3'!$A$2:$B$10</definedName>
    <definedName name="BExW96CNPC1Y60BWTG214J4QNQPB" hidden="1">#REF!</definedName>
    <definedName name="BExW9BW8G8VEPAR7LG24JHTHI5CB" hidden="1">#REF!</definedName>
    <definedName name="BExXLU6E96XFQ78ZWJSLWQT0QEPQ" hidden="1">2.7-'[2]2'!$A$1:$L$92</definedName>
    <definedName name="BExXM3GUDP6NJ412W4QJH3GVGLOG" hidden="1">1.2-'[2]2'!$A$2:$B$10</definedName>
    <definedName name="BExXMY6PRI5WR0YMB3FH3OW8CYCW" hidden="1">#REF!</definedName>
    <definedName name="BExXNW7FZQNE0EP84PA392X0PYRS" hidden="1">#REF!</definedName>
    <definedName name="BExXNZI4Y1EXGHEV3MCRTD6SVKZL" hidden="1">2.8-'[2]2'!$D$1:$D$2</definedName>
    <definedName name="BExXO2CK5ZAR0J9FZPCLZIMUPIOF" hidden="1">2.8-'[2]2'!$D$1:$L$9</definedName>
    <definedName name="BExXO6UD73OJEFXXCZLJY1MRFYRH" hidden="1">#REF!</definedName>
    <definedName name="BExXON10J5QS2HW6NHGP0QLBL2SH" hidden="1">#REF!</definedName>
    <definedName name="BExXOSQ1SGLX9OXWYW7WLXOEST62" hidden="1">#REF!</definedName>
    <definedName name="BExXP67JSSVFMZSJ4SD6I4NULZGH" hidden="1">2.8-'[2]2'!$A$16:$B$19</definedName>
    <definedName name="BExXPB00OQWO92TVC8NKSNBQBGUU" hidden="1">#REF!</definedName>
    <definedName name="BExXPGEFJPPPBOEWJ1NVQFERJ4I7" hidden="1">#REF!</definedName>
    <definedName name="BExXPM8R8G1TAXT4L714Q5FWPXBB" hidden="1">2.8-'[2]2'!$A$1:$A$2</definedName>
    <definedName name="BExXQ9GT90E39R3MGL3XRTOYF03Q" hidden="1">2.12-'[4]4'!$A$1:$G$82</definedName>
    <definedName name="BExXQK3Y7I3MM4I5XDNQVSHN5TR0" hidden="1">1.2-'[2]2'!$A$2:$B$10</definedName>
    <definedName name="BExXQKPJI1IGBB0FEC4VGW58QCZ6" hidden="1">2.7-'[1]1'!$A$16:$B$18</definedName>
    <definedName name="BExXQL0AXCU41JV3D3S77GLZ13RM" hidden="1">#REF!</definedName>
    <definedName name="BExXQT3HKTXJEN1UDDQGNM4WLC15" hidden="1">#REF!</definedName>
    <definedName name="BExXREZ4BMA9U58IC2DX0CBWJS09" hidden="1">2.8-'[3]3'!$A$2:$B$10</definedName>
    <definedName name="BExXSHSAX0V76DNG6W12NFTCPJR9" hidden="1">#REF!</definedName>
    <definedName name="BExXSODUNEMXFL9BPYLLKLUZ92N8" hidden="1">2.8-'[2]2'!$A$2:$B$10</definedName>
    <definedName name="BExXSRJ2FMONO9I6YXNKEGQN1XU1" hidden="1">#REF!</definedName>
    <definedName name="BExXSS4M8EF044DK0BNW9SQOTUPA" hidden="1">#REF!</definedName>
    <definedName name="BExXSS9YCN2G1SV9VFLBHEVESE1M" hidden="1">2.8-'[3]3'!$A$16:$B$18</definedName>
    <definedName name="BExXT0O22LN4A0MRKOV85QNY487V" hidden="1">#REF!</definedName>
    <definedName name="BExXT5RI0AQHQE1I2WMP650X4TSK" hidden="1">2.4-'[1]1'!$D$1:$I$36</definedName>
    <definedName name="BExXTNWBK1YID5Z8FLWD0RD5I1EZ" hidden="1">#REF!</definedName>
    <definedName name="BExXU018YR80G700OKHGU45VYHK3" hidden="1">2.4-'[4]4'!$A$1:$F$18</definedName>
    <definedName name="BExXU5Q855YYKOFE2308I0FX77U3" hidden="1">#REF!</definedName>
    <definedName name="BExXUGD7K43TWO3QIFAWMGN5LY11" hidden="1">2.8-'[1]1'!$D$1:$D$2</definedName>
    <definedName name="BExXUIRNP7LK0FWKP79D7G94Z2P3" hidden="1">2.7-'[1]1'!$A$2:$B$10</definedName>
    <definedName name="BExXVM6AJJ8K3220LH76657F0DR0" hidden="1">2.12-'[2]2'!$A$16:$B$20</definedName>
    <definedName name="BExXVSGTJ52ODB1IVG339X129JGW" hidden="1">#REF!</definedName>
    <definedName name="BExXVTIOIR7L0XK5TJ67T3A4J5WI" hidden="1">1.2-'[1]1'!$D$1:$AF$107</definedName>
    <definedName name="BExXVX46DPMGI0G4ZCOW1UQ9ZWLP" hidden="1">#REF!</definedName>
    <definedName name="BExXVX9GO8F7TWLPSWAV3PNS4P62" hidden="1">#REF!</definedName>
    <definedName name="BExXW27MC9F58QD35Q1C0NXYUYJ5" hidden="1">#REF!</definedName>
    <definedName name="BExXWCJQIP48UJ5LUU5IU6OCWLEL" hidden="1">#REF!</definedName>
    <definedName name="BExXWYQ8746DLT6RHBRDKXA4B9FK" hidden="1">2.7-'[2]2'!$A$2:$B$10</definedName>
    <definedName name="BExXX8RQJ26KODV5D4J5I7U3XNKA" hidden="1">2.12-'[1]1'!$A$1:$M$400</definedName>
    <definedName name="BExXXKLV3VM4D8O34JZ5KRB0ZHTM" hidden="1">2.12-'[2]2'!$A$2:$B$10</definedName>
    <definedName name="BExXXZAIUZXLLFTKH7DDP5519A6I" hidden="1">#REF!</definedName>
    <definedName name="BExXYKV8BTY3RSZCY08IFWZYAGIJ" hidden="1">#REF!</definedName>
    <definedName name="BExXYLBIS7WJ6HRMMUS7ID93UYAJ" hidden="1">#REF!</definedName>
    <definedName name="BExXYNF0PV32UVTS7PVZDC45EGLD" hidden="1">#REF!</definedName>
    <definedName name="BExXYT9CQYXI2W0CZ0L32GLYOT8W" hidden="1">#REF!</definedName>
    <definedName name="BExXYXB24WQQZR24DG0YVYW6F8U0" hidden="1">#REF!</definedName>
    <definedName name="BExXZ8E9Y7D70B73I7S55H5ZEPQ6" hidden="1">#REF!</definedName>
    <definedName name="BExXZGMXBJD2OEUAOJ00QMIOX0IN" hidden="1">#REF!</definedName>
    <definedName name="BExXZIA7EGOJBFH29518E0SAPO7D" hidden="1">#REF!</definedName>
    <definedName name="BExXZTOBX0LNHNVJKERQU75P77W8" hidden="1">#REF!</definedName>
    <definedName name="BExY00PTCYE9EZ540KMO17FR9G2S" hidden="1">#REF!</definedName>
    <definedName name="BExY08NTU12RREN03UKW0MU8Y8PB" hidden="1">2.12-'[2]2'!$A$1:$A$2</definedName>
    <definedName name="BExY0G5ETY6I7JUQUOEPMR1R8P6O" hidden="1">#REF!</definedName>
    <definedName name="BExY0MQT3ZKWD6NV3CUWHCRHJOMU" hidden="1">#REF!</definedName>
    <definedName name="BExY0X8F8NV8PNFBNPYMA8FAH00O" hidden="1">2.4-'[3]3'!$A$1:$K$5</definedName>
    <definedName name="BExY150XIJCN7NSE5P7RVVWUJL86" hidden="1">2.7-'[1]1'!$A$2:$B$10</definedName>
    <definedName name="BExY19O9ZVNAA45OOWOU814EUAY2" hidden="1">#REF!</definedName>
    <definedName name="BExY1BRTE0GIYWXO245V8JMQEKCE" hidden="1">#REF!</definedName>
    <definedName name="BExY1ERJOFDWSAU3E15VCTSBTYQO" hidden="1">#REF!</definedName>
    <definedName name="BExY1F7TODWG13KLB1P5WIQ8FPU0" hidden="1">#REF!</definedName>
    <definedName name="BExY1M3YDOI3HZS8U9NIJUA8UTCJ" hidden="1">#REF!</definedName>
    <definedName name="BExY1TR0U4MVWAG9OAITSGCBWV6R" hidden="1">#REF!</definedName>
    <definedName name="BExY1VUJAC3YKD7QCW360QS5H9SR" hidden="1">#REF!</definedName>
    <definedName name="BExY278L9IWAQKMV3K1UY8YGPI7P" hidden="1">2.12-'[4]4'!$A$1:$G$82</definedName>
    <definedName name="BExY29MVJZD45ZFGCGNBSP2665ST" hidden="1">#REF!</definedName>
    <definedName name="BExY3296KG6B502EARRRI7VKNCQU" hidden="1">#REF!</definedName>
    <definedName name="BExY33R65T9V30NNOD0YVJYVKRRO" hidden="1">#REF!</definedName>
    <definedName name="BExY36AXR1E8SC0TTS22XON5MZWT" hidden="1">2.4-'[3]3'!$A$1:$K$5</definedName>
    <definedName name="BExY37SWGLYXZTE5PZ8DPLKTADJY" hidden="1">2.7-'[1]1'!$A$2:$B$10</definedName>
    <definedName name="BExY3E3H1M1YA7OKZ2G1EZXJY130" hidden="1">2.4-'[1]1'!$A$1:$F$63</definedName>
    <definedName name="BExY3NJA2B7CDAAVWPBLZ0SDZB8O" hidden="1">#REF!</definedName>
    <definedName name="BExY3XKMPDLE5QLTYZHM2CRU6FWK" hidden="1">2.8-'[2]2'!$A$2:$B$10</definedName>
    <definedName name="BExY3XQ3I8137OL0E0A5HJHWC0BG" hidden="1">#REF!</definedName>
    <definedName name="BExY49PPUVKXSMUZNBIKC8WAYPOI" hidden="1">2.4-'[4]4'!$A$1:$F$18</definedName>
    <definedName name="BExY4A0HPZDLKCIIHVHQ667OZVY4" hidden="1">#REF!</definedName>
    <definedName name="BExY4AWW05ZCHV5XFVXS0CL6GW3Y" hidden="1">2.4-'[1]1'!$A$1:$F$60</definedName>
    <definedName name="BExY4CERYB20DACOXKLJPU6L2KAS" hidden="1">2.4-'[2]2'!$A$2:$B$10</definedName>
    <definedName name="BExY4GWO0VWTMBQPSA7ZYQU9S39M" hidden="1">2.8-'[3]3'!$D$1:$K$5</definedName>
    <definedName name="BExY5ITGP4E5VJM68NVWSN4JJQNW" hidden="1">2.7-'[2]2'!$A$2:$B$10</definedName>
    <definedName name="BExY5N0IVU5Y3HJCVOWYMN5HFOWO" hidden="1">2.8-'[3]3'!$A$2:$B$11</definedName>
    <definedName name="BExY5QLZDXLNV2YO20Y4JNNYNGE1" hidden="1">2.7-'[2]2'!$A$16:$B$19</definedName>
    <definedName name="BExY69SI33C8S0TXOP0ZBSVBRPF4" hidden="1">#REF!</definedName>
    <definedName name="BExZIF6S6IATWI4X3FU08KDR7NBR" hidden="1">#REF!</definedName>
    <definedName name="BExZJ4NWFG7XBR99MTEV852Z66BF" hidden="1">#REF!</definedName>
    <definedName name="BExZK0VOKEYFRWNQDDNKBE8XIYHN" hidden="1">2.7-'[2]2'!$A$16:$B$19</definedName>
    <definedName name="BExZKTCPQSFIRRPIP7Q4QU5UYHTO" hidden="1">#REF!</definedName>
    <definedName name="BExZKUJUPTWEHVOTHHE31H63JLT5" hidden="1">#REF!</definedName>
    <definedName name="BExZKWY5ZX7RPM1UKVLTDM5D2SXT" hidden="1">1.2-'[1]1'!$A$16:$B$21</definedName>
    <definedName name="BExZL2N7DX2KSI2XTIXH6TYY3JNN" hidden="1">#REF!</definedName>
    <definedName name="BExZLEBZ5QUM9HPPC5ZUOG882L9H" hidden="1">2.4-'[1]1'!$D$1:$I$36</definedName>
    <definedName name="BExZLQ639A3FIJKQ3DC0MSOR668R" hidden="1">#REF!</definedName>
    <definedName name="BExZLWRFZMOEBH54382GWDCCQMK9" hidden="1">2.12-'[3]3'!$A$1:$J$1533</definedName>
    <definedName name="BExZM6CPSQU0CELJMIA4BWV9F2QT" hidden="1">#REF!</definedName>
    <definedName name="BExZMJOX6M6FMSVIUUL1NAU93UVJ" hidden="1">#REF!</definedName>
    <definedName name="BExZMWFF0HNZD00PE0I822OPFUAM" hidden="1">2.7-'[1]1'!$A$16:$B$18</definedName>
    <definedName name="BExZNPNBQUXLZYCK1K92FKVYT5P4" hidden="1">#REF!</definedName>
    <definedName name="BExZNWE6JPQ3CKCVEAH8UQRMQBXF" hidden="1">#REF!</definedName>
    <definedName name="BExZP757NI14S0VXYMBJSB0L8KUJ" hidden="1">#REF!</definedName>
    <definedName name="BExZPAQOE4NI99OCSERB5YWZ2Z0K" hidden="1">#REF!</definedName>
    <definedName name="BExZPBHQT19U4OXVQCPZ3LHKOJDU" hidden="1">#REF!</definedName>
    <definedName name="BExZPGQH65TL3JPHE8ZDEI2WW9L6" hidden="1">2.12-'[2]2'!$A$16:$B$20</definedName>
    <definedName name="BExZPHXMX5JV65IKDOQA0BSZWTID" localSheetId="5" hidden="1">#REF!</definedName>
    <definedName name="BExZPHXMX5JV65IKDOQA0BSZWTID" hidden="1">#REF!</definedName>
    <definedName name="BExZPL8BAR7OG0BVDA2OGOOWMH8K" hidden="1">2.8-'[3]3'!$D$1:$K$5</definedName>
    <definedName name="BExZPVF5TXEEVSEMQYJPUMMFUC5J" hidden="1">2.12-'[2]2'!$A$2:$B$10</definedName>
    <definedName name="BExZQ02BE81PS0QRFGHQD7Z1ZHLB" hidden="1">#REF!</definedName>
    <definedName name="BExZQJ3DT3NWVU7X45UFTW8RRLI8" hidden="1">2.7-'[1]1'!$A$2:$B$10</definedName>
    <definedName name="BExZR2KPBPW62GYF37T2U6YF5HWX" hidden="1">#REF!</definedName>
    <definedName name="BExZRI0GTR4DSIYQ1ZVI27QLXZQ1" localSheetId="5" hidden="1">#REF!</definedName>
    <definedName name="BExZRI0GTR4DSIYQ1ZVI27QLXZQ1" hidden="1">#REF!</definedName>
    <definedName name="BExZRKPL1S5UTS4RSYHU649GZPOU" hidden="1">#REF!</definedName>
    <definedName name="BExZROR542LP39XWBLJF8K9BTLEA" hidden="1">#REF!</definedName>
    <definedName name="BExZRVCIB9ZRWKMJSQTR0DPHLQY0" hidden="1">#REF!</definedName>
    <definedName name="BExZS58K9IY6P65CWLXLBSELLJ3W" hidden="1">2.4-'[2]2'!$D$1:$I$54</definedName>
    <definedName name="BExZS9VQKA3RVDY4SBM3Z2UUNXPK" hidden="1">#REF!</definedName>
    <definedName name="BExZSETUGIEIIP5ZT82X3UIAAM7L" hidden="1">1.2-'[1]1'!$A$16:$B$21</definedName>
    <definedName name="BExZSLVH4WBLRI6MFA2WGVJ0W5NH" hidden="1">2.7-'[1]1'!$A$1:$F$60</definedName>
    <definedName name="BExZSTNV071UXH5D3OLP83WN6T4X" hidden="1">#REF!</definedName>
    <definedName name="BExZU85T41DTOC5N2OF7ZVDO2NNP" hidden="1">#REF!</definedName>
    <definedName name="BExZUQW3HMHMQEIDLWFLVF7227IX" hidden="1">2.12-'[2]2'!$D$1:$P$180</definedName>
    <definedName name="BExZURSHCVF3SR571NHBFV5F7Z31" hidden="1">2.7-'[1]1'!$A$16:$B$18</definedName>
    <definedName name="BExZV019U67ANHTEIAGRZVLWDOBD" hidden="1">2.12-'[2]2'!$A$16:$B$20</definedName>
    <definedName name="BExZW0QXU8YT1FNS8GH2B9CM08AV" hidden="1">#REF!</definedName>
    <definedName name="BExZWGMS85K6Q15MEOAD3JF0RBTL" hidden="1">#REF!</definedName>
    <definedName name="BExZWK8973RSWJVJFWZYAS57PHKS" hidden="1">#REF!</definedName>
    <definedName name="BExZWS0QXRY2X7ISLF352IDNJ2WE" hidden="1">#REF!</definedName>
    <definedName name="BExZWV0NXJZWW2DYABYNZQCNRCVU" hidden="1">#REF!</definedName>
    <definedName name="BExZX0K7A42CB1E99GN4JS6S9WFT" hidden="1">2.7-'[1]1'!$D$1:$I$117</definedName>
    <definedName name="BExZY7KFITE2Q63PZVLIZ71DB8EB" hidden="1">2.7-'[1]1'!$A$2:$B$10</definedName>
    <definedName name="BExZY8X2CGXD9B6UVQ8NHWT1ALLX" hidden="1">2.8-'[2]2'!$A$16:$B$19</definedName>
    <definedName name="BExZYKLW101VDGUFQF26N57HYSAN" hidden="1">#REF!</definedName>
    <definedName name="BExZYVJKZEVSDDJ0HXIB08NSQWP0" hidden="1">2.8-'[3]3'!$A$2:$B$11</definedName>
    <definedName name="BExZYWW98P984AU0WCJZ0I1M3DDH" hidden="1">#REF!</definedName>
    <definedName name="BExZZ2L8MSIITKH85WVHWR8INOZJ" hidden="1">2.8-'[3]3'!$A$2:$B$10</definedName>
    <definedName name="BExZZ5QFHY0FULSP3H2DIPPB8FRJ" hidden="1">#REF!</definedName>
    <definedName name="BExZZATUMMG0NOVG1UI1MZJPSOM2" hidden="1">1.2-'[2]2'!$D$1:$N$63</definedName>
    <definedName name="BExZZF6DV58RMA7B5DEGWPVD0KD1" hidden="1">#REF!</definedName>
    <definedName name="_xlnm.Print_Area" localSheetId="1">'1.tab.'!$A$1:$F$97</definedName>
    <definedName name="_xlnm.Print_Area" localSheetId="10">'10.tab.'!$A$1:$D$79</definedName>
    <definedName name="_xlnm.Print_Area" localSheetId="11">'11.tab.'!$A$1:$D$34</definedName>
    <definedName name="_xlnm.Print_Area" localSheetId="12">'12.tab.'!$A$1:$F$2488</definedName>
    <definedName name="_xlnm.Print_Area" localSheetId="13">'13.tab.'!$E$1:$H$62</definedName>
    <definedName name="_xlnm.Print_Area" localSheetId="14">'14.tab.'!$A$1:$F$103</definedName>
    <definedName name="_xlnm.Print_Area" localSheetId="15">'15.tab.'!$A$1:$D$46</definedName>
    <definedName name="_xlnm.Print_Area" localSheetId="2">'2.tab.'!$A$1:$F$69</definedName>
    <definedName name="_xlnm.Print_Area" localSheetId="3">'3.tab.'!$A$1:$F$94</definedName>
    <definedName name="_xlnm.Print_Area" localSheetId="4">'4.tab.'!$A$1:$G$822</definedName>
    <definedName name="_xlnm.Print_Area" localSheetId="7">'7.tab.'!$A$1:$F$102</definedName>
    <definedName name="_xlnm.Print_Area" localSheetId="8">'8.tab.'!$A$1:$F$216</definedName>
    <definedName name="_xlnm.Print_Area" localSheetId="9">'9.tab.'!$A$1:$F$126</definedName>
    <definedName name="_xlnm.Print_Area" localSheetId="0">'kopb'!$A:$E</definedName>
    <definedName name="_xlnm.Print_Titles" localSheetId="1">'1.tab.'!$10:$12</definedName>
    <definedName name="_xlnm.Print_Titles" localSheetId="10">'10.tab.'!$10:$12</definedName>
    <definedName name="_xlnm.Print_Titles" localSheetId="12">'12.tab.'!$11:$12</definedName>
    <definedName name="_xlnm.Print_Titles" localSheetId="13">'13.tab.'!$10:$13</definedName>
    <definedName name="_xlnm.Print_Titles" localSheetId="14">'14.tab.'!$14:$16</definedName>
    <definedName name="_xlnm.Print_Titles" localSheetId="15">'15.tab.'!$10:$12</definedName>
    <definedName name="_xlnm.Print_Titles" localSheetId="3">'3.tab.'!$10:$12</definedName>
    <definedName name="_xlnm.Print_Titles" localSheetId="4">'4.tab.'!$10:$12</definedName>
    <definedName name="_xlnm.Print_Titles" localSheetId="5">'5.tab.'!$12:$14</definedName>
    <definedName name="_xlnm.Print_Titles" localSheetId="6">'6.tab.'!$10:$12</definedName>
    <definedName name="_xlnm.Print_Titles" localSheetId="7">'7.tab.'!$10:$12</definedName>
    <definedName name="_xlnm.Print_Titles" localSheetId="8">'8.tab.'!$10:$12</definedName>
    <definedName name="_xlnm.Print_Titles" localSheetId="9">'9.tab.'!$10:$12</definedName>
    <definedName name="Z_1893421C_DBAA_4C10_AA6C_4D0F39122205_.wvu.FilterData" localSheetId="10" hidden="1">'10.tab.'!$A$10:$D$17</definedName>
    <definedName name="Z_1893421C_DBAA_4C10_AA6C_4D0F39122205_.wvu.FilterData" localSheetId="14" hidden="1">'14.tab.'!$A$14:$F$46</definedName>
    <definedName name="Z_1893421C_DBAA_4C10_AA6C_4D0F39122205_.wvu.FilterData" localSheetId="8" hidden="1">'8.tab.'!$A$10:$F$125</definedName>
    <definedName name="Z_1893421C_DBAA_4C10_AA6C_4D0F39122205_.wvu.FilterData" localSheetId="9" hidden="1">'9.tab.'!$A$10:$F$58</definedName>
    <definedName name="Z_483F8D4B_D649_4D59_A67B_5E8B6C0D2E28_.wvu.FilterData" localSheetId="10" hidden="1">'10.tab.'!$A$10:$D$17</definedName>
    <definedName name="Z_483F8D4B_D649_4D59_A67B_5E8B6C0D2E28_.wvu.FilterData" localSheetId="14" hidden="1">'14.tab.'!$A$14:$F$46</definedName>
    <definedName name="Z_483F8D4B_D649_4D59_A67B_5E8B6C0D2E28_.wvu.FilterData" localSheetId="8" hidden="1">'8.tab.'!$A$10:$F$125</definedName>
    <definedName name="Z_483F8D4B_D649_4D59_A67B_5E8B6C0D2E28_.wvu.FilterData" localSheetId="9" hidden="1">'9.tab.'!$A$10:$F$58</definedName>
    <definedName name="Z_56A06D27_97E5_4D01_ADCE_F8E0A2A870EF_.wvu.FilterData" localSheetId="10" hidden="1">'10.tab.'!$A$10:$D$17</definedName>
    <definedName name="Z_56A06D27_97E5_4D01_ADCE_F8E0A2A870EF_.wvu.FilterData" localSheetId="14" hidden="1">'14.tab.'!$A$14:$F$46</definedName>
    <definedName name="Z_56A06D27_97E5_4D01_ADCE_F8E0A2A870EF_.wvu.FilterData" localSheetId="8" hidden="1">'8.tab.'!$A$10:$F$125</definedName>
    <definedName name="Z_56A06D27_97E5_4D01_ADCE_F8E0A2A870EF_.wvu.FilterData" localSheetId="9" hidden="1">'9.tab.'!$A$10:$F$58</definedName>
    <definedName name="Z_81EB1DB6_89AB_4045_90FA_EF2BA7E792F9_.wvu.FilterData" localSheetId="10" hidden="1">'10.tab.'!$A$10:$D$17</definedName>
    <definedName name="Z_81EB1DB6_89AB_4045_90FA_EF2BA7E792F9_.wvu.FilterData" localSheetId="14" hidden="1">'14.tab.'!$A$14:$F$46</definedName>
    <definedName name="Z_81EB1DB6_89AB_4045_90FA_EF2BA7E792F9_.wvu.FilterData" localSheetId="8" hidden="1">'8.tab.'!$A$10:$F$125</definedName>
    <definedName name="Z_81EB1DB6_89AB_4045_90FA_EF2BA7E792F9_.wvu.FilterData" localSheetId="9" hidden="1">'9.tab.'!$A$10:$F$58</definedName>
    <definedName name="Z_81EB1DB6_89AB_4045_90FA_EF2BA7E792F9_.wvu.PrintArea" localSheetId="10" hidden="1">'10.tab.'!$A:$D</definedName>
    <definedName name="Z_81EB1DB6_89AB_4045_90FA_EF2BA7E792F9_.wvu.PrintArea" localSheetId="14" hidden="1">'14.tab.'!$A:$F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10" hidden="1">'10.tab.'!$A$10:$D$17</definedName>
    <definedName name="Z_8545B4E6_A517_4BD7_BFB7_42FEB5F229AD_.wvu.FilterData" localSheetId="14" hidden="1">'14.tab.'!$A$14:$F$46</definedName>
    <definedName name="Z_8545B4E6_A517_4BD7_BFB7_42FEB5F229AD_.wvu.FilterData" localSheetId="8" hidden="1">'8.tab.'!$A$10:$F$125</definedName>
    <definedName name="Z_8545B4E6_A517_4BD7_BFB7_42FEB5F229AD_.wvu.FilterData" localSheetId="9" hidden="1">'9.tab.'!$A$10:$F$58</definedName>
    <definedName name="Z_877A1030_2452_46B0_88DF_8A068656C08E_.wvu.FilterData" localSheetId="10" hidden="1">'10.tab.'!$A$10:$D$17</definedName>
    <definedName name="Z_877A1030_2452_46B0_88DF_8A068656C08E_.wvu.FilterData" localSheetId="14" hidden="1">'14.tab.'!$A$14:$F$46</definedName>
    <definedName name="Z_877A1030_2452_46B0_88DF_8A068656C08E_.wvu.FilterData" localSheetId="8" hidden="1">'8.tab.'!$A$10:$F$125</definedName>
    <definedName name="Z_877A1030_2452_46B0_88DF_8A068656C08E_.wvu.FilterData" localSheetId="9" hidden="1">'9.tab.'!$A$10:$F$58</definedName>
    <definedName name="Z_ABD8A783_3A6C_4629_9559_1E4E89E80131_.wvu.FilterData" localSheetId="10" hidden="1">'10.tab.'!$A$10:$D$17</definedName>
    <definedName name="Z_ABD8A783_3A6C_4629_9559_1E4E89E80131_.wvu.FilterData" localSheetId="14" hidden="1">'14.tab.'!$A$14:$F$46</definedName>
    <definedName name="Z_ABD8A783_3A6C_4629_9559_1E4E89E80131_.wvu.FilterData" localSheetId="8" hidden="1">'8.tab.'!$A$10:$F$125</definedName>
    <definedName name="Z_ABD8A783_3A6C_4629_9559_1E4E89E80131_.wvu.FilterData" localSheetId="9" hidden="1">'9.tab.'!$A$10:$F$58</definedName>
    <definedName name="Z_AF277C95_CBD9_4696_AC72_D010599E9831_.wvu.FilterData" localSheetId="10" hidden="1">'10.tab.'!$A$10:$D$17</definedName>
    <definedName name="Z_AF277C95_CBD9_4696_AC72_D010599E9831_.wvu.FilterData" localSheetId="14" hidden="1">'14.tab.'!$A$14:$F$46</definedName>
    <definedName name="Z_AF277C95_CBD9_4696_AC72_D010599E9831_.wvu.FilterData" localSheetId="8" hidden="1">'8.tab.'!$A$10:$F$125</definedName>
    <definedName name="Z_AF277C95_CBD9_4696_AC72_D010599E9831_.wvu.FilterData" localSheetId="9" hidden="1">'9.tab.'!$A$10:$F$58</definedName>
    <definedName name="Z_B7CBCF06_FF41_423A_9AB3_E1D1F70C6FC5_.wvu.FilterData" localSheetId="10" hidden="1">'10.tab.'!$A$10:$D$17</definedName>
    <definedName name="Z_B7CBCF06_FF41_423A_9AB3_E1D1F70C6FC5_.wvu.FilterData" localSheetId="14" hidden="1">'14.tab.'!$A$14:$F$46</definedName>
    <definedName name="Z_B7CBCF06_FF41_423A_9AB3_E1D1F70C6FC5_.wvu.FilterData" localSheetId="8" hidden="1">'8.tab.'!$A$10:$F$125</definedName>
    <definedName name="Z_B7CBCF06_FF41_423A_9AB3_E1D1F70C6FC5_.wvu.FilterData" localSheetId="9" hidden="1">'9.tab.'!$A$10:$F$58</definedName>
    <definedName name="Z_C5511FB8_86C5_41F3_ADCD_B10310F066F5_.wvu.FilterData" localSheetId="10" hidden="1">'10.tab.'!$A$10:$D$17</definedName>
    <definedName name="Z_C5511FB8_86C5_41F3_ADCD_B10310F066F5_.wvu.FilterData" localSheetId="14" hidden="1">'14.tab.'!$A$14:$F$46</definedName>
    <definedName name="Z_C5511FB8_86C5_41F3_ADCD_B10310F066F5_.wvu.FilterData" localSheetId="8" hidden="1">'8.tab.'!$A$10:$F$125</definedName>
    <definedName name="Z_C5511FB8_86C5_41F3_ADCD_B10310F066F5_.wvu.FilterData" localSheetId="9" hidden="1">'9.tab.'!$A$10:$F$58</definedName>
    <definedName name="Z_DB8ECBD1_2D44_4F97_BCC9_F610BA0A3109_.wvu.FilterData" localSheetId="10" hidden="1">'10.tab.'!$A$10:$D$17</definedName>
    <definedName name="Z_DB8ECBD1_2D44_4F97_BCC9_F610BA0A3109_.wvu.FilterData" localSheetId="14" hidden="1">'14.tab.'!$A$14:$F$46</definedName>
    <definedName name="Z_DB8ECBD1_2D44_4F97_BCC9_F610BA0A3109_.wvu.FilterData" localSheetId="8" hidden="1">'8.tab.'!$A$10:$F$125</definedName>
    <definedName name="Z_DB8ECBD1_2D44_4F97_BCC9_F610BA0A3109_.wvu.FilterData" localSheetId="9" hidden="1">'9.tab.'!$A$10:$F$58</definedName>
    <definedName name="Z_DEE3A27E_689A_4E9F_A3EB_C84F1E3B413E_.wvu.FilterData" localSheetId="10" hidden="1">'10.tab.'!$A$10:$D$17</definedName>
    <definedName name="Z_DEE3A27E_689A_4E9F_A3EB_C84F1E3B413E_.wvu.FilterData" localSheetId="14" hidden="1">'14.tab.'!$A$14:$F$46</definedName>
    <definedName name="Z_DEE3A27E_689A_4E9F_A3EB_C84F1E3B413E_.wvu.FilterData" localSheetId="8" hidden="1">'8.tab.'!$A$10:$F$125</definedName>
    <definedName name="Z_DEE3A27E_689A_4E9F_A3EB_C84F1E3B413E_.wvu.FilterData" localSheetId="9" hidden="1">'9.tab.'!$A$10:$F$58</definedName>
    <definedName name="Z_F1F489B9_0F61_4F1F_A151_75EF77465344_.wvu.Cols" localSheetId="10" hidden="1">'10.tab.'!#REF!</definedName>
    <definedName name="Z_F1F489B9_0F61_4F1F_A151_75EF77465344_.wvu.Cols" localSheetId="14" hidden="1">'14.tab.'!#REF!</definedName>
    <definedName name="Z_F1F489B9_0F61_4F1F_A151_75EF77465344_.wvu.Cols" localSheetId="8" hidden="1">'8.tab.'!#REF!</definedName>
    <definedName name="Z_F1F489B9_0F61_4F1F_A151_75EF77465344_.wvu.Cols" localSheetId="9" hidden="1">'9.tab.'!#REF!</definedName>
    <definedName name="Z_F1F489B9_0F61_4F1F_A151_75EF77465344_.wvu.FilterData" localSheetId="10" hidden="1">'10.tab.'!$A$10:$D$17</definedName>
    <definedName name="Z_F1F489B9_0F61_4F1F_A151_75EF77465344_.wvu.FilterData" localSheetId="14" hidden="1">'14.tab.'!$A$14:$F$46</definedName>
    <definedName name="Z_F1F489B9_0F61_4F1F_A151_75EF77465344_.wvu.FilterData" localSheetId="8" hidden="1">'8.tab.'!$A$10:$F$125</definedName>
    <definedName name="Z_F1F489B9_0F61_4F1F_A151_75EF77465344_.wvu.FilterData" localSheetId="9" hidden="1">'9.tab.'!$A$10:$F$58</definedName>
    <definedName name="Z_F1F489B9_0F61_4F1F_A151_75EF77465344_.wvu.PrintArea" localSheetId="10" hidden="1">'10.tab.'!$A$2:$D$73</definedName>
    <definedName name="Z_F1F489B9_0F61_4F1F_A151_75EF77465344_.wvu.PrintArea" localSheetId="14" hidden="1">'14.tab.'!$A$6:$F$99</definedName>
    <definedName name="Z_F1F489B9_0F61_4F1F_A151_75EF77465344_.wvu.PrintArea" localSheetId="8" hidden="1">'8.tab.'!$A$2:$F$205</definedName>
    <definedName name="Z_F1F489B9_0F61_4F1F_A151_75EF77465344_.wvu.PrintArea" localSheetId="9" hidden="1">'9.tab.'!$A$2:$F$120</definedName>
    <definedName name="Z_F1F489B9_0F61_4F1F_A151_75EF77465344_.wvu.PrintTitles" localSheetId="10" hidden="1">'10.tab.'!$10:$12</definedName>
    <definedName name="Z_F1F489B9_0F61_4F1F_A151_75EF77465344_.wvu.PrintTitles" localSheetId="14" hidden="1">'14.tab.'!$14:$16</definedName>
    <definedName name="Z_F1F489B9_0F61_4F1F_A151_75EF77465344_.wvu.PrintTitles" localSheetId="8" hidden="1">'8.tab.'!$10:$12</definedName>
    <definedName name="Z_F1F489B9_0F61_4F1F_A151_75EF77465344_.wvu.PrintTitles" localSheetId="9" hidden="1">'9.tab.'!$10:$12</definedName>
  </definedNames>
  <calcPr fullCalcOnLoad="1"/>
</workbook>
</file>

<file path=xl/sharedStrings.xml><?xml version="1.0" encoding="utf-8"?>
<sst xmlns="http://schemas.openxmlformats.org/spreadsheetml/2006/main" count="7458" uniqueCount="1226">
  <si>
    <t>Maksājumi par aizņēmumiem un kredītiem</t>
  </si>
  <si>
    <t>Maksājumi starptautiskajās institūcijās un programmās</t>
  </si>
  <si>
    <t>Nomas ar izpirkumu (finanšu līzinga) ilgtermiņa saistības pamatlīdzekļu iegādei</t>
  </si>
  <si>
    <t>Citas ilgtermiņa saistības</t>
  </si>
  <si>
    <t>Speciālais budžets</t>
  </si>
  <si>
    <t>Fomina 67094257</t>
  </si>
  <si>
    <t>Nr.1.8.-12.10.2/13-5</t>
  </si>
  <si>
    <t xml:space="preserve">Valsts budžeta aizdevumi un aizdevumu atmaksas </t>
  </si>
  <si>
    <t>13. tabula</t>
  </si>
  <si>
    <t xml:space="preserve">           (latos)</t>
  </si>
  <si>
    <t>budžeta tips</t>
  </si>
  <si>
    <t>sektors</t>
  </si>
  <si>
    <t>aizdevuma mērķis</t>
  </si>
  <si>
    <t>F40 01 00 00</t>
  </si>
  <si>
    <t>Aizdevumi (izsniegtie aizdevumi un izsniegto aizdevumu saņemtā atmaksa)</t>
  </si>
  <si>
    <t>Valsts budžeta izsniegtie aizdevumi</t>
  </si>
  <si>
    <t>S13 00 00</t>
  </si>
  <si>
    <t>Vispārējā valdība</t>
  </si>
  <si>
    <t>S13 01 00</t>
  </si>
  <si>
    <t>Valsts struktūras</t>
  </si>
  <si>
    <t>Ministrijas un centrālās valsts iestādes</t>
  </si>
  <si>
    <t>S13 01 20</t>
  </si>
  <si>
    <t>Valsts struktūru kontrolēti un finansēti komersanti</t>
  </si>
  <si>
    <t>VAS "Latvijas valsts ceļi"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</si>
  <si>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</si>
  <si>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</si>
  <si>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</si>
  <si>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</si>
  <si>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</si>
  <si>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</si>
  <si>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</si>
  <si>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</si>
  <si>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</si>
  <si>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</si>
  <si>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S13 03 20</t>
  </si>
  <si>
    <t>Pašvaldību struktūru kontrolēti un finansēti komersanti</t>
  </si>
  <si>
    <t>S11 00 00</t>
  </si>
  <si>
    <t>Nefinanšu komersanti</t>
  </si>
  <si>
    <t>Finanšu iestādes</t>
  </si>
  <si>
    <t>F40 01 00 20</t>
  </si>
  <si>
    <t>Valsts budžeta izsniegto aizdevumu saņemtā atmaksa</t>
  </si>
  <si>
    <t>P</t>
  </si>
  <si>
    <t>S13 01 10</t>
  </si>
  <si>
    <t>Studējošo un studiju kreditēšana</t>
  </si>
  <si>
    <t>Budžeta un finanšu vadība</t>
  </si>
  <si>
    <t>Ciršs, 7094334</t>
  </si>
  <si>
    <t>Latvijas Republikas</t>
  </si>
  <si>
    <t>Nr.1.8-12.10.2./14-5</t>
  </si>
  <si>
    <t>Daļēji no valsts budžeta finansēto atvasināto publisko personu
un budžeta nefinansētu iestāžu ieņēmumi un izdevumi (izņemot ziedojumus un dāvinājumus)</t>
  </si>
  <si>
    <t>14.tabula</t>
  </si>
  <si>
    <t/>
  </si>
  <si>
    <t xml:space="preserve">I KOPĀ IEŅĒMUMI </t>
  </si>
  <si>
    <t>Ieņēmumi no uzņēmējdarbības un īpašuma</t>
  </si>
  <si>
    <t>18.1.0.0.</t>
  </si>
  <si>
    <t xml:space="preserve">Valsts pamatbudžeta savstarpējie transferti </t>
  </si>
  <si>
    <t>18.1.4.0.</t>
  </si>
  <si>
    <t>18.1.6.0.</t>
  </si>
  <si>
    <t>No valsts budžeta  daļēji finansētas atvasinātas publiskas personas (izņemot pašvaldības) saņemtie transferti</t>
  </si>
  <si>
    <t>18.1.6.1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</si>
  <si>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</si>
  <si>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</si>
  <si>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</si>
  <si>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</t>
  </si>
  <si>
    <t xml:space="preserve">III. Ieņēmumi no budžeta iestāžu sniegtajiem maksas pakalpojumiemun citi pašu  ieņēmumi </t>
  </si>
  <si>
    <t xml:space="preserve">VII Izdevumi atbilstoši funkcionālajām kategorijām </t>
  </si>
  <si>
    <t>Vispārējās valdības dienesti</t>
  </si>
  <si>
    <t>Sabiedriskās kārtība un drošība</t>
  </si>
  <si>
    <t>VIII   Izdevumi atbilstoši ekonomiskajām kategorijām</t>
  </si>
  <si>
    <t>Krājumi, materiāli, energoresursi, preces, biroja preces un inventārs, kurus neuzskaita kodā5000</t>
  </si>
  <si>
    <t>Pakalpojumi, kurus budžeta iestādes apmaksā noteikto funkciju ietvaros, kas nav iestādes administratīvie izdevumi</t>
  </si>
  <si>
    <t>Subsīdijas un dotācijas komersantiem, biedrībām un nodibinājumeim, izņemot lauksaimniecības ražojumus</t>
  </si>
  <si>
    <t>Dažādi izdevumi, kas veidojas pēc uzkrāšanas principa un nav klasificējami iepriekš</t>
  </si>
  <si>
    <t xml:space="preserve">Pārvaldnieks                   </t>
  </si>
  <si>
    <t>Kļaviņa 7094247</t>
  </si>
  <si>
    <t>Nr.1.8-12.10.2/15-5</t>
  </si>
  <si>
    <t>Daļēji no valsts budžeta finansēto atvasināto publisko personu
un budžeta nefinansētu iestāžu ziedojumu un dāvinājumu ieņēmumi un izdevumi</t>
  </si>
  <si>
    <t>15.tabula</t>
  </si>
  <si>
    <t>I  Ieņēmumi kopā</t>
  </si>
  <si>
    <t>II Izdevumi atbilstoši funkcionālajām kategorijām</t>
  </si>
  <si>
    <t>III Izdevumi atbilstoši ekonomiskajāmm kategorijām</t>
  </si>
  <si>
    <t>2.1.   5000</t>
  </si>
  <si>
    <t>Ieņēmumu pārsniegums (+) vai deficīts (-) (I-III)</t>
  </si>
  <si>
    <t>IX Finansēšana</t>
  </si>
  <si>
    <t>Naudas līdzekļi un noguldījumi (atlikuma izmaiņas)</t>
  </si>
  <si>
    <t xml:space="preserve">Pārvaldnieks                      </t>
  </si>
  <si>
    <t xml:space="preserve">    F29010000</t>
  </si>
  <si>
    <t>Smilšu ielā 1, Rīgā, LV-1919, tālrunis (+371) 67094222, fakss (+371) 67094220, e-pasts: kase@kase.gov.lv, www.kase.gov.lv</t>
  </si>
  <si>
    <t>PĀRSKATS</t>
  </si>
  <si>
    <t>Rīgā</t>
  </si>
  <si>
    <t>2010.gada 15.jūnijs</t>
  </si>
  <si>
    <t>Nr.1.8-12.10.2/1.p.-5</t>
  </si>
  <si>
    <t>Oficiālais mēneša pārskats</t>
  </si>
  <si>
    <t>Konsolidētā kopbudžeta izpilde (ieskaitot ziedojumus un dāvinājumus)</t>
  </si>
  <si>
    <t>(2010.gada janvāris-maijs)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</si>
  <si>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</si>
  <si>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</si>
  <si>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</si>
  <si>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</si>
  <si>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</si>
  <si>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</si>
  <si>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</si>
  <si>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</si>
  <si>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</si>
  <si>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</si>
  <si>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</si>
  <si>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</si>
  <si>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</si>
  <si>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</si>
  <si>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</si>
  <si>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</si>
  <si>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</si>
  <si>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</si>
  <si>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</si>
  <si>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</si>
  <si>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</si>
  <si>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daļēji no valsts budžeta finansētām atvasinātām publiskām personām un budžeta nefinansētām iestādēm </t>
  </si>
  <si>
    <t xml:space="preserve">Pārvaldnieks             </t>
  </si>
  <si>
    <t>K.Āboliņš</t>
  </si>
  <si>
    <t>Lansmane 67094239</t>
  </si>
  <si>
    <t>Nr.1.8-12.10.2/1-5</t>
  </si>
  <si>
    <t>Valsts konsolidētā budžeta izpilde
 (atbilstoši likuma par valsts budžetu 1.pielikumam)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</si>
  <si>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</si>
  <si>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</si>
  <si>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</si>
  <si>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</si>
  <si>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</si>
  <si>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</si>
  <si>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</si>
  <si>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</si>
  <si>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 + SA)</t>
  </si>
  <si>
    <t>Valsts pamatbudžeta ieņēmumi (bruto)</t>
  </si>
  <si>
    <t>Nodokļu ieņēmumi</t>
  </si>
  <si>
    <t>Ienākuma nodokļi</t>
  </si>
  <si>
    <t>Ieņēmumi no iedzīvotāju ienākuma nodokļa</t>
  </si>
  <si>
    <t>Ieņēmumi no juridisko personu ienākuma nodokļa</t>
  </si>
  <si>
    <t>Uzņēmumu ienākuma nodoklis</t>
  </si>
  <si>
    <t>Nodokļi par pakalpojumiem un precēm</t>
  </si>
  <si>
    <t>Pievienotās vērtības nodoklis</t>
  </si>
  <si>
    <t>Akcīzes nodoklis</t>
  </si>
  <si>
    <t>Nodokļi atsevišķām precēm un pakalpojumu veidiem</t>
  </si>
  <si>
    <t>Azartspēļu nodoklis</t>
  </si>
  <si>
    <t>Izložu nodoklis</t>
  </si>
  <si>
    <t>Vieglo automobiļu un motociklu nodoklis</t>
  </si>
  <si>
    <t>Elektroenerģijas nodoklis</t>
  </si>
  <si>
    <t>Nodokļi un maksājumi par tiesībām lietot atsevišķas preces</t>
  </si>
  <si>
    <t>Dabas resursu nodoklis</t>
  </si>
  <si>
    <t>Muitas nodoklis</t>
  </si>
  <si>
    <t>Īpašuma nodokļi</t>
  </si>
  <si>
    <t>Nenodokļu ieņēmumi</t>
  </si>
  <si>
    <t>Ieņēmumi no maksas pakalpojumiem un citi pašu ieņēmumi – kopā</t>
  </si>
  <si>
    <t>Ārvalstu finanšu palīdzība</t>
  </si>
  <si>
    <t>Transferti</t>
  </si>
  <si>
    <t>mīnus transferts no valsts speciālā budžeta</t>
  </si>
  <si>
    <t>PA</t>
  </si>
  <si>
    <t>Valsts pamatbudžeta ieņēmumi (neto)</t>
  </si>
  <si>
    <t>Valsts speciālā budžeta ieņēmumi (bruto)</t>
  </si>
  <si>
    <t>Sociālās apdrošināšanas iemaksas – kopā</t>
  </si>
  <si>
    <t>mīnus transferts no valsts pamatbudžeta</t>
  </si>
  <si>
    <t>SA</t>
  </si>
  <si>
    <t>Valsts speciālā budžeta ieņēmumi (neto)</t>
  </si>
  <si>
    <t>KB</t>
  </si>
  <si>
    <t>Valsts budžeta izdevumi (KB1+KB2)</t>
  </si>
  <si>
    <t>KB1</t>
  </si>
  <si>
    <t>Valsts budžeta uzturēšanas izdevumi (PB1+SB1)</t>
  </si>
  <si>
    <t>KB2</t>
  </si>
  <si>
    <t>Valsts budžeta kapitālie izdevumi (PB2+SB2)</t>
  </si>
  <si>
    <t>Valsts budžeta finansiālā bilance (KA-KB)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</si>
  <si>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</si>
  <si>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</si>
  <si>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</si>
  <si>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Valsts speciālā budžeta naudas līdzekļu atlikumu izmaiņas palielinājums (-) vai samazinājums (+)</t>
  </si>
  <si>
    <t>Naudas līdzekļu akcijām un citai līdzdalībai komersantu pašu kapitālā atlikumu izmaiņas palielinājums (-) vai samazinājums (+)</t>
  </si>
  <si>
    <t>Naudas līdzekļu aizdevumiem atlikumu izmaiņas palielinājums (-) vai samazinājums (+)</t>
  </si>
  <si>
    <t>Valsts pamatbudžeta izdevumi (bruto)</t>
  </si>
  <si>
    <t>mīnus transferts valsts speciālajam budžetam</t>
  </si>
  <si>
    <t>PB</t>
  </si>
  <si>
    <t>Valsts pamatbudžeta izdevumi (neto)</t>
  </si>
  <si>
    <t>Valsts pamatbudžeta uzturēšanas izdevumi (bruto)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</si>
  <si>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</si>
  <si>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</si>
  <si>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</si>
  <si>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</si>
  <si>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</si>
  <si>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</si>
  <si>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>Valsts speciālā budžeta izdevumi (bruto)</t>
  </si>
  <si>
    <t>mīnus transferts valsts pamatbudžetam</t>
  </si>
  <si>
    <t>SB</t>
  </si>
  <si>
    <t>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</si>
  <si>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</si>
  <si>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</si>
  <si>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</si>
  <si>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</si>
  <si>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</si>
  <si>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</si>
  <si>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</si>
  <si>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Pārvaldnieks</t>
  </si>
  <si>
    <t>K. Āboliņš</t>
  </si>
  <si>
    <t>2010. gada 15. jūnijs</t>
  </si>
  <si>
    <t>Nr.1.8-12.10.2/2-5</t>
  </si>
  <si>
    <t>Valsts pamatbudžeta ieņēmumi</t>
  </si>
  <si>
    <t>(2010.gada janvāris - maijs)</t>
  </si>
  <si>
    <t>2.tabula</t>
  </si>
  <si>
    <t>Klasifikācijas grupa, kods</t>
  </si>
  <si>
    <t>1.Ieņēmumi - kopā  (1.1.+1.3.+1.4.+1.5.+1.6)</t>
  </si>
  <si>
    <t>1. 0. grupa</t>
  </si>
  <si>
    <t>1.1. Nodokļu ieņēmumi(1.1.1.+1.2.+1.1.2.+1.1.3.)</t>
  </si>
  <si>
    <t>1.0.0.0.</t>
  </si>
  <si>
    <t>1.1.1.Ienākuma nodokļi</t>
  </si>
  <si>
    <t>1.1.0.0.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</si>
  <si>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</si>
  <si>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</si>
  <si>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</si>
  <si>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</si>
  <si>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</si>
  <si>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</si>
  <si>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</si>
  <si>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</si>
  <si>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</si>
  <si>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</si>
  <si>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</si>
  <si>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</si>
  <si>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pakalpojumu veidiem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</si>
  <si>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</si>
  <si>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</si>
  <si>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</si>
  <si>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</si>
  <si>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</si>
  <si>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automobiļu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</si>
  <si>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</si>
  <si>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</si>
  <si>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</si>
  <si>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</si>
  <si>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</si>
  <si>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</si>
  <si>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</si>
  <si>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</si>
  <si>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</si>
  <si>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</si>
  <si>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</si>
  <si>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</si>
  <si>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</si>
  <si>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</si>
  <si>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</si>
  <si>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</si>
  <si>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</si>
  <si>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</si>
  <si>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</si>
  <si>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</si>
  <si>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</si>
  <si>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</si>
  <si>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</si>
  <si>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</si>
  <si>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</si>
  <si>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8.7.0.0.</t>
  </si>
  <si>
    <t xml:space="preserve">   Ieņēmumi un ieņēmumu zaudējumi no atsavināto finanšu
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</si>
  <si>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</si>
  <si>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</si>
  <si>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</si>
  <si>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</si>
  <si>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</si>
  <si>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</si>
  <si>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</si>
  <si>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</si>
  <si>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</si>
  <si>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</si>
  <si>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</si>
  <si>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</si>
  <si>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</si>
  <si>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</si>
  <si>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</si>
  <si>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</si>
  <si>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</si>
  <si>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9.3.7.0.</t>
  </si>
  <si>
    <t xml:space="preserve">       Numerācijas lietošanas tiesību ikgadēja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</si>
  <si>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</si>
  <si>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</si>
  <si>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</si>
  <si>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</si>
  <si>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</si>
  <si>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</si>
  <si>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</si>
  <si>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 - kopā</t>
  </si>
  <si>
    <t>3. 0. grupa</t>
  </si>
  <si>
    <t xml:space="preserve">1.4. Maksas pakalpojumi un citi pašu ieņēmumi   </t>
  </si>
  <si>
    <t>4. 0. grupa</t>
  </si>
  <si>
    <t xml:space="preserve">1.5. Ārvalstu finanšu palīdzība </t>
  </si>
  <si>
    <t>5. 0. grupa</t>
  </si>
  <si>
    <t>1.6. Transferti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</si>
  <si>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</si>
  <si>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</si>
  <si>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Nr.1.8-12.10.2/3-5</t>
  </si>
  <si>
    <t>Valsts pamatbudžetā iemaksājamās valsts nodevas un citi maksājumi no valsts institūciju sniegtajiem
 pakalpojumiem un veiktās darbības</t>
  </si>
  <si>
    <t>3.tabula</t>
  </si>
  <si>
    <t>Klasifikācijas kods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</si>
  <si>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</si>
  <si>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</si>
  <si>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</si>
  <si>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</si>
  <si>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</si>
  <si>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</si>
  <si>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</si>
  <si>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</si>
  <si>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</si>
  <si>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</si>
  <si>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</si>
  <si>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</si>
  <si>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</si>
  <si>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</si>
  <si>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</si>
  <si>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</si>
  <si>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</si>
  <si>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</si>
  <si>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</si>
  <si>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</si>
  <si>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</si>
  <si>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</si>
  <si>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</si>
  <si>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</si>
  <si>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</si>
  <si>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</si>
  <si>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</si>
  <si>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9.1.9.6.</t>
  </si>
  <si>
    <t>Nodeva par naturalizācijas iesniegumu iesniegšanu</t>
  </si>
  <si>
    <t>9.1.9.7.</t>
  </si>
  <si>
    <t>Nodeva par atteikšanos no Latvijas pilsonības un pilsonības atjaunošanas dokumentēšanu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</si>
  <si>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</si>
  <si>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</si>
  <si>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</si>
  <si>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</si>
  <si>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</si>
  <si>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</si>
  <si>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</si>
  <si>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</si>
  <si>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</si>
  <si>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</si>
  <si>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</si>
  <si>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</si>
  <si>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</si>
  <si>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</si>
  <si>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</si>
  <si>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</si>
  <si>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</si>
  <si>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</si>
  <si>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</si>
  <si>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</si>
  <si>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</si>
  <si>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</si>
  <si>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</si>
  <si>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</si>
  <si>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</si>
  <si>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</si>
  <si>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</si>
  <si>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</si>
  <si>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</si>
  <si>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</si>
  <si>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</si>
  <si>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</si>
  <si>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</si>
  <si>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Savienības Kopējās lauksaimniecības un  zivsaimniecības politikas īstenošanas instrumentiem *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</si>
  <si>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</si>
  <si>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</si>
  <si>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</si>
  <si>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9.9.1.0.</t>
  </si>
  <si>
    <t>Pārējās nodevas, kas iemaksātas valsts budžetā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</si>
  <si>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</si>
  <si>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</si>
  <si>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</si>
  <si>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</si>
  <si>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</si>
  <si>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</si>
  <si>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</si>
  <si>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</si>
  <si>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</si>
  <si>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</si>
  <si>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</si>
  <si>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</si>
  <si>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</si>
  <si>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</si>
  <si>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</si>
  <si>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</si>
  <si>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</si>
  <si>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</si>
  <si>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</si>
  <si>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</si>
  <si>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</si>
  <si>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</si>
  <si>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</si>
  <si>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</si>
  <si>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</si>
  <si>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</si>
  <si>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</si>
  <si>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</si>
  <si>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</si>
  <si>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</si>
  <si>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</si>
  <si>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</si>
  <si>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>10.1.9.5</t>
  </si>
  <si>
    <t>Naudas sodi, ko uzliek Valsts valodas centrs</t>
  </si>
  <si>
    <t xml:space="preserve">Vides ministrija 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</si>
  <si>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</si>
  <si>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</si>
  <si>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</si>
  <si>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</si>
  <si>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</si>
  <si>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</si>
  <si>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</si>
  <si>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</si>
  <si>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</si>
  <si>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</si>
  <si>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</si>
  <si>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</si>
  <si>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 xml:space="preserve">* labota iepriekšējā perioda kļūda </t>
  </si>
  <si>
    <t xml:space="preserve"> </t>
  </si>
  <si>
    <t>Muceniece, 67094321</t>
  </si>
  <si>
    <t>Nr. 1.8-12.10.2/4-5</t>
  </si>
  <si>
    <t>Valsts pamatbudžeta ieņēmumi un izdevumi</t>
  </si>
  <si>
    <t>4.tabula</t>
  </si>
  <si>
    <t>Finansēšanas plāns pārskata periodam</t>
  </si>
  <si>
    <t>Izpilde % pret gada plānu (5/3)</t>
  </si>
  <si>
    <t>I   Ieņēmumi - kopā</t>
  </si>
  <si>
    <t>3.; 4.2; 5.; 7.gr.</t>
  </si>
  <si>
    <t>Resursi izdevumu segšanai</t>
  </si>
  <si>
    <t>3.0.grupa</t>
  </si>
  <si>
    <t>4.2.apakšgrupa</t>
  </si>
  <si>
    <t>Ārvalstu finanšu palīdzība iestādes ieņēmumos</t>
  </si>
  <si>
    <t>5.0.grupa</t>
  </si>
  <si>
    <t>18.0.0.0.</t>
  </si>
  <si>
    <t>Valsts budžeta transferti</t>
  </si>
  <si>
    <t>18400</t>
  </si>
  <si>
    <t>Transferta ieņēmumi valsts pamatbudžetā no valsts speciālā budžeta</t>
  </si>
  <si>
    <t>7.0.grupa</t>
  </si>
  <si>
    <t>Dotācija no vispārējiem ieņēmumiem</t>
  </si>
  <si>
    <t>21710</t>
  </si>
  <si>
    <t>Vispārējā kārtībā sadalāmā dotācija no vispārējiem ieņēmumiem</t>
  </si>
  <si>
    <t>II   Izdevumi - kopā</t>
  </si>
  <si>
    <t>1.0.grupa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</si>
  <si>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</si>
  <si>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</si>
  <si>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</si>
  <si>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</si>
  <si>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</si>
  <si>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</si>
  <si>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</si>
  <si>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1200</t>
  </si>
  <si>
    <t>Darba devēja valsts sociālās apdrošināšanas obligātās iemaksas, sociāla rakstura pabalsti un kompensācijas</t>
  </si>
  <si>
    <t>2000</t>
  </si>
  <si>
    <t>Preces un pakalpojumi</t>
  </si>
  <si>
    <t>2100</t>
  </si>
  <si>
    <t>Komandējumi un dienesta braucieni</t>
  </si>
  <si>
    <t>2200</t>
  </si>
  <si>
    <t>Pakalpojumi</t>
  </si>
  <si>
    <t>2300</t>
  </si>
  <si>
    <t>Krājumi, materiāli, energoresursi, prece, biroja preces un inventārs, kurus neuzskaita kodā 5000</t>
  </si>
  <si>
    <t>2400</t>
  </si>
  <si>
    <t>Izdevumi periodikas iegādei</t>
  </si>
  <si>
    <t>2500</t>
  </si>
  <si>
    <t>Budžeta iestāžu nodokļu maksājumi</t>
  </si>
  <si>
    <t>2800</t>
  </si>
  <si>
    <t>Pakalpojumi, kurus budžeta iestādes apmaksā noteikto funkciju ietvaros , kas nav iestādes administratīvie izdevumi</t>
  </si>
  <si>
    <t>1.2.apakšgrupa</t>
  </si>
  <si>
    <t>Procentu izdevumi</t>
  </si>
  <si>
    <t>4100</t>
  </si>
  <si>
    <t>Procentu maksājumi ārvalstu un starptautiskajām finanšu institūcijām</t>
  </si>
  <si>
    <t>4200</t>
  </si>
  <si>
    <t>Procentu maksājumi iekšzemes kredītiestādēm</t>
  </si>
  <si>
    <t>4300</t>
  </si>
  <si>
    <t>1.3.apakšgrupa</t>
  </si>
  <si>
    <t>Subsīdijas, dotācijas un sociālie pabalsti</t>
  </si>
  <si>
    <t>3000</t>
  </si>
  <si>
    <t>Subsīdijas un dotācijas</t>
  </si>
  <si>
    <t>3100</t>
  </si>
  <si>
    <t>Subsīdijas lauksaimniecības ražošanai</t>
  </si>
  <si>
    <t>3200</t>
  </si>
  <si>
    <t>Subsīdijas un dotācijas komersantiem, biedrībām un nodibinājumiem, izņemot lauksaimniecības ražošanu</t>
  </si>
  <si>
    <t>3300</t>
  </si>
  <si>
    <t>Subsīdijas komersantiem sabiedriskā transporta pakalpojumu nodrošināša nai (par pasažieru regulārajiem pārvadājumiem)</t>
  </si>
  <si>
    <t>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</si>
  <si>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</si>
  <si>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3800</t>
  </si>
  <si>
    <t>Īpašajās programmās plānotās un ar Ministru kabineta rīkojumu sadalāmās apropriācijas</t>
  </si>
  <si>
    <t>6000</t>
  </si>
  <si>
    <t>Sociālie pabalsti</t>
  </si>
  <si>
    <t>6200</t>
  </si>
  <si>
    <t>Pensijas un sociālie pabalsti naudā</t>
  </si>
  <si>
    <t>6400</t>
  </si>
  <si>
    <t>Pārējie klasifikācijā neminētie maksājumi iedzīvotājiem natūrā un kompensācijas</t>
  </si>
  <si>
    <t>1.4.apakšgrupa</t>
  </si>
  <si>
    <t>Kārtējie maksājumi Eiropas Kopienas budžetā un starptautiskā sadarbība</t>
  </si>
  <si>
    <t>7600</t>
  </si>
  <si>
    <t>Kārtējie maksājumi Eiropas Kopienas budžetā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</si>
  <si>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</si>
  <si>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</si>
  <si>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</si>
  <si>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</si>
  <si>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</si>
  <si>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</si>
  <si>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7120</t>
  </si>
  <si>
    <t>Valsts budžeta uzturēšanas izdevumu transferti no valsts pamatbudžeta uz valsts speciālo budžetu</t>
  </si>
  <si>
    <t>7300</t>
  </si>
  <si>
    <t>Valsts budžeta mērķdotācijas uzturēšanas izdevumiem pašvaldībām</t>
  </si>
  <si>
    <t>7400</t>
  </si>
  <si>
    <t>Valsts budžeta dotācijas un citi transferti pašvaldībām un no valsts budžeta daļēji finansētajām atvasinātajām publiskajām personām (izņemot pašvaldības)</t>
  </si>
  <si>
    <t>2.0.grupa</t>
  </si>
  <si>
    <t>Kapitālie izdevumi</t>
  </si>
  <si>
    <t>2.1.apakšgrupa</t>
  </si>
  <si>
    <t>Pamatkapitāla veidošana</t>
  </si>
  <si>
    <t>5100</t>
  </si>
  <si>
    <t>Nemateriālie ieguldījumi</t>
  </si>
  <si>
    <t>5200</t>
  </si>
  <si>
    <t>Pamatlīdzekļi</t>
  </si>
  <si>
    <t>2.2.apakšgrupa</t>
  </si>
  <si>
    <t>Valsts budžeta un pašvaldību budžetu transferti un mērķdotācijas kapitālajiem izdevumiem</t>
  </si>
  <si>
    <t>9100</t>
  </si>
  <si>
    <t>Valsts budžeta kapitālo izdevumu transferti</t>
  </si>
  <si>
    <t>9130</t>
  </si>
  <si>
    <t>Valsts budžeta kapitālo izdevumu transferti no valsts pamatbudžeta uz pašvaldības pamatbudžetu</t>
  </si>
  <si>
    <t>9500</t>
  </si>
  <si>
    <t>Valsts budžeta mērķdotācija kapitālajiem izdevumiem pašvaldībām</t>
  </si>
  <si>
    <t>F21010000</t>
  </si>
  <si>
    <t>F210100001</t>
  </si>
  <si>
    <t>F210100002</t>
  </si>
  <si>
    <t>F210100005</t>
  </si>
  <si>
    <t>F40010000</t>
  </si>
  <si>
    <t>F40020000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</si>
  <si>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</si>
  <si>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</si>
  <si>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</si>
  <si>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</si>
  <si>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</si>
  <si>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</si>
  <si>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</si>
  <si>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</si>
  <si>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</si>
  <si>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</si>
  <si>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</si>
  <si>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</si>
  <si>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</si>
  <si>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</si>
  <si>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</si>
  <si>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</si>
  <si>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Atpūta, kultūra un reliģija</t>
  </si>
  <si>
    <t>09.000</t>
  </si>
  <si>
    <t>10.000</t>
  </si>
  <si>
    <t>Sociālā aizsardzība</t>
  </si>
  <si>
    <t>01</t>
  </si>
  <si>
    <t>Valsts prezidenta kanceleja</t>
  </si>
  <si>
    <t>1.0.; 2.0.grupa</t>
  </si>
  <si>
    <t>Izdevumi – kopā</t>
  </si>
  <si>
    <t>02</t>
  </si>
  <si>
    <t>Saeima</t>
  </si>
  <si>
    <t>F00000000</t>
  </si>
  <si>
    <t>03</t>
  </si>
  <si>
    <t>Ministru kabinets</t>
  </si>
  <si>
    <t>04</t>
  </si>
  <si>
    <t>Korupcijas novēršanas un apkarošanas birojs</t>
  </si>
  <si>
    <t>05</t>
  </si>
  <si>
    <t>Tiesībsarga birojs</t>
  </si>
  <si>
    <t>10</t>
  </si>
  <si>
    <t>Aizsardzības ministrija</t>
  </si>
  <si>
    <t>11</t>
  </si>
  <si>
    <t>Ārlietu ministrija</t>
  </si>
  <si>
    <t>12</t>
  </si>
  <si>
    <t>Ekonomikas ministrija</t>
  </si>
  <si>
    <t>21210</t>
  </si>
  <si>
    <t>Ārvalstu finanšu palīdzība atmaksām valsts pamatbudžetam</t>
  </si>
  <si>
    <t>18100</t>
  </si>
  <si>
    <t>Valsts pamatbudžeta savstarpējie transferti</t>
  </si>
  <si>
    <t>18130</t>
  </si>
  <si>
    <t>Valsts pamatbudžeta iestāžu saņemtie transferta pārskaitījumi no citas ministrijas vai centrālās iestādes valsts pamatbudžetā</t>
  </si>
  <si>
    <t>18132</t>
  </si>
  <si>
    <t>Valsts pamatbudžeta finansēto iestāžu saņemtie transferti no citas valsts pamatbudžeta finansētās ministrijas vai centrālās iestādes ārvalstu finanšu palīdzības līdzekļiem</t>
  </si>
  <si>
    <t>21720</t>
  </si>
  <si>
    <t>Dotācija no vispārējiem ieņēmumiem atmaksām valsts pamatbudžetā</t>
  </si>
  <si>
    <t>7130</t>
  </si>
  <si>
    <t>Valsts budžeta uzturēšanas izdevumu transferti no valsts pamatbudžeta uz valsts pamatbudžetu</t>
  </si>
  <si>
    <t>7131</t>
  </si>
  <si>
    <t>Valsts budžeta uzturēšanas izdevumu transferti no valsts pamatbudžeta dotācijas no vispārējiem ieņēmumiem uz valsts pamatbudžetu</t>
  </si>
  <si>
    <t>7500</t>
  </si>
  <si>
    <t>Uzturēšanas izdevumu atmaksa valsts budžetam</t>
  </si>
  <si>
    <t>7510</t>
  </si>
  <si>
    <t>Atmaksa valsts pamatbudžetā par veiktajiem uzturēšanas izdevumiem Eiropas Savienības fondu līdzfinansētajos projektos</t>
  </si>
  <si>
    <t>13</t>
  </si>
  <si>
    <t>Finanšu ministrija</t>
  </si>
  <si>
    <t xml:space="preserve">    21210</t>
  </si>
  <si>
    <t>7132</t>
  </si>
  <si>
    <t>Valsts budžeta uzturēšanas izdevumu transferti no valsts pamatbudžeta ārvalstu finanšu palīdzības līdzekļiem uz valsts pamatbudžetu</t>
  </si>
  <si>
    <t>9600</t>
  </si>
  <si>
    <t>Atmaksa valsts budžetā par veiktajiem kapitālajiem izdevumiem</t>
  </si>
  <si>
    <t>F40010010</t>
  </si>
  <si>
    <t>Izsniegtie aizdevumi</t>
  </si>
  <si>
    <t>F40010020</t>
  </si>
  <si>
    <t>Izsniegto aizdevumu saņemtā atmaksa</t>
  </si>
  <si>
    <t>14</t>
  </si>
  <si>
    <t>15</t>
  </si>
  <si>
    <t>Izglītības un zinātnes ministrija</t>
  </si>
  <si>
    <t>18131</t>
  </si>
  <si>
    <t>Valsts pamatbudžeta iestāžu saņemtie transferta pārskaitījumi no valsts pamatbudžeta dotācijas no vispārējiem ieņēmumiem</t>
  </si>
  <si>
    <t>F40020020</t>
  </si>
  <si>
    <t>16</t>
  </si>
  <si>
    <t>Zemkopības ministrija</t>
  </si>
  <si>
    <t>17</t>
  </si>
  <si>
    <t>Satiksmes ministrija</t>
  </si>
  <si>
    <t>18</t>
  </si>
  <si>
    <t>Labklājības ministrija</t>
  </si>
  <si>
    <t>19</t>
  </si>
  <si>
    <t>Tieslietu ministrija</t>
  </si>
  <si>
    <t>21</t>
  </si>
  <si>
    <t>Vides ministrija</t>
  </si>
  <si>
    <t>7520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</si>
  <si>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</si>
  <si>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22</t>
  </si>
  <si>
    <t>Kultūras ministrija</t>
  </si>
  <si>
    <t>24</t>
  </si>
  <si>
    <t>Valsts kontrole</t>
  </si>
  <si>
    <t>28</t>
  </si>
  <si>
    <t>Augstākā tiesa</t>
  </si>
  <si>
    <t>29</t>
  </si>
  <si>
    <t>30</t>
  </si>
  <si>
    <t>Satversmes tiesa</t>
  </si>
  <si>
    <t>32</t>
  </si>
  <si>
    <t>Prokuratūra</t>
  </si>
  <si>
    <t>35</t>
  </si>
  <si>
    <t>Centrālā vēlēšanu komisija</t>
  </si>
  <si>
    <t>37</t>
  </si>
  <si>
    <t>Centrālā zemes komisija</t>
  </si>
  <si>
    <t>47</t>
  </si>
  <si>
    <t>Radio un televīzija</t>
  </si>
  <si>
    <t>58</t>
  </si>
  <si>
    <t>Reģionālās attīstības un pašvaldību lietu ministrija</t>
  </si>
  <si>
    <t>62</t>
  </si>
  <si>
    <t>Mērķdotācijas pašvaldībām</t>
  </si>
  <si>
    <t>64</t>
  </si>
  <si>
    <t>Dotācija pašvaldībām</t>
  </si>
  <si>
    <t>74</t>
  </si>
  <si>
    <t>Gadskārtējā valsts budžeta izpildes procesā pārdalāmais finansējums</t>
  </si>
  <si>
    <t>Informatīvi: konsolidējamās pozīcijas</t>
  </si>
  <si>
    <t>Valsts pamatbudžeta iestāžu saņemtie transferti no citas valsts pamatbudžeta finansētas ministrijas vai centrālās iestādes ārvalstu finanšu palīdzības līdzekļiem</t>
  </si>
  <si>
    <t>Izdevumi</t>
  </si>
  <si>
    <t>Kapitālo izdevumu transferti, mērķdotācijas</t>
  </si>
  <si>
    <t>Atmaksa valsts pamatbudžetā par veiktajiem kapitālajiem izdevumiem</t>
  </si>
  <si>
    <t>Pārskatā noapaļošanas dēļ iespējamas atšķirības starp komponentu summu un kopsummu</t>
  </si>
  <si>
    <t>Pārskata ailes "Izpilde no gada sākuma" rindās "F210100001" un "F210100002" pa ministrijām un centrālajām valsts iestādēm uzrādīti pārceltie ministriju pamatbudžeta atlikumi</t>
  </si>
  <si>
    <t>67094384</t>
  </si>
  <si>
    <t xml:space="preserve">S.Krūmiņa-Pēkšena </t>
  </si>
  <si>
    <r>
      <t xml:space="preserve">Izpilde no gada sākuma </t>
    </r>
    <r>
      <rPr>
        <vertAlign val="superscript"/>
        <sz val="9"/>
        <rFont val="Times New Roman"/>
        <family val="1"/>
      </rPr>
      <t>3</t>
    </r>
  </si>
  <si>
    <r>
      <t xml:space="preserve">Pārējie procentu maksājumi </t>
    </r>
    <r>
      <rPr>
        <vertAlign val="superscript"/>
        <sz val="10"/>
        <rFont val="Times New Roman"/>
        <family val="1"/>
      </rPr>
      <t xml:space="preserve"> 4</t>
    </r>
  </si>
  <si>
    <r>
      <t xml:space="preserve">Aizdevumi </t>
    </r>
    <r>
      <rPr>
        <vertAlign val="superscript"/>
        <sz val="10"/>
        <rFont val="Times New Roman"/>
        <family val="1"/>
      </rPr>
      <t>2</t>
    </r>
  </si>
  <si>
    <r>
      <t xml:space="preserve">Aizņēmumi </t>
    </r>
    <r>
      <rPr>
        <vertAlign val="superscript"/>
        <sz val="10"/>
        <rFont val="Times New Roman"/>
        <family val="1"/>
      </rPr>
      <t>2</t>
    </r>
  </si>
  <si>
    <r>
      <t xml:space="preserve">Izglītība </t>
    </r>
    <r>
      <rPr>
        <vertAlign val="superscript"/>
        <sz val="10"/>
        <rFont val="Times New Roman"/>
        <family val="1"/>
      </rPr>
      <t>4</t>
    </r>
  </si>
  <si>
    <r>
      <t xml:space="preserve">Procentu izdevumi </t>
    </r>
    <r>
      <rPr>
        <vertAlign val="superscript"/>
        <sz val="10"/>
        <rFont val="Times New Roman"/>
        <family val="1"/>
      </rPr>
      <t>4</t>
    </r>
  </si>
  <si>
    <r>
      <t>Saņemto aizņēmumu atmaksa</t>
    </r>
    <r>
      <rPr>
        <vertAlign val="superscript"/>
        <sz val="10"/>
        <rFont val="Times New Roman"/>
        <family val="1"/>
      </rPr>
      <t xml:space="preserve"> 1</t>
    </r>
  </si>
  <si>
    <r>
      <t>1</t>
    </r>
    <r>
      <rPr>
        <sz val="9"/>
        <rFont val="Times New Roman"/>
        <family val="1"/>
      </rPr>
      <t xml:space="preserve"> Valsts kasei atmaksātie aizņēmumi Ls 569 758 dzēstie studiju un studējošo kredīti komercbankām Ls 143 963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</si>
  <si>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569 758</t>
    </r>
  </si>
  <si>
    <r>
      <t xml:space="preserve">3 </t>
    </r>
    <r>
      <rPr>
        <sz val="9"/>
        <rFont val="Times New Roman"/>
        <family val="1"/>
      </rPr>
      <t>Pārskatā nav uzrādīti kļūdaini klasificētie
1) nodevu ieņēmumi:
- Tieslietu ministrijai Ls 32 vērtībā;
2) transfertu ieņēmumi:
- Izglītības ministrijai Ls 8 596 vērtībā.</t>
    </r>
  </si>
  <si>
    <r>
      <t xml:space="preserve">4 </t>
    </r>
    <r>
      <rPr>
        <sz val="9"/>
        <rFont val="Times New Roman"/>
        <family val="1"/>
      </rPr>
      <t>Izglītības un zinātnes ministrijai rindā "Procentu izdevumi" uzrādīti kļūdaini atjaunotie izdevumi 3.0. grupā Ls 1 544 vērtībā.</t>
    </r>
  </si>
  <si>
    <t>Nr.1.8-12.10.2/5-5</t>
  </si>
  <si>
    <t>Valsts speciālā budžeta ieņēmumu un izdevumu atšifrējums pa programmām un apakšprogrammām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</si>
  <si>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</si>
  <si>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5.tabula</t>
  </si>
  <si>
    <t>6210</t>
  </si>
  <si>
    <t>Valsts pensijas</t>
  </si>
  <si>
    <t>6220</t>
  </si>
  <si>
    <t>Valsts sociālās apdrošināšanas pabalsti naudā</t>
  </si>
  <si>
    <t>6240</t>
  </si>
  <si>
    <t>Valsts nodarbinātības pabalsti naudā</t>
  </si>
  <si>
    <t>6290</t>
  </si>
  <si>
    <t>Valsts budžeta maksājumi iedzīvotājiem</t>
  </si>
  <si>
    <t>7110</t>
  </si>
  <si>
    <t>Valsts budžeta uzturēšanas izdevumu transferti no valsts speciālā budžeta uz valsts pamatbudžetu</t>
  </si>
  <si>
    <t>Saņemto aizņēmumu atmaksa</t>
  </si>
  <si>
    <t>F50010000</t>
  </si>
  <si>
    <t>F210100003</t>
  </si>
  <si>
    <t>F210100004</t>
  </si>
  <si>
    <t>18. Labklājības ministrija</t>
  </si>
  <si>
    <t>04.00.00. Sociālā apdrošināšana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</si>
  <si>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</si>
  <si>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</si>
  <si>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</si>
  <si>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</si>
  <si>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</si>
  <si>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</si>
  <si>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</si>
  <si>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</si>
  <si>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</si>
  <si>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</si>
  <si>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</si>
  <si>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</si>
  <si>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</si>
  <si>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</si>
  <si>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</si>
  <si>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</t>
  </si>
  <si>
    <t>22500</t>
  </si>
  <si>
    <t>Pārējās sociālās apdrošināšanas iemaksas</t>
  </si>
  <si>
    <t>22510</t>
  </si>
  <si>
    <t>Uzkrātā fondēto pensiju kapitāla iemaksas valsts pensiju speciālajā budžetā</t>
  </si>
  <si>
    <t>22520</t>
  </si>
  <si>
    <t>Valsts sociālās apdrošināšanas iemaksas fondēto pensiju shēmā</t>
  </si>
  <si>
    <t>22590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</si>
  <si>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</si>
  <si>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</si>
  <si>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</si>
  <si>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</si>
  <si>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</si>
  <si>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</si>
  <si>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</si>
  <si>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</si>
  <si>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22421</t>
  </si>
  <si>
    <t>Dividendes no kapitāla daļām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</si>
  <si>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</si>
  <si>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</si>
  <si>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</si>
  <si>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</si>
  <si>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</si>
  <si>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</si>
  <si>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</si>
  <si>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</si>
  <si>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</si>
  <si>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</si>
  <si>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</si>
  <si>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</si>
  <si>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</si>
  <si>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</si>
  <si>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</si>
  <si>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</si>
  <si>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</si>
  <si>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18200</t>
  </si>
  <si>
    <t>Uzturēšanas izdevumu transferti valsts speciālajā budžetā no valsts pamatbudžeta</t>
  </si>
  <si>
    <t>18210</t>
  </si>
  <si>
    <t>Valsts speciālā budžeta saņemtās dotācijas no valsts pamatbudžeta</t>
  </si>
  <si>
    <t>18211</t>
  </si>
  <si>
    <t>Valsts pamatbudžeta dotācija Valsts sociālās apdrošināšanas aģentūrai no valsts budžeta izmaksājamo valsts sociālo pabalstu aprēķināšanai, piešķiršanai un piegādei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</si>
  <si>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</si>
  <si>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</si>
  <si>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</si>
  <si>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</si>
  <si>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</si>
  <si>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</si>
  <si>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</si>
  <si>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</si>
  <si>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</si>
  <si>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</si>
  <si>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</si>
  <si>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</si>
  <si>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04.01.00</t>
  </si>
  <si>
    <t>Valsts pensiju speciālais budžets</t>
  </si>
  <si>
    <t>Ieņēmumi - kopā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</si>
  <si>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</si>
  <si>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</si>
  <si>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</si>
  <si>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</si>
  <si>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</si>
  <si>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</si>
  <si>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</si>
  <si>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</si>
  <si>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</si>
  <si>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</si>
  <si>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Izdevumi - kopā</t>
  </si>
  <si>
    <t>7140</t>
  </si>
  <si>
    <t>Valsts budžeta uzturēšanas izdevumu transferti no valsts speciālā budžeta uz valsts speciālo budžetu</t>
  </si>
  <si>
    <t>04.02.00</t>
  </si>
  <si>
    <t>Nodarbinātības speciālais budžets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</si>
  <si>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</si>
  <si>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</si>
  <si>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</si>
  <si>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</si>
  <si>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04.03.00</t>
  </si>
  <si>
    <t>Darba negadījumu speciālais budžets</t>
  </si>
  <si>
    <t>04.04.00</t>
  </si>
  <si>
    <t>Invaliditātes, maternitātes un slimības speciālais budžets</t>
  </si>
  <si>
    <t>18530</t>
  </si>
  <si>
    <t>Transferta pārskaitījumi viena speciālā budžeta veida ietvaros</t>
  </si>
  <si>
    <t>04.05.00</t>
  </si>
  <si>
    <t>Valsts sociālās apdrošināšanas aģentūras speciālais budžets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</si>
  <si>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</si>
  <si>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</si>
  <si>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</si>
  <si>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</si>
  <si>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</si>
  <si>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</si>
  <si>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</si>
  <si>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</si>
  <si>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Kadiša, 7094320</t>
  </si>
  <si>
    <t>Nr.1.8-12.10.2/6-5</t>
  </si>
  <si>
    <t>Valsts budžeta ziedojumu un dāvinājumu ieņēmumi un izdevumi</t>
  </si>
  <si>
    <t>6.tabula</t>
  </si>
  <si>
    <t>I   Saņemtie dāvinājumi un ziedojumi - kopā</t>
  </si>
  <si>
    <t xml:space="preserve">Ieņēmumi no maksas pakalpojumiem un citi pašu ieņēmumi </t>
  </si>
  <si>
    <t xml:space="preserve">    21.4.0.0.</t>
  </si>
  <si>
    <t>Pārējie 21.3.0.0 grupā neklasificētie budžeta iestāžu ieņēmumi par budžeta iestāžu sniegtajiem maksas pakalpojumiem un citi pašu ieņēmumi</t>
  </si>
  <si>
    <t>4.0.grupa</t>
  </si>
  <si>
    <t>21.1.0.0.</t>
  </si>
  <si>
    <t>Budžeta iestādes ieņēmumi no ārvalstu finanšu palīdzības</t>
  </si>
  <si>
    <t>6.0.grupa</t>
  </si>
  <si>
    <t>Saņemtie ziedojumi un dāvinājumi</t>
  </si>
  <si>
    <t>23.1.0.0.</t>
  </si>
  <si>
    <t>Ziedojumu un dāvinājumu ieņēmumi no valūtas kursa svārstībām</t>
  </si>
  <si>
    <t>23.4.0.0.</t>
  </si>
  <si>
    <t>Ziedojumi un dāvinājumi, kas saņemti no juridiskajām personām</t>
  </si>
  <si>
    <t>23.5.0.0.</t>
  </si>
  <si>
    <t>Ziedojumi un dāvinājumi, kas saņemti no fiziskajām personām</t>
  </si>
  <si>
    <t>II   Izdevumi atbilstoši  ekonomiskajām kategorijām</t>
  </si>
  <si>
    <t>Izglītība</t>
  </si>
  <si>
    <t>1; 2, 3; 4.2; 5.gr.</t>
  </si>
  <si>
    <t>Ieņēmumi – kopā</t>
  </si>
  <si>
    <t>Kadiša, 67094320</t>
  </si>
  <si>
    <t xml:space="preserve">              PĀRSKATS                                                                                                  PĀRSKATS</t>
  </si>
  <si>
    <t xml:space="preserve">                                                                                 Rīgā                                                                                                              </t>
  </si>
  <si>
    <t>Nr.1.8-12.10.2/7-5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</si>
  <si>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</si>
  <si>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</si>
  <si>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</si>
  <si>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</si>
  <si>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</si>
  <si>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</si>
  <si>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ieņēmumi no privatizācijas</t>
  </si>
  <si>
    <t>Maksas pakalpojumi un citi pašu ieņēmumi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</si>
  <si>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</si>
  <si>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</si>
  <si>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</si>
  <si>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</si>
  <si>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</si>
  <si>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</si>
  <si>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</si>
  <si>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</si>
  <si>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</si>
  <si>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</si>
  <si>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</si>
  <si>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</si>
  <si>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</si>
  <si>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</si>
  <si>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</si>
  <si>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</si>
  <si>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</si>
  <si>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</si>
  <si>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</si>
  <si>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</si>
  <si>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</si>
  <si>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</si>
  <si>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</si>
  <si>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</si>
  <si>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</si>
  <si>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korekcija par Rīgas domes veiktajiem līzinga maksājumiem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</si>
  <si>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</si>
  <si>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</si>
  <si>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</si>
  <si>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</si>
  <si>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</si>
  <si>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finansēšana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</si>
  <si>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</si>
  <si>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</si>
  <si>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</si>
  <si>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</si>
  <si>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</si>
  <si>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</si>
  <si>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</si>
  <si>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</si>
  <si>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</si>
  <si>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</si>
  <si>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</si>
  <si>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</si>
  <si>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</si>
  <si>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Krūmiņa-Pēkšena 67094384</t>
  </si>
  <si>
    <t>Nr.1.8-17.12.2/8-5</t>
  </si>
  <si>
    <t>Pašvaldību pamatbudžeta ieņēmumi un izdevumi</t>
  </si>
  <si>
    <t>8.tabula</t>
  </si>
  <si>
    <t>Izpilde % pret gada plānu (4./3.)</t>
  </si>
  <si>
    <t>I</t>
  </si>
  <si>
    <t xml:space="preserve">KOPĀ IEŅĒMUMI </t>
  </si>
  <si>
    <t>1.0.</t>
  </si>
  <si>
    <t>IENĀKUMA NODOKĻI</t>
  </si>
  <si>
    <t>1.1.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</si>
  <si>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</si>
  <si>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</si>
  <si>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</si>
  <si>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</si>
  <si>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</si>
  <si>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</si>
  <si>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</si>
  <si>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</si>
  <si>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</si>
  <si>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</si>
  <si>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1.4.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</si>
  <si>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</si>
  <si>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</si>
  <si>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</si>
  <si>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</si>
  <si>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</si>
  <si>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</si>
  <si>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</si>
  <si>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</si>
  <si>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</si>
  <si>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</si>
  <si>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</si>
  <si>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</si>
  <si>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</si>
  <si>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 xml:space="preserve"> 5.4.1.0.</t>
  </si>
  <si>
    <t xml:space="preserve"> 5.4.2.0.</t>
  </si>
  <si>
    <t>1.9./5.5.0.0.</t>
  </si>
  <si>
    <t>5.5.3.0.</t>
  </si>
  <si>
    <t>2.0.</t>
  </si>
  <si>
    <t xml:space="preserve">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</si>
  <si>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</si>
  <si>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</si>
  <si>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</si>
  <si>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</si>
  <si>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</si>
  <si>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</si>
  <si>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</si>
  <si>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</si>
  <si>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</si>
  <si>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</si>
  <si>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</si>
  <si>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</si>
  <si>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</si>
  <si>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</si>
  <si>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</si>
  <si>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</si>
  <si>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</si>
  <si>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</si>
  <si>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</si>
  <si>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</si>
  <si>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</si>
  <si>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</si>
  <si>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</si>
  <si>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</si>
  <si>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</si>
  <si>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</si>
  <si>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</si>
  <si>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</si>
  <si>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</si>
  <si>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</si>
  <si>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</si>
  <si>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</si>
  <si>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</si>
  <si>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</si>
  <si>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</si>
  <si>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</si>
  <si>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</si>
  <si>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</si>
  <si>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</si>
  <si>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</si>
  <si>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</si>
  <si>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</si>
  <si>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</si>
  <si>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</si>
  <si>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</si>
  <si>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</si>
  <si>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</si>
  <si>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</si>
  <si>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</si>
  <si>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</si>
  <si>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</si>
  <si>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</si>
  <si>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</si>
  <si>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</si>
  <si>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</si>
  <si>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</si>
  <si>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</si>
  <si>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</si>
  <si>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</si>
  <si>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</si>
  <si>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</si>
  <si>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</si>
  <si>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</si>
  <si>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</si>
  <si>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</si>
  <si>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</si>
  <si>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</si>
  <si>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</si>
  <si>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</si>
  <si>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</si>
  <si>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</si>
  <si>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</si>
  <si>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</si>
  <si>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</si>
  <si>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</si>
  <si>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</si>
  <si>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</si>
  <si>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</si>
  <si>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</si>
  <si>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</si>
  <si>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</si>
  <si>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</si>
  <si>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</si>
  <si>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</si>
  <si>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</si>
  <si>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</si>
  <si>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</si>
  <si>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</si>
  <si>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</si>
  <si>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</si>
  <si>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</si>
  <si>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</si>
  <si>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</si>
  <si>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</si>
  <si>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</si>
  <si>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</si>
  <si>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</si>
  <si>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</si>
  <si>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</si>
  <si>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</si>
  <si>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</si>
  <si>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</si>
  <si>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</si>
  <si>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</si>
  <si>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</si>
  <si>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</si>
  <si>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</si>
  <si>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</si>
  <si>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18.9.0.0.</t>
  </si>
  <si>
    <t>Pašvaldību speciālajā budžetā saņemtie valsts budžeta transferti un mērķdotācijas</t>
  </si>
  <si>
    <t>18.9.1.0.</t>
  </si>
  <si>
    <t>Mērķdotācijas pašvaldību autoceļu (ielu) fondiem</t>
  </si>
  <si>
    <t>18.9.2.0.</t>
  </si>
  <si>
    <t>Mērķdotācijas pašvaldībām pasažieru regulārajiem pārvadājumiem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</si>
  <si>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</si>
  <si>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</si>
  <si>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</si>
  <si>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</si>
  <si>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</si>
  <si>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</si>
  <si>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</si>
  <si>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</si>
  <si>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</si>
  <si>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</si>
  <si>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</si>
  <si>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</si>
  <si>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</si>
  <si>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</si>
  <si>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</si>
  <si>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</si>
  <si>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</si>
  <si>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</si>
  <si>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</si>
  <si>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</si>
  <si>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</si>
  <si>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</si>
  <si>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</si>
  <si>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</si>
  <si>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</si>
  <si>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</si>
  <si>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</si>
  <si>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</si>
  <si>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</si>
  <si>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</si>
  <si>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</si>
  <si>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</si>
  <si>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</si>
  <si>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</si>
  <si>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</si>
  <si>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</si>
  <si>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</si>
  <si>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</si>
  <si>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</si>
  <si>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</si>
  <si>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</si>
  <si>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</si>
  <si>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</si>
  <si>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</si>
  <si>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</si>
  <si>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</si>
  <si>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</si>
  <si>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Izdevumi atbilstoši funkcionālajām kategorijām </t>
  </si>
  <si>
    <t>Izdevumi atbilstoši ekonomiskajām kategorijām</t>
  </si>
  <si>
    <t xml:space="preserve">Uzturēšanas izdevumi </t>
  </si>
  <si>
    <t xml:space="preserve">Kārtējie izdevumi </t>
  </si>
  <si>
    <t xml:space="preserve">Atlīdzība </t>
  </si>
  <si>
    <t>Krājumi, materiāli, energoresursi, preces, biroja preces un inventārs, ko neuzskaita kodā 5000</t>
  </si>
  <si>
    <t xml:space="preserve">Budžeta iestāžu nodokļu maksājumi </t>
  </si>
  <si>
    <t>Pakalpojumi, kurus budžeta iestāde apmaksā noteikto funkciju ietvaros, kas nav iestādes administratīvie izdevumi</t>
  </si>
  <si>
    <t>1.2.</t>
  </si>
  <si>
    <t xml:space="preserve">   Procentu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</si>
  <si>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</si>
  <si>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</si>
  <si>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</si>
  <si>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 xml:space="preserve">     4310</t>
  </si>
  <si>
    <t xml:space="preserve">    Budžeta iestāžu procentu maksājumi Valsts kasei</t>
  </si>
  <si>
    <t xml:space="preserve">    4340</t>
  </si>
  <si>
    <t xml:space="preserve">    Pašvaldību iestāžu procentu maksājumi par aizņēmumiem no pašvaldību budžeta</t>
  </si>
  <si>
    <t>1.3.</t>
  </si>
  <si>
    <t xml:space="preserve">   Subsīdijas, dotācijas un sociālie pabalsti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</si>
  <si>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</si>
  <si>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</si>
  <si>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</si>
  <si>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Sociālie pabalsti natūrā</t>
  </si>
  <si>
    <t>7000</t>
  </si>
  <si>
    <t>Valsts budžeta transferti, dotācijas un mērķdotācijas pašvaldībām uzturēšanas izdevumiem, pašu resursi, starptautiskā sadarbība</t>
  </si>
  <si>
    <t>Kārtējie maksājumi Eiropas Kopienas budžetā
 un starptautiskā sadarbība</t>
  </si>
  <si>
    <t xml:space="preserve">Starptautiskā sadarbība </t>
  </si>
  <si>
    <t>1.5.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</si>
  <si>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</si>
  <si>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</si>
  <si>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</si>
  <si>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</t>
  </si>
  <si>
    <t>Pašvaldības budžeta uzturēšanas izdevumu transferts uz valsts budžetu</t>
  </si>
  <si>
    <t>Pašvaldības budžeta dotācija pašvaldību finanšu izlīdzināšanas fondam</t>
  </si>
  <si>
    <t>2.1.</t>
  </si>
  <si>
    <t xml:space="preserve">   Pamatkapitāla veidošana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</si>
  <si>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</si>
  <si>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</si>
  <si>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</si>
  <si>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</si>
  <si>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</si>
  <si>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</si>
  <si>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</si>
  <si>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</si>
  <si>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</si>
  <si>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</si>
  <si>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>F20010000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</si>
  <si>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</si>
  <si>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</si>
  <si>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</si>
  <si>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</si>
  <si>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</si>
  <si>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</si>
  <si>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</si>
  <si>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</si>
  <si>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</si>
  <si>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</si>
  <si>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</si>
  <si>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</si>
  <si>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Pašvaldību finanšu izlīdzināšanas fonda līdzekļu atlikums uz gada sākumu, Ls</t>
  </si>
  <si>
    <t>Pašvaldību finanšu izlīdzināšanas fonda līdzekļu atlikums uz perioda beigām, Ls</t>
  </si>
  <si>
    <t>Iedzīvotāju ienākuma nodokļa kompensācija, Ls</t>
  </si>
  <si>
    <t>Unska-Lapiņa 67094398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</si>
  <si>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</si>
  <si>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</si>
  <si>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2010.gada 15. jūnijs</t>
  </si>
  <si>
    <t>Nr.1.8-12.10.2/9-5</t>
  </si>
  <si>
    <t>Pašvaldību speciālā budžeta ieņēmumi un izdevumi</t>
  </si>
  <si>
    <t>9.tabula</t>
  </si>
  <si>
    <t xml:space="preserve">Nodokļi par pakalpojumiem un precēm </t>
  </si>
  <si>
    <t>Ieņēmumi no pašvaldību kustāmā īpašuma un mantas realizācijas</t>
  </si>
  <si>
    <t>13.5.0.0.</t>
  </si>
  <si>
    <t>Ieņēmumi no valsts un pašvaldību īpašuma iznomāšanas</t>
  </si>
  <si>
    <t xml:space="preserve">   18.9.2.0.</t>
  </si>
  <si>
    <t>18.9.3.0.</t>
  </si>
  <si>
    <t>19.1.1.1.</t>
  </si>
  <si>
    <t>no pamatbudžeta uz speciālo budžetu</t>
  </si>
  <si>
    <t>19.4.3.0.</t>
  </si>
  <si>
    <t>Pašvaldību budžeta kapitālo izdevumu transferti no vienas pašvaldības speciālā budžeta uz citas pašvaldības speciālo budžetu</t>
  </si>
  <si>
    <t>4310</t>
  </si>
  <si>
    <t>Budžeta iestāžu procentu maksājumi Valsts kasei</t>
  </si>
  <si>
    <t>4340</t>
  </si>
  <si>
    <t>Pašvaldību iestāžu procentu maksājumi par aizņēmumiem no pašvaldību budžeta</t>
  </si>
  <si>
    <t xml:space="preserve">       Mērķdotācijas pašvaldību autoceļu (ielu) fondiem</t>
  </si>
  <si>
    <t xml:space="preserve">       Mērķdotācijas pašvaldībām pasažieru regulārajiem pārvadājumiem</t>
  </si>
  <si>
    <t xml:space="preserve">      Pārējie transferti no valsts pamatbudžeta uz pašvaldību speciālo budžetu</t>
  </si>
  <si>
    <t>Nr.1.8-12.10.2./10-5</t>
  </si>
  <si>
    <t>Pašvaldību ziedojumu un dāvinājumu ieņēmumi un izdevumi</t>
  </si>
  <si>
    <t>10.tabula</t>
  </si>
  <si>
    <t>Procentu ieņēmumi par depozītiem, kontu atlikumiem un valsts parāda vērtspapīriem</t>
  </si>
  <si>
    <t>6.0.</t>
  </si>
  <si>
    <t xml:space="preserve">Ziedojumi un dāvinājumi </t>
  </si>
  <si>
    <t>23.0.0.0.</t>
  </si>
  <si>
    <t>23.3.0.0.</t>
  </si>
  <si>
    <t>Procentu ieņēmumi par ziedojumu un dāvinājumu budžeta līdzekļu depozītā vai kontu atlikumiem</t>
  </si>
  <si>
    <t>Ziedojumi un dāvinājumi, kas saņemti no fiziskām personām</t>
  </si>
  <si>
    <t>Pašvaldību budžeta uzturēšanas izdevumu transferti</t>
  </si>
  <si>
    <t>Zaudējumi no valūtas kursa svārstībām attiecībā uz ziedojumu un dāvinājumu līdzekļiem</t>
  </si>
  <si>
    <t>Krūmiņa 67094395</t>
  </si>
  <si>
    <t>Nr.1.8.-12.10.2/11-5</t>
  </si>
  <si>
    <t xml:space="preserve">Valsts kases kontu atlikumi kredītiestādēs </t>
  </si>
  <si>
    <t>(2010. gada janvāris - maijs)</t>
  </si>
  <si>
    <t>11. 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</si>
  <si>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</si>
  <si>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</si>
  <si>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</si>
  <si>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</si>
  <si>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</si>
  <si>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</si>
  <si>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</si>
  <si>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 Latvijā (1.1.+1.2.)</t>
  </si>
  <si>
    <t>1. Latvijā (1.1.+1.2.)</t>
  </si>
  <si>
    <t>1.1.  Norēķinu konti</t>
  </si>
  <si>
    <t>1.1. Norēķinu konti</t>
  </si>
  <si>
    <t>Latvijas Bankā</t>
  </si>
  <si>
    <t>Latvijas Banka</t>
  </si>
  <si>
    <t>Pārējās kredītiestādēs</t>
  </si>
  <si>
    <t>1.2.  Depozītu konti</t>
  </si>
  <si>
    <t>1.2. Depozītu konti</t>
  </si>
  <si>
    <t>VAS "Latvijas Hipotēku un zemes banka"</t>
  </si>
  <si>
    <t>2.  Ārvalstīs (2.1.+2.2.)</t>
  </si>
  <si>
    <t>2. Ārvalstīs (2.1.)</t>
  </si>
  <si>
    <t>2.1.  Norēķinu konti</t>
  </si>
  <si>
    <t>2.1. Norēķinu konti</t>
  </si>
  <si>
    <t>2.2.  Depozītu konti</t>
  </si>
  <si>
    <t xml:space="preserve">Pārvaldnieks </t>
  </si>
  <si>
    <t>G.Medne</t>
  </si>
  <si>
    <t>Ciršs  67094334</t>
  </si>
  <si>
    <t>Nr.1.8.12.10.2/12-5</t>
  </si>
  <si>
    <t>Valsts budžeta ilgtermiņa saistību maksimāli pieļaujamais apjoms</t>
  </si>
  <si>
    <t>12.tabula</t>
  </si>
  <si>
    <t>Izpilde % pret gada plānu (4/2)</t>
  </si>
  <si>
    <t>1</t>
  </si>
  <si>
    <t>2</t>
  </si>
  <si>
    <t>3</t>
  </si>
  <si>
    <t>4</t>
  </si>
  <si>
    <t>5</t>
  </si>
  <si>
    <t>6</t>
  </si>
  <si>
    <t>Pamatbudžets</t>
  </si>
  <si>
    <t xml:space="preserve">Maksas pakalpojumu un citu pašu ieņēmumu naudas līdzekļu atlikumu izmaiņas palielinājums (-) vai samazinājums (+) </t>
  </si>
  <si>
    <t>Valsts budžeta finansētas investīcijas</t>
  </si>
  <si>
    <t>Eiropas Savienības politiku instrumenti un pārējie ārvalstu finanšu palīdzības līdzfinansētie projekti</t>
  </si>
  <si>
    <t xml:space="preserve">Eiropas Kopienas atbalsts Eiropas komunikāciju tīkliem </t>
  </si>
  <si>
    <t>Kohēzijas fonds</t>
  </si>
  <si>
    <t>Kohēzijas fonds 2004. - 2006.gada programmēšanas periodam</t>
  </si>
  <si>
    <t>Kohēzijas fonds 2007. - 2013.gada programmēšanas periodam</t>
  </si>
  <si>
    <t>Eiropas Reģionālās attīstības fonds (ERAF)</t>
  </si>
  <si>
    <t>Eiropas Reģionālās attīstības fonds (ERAF) 2007. - 2013.gada programmēšanas periodam</t>
  </si>
  <si>
    <t>Eiropas Sociālais fonds (ESF)</t>
  </si>
  <si>
    <t>Eiropas Sociālais fonds (ESF)  2007. - 2013.gada programmēšanas periodam</t>
  </si>
  <si>
    <t>Eiropas lauksaimniecības garantiju fonds</t>
  </si>
  <si>
    <t>Eiropas lauksaimniecības fonds lauku attīstībai</t>
  </si>
  <si>
    <t>Eiropas zivsaimniecības fonds</t>
  </si>
  <si>
    <t>Eiropas Kopienas iniciatīvas</t>
  </si>
  <si>
    <t>Citas Eiropas Kopienas iniciatīvas</t>
  </si>
  <si>
    <t>Pārejas programma (Transition Facility)</t>
  </si>
  <si>
    <t>3.mērķis „Eiropas teritoriālā sadarbība”</t>
  </si>
  <si>
    <t>Citi Eiropas Savienības politiku instrumenti</t>
  </si>
  <si>
    <t>Ārvalstu finanšu palīdzības līdzfinansētie projekti</t>
  </si>
  <si>
    <t>Eiropas Ekonomikas zonas finanšu instruments un Norvēģijas valdības divpusējā finanšu instrumenta finansētie projekti</t>
  </si>
  <si>
    <t>Šveices finansiālā palīdzība (Swiss contribution)</t>
  </si>
  <si>
    <t>Citi ārvalstu finanšu palīdzības līdzfinansētie projekti</t>
  </si>
  <si>
    <t>Nesadalītais finansējums Eiropas Savienības politiku instrumentiem un pārējai ārvalstu finanšu palīdzībai</t>
  </si>
  <si>
    <t>Pārējās valsts budžeta investīcijas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</si>
</sst>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\ ##0"/>
    <numFmt numFmtId="171" formatCode="#,##0.0"/>
    <numFmt numFmtId="172" formatCode="0.0"/>
    <numFmt numFmtId="173" formatCode="0&quot;.&quot;00"/>
  </numFmts>
  <fonts count="54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name val="BaltOptima"/>
      <family val="0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</fonts>
  <fills count="3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9" borderId="0" applyNumberFormat="0" applyBorder="0" applyAlignment="0" applyProtection="0"/>
    <xf numFmtId="0" fontId="18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19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19" borderId="0" applyNumberFormat="0" applyBorder="0" applyAlignment="0" applyProtection="0"/>
    <xf numFmtId="0" fontId="21" fillId="33" borderId="1" applyNumberFormat="0" applyAlignment="0" applyProtection="0"/>
    <xf numFmtId="0" fontId="22" fillId="20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7" applyNumberFormat="0" applyFont="0" applyAlignment="0" applyProtection="0"/>
    <xf numFmtId="0" fontId="31" fillId="33" borderId="8" applyNumberFormat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8" borderId="11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0" fontId="0" fillId="0" borderId="0">
      <alignment/>
      <protection/>
    </xf>
    <xf numFmtId="4" fontId="5" fillId="2" borderId="1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3" fillId="0" borderId="12" applyNumberFormat="0" applyFill="0" applyAlignment="0" applyProtection="0"/>
    <xf numFmtId="168" fontId="6" fillId="10" borderId="0" applyBorder="0" applyProtection="0">
      <alignment/>
    </xf>
    <xf numFmtId="0" fontId="33" fillId="0" borderId="0" applyNumberFormat="0" applyFill="0" applyBorder="0" applyAlignment="0" applyProtection="0"/>
  </cellStyleXfs>
  <cellXfs count="95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131" applyFont="1" applyAlignment="1">
      <alignment horizontal="center"/>
      <protection/>
    </xf>
    <xf numFmtId="0" fontId="0" fillId="0" borderId="0" xfId="131" applyFont="1">
      <alignment/>
      <protection/>
    </xf>
    <xf numFmtId="0" fontId="7" fillId="0" borderId="0" xfId="131" applyFont="1" applyAlignment="1">
      <alignment horizontal="centerContinuous"/>
      <protection/>
    </xf>
    <xf numFmtId="0" fontId="7" fillId="0" borderId="0" xfId="131" applyFont="1" applyAlignment="1">
      <alignment horizontal="right"/>
      <protection/>
    </xf>
    <xf numFmtId="0" fontId="7" fillId="0" borderId="0" xfId="131" applyFont="1">
      <alignment/>
      <protection/>
    </xf>
    <xf numFmtId="0" fontId="7" fillId="0" borderId="0" xfId="0" applyFont="1" applyAlignment="1">
      <alignment/>
    </xf>
    <xf numFmtId="0" fontId="7" fillId="0" borderId="0" xfId="131" applyFont="1" applyAlignment="1">
      <alignment horizontal="left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horizontal="right" wrapText="1"/>
    </xf>
    <xf numFmtId="3" fontId="16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6" fillId="0" borderId="13" xfId="0" applyNumberFormat="1" applyFont="1" applyBorder="1" applyAlignment="1">
      <alignment horizontal="right"/>
    </xf>
    <xf numFmtId="170" fontId="14" fillId="0" borderId="13" xfId="0" applyNumberFormat="1" applyFont="1" applyBorder="1" applyAlignment="1">
      <alignment wrapText="1"/>
    </xf>
    <xf numFmtId="170" fontId="14" fillId="0" borderId="13" xfId="0" applyNumberFormat="1" applyFont="1" applyBorder="1" applyAlignment="1">
      <alignment/>
    </xf>
    <xf numFmtId="170" fontId="1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168" fontId="15" fillId="0" borderId="0" xfId="13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right" wrapText="1"/>
    </xf>
    <xf numFmtId="0" fontId="13" fillId="0" borderId="0" xfId="131" applyFont="1" applyAlignment="1">
      <alignment horizontal="left"/>
      <protection/>
    </xf>
    <xf numFmtId="0" fontId="7" fillId="0" borderId="0" xfId="131" applyFont="1" applyFill="1" applyAlignment="1">
      <alignment horizontal="left"/>
      <protection/>
    </xf>
    <xf numFmtId="0" fontId="17" fillId="0" borderId="0" xfId="0" applyFont="1" applyAlignment="1">
      <alignment/>
    </xf>
    <xf numFmtId="0" fontId="13" fillId="0" borderId="0" xfId="125" applyFont="1" applyBorder="1" applyAlignment="1">
      <alignment horizontal="left"/>
      <protection/>
    </xf>
    <xf numFmtId="0" fontId="13" fillId="0" borderId="0" xfId="125" applyFont="1" applyAlignment="1">
      <alignment horizontal="left"/>
      <protection/>
    </xf>
    <xf numFmtId="3" fontId="13" fillId="0" borderId="0" xfId="125" applyNumberFormat="1" applyFont="1" applyBorder="1" applyAlignment="1">
      <alignment horizontal="left"/>
      <protection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116" applyFont="1">
      <alignment/>
      <protection/>
    </xf>
    <xf numFmtId="0" fontId="7" fillId="0" borderId="0" xfId="0" applyFont="1" applyFill="1" applyAlignment="1">
      <alignment/>
    </xf>
    <xf numFmtId="0" fontId="7" fillId="0" borderId="0" xfId="131" applyFont="1" applyFill="1" applyAlignment="1">
      <alignment horizontal="centerContinuous"/>
      <protection/>
    </xf>
    <xf numFmtId="0" fontId="7" fillId="0" borderId="0" xfId="131" applyFont="1" applyFill="1" applyAlignment="1">
      <alignment horizontal="center"/>
      <protection/>
    </xf>
    <xf numFmtId="0" fontId="0" fillId="0" borderId="0" xfId="131" applyFont="1" applyFill="1">
      <alignment/>
      <protection/>
    </xf>
    <xf numFmtId="0" fontId="7" fillId="0" borderId="0" xfId="131" applyFont="1" applyFill="1" applyAlignment="1">
      <alignment horizontal="right"/>
      <protection/>
    </xf>
    <xf numFmtId="0" fontId="7" fillId="0" borderId="0" xfId="131" applyFont="1" applyFill="1">
      <alignment/>
      <protection/>
    </xf>
    <xf numFmtId="0" fontId="7" fillId="0" borderId="0" xfId="131" applyFont="1" applyFill="1" applyBorder="1">
      <alignment/>
      <protection/>
    </xf>
    <xf numFmtId="0" fontId="0" fillId="0" borderId="0" xfId="131" applyFont="1" applyFill="1" applyBorder="1">
      <alignment/>
      <protection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1" fillId="0" borderId="13" xfId="0" applyNumberFormat="1" applyFont="1" applyBorder="1" applyAlignment="1">
      <alignment wrapText="1"/>
    </xf>
    <xf numFmtId="171" fontId="11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horizontal="left" wrapText="1" indent="1"/>
    </xf>
    <xf numFmtId="3" fontId="7" fillId="0" borderId="13" xfId="123" applyNumberFormat="1" applyFont="1" applyBorder="1" applyAlignment="1">
      <alignment wrapText="1"/>
      <protection/>
    </xf>
    <xf numFmtId="171" fontId="7" fillId="0" borderId="13" xfId="123" applyNumberFormat="1" applyFont="1" applyBorder="1" applyAlignment="1">
      <alignment wrapText="1"/>
      <protection/>
    </xf>
    <xf numFmtId="49" fontId="7" fillId="0" borderId="13" xfId="0" applyNumberFormat="1" applyFont="1" applyBorder="1" applyAlignment="1">
      <alignment horizontal="left" wrapText="1" indent="2"/>
    </xf>
    <xf numFmtId="49" fontId="7" fillId="0" borderId="13" xfId="0" applyNumberFormat="1" applyFont="1" applyBorder="1" applyAlignment="1">
      <alignment horizontal="left" wrapText="1" indent="3"/>
    </xf>
    <xf numFmtId="49" fontId="7" fillId="0" borderId="13" xfId="0" applyNumberFormat="1" applyFont="1" applyBorder="1" applyAlignment="1">
      <alignment horizontal="left" wrapText="1" indent="4"/>
    </xf>
    <xf numFmtId="171" fontId="7" fillId="0" borderId="13" xfId="123" applyNumberFormat="1" applyFont="1" applyBorder="1" applyAlignment="1">
      <alignment horizontal="center" wrapText="1"/>
      <protection/>
    </xf>
    <xf numFmtId="49" fontId="7" fillId="0" borderId="13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1"/>
    </xf>
    <xf numFmtId="3" fontId="7" fillId="0" borderId="13" xfId="123" applyNumberFormat="1" applyFont="1" applyFill="1" applyBorder="1" applyAlignment="1">
      <alignment wrapText="1"/>
      <protection/>
    </xf>
    <xf numFmtId="171" fontId="7" fillId="0" borderId="13" xfId="123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wrapText="1"/>
    </xf>
    <xf numFmtId="49" fontId="15" fillId="0" borderId="13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wrapText="1"/>
    </xf>
    <xf numFmtId="3" fontId="11" fillId="0" borderId="13" xfId="127" applyNumberFormat="1" applyFont="1" applyFill="1" applyBorder="1" applyAlignment="1">
      <alignment wrapText="1"/>
      <protection/>
    </xf>
    <xf numFmtId="171" fontId="11" fillId="0" borderId="13" xfId="127" applyNumberFormat="1" applyFont="1" applyFill="1" applyBorder="1" applyAlignment="1">
      <alignment wrapText="1"/>
      <protection/>
    </xf>
    <xf numFmtId="3" fontId="11" fillId="0" borderId="13" xfId="127" applyNumberFormat="1" applyFont="1" applyBorder="1" applyAlignment="1">
      <alignment wrapText="1"/>
      <protection/>
    </xf>
    <xf numFmtId="171" fontId="11" fillId="0" borderId="13" xfId="127" applyNumberFormat="1" applyFont="1" applyBorder="1" applyAlignment="1">
      <alignment wrapText="1"/>
      <protection/>
    </xf>
    <xf numFmtId="49" fontId="15" fillId="0" borderId="13" xfId="0" applyNumberFormat="1" applyFont="1" applyBorder="1" applyAlignment="1">
      <alignment wrapText="1"/>
    </xf>
    <xf numFmtId="49" fontId="15" fillId="0" borderId="13" xfId="0" applyNumberFormat="1" applyFont="1" applyBorder="1" applyAlignment="1">
      <alignment horizontal="center" wrapText="1"/>
    </xf>
    <xf numFmtId="3" fontId="7" fillId="0" borderId="13" xfId="127" applyNumberFormat="1" applyFont="1" applyBorder="1" applyAlignment="1">
      <alignment wrapText="1"/>
      <protection/>
    </xf>
    <xf numFmtId="171" fontId="7" fillId="0" borderId="13" xfId="127" applyNumberFormat="1" applyFont="1" applyBorder="1" applyAlignment="1">
      <alignment wrapText="1"/>
      <protection/>
    </xf>
    <xf numFmtId="3" fontId="7" fillId="0" borderId="13" xfId="127" applyNumberFormat="1" applyFont="1" applyBorder="1" applyAlignment="1">
      <alignment horizontal="center" wrapText="1"/>
      <protection/>
    </xf>
    <xf numFmtId="3" fontId="11" fillId="0" borderId="13" xfId="123" applyNumberFormat="1" applyFont="1" applyBorder="1" applyAlignment="1">
      <alignment wrapText="1"/>
      <protection/>
    </xf>
    <xf numFmtId="171" fontId="11" fillId="0" borderId="13" xfId="123" applyNumberFormat="1" applyFont="1" applyBorder="1" applyAlignment="1">
      <alignment wrapText="1"/>
      <protection/>
    </xf>
    <xf numFmtId="3" fontId="7" fillId="0" borderId="13" xfId="0" applyNumberFormat="1" applyFont="1" applyBorder="1" applyAlignment="1">
      <alignment wrapText="1"/>
    </xf>
    <xf numFmtId="171" fontId="7" fillId="0" borderId="13" xfId="0" applyNumberFormat="1" applyFont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2"/>
    </xf>
    <xf numFmtId="3" fontId="11" fillId="0" borderId="13" xfId="129" applyNumberFormat="1" applyFont="1" applyFill="1" applyBorder="1" applyAlignment="1">
      <alignment wrapText="1"/>
      <protection/>
    </xf>
    <xf numFmtId="171" fontId="11" fillId="0" borderId="13" xfId="129" applyNumberFormat="1" applyFont="1" applyFill="1" applyBorder="1" applyAlignment="1">
      <alignment wrapText="1"/>
      <protection/>
    </xf>
    <xf numFmtId="3" fontId="7" fillId="0" borderId="13" xfId="127" applyNumberFormat="1" applyFont="1" applyFill="1" applyBorder="1" applyAlignment="1">
      <alignment wrapText="1"/>
      <protection/>
    </xf>
    <xf numFmtId="171" fontId="7" fillId="0" borderId="13" xfId="127" applyNumberFormat="1" applyFont="1" applyFill="1" applyBorder="1" applyAlignment="1">
      <alignment wrapText="1"/>
      <protection/>
    </xf>
    <xf numFmtId="3" fontId="11" fillId="0" borderId="13" xfId="123" applyNumberFormat="1" applyFont="1" applyFill="1" applyBorder="1" applyAlignment="1">
      <alignment wrapText="1"/>
      <protection/>
    </xf>
    <xf numFmtId="171" fontId="11" fillId="0" borderId="13" xfId="123" applyNumberFormat="1" applyFont="1" applyFill="1" applyBorder="1" applyAlignment="1">
      <alignment wrapText="1"/>
      <protection/>
    </xf>
    <xf numFmtId="3" fontId="7" fillId="0" borderId="13" xfId="129" applyNumberFormat="1" applyFont="1" applyFill="1" applyBorder="1" applyAlignment="1">
      <alignment wrapText="1"/>
      <protection/>
    </xf>
    <xf numFmtId="171" fontId="7" fillId="0" borderId="13" xfId="129" applyNumberFormat="1" applyFont="1" applyFill="1" applyBorder="1" applyAlignment="1">
      <alignment wrapText="1"/>
      <protection/>
    </xf>
    <xf numFmtId="3" fontId="7" fillId="0" borderId="13" xfId="123" applyNumberFormat="1" applyFont="1" applyBorder="1" applyAlignment="1">
      <alignment horizontal="center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72" fontId="15" fillId="0" borderId="0" xfId="13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131" applyFont="1" applyFill="1" applyBorder="1" applyAlignment="1">
      <alignment horizontal="left"/>
      <protection/>
    </xf>
    <xf numFmtId="0" fontId="7" fillId="0" borderId="0" xfId="125" applyFont="1" applyFill="1" applyBorder="1" applyAlignment="1">
      <alignment horizontal="left"/>
      <protection/>
    </xf>
    <xf numFmtId="0" fontId="7" fillId="0" borderId="0" xfId="125" applyFont="1" applyFill="1" applyAlignment="1">
      <alignment horizontal="left"/>
      <protection/>
    </xf>
    <xf numFmtId="3" fontId="7" fillId="0" borderId="0" xfId="125" applyNumberFormat="1" applyFont="1" applyFill="1" applyBorder="1" applyAlignment="1">
      <alignment horizontal="left"/>
      <protection/>
    </xf>
    <xf numFmtId="0" fontId="35" fillId="0" borderId="0" xfId="131" applyFont="1" applyFill="1" applyAlignment="1">
      <alignment horizontal="left"/>
      <protection/>
    </xf>
    <xf numFmtId="0" fontId="0" fillId="0" borderId="0" xfId="0" applyFill="1" applyAlignment="1">
      <alignment/>
    </xf>
    <xf numFmtId="0" fontId="35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131" applyFont="1" applyFill="1" applyBorder="1" applyAlignment="1">
      <alignment horizontal="centerContinuous"/>
      <protection/>
    </xf>
    <xf numFmtId="0" fontId="7" fillId="0" borderId="0" xfId="131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3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3" fontId="11" fillId="0" borderId="13" xfId="0" applyNumberFormat="1" applyFont="1" applyFill="1" applyBorder="1" applyAlignment="1">
      <alignment/>
    </xf>
    <xf numFmtId="171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71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71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/>
    </xf>
    <xf numFmtId="171" fontId="11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171" fontId="7" fillId="0" borderId="13" xfId="0" applyNumberFormat="1" applyFont="1" applyFill="1" applyBorder="1" applyAlignment="1">
      <alignment horizontal="right"/>
    </xf>
    <xf numFmtId="171" fontId="11" fillId="5" borderId="13" xfId="0" applyNumberFormat="1" applyFont="1" applyFill="1" applyBorder="1" applyAlignment="1">
      <alignment/>
    </xf>
    <xf numFmtId="171" fontId="11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3" fontId="11" fillId="5" borderId="13" xfId="0" applyNumberFormat="1" applyFont="1" applyFill="1" applyBorder="1" applyAlignment="1">
      <alignment/>
    </xf>
    <xf numFmtId="171" fontId="11" fillId="5" borderId="13" xfId="0" applyNumberFormat="1" applyFont="1" applyFill="1" applyBorder="1" applyAlignment="1">
      <alignment/>
    </xf>
    <xf numFmtId="0" fontId="35" fillId="0" borderId="13" xfId="0" applyFont="1" applyFill="1" applyBorder="1" applyAlignment="1">
      <alignment wrapText="1"/>
    </xf>
    <xf numFmtId="171" fontId="7" fillId="5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3" fontId="15" fillId="0" borderId="13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/>
    </xf>
    <xf numFmtId="171" fontId="15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wrapText="1"/>
    </xf>
    <xf numFmtId="171" fontId="15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/>
    </xf>
    <xf numFmtId="171" fontId="11" fillId="0" borderId="13" xfId="0" applyNumberFormat="1" applyFont="1" applyFill="1" applyBorder="1" applyAlignment="1">
      <alignment/>
    </xf>
    <xf numFmtId="17" fontId="11" fillId="0" borderId="13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3" fontId="36" fillId="0" borderId="13" xfId="81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118">
      <alignment/>
      <protection/>
    </xf>
    <xf numFmtId="0" fontId="7" fillId="0" borderId="0" xfId="118" applyFont="1" applyAlignment="1">
      <alignment/>
      <protection/>
    </xf>
    <xf numFmtId="0" fontId="35" fillId="0" borderId="0" xfId="118" applyFont="1" applyAlignment="1">
      <alignment horizontal="right"/>
      <protection/>
    </xf>
    <xf numFmtId="0" fontId="7" fillId="0" borderId="0" xfId="118" applyFont="1">
      <alignment/>
      <protection/>
    </xf>
    <xf numFmtId="0" fontId="7" fillId="0" borderId="0" xfId="118" applyFont="1" applyFill="1">
      <alignment/>
      <protection/>
    </xf>
    <xf numFmtId="0" fontId="8" fillId="0" borderId="0" xfId="118" applyFont="1" applyAlignment="1">
      <alignment horizontal="right"/>
      <protection/>
    </xf>
    <xf numFmtId="0" fontId="7" fillId="0" borderId="13" xfId="118" applyFont="1" applyFill="1" applyBorder="1" applyAlignment="1">
      <alignment horizontal="center" vertical="center" wrapText="1"/>
      <protection/>
    </xf>
    <xf numFmtId="0" fontId="35" fillId="0" borderId="13" xfId="118" applyFont="1" applyBorder="1" applyAlignment="1">
      <alignment horizontal="center" vertical="center" wrapText="1"/>
      <protection/>
    </xf>
    <xf numFmtId="0" fontId="35" fillId="0" borderId="13" xfId="118" applyFont="1" applyFill="1" applyBorder="1" applyAlignment="1">
      <alignment horizontal="center" vertical="center" wrapText="1"/>
      <protection/>
    </xf>
    <xf numFmtId="0" fontId="8" fillId="0" borderId="14" xfId="118" applyFont="1" applyFill="1" applyBorder="1" applyAlignment="1">
      <alignment horizontal="center" vertical="center"/>
      <protection/>
    </xf>
    <xf numFmtId="0" fontId="8" fillId="0" borderId="14" xfId="118" applyFont="1" applyBorder="1" applyAlignment="1">
      <alignment horizontal="center"/>
      <protection/>
    </xf>
    <xf numFmtId="0" fontId="8" fillId="0" borderId="14" xfId="118" applyFont="1" applyFill="1" applyBorder="1" applyAlignment="1">
      <alignment horizontal="center"/>
      <protection/>
    </xf>
    <xf numFmtId="0" fontId="11" fillId="0" borderId="13" xfId="118" applyFont="1" applyFill="1" applyBorder="1" applyAlignment="1">
      <alignment horizontal="center" wrapText="1"/>
      <protection/>
    </xf>
    <xf numFmtId="0" fontId="11" fillId="0" borderId="13" xfId="118" applyFont="1" applyFill="1" applyBorder="1" applyAlignment="1">
      <alignment horizontal="left" wrapText="1"/>
      <protection/>
    </xf>
    <xf numFmtId="3" fontId="36" fillId="0" borderId="13" xfId="15" applyNumberFormat="1" applyFont="1" applyBorder="1" applyAlignment="1">
      <alignment horizontal="right" wrapText="1"/>
      <protection/>
    </xf>
    <xf numFmtId="3" fontId="36" fillId="0" borderId="13" xfId="15" applyNumberFormat="1" applyFont="1" applyFill="1" applyBorder="1" applyAlignment="1">
      <alignment horizontal="right" wrapText="1"/>
      <protection/>
    </xf>
    <xf numFmtId="171" fontId="36" fillId="0" borderId="13" xfId="15" applyNumberFormat="1" applyFont="1" applyBorder="1" applyAlignment="1">
      <alignment horizontal="right" wrapText="1"/>
      <protection/>
    </xf>
    <xf numFmtId="0" fontId="11" fillId="0" borderId="13" xfId="118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 horizontal="center"/>
      <protection/>
    </xf>
    <xf numFmtId="0" fontId="7" fillId="0" borderId="13" xfId="118" applyFont="1" applyFill="1" applyBorder="1" applyAlignment="1">
      <alignment horizontal="left"/>
      <protection/>
    </xf>
    <xf numFmtId="3" fontId="40" fillId="0" borderId="13" xfId="15" applyNumberFormat="1" applyFont="1" applyFill="1" applyBorder="1" applyAlignment="1">
      <alignment horizontal="right" wrapText="1"/>
      <protection/>
    </xf>
    <xf numFmtId="3" fontId="7" fillId="0" borderId="13" xfId="118" applyNumberFormat="1" applyFont="1" applyFill="1" applyBorder="1">
      <alignment/>
      <protection/>
    </xf>
    <xf numFmtId="171" fontId="40" fillId="0" borderId="13" xfId="15" applyNumberFormat="1" applyFont="1" applyFill="1" applyBorder="1" applyAlignment="1">
      <alignment horizontal="right" wrapText="1"/>
      <protection/>
    </xf>
    <xf numFmtId="3" fontId="7" fillId="0" borderId="13" xfId="118" applyNumberFormat="1" applyFont="1" applyFill="1" applyBorder="1" applyAlignment="1">
      <alignment/>
      <protection/>
    </xf>
    <xf numFmtId="0" fontId="7" fillId="0" borderId="13" xfId="118" applyFont="1" applyFill="1" applyBorder="1" applyAlignment="1">
      <alignment horizontal="left" wrapText="1"/>
      <protection/>
    </xf>
    <xf numFmtId="171" fontId="36" fillId="0" borderId="13" xfId="15" applyNumberFormat="1" applyFont="1" applyFill="1" applyBorder="1" applyAlignment="1">
      <alignment horizontal="right" wrapText="1"/>
      <protection/>
    </xf>
    <xf numFmtId="3" fontId="7" fillId="0" borderId="13" xfId="118" applyNumberFormat="1" applyFont="1" applyFill="1" applyBorder="1" applyAlignment="1">
      <alignment horizontal="right"/>
      <protection/>
    </xf>
    <xf numFmtId="0" fontId="7" fillId="0" borderId="13" xfId="118" applyFont="1" applyFill="1" applyBorder="1" applyAlignment="1">
      <alignment horizontal="center" wrapText="1"/>
      <protection/>
    </xf>
    <xf numFmtId="3" fontId="7" fillId="0" borderId="13" xfId="15" applyNumberFormat="1" applyFont="1" applyFill="1" applyBorder="1" applyAlignment="1">
      <alignment horizontal="right" wrapText="1"/>
      <protection/>
    </xf>
    <xf numFmtId="171" fontId="7" fillId="0" borderId="13" xfId="15" applyNumberFormat="1" applyFont="1" applyFill="1" applyBorder="1" applyAlignment="1">
      <alignment horizontal="right" wrapText="1"/>
      <protection/>
    </xf>
    <xf numFmtId="14" fontId="7" fillId="0" borderId="13" xfId="118" applyNumberFormat="1" applyFont="1" applyFill="1" applyBorder="1" applyAlignment="1">
      <alignment horizontal="center"/>
      <protection/>
    </xf>
    <xf numFmtId="0" fontId="0" fillId="0" borderId="0" xfId="118" applyFill="1">
      <alignment/>
      <protection/>
    </xf>
    <xf numFmtId="3" fontId="40" fillId="0" borderId="13" xfId="15" applyNumberFormat="1" applyFont="1" applyFill="1" applyBorder="1" applyAlignment="1">
      <alignment horizontal="right" wrapText="1"/>
      <protection/>
    </xf>
    <xf numFmtId="171" fontId="40" fillId="0" borderId="13" xfId="15" applyNumberFormat="1" applyFont="1" applyFill="1" applyBorder="1" applyAlignment="1">
      <alignment horizontal="right" wrapText="1"/>
      <protection/>
    </xf>
    <xf numFmtId="3" fontId="7" fillId="0" borderId="13" xfId="118" applyNumberFormat="1" applyFont="1" applyFill="1" applyBorder="1" applyAlignment="1">
      <alignment wrapText="1"/>
      <protection/>
    </xf>
    <xf numFmtId="3" fontId="11" fillId="0" borderId="13" xfId="118" applyNumberFormat="1" applyFont="1" applyFill="1" applyBorder="1" applyAlignment="1">
      <alignment/>
      <protection/>
    </xf>
    <xf numFmtId="171" fontId="36" fillId="0" borderId="13" xfId="15" applyNumberFormat="1" applyFont="1" applyFill="1" applyBorder="1" applyAlignment="1">
      <alignment horizontal="right" wrapText="1"/>
      <protection/>
    </xf>
    <xf numFmtId="171" fontId="7" fillId="0" borderId="0" xfId="118" applyNumberFormat="1" applyFont="1">
      <alignment/>
      <protection/>
    </xf>
    <xf numFmtId="0" fontId="15" fillId="0" borderId="0" xfId="118" applyFont="1" applyFill="1">
      <alignment/>
      <protection/>
    </xf>
    <xf numFmtId="0" fontId="7" fillId="0" borderId="15" xfId="118" applyFont="1" applyFill="1" applyBorder="1" applyAlignment="1">
      <alignment horizontal="center"/>
      <protection/>
    </xf>
    <xf numFmtId="0" fontId="41" fillId="0" borderId="13" xfId="118" applyFont="1" applyFill="1" applyBorder="1" applyAlignment="1">
      <alignment horizontal="left" wrapText="1"/>
      <protection/>
    </xf>
    <xf numFmtId="3" fontId="15" fillId="0" borderId="16" xfId="118" applyNumberFormat="1" applyFont="1" applyBorder="1" applyAlignment="1">
      <alignment/>
      <protection/>
    </xf>
    <xf numFmtId="3" fontId="15" fillId="0" borderId="13" xfId="118" applyNumberFormat="1" applyFont="1" applyFill="1" applyBorder="1">
      <alignment/>
      <protection/>
    </xf>
    <xf numFmtId="171" fontId="15" fillId="0" borderId="16" xfId="118" applyNumberFormat="1" applyFont="1" applyBorder="1" applyAlignment="1">
      <alignment/>
      <protection/>
    </xf>
    <xf numFmtId="3" fontId="15" fillId="0" borderId="13" xfId="118" applyNumberFormat="1" applyFont="1" applyBorder="1">
      <alignment/>
      <protection/>
    </xf>
    <xf numFmtId="0" fontId="15" fillId="0" borderId="13" xfId="118" applyFont="1" applyFill="1" applyBorder="1" applyAlignment="1">
      <alignment horizontal="left" wrapText="1"/>
      <protection/>
    </xf>
    <xf numFmtId="3" fontId="41" fillId="0" borderId="16" xfId="118" applyNumberFormat="1" applyFont="1" applyBorder="1" applyAlignment="1">
      <alignment/>
      <protection/>
    </xf>
    <xf numFmtId="3" fontId="41" fillId="0" borderId="16" xfId="118" applyNumberFormat="1" applyFont="1" applyFill="1" applyBorder="1" applyAlignment="1">
      <alignment/>
      <protection/>
    </xf>
    <xf numFmtId="171" fontId="41" fillId="0" borderId="16" xfId="118" applyNumberFormat="1" applyFont="1" applyBorder="1" applyAlignment="1">
      <alignment/>
      <protection/>
    </xf>
    <xf numFmtId="171" fontId="42" fillId="0" borderId="13" xfId="122" applyNumberFormat="1" applyFont="1" applyFill="1" applyBorder="1" applyAlignment="1">
      <alignment horizontal="right" wrapText="1"/>
      <protection/>
    </xf>
    <xf numFmtId="3" fontId="42" fillId="0" borderId="13" xfId="122" applyNumberFormat="1" applyFont="1" applyFill="1" applyBorder="1" applyAlignment="1">
      <alignment horizontal="right" wrapText="1"/>
      <protection/>
    </xf>
    <xf numFmtId="0" fontId="10" fillId="0" borderId="0" xfId="118" applyFont="1" applyFill="1" applyAlignment="1">
      <alignment horizontal="left"/>
      <protection/>
    </xf>
    <xf numFmtId="0" fontId="10" fillId="0" borderId="0" xfId="118" applyFont="1" applyFill="1">
      <alignment/>
      <protection/>
    </xf>
    <xf numFmtId="3" fontId="10" fillId="0" borderId="0" xfId="118" applyNumberFormat="1" applyFont="1" applyFill="1" applyAlignment="1">
      <alignment horizontal="right"/>
      <protection/>
    </xf>
    <xf numFmtId="3" fontId="10" fillId="0" borderId="0" xfId="118" applyNumberFormat="1" applyFont="1" applyFill="1" applyBorder="1" applyAlignment="1">
      <alignment horizontal="right" wrapText="1"/>
      <protection/>
    </xf>
    <xf numFmtId="0" fontId="4" fillId="0" borderId="0" xfId="118" applyFont="1">
      <alignment/>
      <protection/>
    </xf>
    <xf numFmtId="0" fontId="7" fillId="0" borderId="0" xfId="118" applyFont="1" applyFill="1" applyAlignment="1">
      <alignment horizontal="left"/>
      <protection/>
    </xf>
    <xf numFmtId="0" fontId="7" fillId="0" borderId="0" xfId="118" applyFont="1" applyFill="1" applyAlignment="1">
      <alignment horizontal="center"/>
      <protection/>
    </xf>
    <xf numFmtId="3" fontId="7" fillId="0" borderId="0" xfId="118" applyNumberFormat="1" applyFont="1" applyFill="1" applyAlignment="1">
      <alignment horizontal="right"/>
      <protection/>
    </xf>
    <xf numFmtId="0" fontId="0" fillId="0" borderId="0" xfId="118" applyFont="1" applyFill="1">
      <alignment/>
      <protection/>
    </xf>
    <xf numFmtId="0" fontId="7" fillId="0" borderId="0" xfId="118" applyFont="1" applyFill="1" applyAlignment="1">
      <alignment horizontal="right"/>
      <protection/>
    </xf>
    <xf numFmtId="0" fontId="7" fillId="0" borderId="17" xfId="119" applyNumberFormat="1" applyFont="1" applyFill="1" applyBorder="1" applyAlignment="1">
      <alignment horizontal="center" wrapText="1"/>
      <protection/>
    </xf>
    <xf numFmtId="0" fontId="0" fillId="0" borderId="17" xfId="119" applyFill="1" applyBorder="1" applyAlignment="1">
      <alignment/>
      <protection/>
    </xf>
    <xf numFmtId="0" fontId="7" fillId="0" borderId="0" xfId="119" applyFont="1" applyFill="1">
      <alignment/>
      <protection/>
    </xf>
    <xf numFmtId="14" fontId="7" fillId="0" borderId="0" xfId="119" applyNumberFormat="1" applyFont="1" applyFill="1" applyBorder="1" applyAlignment="1">
      <alignment horizontal="left"/>
      <protection/>
    </xf>
    <xf numFmtId="0" fontId="0" fillId="0" borderId="0" xfId="119" applyFill="1" applyAlignment="1">
      <alignment horizontal="left"/>
      <protection/>
    </xf>
    <xf numFmtId="3" fontId="7" fillId="0" borderId="0" xfId="119" applyNumberFormat="1" applyFont="1" applyFill="1">
      <alignment/>
      <protection/>
    </xf>
    <xf numFmtId="2" fontId="7" fillId="0" borderId="0" xfId="119" applyNumberFormat="1" applyFont="1" applyFill="1">
      <alignment/>
      <protection/>
    </xf>
    <xf numFmtId="3" fontId="7" fillId="0" borderId="0" xfId="119" applyNumberFormat="1" applyFont="1" applyFill="1" applyAlignment="1">
      <alignment horizontal="right" wrapText="1"/>
      <protection/>
    </xf>
    <xf numFmtId="3" fontId="7" fillId="0" borderId="0" xfId="119" applyNumberFormat="1" applyFont="1" applyFill="1" applyAlignment="1">
      <alignment horizontal="right"/>
      <protection/>
    </xf>
    <xf numFmtId="0" fontId="0" fillId="0" borderId="0" xfId="119" applyFill="1" applyBorder="1">
      <alignment/>
      <protection/>
    </xf>
    <xf numFmtId="49" fontId="7" fillId="0" borderId="0" xfId="119" applyNumberFormat="1" applyFont="1" applyFill="1" applyBorder="1">
      <alignment/>
      <protection/>
    </xf>
    <xf numFmtId="3" fontId="8" fillId="0" borderId="0" xfId="119" applyNumberFormat="1" applyFont="1" applyFill="1" applyBorder="1" applyAlignment="1">
      <alignment horizontal="right"/>
      <protection/>
    </xf>
    <xf numFmtId="0" fontId="7" fillId="0" borderId="13" xfId="119" applyFont="1" applyFill="1" applyBorder="1" applyAlignment="1">
      <alignment horizontal="center" vertical="center" wrapText="1"/>
      <protection/>
    </xf>
    <xf numFmtId="49" fontId="7" fillId="0" borderId="13" xfId="119" applyNumberFormat="1" applyFont="1" applyFill="1" applyBorder="1" applyAlignment="1">
      <alignment horizontal="center" vertical="center" wrapText="1"/>
      <protection/>
    </xf>
    <xf numFmtId="3" fontId="35" fillId="0" borderId="13" xfId="119" applyNumberFormat="1" applyFont="1" applyFill="1" applyBorder="1" applyAlignment="1" quotePrefix="1">
      <alignment horizontal="center" vertical="center" wrapText="1"/>
      <protection/>
    </xf>
    <xf numFmtId="3" fontId="35" fillId="0" borderId="13" xfId="119" applyNumberFormat="1" applyFont="1" applyFill="1" applyBorder="1" applyAlignment="1">
      <alignment horizontal="center" vertical="center" wrapText="1"/>
      <protection/>
    </xf>
    <xf numFmtId="2" fontId="35" fillId="0" borderId="13" xfId="119" applyNumberFormat="1" applyFont="1" applyFill="1" applyBorder="1" applyAlignment="1" quotePrefix="1">
      <alignment horizontal="center" vertical="center" wrapText="1"/>
      <protection/>
    </xf>
    <xf numFmtId="0" fontId="8" fillId="0" borderId="13" xfId="119" applyFont="1" applyFill="1" applyBorder="1" applyAlignment="1">
      <alignment horizontal="center" vertical="center"/>
      <protection/>
    </xf>
    <xf numFmtId="49" fontId="8" fillId="0" borderId="13" xfId="119" applyNumberFormat="1" applyFont="1" applyFill="1" applyBorder="1" applyAlignment="1">
      <alignment horizontal="center" vertical="center"/>
      <protection/>
    </xf>
    <xf numFmtId="3" fontId="8" fillId="0" borderId="13" xfId="119" applyNumberFormat="1" applyFont="1" applyFill="1" applyBorder="1" applyAlignment="1">
      <alignment horizontal="center"/>
      <protection/>
    </xf>
    <xf numFmtId="1" fontId="8" fillId="0" borderId="13" xfId="119" applyNumberFormat="1" applyFont="1" applyFill="1" applyBorder="1" applyAlignment="1">
      <alignment horizontal="center"/>
      <protection/>
    </xf>
    <xf numFmtId="49" fontId="11" fillId="0" borderId="13" xfId="119" applyNumberFormat="1" applyFont="1" applyFill="1" applyBorder="1" applyAlignment="1">
      <alignment wrapText="1"/>
      <protection/>
    </xf>
    <xf numFmtId="3" fontId="11" fillId="0" borderId="13" xfId="119" applyNumberFormat="1" applyFont="1" applyFill="1" applyBorder="1">
      <alignment/>
      <protection/>
    </xf>
    <xf numFmtId="2" fontId="11" fillId="0" borderId="13" xfId="119" applyNumberFormat="1" applyFont="1" applyFill="1" applyBorder="1">
      <alignment/>
      <protection/>
    </xf>
    <xf numFmtId="0" fontId="11" fillId="0" borderId="0" xfId="119" applyFont="1" applyFill="1">
      <alignment/>
      <protection/>
    </xf>
    <xf numFmtId="49" fontId="7" fillId="0" borderId="13" xfId="119" applyNumberFormat="1" applyFont="1" applyFill="1" applyBorder="1" applyAlignment="1">
      <alignment wrapText="1"/>
      <protection/>
    </xf>
    <xf numFmtId="3" fontId="7" fillId="0" borderId="13" xfId="119" applyNumberFormat="1" applyFont="1" applyFill="1" applyBorder="1" applyAlignment="1">
      <alignment horizontal="right"/>
      <protection/>
    </xf>
    <xf numFmtId="3" fontId="7" fillId="0" borderId="13" xfId="119" applyNumberFormat="1" applyFont="1" applyFill="1" applyBorder="1">
      <alignment/>
      <protection/>
    </xf>
    <xf numFmtId="2" fontId="7" fillId="0" borderId="13" xfId="119" applyNumberFormat="1" applyFont="1" applyFill="1" applyBorder="1">
      <alignment/>
      <protection/>
    </xf>
    <xf numFmtId="49" fontId="7" fillId="0" borderId="13" xfId="119" applyNumberFormat="1" applyFont="1" applyFill="1" applyBorder="1" applyAlignment="1">
      <alignment horizontal="left" wrapText="1" indent="1"/>
      <protection/>
    </xf>
    <xf numFmtId="49" fontId="7" fillId="0" borderId="13" xfId="119" applyNumberFormat="1" applyFont="1" applyFill="1" applyBorder="1" applyAlignment="1">
      <alignment horizontal="left" wrapText="1" indent="2"/>
      <protection/>
    </xf>
    <xf numFmtId="49" fontId="7" fillId="0" borderId="13" xfId="119" applyNumberFormat="1" applyFont="1" applyFill="1" applyBorder="1" applyAlignment="1">
      <alignment horizontal="left" wrapText="1" indent="3"/>
      <protection/>
    </xf>
    <xf numFmtId="3" fontId="11" fillId="0" borderId="13" xfId="119" applyNumberFormat="1" applyFont="1" applyFill="1" applyBorder="1" applyAlignment="1">
      <alignment horizontal="right"/>
      <protection/>
    </xf>
    <xf numFmtId="49" fontId="7" fillId="0" borderId="13" xfId="119" applyNumberFormat="1" applyFont="1" applyFill="1" applyBorder="1" applyAlignment="1">
      <alignment horizontal="left" wrapText="1" indent="4"/>
      <protection/>
    </xf>
    <xf numFmtId="2" fontId="7" fillId="0" borderId="13" xfId="119" applyNumberFormat="1" applyFont="1" applyFill="1" applyBorder="1" applyAlignment="1">
      <alignment horizontal="right"/>
      <protection/>
    </xf>
    <xf numFmtId="3" fontId="7" fillId="0" borderId="13" xfId="119" applyNumberFormat="1" applyFont="1" applyFill="1" applyBorder="1" applyAlignment="1">
      <alignment horizontal="right"/>
      <protection/>
    </xf>
    <xf numFmtId="49" fontId="7" fillId="0" borderId="13" xfId="119" applyNumberFormat="1" applyFont="1" applyFill="1" applyBorder="1" applyAlignment="1">
      <alignment horizontal="left" wrapText="1" indent="5"/>
      <protection/>
    </xf>
    <xf numFmtId="0" fontId="7" fillId="0" borderId="13" xfId="119" applyFont="1" applyFill="1" applyBorder="1">
      <alignment/>
      <protection/>
    </xf>
    <xf numFmtId="0" fontId="41" fillId="0" borderId="13" xfId="157" applyFont="1" applyFill="1" applyBorder="1" applyAlignment="1" quotePrefix="1">
      <alignment horizontal="left" vertical="center" wrapText="1"/>
    </xf>
    <xf numFmtId="3" fontId="46" fillId="0" borderId="13" xfId="172" applyNumberFormat="1" applyFont="1" applyFill="1" applyBorder="1">
      <alignment horizontal="right" vertical="center"/>
    </xf>
    <xf numFmtId="4" fontId="46" fillId="0" borderId="13" xfId="172" applyNumberFormat="1" applyFont="1" applyFill="1" applyBorder="1">
      <alignment horizontal="right" vertical="center"/>
    </xf>
    <xf numFmtId="49" fontId="15" fillId="0" borderId="13" xfId="119" applyNumberFormat="1" applyFont="1" applyFill="1" applyBorder="1" applyAlignment="1">
      <alignment wrapText="1"/>
      <protection/>
    </xf>
    <xf numFmtId="49" fontId="15" fillId="0" borderId="13" xfId="119" applyNumberFormat="1" applyFont="1" applyFill="1" applyBorder="1" applyAlignment="1">
      <alignment horizontal="left" wrapText="1"/>
      <protection/>
    </xf>
    <xf numFmtId="3" fontId="42" fillId="0" borderId="13" xfId="172" applyNumberFormat="1" applyFont="1" applyFill="1" applyBorder="1">
      <alignment horizontal="right" vertical="center"/>
    </xf>
    <xf numFmtId="4" fontId="42" fillId="0" borderId="13" xfId="172" applyNumberFormat="1" applyFont="1" applyFill="1" applyBorder="1">
      <alignment horizontal="right" vertical="center"/>
    </xf>
    <xf numFmtId="49" fontId="15" fillId="0" borderId="13" xfId="119" applyNumberFormat="1" applyFont="1" applyFill="1" applyBorder="1" applyAlignment="1">
      <alignment horizontal="center" wrapText="1"/>
      <protection/>
    </xf>
    <xf numFmtId="3" fontId="15" fillId="0" borderId="13" xfId="119" applyNumberFormat="1" applyFont="1" applyFill="1" applyBorder="1" applyAlignment="1">
      <alignment horizontal="left" wrapText="1" indent="2"/>
      <protection/>
    </xf>
    <xf numFmtId="0" fontId="15" fillId="0" borderId="13" xfId="119" applyFont="1" applyFill="1" applyBorder="1" applyAlignment="1">
      <alignment horizontal="left" wrapText="1"/>
      <protection/>
    </xf>
    <xf numFmtId="0" fontId="15" fillId="0" borderId="13" xfId="160" applyFont="1" applyFill="1" applyBorder="1" applyAlignment="1">
      <alignment horizontal="left" vertical="center" indent="3"/>
    </xf>
    <xf numFmtId="0" fontId="15" fillId="0" borderId="13" xfId="15" applyFont="1" applyFill="1" applyBorder="1" applyAlignment="1">
      <alignment horizontal="left" vertical="top" wrapText="1" indent="1"/>
      <protection/>
    </xf>
    <xf numFmtId="0" fontId="15" fillId="0" borderId="13" xfId="119" applyFont="1" applyFill="1" applyBorder="1" applyAlignment="1">
      <alignment horizontal="left" wrapText="1" indent="2"/>
      <protection/>
    </xf>
    <xf numFmtId="0" fontId="15" fillId="0" borderId="13" xfId="119" applyFont="1" applyFill="1" applyBorder="1" applyAlignment="1">
      <alignment horizontal="left" wrapText="1" indent="1"/>
      <protection/>
    </xf>
    <xf numFmtId="49" fontId="7" fillId="0" borderId="0" xfId="119" applyNumberFormat="1" applyFont="1" applyFill="1" applyAlignment="1">
      <alignment wrapText="1"/>
      <protection/>
    </xf>
    <xf numFmtId="0" fontId="35" fillId="0" borderId="0" xfId="119" applyFont="1" applyFill="1">
      <alignment/>
      <protection/>
    </xf>
    <xf numFmtId="0" fontId="35" fillId="0" borderId="0" xfId="119" applyFont="1" applyFill="1" applyAlignment="1">
      <alignment horizontal="right"/>
      <protection/>
    </xf>
    <xf numFmtId="0" fontId="44" fillId="0" borderId="0" xfId="119" applyFont="1" applyFill="1">
      <alignment/>
      <protection/>
    </xf>
    <xf numFmtId="0" fontId="7" fillId="0" borderId="0" xfId="119" applyFont="1" applyFill="1">
      <alignment/>
      <protection/>
    </xf>
    <xf numFmtId="3" fontId="35" fillId="0" borderId="0" xfId="119" applyNumberFormat="1" applyFont="1" applyFill="1">
      <alignment/>
      <protection/>
    </xf>
    <xf numFmtId="49" fontId="35" fillId="0" borderId="0" xfId="119" applyNumberFormat="1" applyFont="1" applyFill="1" applyAlignment="1">
      <alignment wrapText="1"/>
      <protection/>
    </xf>
    <xf numFmtId="2" fontId="35" fillId="0" borderId="0" xfId="119" applyNumberFormat="1" applyFont="1" applyFill="1">
      <alignment/>
      <protection/>
    </xf>
    <xf numFmtId="49" fontId="10" fillId="0" borderId="0" xfId="119" applyNumberFormat="1" applyFont="1" applyFill="1" applyAlignment="1">
      <alignment wrapText="1"/>
      <protection/>
    </xf>
    <xf numFmtId="3" fontId="10" fillId="0" borderId="0" xfId="119" applyNumberFormat="1" applyFont="1" applyFill="1">
      <alignment/>
      <protection/>
    </xf>
    <xf numFmtId="49" fontId="10" fillId="0" borderId="0" xfId="119" applyNumberFormat="1" applyFont="1" applyFill="1" applyAlignment="1">
      <alignment horizontal="left" wrapText="1"/>
      <protection/>
    </xf>
    <xf numFmtId="2" fontId="10" fillId="0" borderId="0" xfId="119" applyNumberFormat="1" applyFont="1" applyFill="1">
      <alignment/>
      <protection/>
    </xf>
    <xf numFmtId="3" fontId="10" fillId="0" borderId="0" xfId="119" applyNumberFormat="1" applyFont="1" applyFill="1" applyAlignment="1">
      <alignment horizontal="right"/>
      <protection/>
    </xf>
    <xf numFmtId="0" fontId="7" fillId="0" borderId="0" xfId="120" applyFont="1">
      <alignment/>
      <protection/>
    </xf>
    <xf numFmtId="14" fontId="7" fillId="0" borderId="0" xfId="120" applyNumberFormat="1" applyFont="1" applyAlignment="1">
      <alignment horizontal="left"/>
      <protection/>
    </xf>
    <xf numFmtId="3" fontId="7" fillId="0" borderId="0" xfId="120" applyNumberFormat="1" applyFont="1">
      <alignment/>
      <protection/>
    </xf>
    <xf numFmtId="0" fontId="7" fillId="0" borderId="0" xfId="120" applyFont="1" applyAlignment="1">
      <alignment horizontal="right"/>
      <protection/>
    </xf>
    <xf numFmtId="0" fontId="7" fillId="0" borderId="0" xfId="131" applyFont="1" applyBorder="1" applyAlignment="1">
      <alignment horizontal="center"/>
      <protection/>
    </xf>
    <xf numFmtId="0" fontId="7" fillId="0" borderId="0" xfId="131" applyFont="1" applyBorder="1" applyAlignment="1">
      <alignment horizontal="centerContinuous"/>
      <protection/>
    </xf>
    <xf numFmtId="171" fontId="0" fillId="0" borderId="0" xfId="131" applyNumberFormat="1" applyFont="1" applyBorder="1">
      <alignment/>
      <protection/>
    </xf>
    <xf numFmtId="3" fontId="7" fillId="0" borderId="0" xfId="120" applyNumberFormat="1" applyFont="1" applyAlignment="1">
      <alignment horizontal="right" wrapText="1"/>
      <protection/>
    </xf>
    <xf numFmtId="0" fontId="7" fillId="0" borderId="0" xfId="120" applyFont="1" applyBorder="1" applyAlignment="1">
      <alignment/>
      <protection/>
    </xf>
    <xf numFmtId="49" fontId="7" fillId="0" borderId="0" xfId="131" applyNumberFormat="1" applyFont="1" applyBorder="1" applyAlignment="1">
      <alignment horizontal="left"/>
      <protection/>
    </xf>
    <xf numFmtId="0" fontId="35" fillId="0" borderId="0" xfId="120" applyFont="1" applyBorder="1" applyAlignment="1">
      <alignment horizontal="right"/>
      <protection/>
    </xf>
    <xf numFmtId="0" fontId="0" fillId="0" borderId="0" xfId="120" applyBorder="1">
      <alignment/>
      <protection/>
    </xf>
    <xf numFmtId="49" fontId="7" fillId="0" borderId="0" xfId="120" applyNumberFormat="1" applyFont="1" applyBorder="1">
      <alignment/>
      <protection/>
    </xf>
    <xf numFmtId="0" fontId="7" fillId="0" borderId="0" xfId="120" applyFont="1" applyBorder="1">
      <alignment/>
      <protection/>
    </xf>
    <xf numFmtId="0" fontId="7" fillId="0" borderId="0" xfId="120" applyFont="1" applyFill="1" applyBorder="1">
      <alignment/>
      <protection/>
    </xf>
    <xf numFmtId="171" fontId="7" fillId="0" borderId="0" xfId="120" applyNumberFormat="1" applyFont="1" applyBorder="1">
      <alignment/>
      <protection/>
    </xf>
    <xf numFmtId="0" fontId="8" fillId="0" borderId="0" xfId="120" applyFont="1" applyBorder="1" applyAlignment="1">
      <alignment horizontal="right"/>
      <protection/>
    </xf>
    <xf numFmtId="0" fontId="7" fillId="0" borderId="13" xfId="120" applyFont="1" applyBorder="1" applyAlignment="1">
      <alignment horizontal="center" vertical="center" wrapText="1"/>
      <protection/>
    </xf>
    <xf numFmtId="49" fontId="7" fillId="0" borderId="13" xfId="120" applyNumberFormat="1" applyFont="1" applyBorder="1" applyAlignment="1">
      <alignment horizontal="center" vertical="center" wrapText="1"/>
      <protection/>
    </xf>
    <xf numFmtId="0" fontId="35" fillId="0" borderId="13" xfId="120" applyFont="1" applyBorder="1" applyAlignment="1">
      <alignment horizontal="center" vertical="center" wrapText="1"/>
      <protection/>
    </xf>
    <xf numFmtId="0" fontId="35" fillId="0" borderId="13" xfId="120" applyFont="1" applyFill="1" applyBorder="1" applyAlignment="1">
      <alignment horizontal="center" vertical="center" wrapText="1"/>
      <protection/>
    </xf>
    <xf numFmtId="171" fontId="35" fillId="0" borderId="13" xfId="120" applyNumberFormat="1" applyFont="1" applyBorder="1" applyAlignment="1">
      <alignment horizontal="center" vertical="center" wrapText="1"/>
      <protection/>
    </xf>
    <xf numFmtId="0" fontId="8" fillId="0" borderId="13" xfId="120" applyFont="1" applyBorder="1" applyAlignment="1">
      <alignment horizontal="center" vertical="center"/>
      <protection/>
    </xf>
    <xf numFmtId="49" fontId="8" fillId="0" borderId="13" xfId="120" applyNumberFormat="1" applyFont="1" applyBorder="1" applyAlignment="1">
      <alignment horizontal="center" vertical="center"/>
      <protection/>
    </xf>
    <xf numFmtId="0" fontId="8" fillId="0" borderId="13" xfId="120" applyFont="1" applyBorder="1" applyAlignment="1">
      <alignment horizontal="center"/>
      <protection/>
    </xf>
    <xf numFmtId="0" fontId="8" fillId="0" borderId="13" xfId="120" applyFont="1" applyFill="1" applyBorder="1" applyAlignment="1">
      <alignment horizontal="center"/>
      <protection/>
    </xf>
    <xf numFmtId="3" fontId="8" fillId="0" borderId="13" xfId="120" applyNumberFormat="1" applyFont="1" applyBorder="1" applyAlignment="1">
      <alignment horizontal="center"/>
      <protection/>
    </xf>
    <xf numFmtId="49" fontId="11" fillId="0" borderId="13" xfId="120" applyNumberFormat="1" applyFont="1" applyBorder="1" applyAlignment="1">
      <alignment wrapText="1"/>
      <protection/>
    </xf>
    <xf numFmtId="3" fontId="11" fillId="0" borderId="13" xfId="120" applyNumberFormat="1" applyFont="1" applyBorder="1" applyAlignment="1">
      <alignment wrapText="1"/>
      <protection/>
    </xf>
    <xf numFmtId="171" fontId="11" fillId="0" borderId="13" xfId="120" applyNumberFormat="1" applyFont="1" applyBorder="1" applyAlignment="1">
      <alignment wrapText="1"/>
      <protection/>
    </xf>
    <xf numFmtId="0" fontId="11" fillId="0" borderId="0" xfId="120" applyFont="1">
      <alignment/>
      <protection/>
    </xf>
    <xf numFmtId="49" fontId="7" fillId="0" borderId="13" xfId="120" applyNumberFormat="1" applyFont="1" applyBorder="1" applyAlignment="1">
      <alignment horizontal="left" wrapText="1" indent="1"/>
      <protection/>
    </xf>
    <xf numFmtId="49" fontId="7" fillId="0" borderId="13" xfId="120" applyNumberFormat="1" applyFont="1" applyBorder="1" applyAlignment="1">
      <alignment wrapText="1"/>
      <protection/>
    </xf>
    <xf numFmtId="3" fontId="7" fillId="0" borderId="13" xfId="120" applyNumberFormat="1" applyFont="1" applyBorder="1" applyAlignment="1">
      <alignment wrapText="1"/>
      <protection/>
    </xf>
    <xf numFmtId="171" fontId="7" fillId="0" borderId="13" xfId="120" applyNumberFormat="1" applyFont="1" applyBorder="1" applyAlignment="1">
      <alignment wrapText="1"/>
      <protection/>
    </xf>
    <xf numFmtId="49" fontId="7" fillId="0" borderId="13" xfId="120" applyNumberFormat="1" applyFont="1" applyBorder="1" applyAlignment="1">
      <alignment horizontal="left" wrapText="1" indent="2"/>
      <protection/>
    </xf>
    <xf numFmtId="49" fontId="7" fillId="0" borderId="13" xfId="120" applyNumberFormat="1" applyFont="1" applyBorder="1" applyAlignment="1">
      <alignment horizontal="left" wrapText="1" indent="3"/>
      <protection/>
    </xf>
    <xf numFmtId="49" fontId="7" fillId="0" borderId="13" xfId="120" applyNumberFormat="1" applyFont="1" applyBorder="1" applyAlignment="1">
      <alignment horizontal="left" wrapText="1" indent="4"/>
      <protection/>
    </xf>
    <xf numFmtId="49" fontId="7" fillId="0" borderId="13" xfId="120" applyNumberFormat="1" applyFont="1" applyBorder="1" applyAlignment="1">
      <alignment horizontal="left" wrapText="1" indent="5"/>
      <protection/>
    </xf>
    <xf numFmtId="49" fontId="11" fillId="0" borderId="13" xfId="120" applyNumberFormat="1" applyFont="1" applyBorder="1" applyAlignment="1">
      <alignment horizontal="center" wrapText="1"/>
      <protection/>
    </xf>
    <xf numFmtId="49" fontId="7" fillId="0" borderId="0" xfId="120" applyNumberFormat="1" applyFont="1" applyAlignment="1">
      <alignment horizontal="left" wrapText="1"/>
      <protection/>
    </xf>
    <xf numFmtId="49" fontId="7" fillId="0" borderId="0" xfId="120" applyNumberFormat="1" applyFont="1" applyAlignment="1">
      <alignment wrapText="1"/>
      <protection/>
    </xf>
    <xf numFmtId="3" fontId="7" fillId="0" borderId="0" xfId="120" applyNumberFormat="1" applyFont="1" applyAlignment="1">
      <alignment wrapText="1"/>
      <protection/>
    </xf>
    <xf numFmtId="171" fontId="7" fillId="0" borderId="0" xfId="120" applyNumberFormat="1" applyFont="1" applyAlignment="1">
      <alignment wrapText="1"/>
      <protection/>
    </xf>
    <xf numFmtId="0" fontId="7" fillId="0" borderId="0" xfId="121" applyFont="1">
      <alignment/>
      <protection/>
    </xf>
    <xf numFmtId="0" fontId="7" fillId="0" borderId="0" xfId="121" applyFont="1" applyBorder="1" applyAlignment="1">
      <alignment horizontal="center"/>
      <protection/>
    </xf>
    <xf numFmtId="0" fontId="7" fillId="0" borderId="0" xfId="121" applyFont="1" applyAlignment="1">
      <alignment horizontal="right"/>
      <protection/>
    </xf>
    <xf numFmtId="0" fontId="7" fillId="0" borderId="0" xfId="131" applyFont="1" applyBorder="1" applyAlignment="1">
      <alignment horizontal="right"/>
      <protection/>
    </xf>
    <xf numFmtId="3" fontId="8" fillId="0" borderId="0" xfId="121" applyNumberFormat="1" applyFont="1" applyBorder="1" applyAlignment="1">
      <alignment horizontal="right"/>
      <protection/>
    </xf>
    <xf numFmtId="3" fontId="7" fillId="0" borderId="0" xfId="121" applyNumberFormat="1" applyFont="1">
      <alignment/>
      <protection/>
    </xf>
    <xf numFmtId="0" fontId="7" fillId="0" borderId="0" xfId="121" applyFont="1" applyBorder="1">
      <alignment/>
      <protection/>
    </xf>
    <xf numFmtId="49" fontId="7" fillId="0" borderId="0" xfId="121" applyNumberFormat="1" applyFont="1" applyBorder="1">
      <alignment/>
      <protection/>
    </xf>
    <xf numFmtId="2" fontId="7" fillId="0" borderId="13" xfId="121" applyNumberFormat="1" applyFont="1" applyBorder="1" applyAlignment="1">
      <alignment horizontal="center" vertical="center" wrapText="1"/>
      <protection/>
    </xf>
    <xf numFmtId="2" fontId="35" fillId="0" borderId="13" xfId="121" applyNumberFormat="1" applyFont="1" applyFill="1" applyBorder="1" applyAlignment="1">
      <alignment horizontal="center" vertical="center" wrapText="1"/>
      <protection/>
    </xf>
    <xf numFmtId="2" fontId="35" fillId="0" borderId="13" xfId="121" applyNumberFormat="1" applyFont="1" applyBorder="1" applyAlignment="1">
      <alignment horizontal="center" vertical="center" wrapText="1"/>
      <protection/>
    </xf>
    <xf numFmtId="1" fontId="8" fillId="0" borderId="13" xfId="121" applyNumberFormat="1" applyFont="1" applyBorder="1" applyAlignment="1">
      <alignment horizontal="center" vertical="center"/>
      <protection/>
    </xf>
    <xf numFmtId="1" fontId="8" fillId="0" borderId="13" xfId="121" applyNumberFormat="1" applyFont="1" applyFill="1" applyBorder="1" applyAlignment="1">
      <alignment horizontal="center"/>
      <protection/>
    </xf>
    <xf numFmtId="1" fontId="8" fillId="0" borderId="13" xfId="121" applyNumberFormat="1" applyFont="1" applyBorder="1" applyAlignment="1">
      <alignment horizontal="center"/>
      <protection/>
    </xf>
    <xf numFmtId="49" fontId="11" fillId="0" borderId="13" xfId="121" applyNumberFormat="1" applyFont="1" applyBorder="1" applyAlignment="1">
      <alignment wrapText="1"/>
      <protection/>
    </xf>
    <xf numFmtId="3" fontId="11" fillId="0" borderId="13" xfId="121" applyNumberFormat="1" applyFont="1" applyBorder="1">
      <alignment/>
      <protection/>
    </xf>
    <xf numFmtId="49" fontId="7" fillId="0" borderId="13" xfId="121" applyNumberFormat="1" applyFont="1" applyBorder="1" applyAlignment="1">
      <alignment horizontal="left" wrapText="1" indent="1"/>
      <protection/>
    </xf>
    <xf numFmtId="49" fontId="7" fillId="0" borderId="13" xfId="121" applyNumberFormat="1" applyFont="1" applyBorder="1" applyAlignment="1">
      <alignment wrapText="1"/>
      <protection/>
    </xf>
    <xf numFmtId="3" fontId="7" fillId="0" borderId="13" xfId="121" applyNumberFormat="1" applyFont="1" applyBorder="1">
      <alignment/>
      <protection/>
    </xf>
    <xf numFmtId="49" fontId="7" fillId="0" borderId="13" xfId="121" applyNumberFormat="1" applyFont="1" applyBorder="1" applyAlignment="1">
      <alignment horizontal="left" wrapText="1" indent="2"/>
      <protection/>
    </xf>
    <xf numFmtId="49" fontId="11" fillId="0" borderId="13" xfId="121" applyNumberFormat="1" applyFont="1" applyBorder="1" applyAlignment="1">
      <alignment horizontal="left" wrapText="1" indent="1"/>
      <protection/>
    </xf>
    <xf numFmtId="49" fontId="7" fillId="0" borderId="13" xfId="121" applyNumberFormat="1" applyFont="1" applyBorder="1" applyAlignment="1">
      <alignment horizontal="left" wrapText="1" indent="3"/>
      <protection/>
    </xf>
    <xf numFmtId="49" fontId="7" fillId="0" borderId="13" xfId="121" applyNumberFormat="1" applyFont="1" applyBorder="1" applyAlignment="1">
      <alignment horizontal="left" wrapText="1" indent="4"/>
      <protection/>
    </xf>
    <xf numFmtId="49" fontId="7" fillId="0" borderId="0" xfId="121" applyNumberFormat="1" applyFont="1" applyAlignment="1">
      <alignment horizontal="left" wrapText="1"/>
      <protection/>
    </xf>
    <xf numFmtId="49" fontId="7" fillId="0" borderId="0" xfId="121" applyNumberFormat="1" applyFont="1" applyAlignment="1">
      <alignment wrapText="1"/>
      <protection/>
    </xf>
    <xf numFmtId="3" fontId="7" fillId="0" borderId="0" xfId="121" applyNumberFormat="1" applyFont="1" applyAlignment="1">
      <alignment horizontal="right"/>
      <protection/>
    </xf>
    <xf numFmtId="49" fontId="7" fillId="0" borderId="0" xfId="121" applyNumberFormat="1" applyFont="1" applyBorder="1" applyAlignment="1">
      <alignment horizontal="left" wrapText="1" indent="1"/>
      <protection/>
    </xf>
    <xf numFmtId="49" fontId="7" fillId="0" borderId="0" xfId="121" applyNumberFormat="1" applyFont="1" applyBorder="1" applyAlignment="1">
      <alignment wrapText="1"/>
      <protection/>
    </xf>
    <xf numFmtId="3" fontId="7" fillId="0" borderId="0" xfId="121" applyNumberFormat="1" applyFont="1" applyBorder="1">
      <alignment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7" fillId="0" borderId="0" xfId="131" applyFont="1" applyBorder="1">
      <alignment/>
      <protection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3" fontId="48" fillId="0" borderId="13" xfId="0" applyNumberFormat="1" applyFont="1" applyFill="1" applyBorder="1" applyAlignment="1">
      <alignment/>
    </xf>
    <xf numFmtId="171" fontId="48" fillId="0" borderId="13" xfId="0" applyNumberFormat="1" applyFont="1" applyBorder="1" applyAlignment="1">
      <alignment/>
    </xf>
    <xf numFmtId="0" fontId="49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indent="1"/>
    </xf>
    <xf numFmtId="3" fontId="35" fillId="0" borderId="13" xfId="0" applyNumberFormat="1" applyFont="1" applyFill="1" applyBorder="1" applyAlignment="1">
      <alignment/>
    </xf>
    <xf numFmtId="171" fontId="35" fillId="0" borderId="13" xfId="0" applyNumberFormat="1" applyFont="1" applyBorder="1" applyAlignment="1">
      <alignment/>
    </xf>
    <xf numFmtId="3" fontId="35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left"/>
    </xf>
    <xf numFmtId="0" fontId="15" fillId="0" borderId="13" xfId="0" applyFont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1" fontId="12" fillId="0" borderId="13" xfId="0" applyNumberFormat="1" applyFont="1" applyBorder="1" applyAlignment="1">
      <alignment/>
    </xf>
    <xf numFmtId="3" fontId="49" fillId="0" borderId="0" xfId="0" applyNumberFormat="1" applyFont="1" applyFill="1" applyAlignment="1">
      <alignment/>
    </xf>
    <xf numFmtId="0" fontId="15" fillId="0" borderId="13" xfId="0" applyFont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1" fontId="12" fillId="0" borderId="13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7" fillId="0" borderId="13" xfId="0" applyFont="1" applyBorder="1" applyAlignment="1">
      <alignment horizontal="left" wrapText="1" indent="1"/>
    </xf>
    <xf numFmtId="0" fontId="51" fillId="0" borderId="13" xfId="0" applyFont="1" applyBorder="1" applyAlignment="1">
      <alignment horizontal="left"/>
    </xf>
    <xf numFmtId="171" fontId="48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indent="1"/>
    </xf>
    <xf numFmtId="3" fontId="35" fillId="0" borderId="13" xfId="0" applyNumberFormat="1" applyFont="1" applyFill="1" applyBorder="1" applyAlignment="1">
      <alignment horizontal="right"/>
    </xf>
    <xf numFmtId="0" fontId="52" fillId="0" borderId="0" xfId="0" applyFont="1" applyBorder="1" applyAlignment="1">
      <alignment/>
    </xf>
    <xf numFmtId="0" fontId="7" fillId="0" borderId="13" xfId="0" applyFont="1" applyFill="1" applyBorder="1" applyAlignment="1">
      <alignment horizontal="left" wrapText="1" indent="1"/>
    </xf>
    <xf numFmtId="0" fontId="11" fillId="0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wrapText="1"/>
    </xf>
    <xf numFmtId="3" fontId="48" fillId="0" borderId="13" xfId="0" applyNumberFormat="1" applyFont="1" applyFill="1" applyBorder="1" applyAlignment="1">
      <alignment/>
    </xf>
    <xf numFmtId="0" fontId="35" fillId="0" borderId="0" xfId="0" applyFont="1" applyBorder="1" applyAlignment="1">
      <alignment wrapText="1"/>
    </xf>
    <xf numFmtId="49" fontId="7" fillId="0" borderId="13" xfId="0" applyNumberFormat="1" applyFont="1" applyFill="1" applyBorder="1" applyAlignment="1">
      <alignment horizontal="left" vertical="center" indent="1"/>
    </xf>
    <xf numFmtId="171" fontId="35" fillId="0" borderId="13" xfId="0" applyNumberFormat="1" applyFont="1" applyBorder="1" applyAlignment="1">
      <alignment/>
    </xf>
    <xf numFmtId="0" fontId="49" fillId="0" borderId="18" xfId="0" applyFont="1" applyBorder="1" applyAlignment="1">
      <alignment horizontal="left"/>
    </xf>
    <xf numFmtId="0" fontId="8" fillId="0" borderId="18" xfId="0" applyFont="1" applyBorder="1" applyAlignment="1">
      <alignment/>
    </xf>
    <xf numFmtId="3" fontId="35" fillId="0" borderId="18" xfId="0" applyNumberFormat="1" applyFont="1" applyFill="1" applyBorder="1" applyAlignment="1">
      <alignment/>
    </xf>
    <xf numFmtId="173" fontId="35" fillId="0" borderId="18" xfId="0" applyNumberFormat="1" applyFont="1" applyBorder="1" applyAlignment="1">
      <alignment/>
    </xf>
    <xf numFmtId="3" fontId="35" fillId="0" borderId="18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8" fillId="0" borderId="0" xfId="0" applyFont="1" applyAlignment="1">
      <alignment/>
    </xf>
    <xf numFmtId="3" fontId="3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3" fontId="35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173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173" fontId="7" fillId="0" borderId="0" xfId="0" applyNumberFormat="1" applyFont="1" applyAlignment="1">
      <alignment/>
    </xf>
    <xf numFmtId="0" fontId="8" fillId="0" borderId="0" xfId="0" applyFont="1" applyAlignment="1">
      <alignment wrapText="1"/>
    </xf>
    <xf numFmtId="3" fontId="7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173" fontId="49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171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71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171" fontId="15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13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41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1"/>
    </xf>
    <xf numFmtId="3" fontId="7" fillId="0" borderId="13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3" fontId="11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0" fontId="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53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49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left" vertical="center"/>
    </xf>
    <xf numFmtId="1" fontId="11" fillId="0" borderId="14" xfId="0" applyNumberFormat="1" applyFont="1" applyFill="1" applyBorder="1" applyAlignment="1">
      <alignment horizontal="left" vertical="center"/>
    </xf>
    <xf numFmtId="3" fontId="11" fillId="0" borderId="14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vertical="center" wrapText="1"/>
    </xf>
    <xf numFmtId="0" fontId="3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vertical="center" wrapText="1"/>
    </xf>
    <xf numFmtId="171" fontId="7" fillId="0" borderId="13" xfId="0" applyNumberFormat="1" applyFont="1" applyFill="1" applyBorder="1" applyAlignment="1">
      <alignment horizontal="right" vertical="center"/>
    </xf>
    <xf numFmtId="171" fontId="11" fillId="0" borderId="13" xfId="0" applyNumberFormat="1" applyFont="1" applyFill="1" applyBorder="1" applyAlignment="1">
      <alignment horizontal="right" vertical="center"/>
    </xf>
    <xf numFmtId="0" fontId="15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171" fontId="15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49" fontId="7" fillId="0" borderId="13" xfId="128" applyNumberFormat="1" applyFont="1" applyFill="1" applyBorder="1" applyAlignment="1">
      <alignment horizontal="center" vertical="center"/>
      <protection/>
    </xf>
    <xf numFmtId="0" fontId="7" fillId="0" borderId="13" xfId="128" applyNumberFormat="1" applyFont="1" applyFill="1" applyBorder="1" applyAlignment="1">
      <alignment horizontal="left" vertical="center" wrapText="1"/>
      <protection/>
    </xf>
    <xf numFmtId="49" fontId="7" fillId="0" borderId="13" xfId="128" applyNumberFormat="1" applyFont="1" applyFill="1" applyBorder="1" applyAlignment="1">
      <alignment horizontal="left" vertical="center"/>
      <protection/>
    </xf>
    <xf numFmtId="0" fontId="15" fillId="5" borderId="13" xfId="0" applyFont="1" applyFill="1" applyBorder="1" applyAlignment="1">
      <alignment horizontal="center" vertical="center" wrapText="1"/>
    </xf>
    <xf numFmtId="49" fontId="15" fillId="5" borderId="13" xfId="0" applyNumberFormat="1" applyFont="1" applyFill="1" applyBorder="1" applyAlignment="1">
      <alignment horizontal="left" vertical="center" wrapText="1" indent="2"/>
    </xf>
    <xf numFmtId="3" fontId="15" fillId="5" borderId="13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left" vertical="center" wrapText="1" inden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3" fontId="11" fillId="5" borderId="13" xfId="0" applyNumberFormat="1" applyFont="1" applyFill="1" applyBorder="1" applyAlignment="1">
      <alignment horizontal="right"/>
    </xf>
    <xf numFmtId="3" fontId="7" fillId="0" borderId="13" xfId="100" applyNumberFormat="1" applyFont="1" applyFill="1" applyBorder="1" applyAlignment="1">
      <alignment horizontal="right" vertical="center"/>
      <protection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3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131" applyFont="1" applyFill="1" applyBorder="1" applyAlignment="1">
      <alignment horizontal="right"/>
      <protection/>
    </xf>
    <xf numFmtId="49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112">
      <alignment/>
      <protection/>
    </xf>
    <xf numFmtId="0" fontId="7" fillId="0" borderId="0" xfId="112" applyFont="1">
      <alignment/>
      <protection/>
    </xf>
    <xf numFmtId="0" fontId="7" fillId="0" borderId="0" xfId="112" applyFont="1" applyFill="1" applyAlignment="1">
      <alignment/>
      <protection/>
    </xf>
    <xf numFmtId="0" fontId="10" fillId="0" borderId="0" xfId="112" applyFont="1" applyFill="1" applyBorder="1">
      <alignment/>
      <protection/>
    </xf>
    <xf numFmtId="0" fontId="10" fillId="0" borderId="0" xfId="112" applyFont="1" applyFill="1">
      <alignment/>
      <protection/>
    </xf>
    <xf numFmtId="0" fontId="7" fillId="0" borderId="0" xfId="112" applyFont="1" applyFill="1">
      <alignment/>
      <protection/>
    </xf>
    <xf numFmtId="169" fontId="7" fillId="0" borderId="0" xfId="112" applyNumberFormat="1" applyFont="1" applyFill="1">
      <alignment/>
      <protection/>
    </xf>
    <xf numFmtId="0" fontId="7" fillId="0" borderId="0" xfId="112" applyFont="1" applyFill="1" applyAlignment="1">
      <alignment horizontal="right"/>
      <protection/>
    </xf>
    <xf numFmtId="0" fontId="8" fillId="0" borderId="0" xfId="112" applyFont="1" applyFill="1" applyAlignment="1">
      <alignment horizontal="right"/>
      <protection/>
    </xf>
    <xf numFmtId="14" fontId="7" fillId="0" borderId="13" xfId="112" applyNumberFormat="1" applyFont="1" applyFill="1" applyBorder="1" applyAlignment="1">
      <alignment horizontal="center" vertical="center"/>
      <protection/>
    </xf>
    <xf numFmtId="0" fontId="7" fillId="0" borderId="13" xfId="112" applyFont="1" applyFill="1" applyBorder="1" applyAlignment="1">
      <alignment horizontal="center" vertical="center" wrapText="1"/>
      <protection/>
    </xf>
    <xf numFmtId="0" fontId="11" fillId="0" borderId="0" xfId="112" applyFont="1" applyFill="1" applyAlignment="1">
      <alignment vertical="center"/>
      <protection/>
    </xf>
    <xf numFmtId="1" fontId="7" fillId="0" borderId="13" xfId="112" applyNumberFormat="1" applyFont="1" applyFill="1" applyBorder="1" applyAlignment="1">
      <alignment horizontal="center" vertical="center"/>
      <protection/>
    </xf>
    <xf numFmtId="0" fontId="7" fillId="0" borderId="13" xfId="112" applyFont="1" applyFill="1" applyBorder="1" applyAlignment="1">
      <alignment horizontal="center" vertical="center"/>
      <protection/>
    </xf>
    <xf numFmtId="0" fontId="7" fillId="0" borderId="0" xfId="112" applyFont="1" applyFill="1" applyAlignment="1">
      <alignment horizontal="center" vertical="center"/>
      <protection/>
    </xf>
    <xf numFmtId="0" fontId="11" fillId="0" borderId="19" xfId="112" applyFont="1" applyFill="1" applyBorder="1" applyAlignment="1">
      <alignment horizontal="center"/>
      <protection/>
    </xf>
    <xf numFmtId="3" fontId="11" fillId="0" borderId="19" xfId="112" applyNumberFormat="1" applyFont="1" applyFill="1" applyBorder="1">
      <alignment/>
      <protection/>
    </xf>
    <xf numFmtId="3" fontId="11" fillId="0" borderId="0" xfId="112" applyNumberFormat="1" applyFont="1" applyFill="1">
      <alignment/>
      <protection/>
    </xf>
    <xf numFmtId="0" fontId="11" fillId="0" borderId="0" xfId="112" applyFont="1" applyFill="1">
      <alignment/>
      <protection/>
    </xf>
    <xf numFmtId="0" fontId="11" fillId="0" borderId="13" xfId="112" applyFont="1" applyFill="1" applyBorder="1" applyAlignment="1">
      <alignment horizontal="center"/>
      <protection/>
    </xf>
    <xf numFmtId="3" fontId="11" fillId="0" borderId="13" xfId="112" applyNumberFormat="1" applyFont="1" applyFill="1" applyBorder="1">
      <alignment/>
      <protection/>
    </xf>
    <xf numFmtId="0" fontId="11" fillId="0" borderId="13" xfId="112" applyFont="1" applyFill="1" applyBorder="1">
      <alignment/>
      <protection/>
    </xf>
    <xf numFmtId="0" fontId="7" fillId="0" borderId="13" xfId="112" applyFont="1" applyFill="1" applyBorder="1">
      <alignment/>
      <protection/>
    </xf>
    <xf numFmtId="3" fontId="7" fillId="0" borderId="13" xfId="112" applyNumberFormat="1" applyFont="1" applyFill="1" applyBorder="1">
      <alignment/>
      <protection/>
    </xf>
    <xf numFmtId="0" fontId="7" fillId="0" borderId="0" xfId="112" applyFont="1" applyFill="1" applyBorder="1">
      <alignment/>
      <protection/>
    </xf>
    <xf numFmtId="3" fontId="7" fillId="0" borderId="0" xfId="112" applyNumberFormat="1" applyFont="1" applyFill="1" applyBorder="1">
      <alignment/>
      <protection/>
    </xf>
    <xf numFmtId="3" fontId="7" fillId="0" borderId="18" xfId="112" applyNumberFormat="1" applyFont="1" applyFill="1" applyBorder="1">
      <alignment/>
      <protection/>
    </xf>
    <xf numFmtId="0" fontId="13" fillId="0" borderId="0" xfId="112" applyFont="1" applyFill="1" applyAlignment="1">
      <alignment horizontal="left"/>
      <protection/>
    </xf>
    <xf numFmtId="0" fontId="17" fillId="0" borderId="0" xfId="112" applyFont="1">
      <alignment/>
      <protection/>
    </xf>
    <xf numFmtId="0" fontId="13" fillId="0" borderId="0" xfId="112" applyFont="1" applyFill="1" applyAlignment="1">
      <alignment horizontal="center"/>
      <protection/>
    </xf>
    <xf numFmtId="0" fontId="13" fillId="0" borderId="0" xfId="112" applyFont="1" applyFill="1" applyAlignment="1">
      <alignment horizontal="right"/>
      <protection/>
    </xf>
    <xf numFmtId="0" fontId="7" fillId="0" borderId="0" xfId="112" applyFont="1" applyFill="1">
      <alignment/>
      <protection/>
    </xf>
    <xf numFmtId="0" fontId="10" fillId="0" borderId="0" xfId="112" applyFont="1" applyFill="1" applyBorder="1" applyAlignment="1">
      <alignment horizontal="right"/>
      <protection/>
    </xf>
    <xf numFmtId="0" fontId="10" fillId="0" borderId="0" xfId="112" applyFont="1" applyFill="1" applyAlignment="1">
      <alignment horizontal="center" vertical="center"/>
      <protection/>
    </xf>
    <xf numFmtId="0" fontId="17" fillId="0" borderId="0" xfId="112" applyFont="1" applyBorder="1">
      <alignment/>
      <protection/>
    </xf>
    <xf numFmtId="0" fontId="13" fillId="0" borderId="0" xfId="112" applyFont="1" applyFill="1" applyBorder="1" applyAlignment="1">
      <alignment horizontal="right"/>
      <protection/>
    </xf>
    <xf numFmtId="0" fontId="0" fillId="0" borderId="0" xfId="112" applyBorder="1">
      <alignment/>
      <protection/>
    </xf>
    <xf numFmtId="0" fontId="10" fillId="0" borderId="0" xfId="112" applyFont="1" applyFill="1" applyAlignment="1">
      <alignment horizontal="right"/>
      <protection/>
    </xf>
    <xf numFmtId="0" fontId="35" fillId="0" borderId="0" xfId="112" applyFont="1" applyFill="1">
      <alignment/>
      <protection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0" fontId="7" fillId="0" borderId="0" xfId="130" applyNumberFormat="1" applyFont="1" applyFill="1" applyBorder="1" applyAlignment="1">
      <alignment horizontal="right" wrapText="1"/>
      <protection/>
    </xf>
    <xf numFmtId="171" fontId="35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wrapText="1"/>
    </xf>
    <xf numFmtId="171" fontId="11" fillId="0" borderId="13" xfId="0" applyNumberFormat="1" applyFont="1" applyFill="1" applyBorder="1" applyAlignment="1">
      <alignment wrapText="1"/>
    </xf>
    <xf numFmtId="171" fontId="11" fillId="0" borderId="13" xfId="0" applyNumberFormat="1" applyFont="1" applyFill="1" applyBorder="1" applyAlignment="1">
      <alignment horizontal="center" wrapText="1"/>
    </xf>
    <xf numFmtId="3" fontId="11" fillId="0" borderId="13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wrapText="1"/>
    </xf>
    <xf numFmtId="171" fontId="7" fillId="0" borderId="13" xfId="0" applyNumberFormat="1" applyFont="1" applyFill="1" applyBorder="1" applyAlignment="1">
      <alignment wrapText="1"/>
    </xf>
    <xf numFmtId="171" fontId="7" fillId="0" borderId="13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wrapText="1"/>
    </xf>
    <xf numFmtId="0" fontId="7" fillId="0" borderId="0" xfId="115" applyFont="1" applyFill="1" applyBorder="1">
      <alignment/>
      <protection/>
    </xf>
    <xf numFmtId="49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171" fontId="11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0" fillId="0" borderId="0" xfId="0" applyFont="1" applyFill="1" applyAlignment="1">
      <alignment horizontal="right"/>
    </xf>
    <xf numFmtId="171" fontId="0" fillId="0" borderId="0" xfId="0" applyNumberFormat="1" applyFont="1" applyFill="1" applyAlignment="1">
      <alignment horizontal="right"/>
    </xf>
    <xf numFmtId="0" fontId="7" fillId="0" borderId="0" xfId="113" applyFont="1" applyFill="1" applyAlignment="1">
      <alignment vertical="center"/>
      <protection/>
    </xf>
    <xf numFmtId="0" fontId="7" fillId="0" borderId="0" xfId="113" applyFont="1" applyFill="1">
      <alignment/>
      <protection/>
    </xf>
    <xf numFmtId="0" fontId="7" fillId="0" borderId="0" xfId="113" applyFont="1" applyFill="1" applyBorder="1">
      <alignment/>
      <protection/>
    </xf>
    <xf numFmtId="0" fontId="35" fillId="0" borderId="20" xfId="113" applyFont="1" applyFill="1" applyBorder="1" applyAlignment="1">
      <alignment vertical="center"/>
      <protection/>
    </xf>
    <xf numFmtId="0" fontId="7" fillId="0" borderId="0" xfId="113" applyFont="1" applyFill="1" applyBorder="1" applyAlignment="1">
      <alignment vertical="center"/>
      <protection/>
    </xf>
    <xf numFmtId="0" fontId="8" fillId="0" borderId="0" xfId="113" applyFont="1" applyFill="1" applyBorder="1" applyAlignment="1">
      <alignment horizontal="center" vertical="center"/>
      <protection/>
    </xf>
    <xf numFmtId="0" fontId="7" fillId="0" borderId="0" xfId="131" applyFont="1" applyFill="1" applyAlignment="1">
      <alignment vertical="center"/>
      <protection/>
    </xf>
    <xf numFmtId="0" fontId="7" fillId="0" borderId="0" xfId="131" applyFont="1" applyFill="1">
      <alignment/>
      <protection/>
    </xf>
    <xf numFmtId="0" fontId="7" fillId="0" borderId="0" xfId="113" applyFont="1" applyFill="1" applyAlignment="1">
      <alignment/>
      <protection/>
    </xf>
    <xf numFmtId="0" fontId="7" fillId="0" borderId="0" xfId="131" applyFont="1" applyFill="1" applyAlignment="1">
      <alignment horizontal="left"/>
      <protection/>
    </xf>
    <xf numFmtId="0" fontId="7" fillId="0" borderId="0" xfId="131" applyFont="1" applyFill="1" applyAlignment="1">
      <alignment horizontal="centerContinuous"/>
      <protection/>
    </xf>
    <xf numFmtId="0" fontId="7" fillId="0" borderId="0" xfId="113" applyFont="1" applyFill="1" applyAlignment="1">
      <alignment/>
      <protection/>
    </xf>
    <xf numFmtId="3" fontId="7" fillId="0" borderId="0" xfId="113" applyNumberFormat="1" applyFont="1">
      <alignment/>
      <protection/>
    </xf>
    <xf numFmtId="0" fontId="10" fillId="0" borderId="0" xfId="113" applyFont="1" applyFill="1">
      <alignment/>
      <protection/>
    </xf>
    <xf numFmtId="0" fontId="9" fillId="0" borderId="0" xfId="113" applyFont="1" applyFill="1" applyAlignment="1">
      <alignment vertical="center"/>
      <protection/>
    </xf>
    <xf numFmtId="0" fontId="10" fillId="0" borderId="0" xfId="113" applyFont="1" applyFill="1" applyBorder="1" applyAlignment="1">
      <alignment vertical="center"/>
      <protection/>
    </xf>
    <xf numFmtId="3" fontId="10" fillId="0" borderId="0" xfId="124" applyNumberFormat="1" applyFont="1" applyFill="1" applyBorder="1">
      <alignment/>
      <protection/>
    </xf>
    <xf numFmtId="3" fontId="7" fillId="0" borderId="0" xfId="113" applyNumberFormat="1" applyFont="1" applyFill="1">
      <alignment/>
      <protection/>
    </xf>
    <xf numFmtId="0" fontId="10" fillId="0" borderId="0" xfId="113" applyFont="1" applyFill="1">
      <alignment/>
      <protection/>
    </xf>
    <xf numFmtId="0" fontId="7" fillId="0" borderId="0" xfId="124" applyFont="1" applyFill="1" applyBorder="1" applyAlignment="1">
      <alignment horizontal="right"/>
      <protection/>
    </xf>
    <xf numFmtId="0" fontId="11" fillId="0" borderId="0" xfId="113" applyFont="1" applyFill="1">
      <alignment/>
      <protection/>
    </xf>
    <xf numFmtId="0" fontId="7" fillId="0" borderId="0" xfId="113" applyFont="1" applyFill="1">
      <alignment/>
      <protection/>
    </xf>
    <xf numFmtId="0" fontId="7" fillId="0" borderId="0" xfId="113" applyFont="1" applyFill="1" applyAlignment="1">
      <alignment horizontal="right"/>
      <protection/>
    </xf>
    <xf numFmtId="0" fontId="7" fillId="0" borderId="10" xfId="113" applyFont="1" applyFill="1" applyBorder="1" applyAlignment="1">
      <alignment horizontal="center" vertical="center" wrapText="1"/>
      <protection/>
    </xf>
    <xf numFmtId="0" fontId="7" fillId="0" borderId="21" xfId="113" applyFont="1" applyFill="1" applyBorder="1" applyAlignment="1">
      <alignment horizontal="center" vertical="center" wrapText="1"/>
      <protection/>
    </xf>
    <xf numFmtId="0" fontId="7" fillId="0" borderId="10" xfId="113" applyFont="1" applyBorder="1" applyAlignment="1">
      <alignment horizontal="center" vertical="center" wrapText="1"/>
      <protection/>
    </xf>
    <xf numFmtId="0" fontId="11" fillId="0" borderId="22" xfId="113" applyFont="1" applyFill="1" applyBorder="1" applyAlignment="1">
      <alignment vertical="center"/>
      <protection/>
    </xf>
    <xf numFmtId="0" fontId="11" fillId="0" borderId="23" xfId="113" applyFont="1" applyFill="1" applyBorder="1" applyAlignment="1">
      <alignment vertical="center"/>
      <protection/>
    </xf>
    <xf numFmtId="0" fontId="41" fillId="0" borderId="24" xfId="113" applyFont="1" applyFill="1" applyBorder="1" applyAlignment="1">
      <alignment horizontal="center" vertical="center"/>
      <protection/>
    </xf>
    <xf numFmtId="0" fontId="9" fillId="0" borderId="22" xfId="113" applyFont="1" applyFill="1" applyBorder="1" applyAlignment="1">
      <alignment vertical="center"/>
      <protection/>
    </xf>
    <xf numFmtId="3" fontId="11" fillId="0" borderId="23" xfId="113" applyNumberFormat="1" applyFont="1" applyFill="1" applyBorder="1" applyAlignment="1">
      <alignment vertical="center"/>
      <protection/>
    </xf>
    <xf numFmtId="3" fontId="11" fillId="0" borderId="25" xfId="113" applyNumberFormat="1" applyFont="1" applyFill="1" applyBorder="1" applyAlignment="1">
      <alignment vertical="center"/>
      <protection/>
    </xf>
    <xf numFmtId="0" fontId="7" fillId="0" borderId="26" xfId="113" applyFont="1" applyFill="1" applyBorder="1" applyAlignment="1">
      <alignment vertical="center"/>
      <protection/>
    </xf>
    <xf numFmtId="0" fontId="15" fillId="0" borderId="27" xfId="113" applyFont="1" applyFill="1" applyBorder="1" applyAlignment="1">
      <alignment horizontal="center" vertical="center"/>
      <protection/>
    </xf>
    <xf numFmtId="0" fontId="7" fillId="0" borderId="28" xfId="113" applyFont="1" applyFill="1" applyBorder="1" applyAlignment="1">
      <alignment vertical="center"/>
      <protection/>
    </xf>
    <xf numFmtId="3" fontId="7" fillId="0" borderId="26" xfId="113" applyNumberFormat="1" applyFont="1" applyFill="1" applyBorder="1" applyAlignment="1">
      <alignment vertical="center"/>
      <protection/>
    </xf>
    <xf numFmtId="4" fontId="7" fillId="0" borderId="26" xfId="113" applyNumberFormat="1" applyFont="1" applyFill="1" applyBorder="1" applyAlignment="1">
      <alignment vertical="center"/>
      <protection/>
    </xf>
    <xf numFmtId="4" fontId="7" fillId="0" borderId="29" xfId="113" applyNumberFormat="1" applyFont="1" applyFill="1" applyBorder="1" applyAlignment="1">
      <alignment vertical="center"/>
      <protection/>
    </xf>
    <xf numFmtId="0" fontId="11" fillId="0" borderId="30" xfId="113" applyFont="1" applyFill="1" applyBorder="1" applyAlignment="1">
      <alignment vertical="center"/>
      <protection/>
    </xf>
    <xf numFmtId="0" fontId="11" fillId="0" borderId="31" xfId="113" applyFont="1" applyFill="1" applyBorder="1" applyAlignment="1">
      <alignment horizontal="center" vertical="center"/>
      <protection/>
    </xf>
    <xf numFmtId="0" fontId="11" fillId="0" borderId="31" xfId="113" applyFont="1" applyFill="1" applyBorder="1" applyAlignment="1">
      <alignment vertical="center"/>
      <protection/>
    </xf>
    <xf numFmtId="0" fontId="41" fillId="0" borderId="32" xfId="113" applyFont="1" applyFill="1" applyBorder="1" applyAlignment="1">
      <alignment horizontal="center" vertical="center"/>
      <protection/>
    </xf>
    <xf numFmtId="0" fontId="11" fillId="0" borderId="30" xfId="113" applyFont="1" applyBorder="1" applyAlignment="1">
      <alignment vertical="center"/>
      <protection/>
    </xf>
    <xf numFmtId="3" fontId="11" fillId="0" borderId="31" xfId="113" applyNumberFormat="1" applyFont="1" applyBorder="1" applyAlignment="1">
      <alignment vertical="center"/>
      <protection/>
    </xf>
    <xf numFmtId="3" fontId="11" fillId="0" borderId="33" xfId="113" applyNumberFormat="1" applyFont="1" applyBorder="1" applyAlignment="1">
      <alignment vertical="center"/>
      <protection/>
    </xf>
    <xf numFmtId="0" fontId="11" fillId="0" borderId="34" xfId="113" applyFont="1" applyFill="1" applyBorder="1" applyAlignment="1">
      <alignment vertical="center"/>
      <protection/>
    </xf>
    <xf numFmtId="0" fontId="11" fillId="0" borderId="13" xfId="113" applyFont="1" applyFill="1" applyBorder="1" applyAlignment="1">
      <alignment horizontal="center" vertical="center"/>
      <protection/>
    </xf>
    <xf numFmtId="0" fontId="11" fillId="0" borderId="13" xfId="113" applyFont="1" applyFill="1" applyBorder="1" applyAlignment="1">
      <alignment horizontal="left" vertical="center" indent="1"/>
      <protection/>
    </xf>
    <xf numFmtId="0" fontId="41" fillId="0" borderId="15" xfId="113" applyFont="1" applyFill="1" applyBorder="1" applyAlignment="1">
      <alignment horizontal="center" vertical="center"/>
      <protection/>
    </xf>
    <xf numFmtId="0" fontId="11" fillId="0" borderId="34" xfId="113" applyFont="1" applyBorder="1" applyAlignment="1">
      <alignment vertical="center"/>
      <protection/>
    </xf>
    <xf numFmtId="3" fontId="11" fillId="0" borderId="13" xfId="113" applyNumberFormat="1" applyFont="1" applyBorder="1" applyAlignment="1">
      <alignment vertical="center"/>
      <protection/>
    </xf>
    <xf numFmtId="3" fontId="11" fillId="0" borderId="35" xfId="113" applyNumberFormat="1" applyFont="1" applyBorder="1" applyAlignment="1">
      <alignment vertical="center"/>
      <protection/>
    </xf>
    <xf numFmtId="0" fontId="7" fillId="0" borderId="34" xfId="113" applyFont="1" applyBorder="1" applyAlignment="1">
      <alignment horizontal="left" vertical="center" indent="1"/>
      <protection/>
    </xf>
    <xf numFmtId="3" fontId="7" fillId="0" borderId="13" xfId="113" applyNumberFormat="1" applyFont="1" applyBorder="1" applyAlignment="1">
      <alignment vertical="center"/>
      <protection/>
    </xf>
    <xf numFmtId="3" fontId="7" fillId="0" borderId="35" xfId="113" applyNumberFormat="1" applyFont="1" applyBorder="1" applyAlignment="1">
      <alignment vertical="center"/>
      <protection/>
    </xf>
    <xf numFmtId="0" fontId="7" fillId="0" borderId="34" xfId="113" applyFont="1" applyFill="1" applyBorder="1" applyAlignment="1">
      <alignment vertical="center"/>
      <protection/>
    </xf>
    <xf numFmtId="0" fontId="7" fillId="0" borderId="13" xfId="113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left" vertical="center" indent="2"/>
      <protection/>
    </xf>
    <xf numFmtId="0" fontId="15" fillId="0" borderId="15" xfId="113" applyFont="1" applyFill="1" applyBorder="1" applyAlignment="1">
      <alignment horizontal="center" vertical="center"/>
      <protection/>
    </xf>
    <xf numFmtId="0" fontId="7" fillId="0" borderId="34" xfId="113" applyFont="1" applyBorder="1" applyAlignment="1">
      <alignment horizontal="left" vertical="center" indent="2"/>
      <protection/>
    </xf>
    <xf numFmtId="0" fontId="7" fillId="0" borderId="13" xfId="113" applyFont="1" applyFill="1" applyBorder="1" applyAlignment="1">
      <alignment vertical="center"/>
      <protection/>
    </xf>
    <xf numFmtId="0" fontId="7" fillId="0" borderId="34" xfId="113" applyFont="1" applyBorder="1" applyAlignment="1">
      <alignment vertical="center"/>
      <protection/>
    </xf>
    <xf numFmtId="3" fontId="7" fillId="0" borderId="13" xfId="113" applyNumberFormat="1" applyFont="1" applyFill="1" applyBorder="1" applyAlignment="1">
      <alignment vertical="center"/>
      <protection/>
    </xf>
    <xf numFmtId="3" fontId="15" fillId="0" borderId="35" xfId="113" applyNumberFormat="1" applyFont="1" applyFill="1" applyBorder="1" applyAlignment="1">
      <alignment vertical="center"/>
      <protection/>
    </xf>
    <xf numFmtId="0" fontId="15" fillId="0" borderId="34" xfId="113" applyFont="1" applyFill="1" applyBorder="1" applyAlignment="1">
      <alignment horizontal="left" vertical="center" indent="3"/>
      <protection/>
    </xf>
    <xf numFmtId="3" fontId="15" fillId="0" borderId="13" xfId="113" applyNumberFormat="1" applyFont="1" applyFill="1" applyBorder="1" applyAlignment="1">
      <alignment vertical="center"/>
      <protection/>
    </xf>
    <xf numFmtId="0" fontId="7" fillId="0" borderId="34" xfId="113" applyFont="1" applyFill="1" applyBorder="1" applyAlignment="1">
      <alignment horizontal="left" vertical="center" indent="1"/>
      <protection/>
    </xf>
    <xf numFmtId="3" fontId="7" fillId="0" borderId="35" xfId="113" applyNumberFormat="1" applyFont="1" applyFill="1" applyBorder="1" applyAlignment="1">
      <alignment vertical="center"/>
      <protection/>
    </xf>
    <xf numFmtId="0" fontId="11" fillId="0" borderId="13" xfId="113" applyFont="1" applyFill="1" applyBorder="1" applyAlignment="1">
      <alignment vertical="center"/>
      <protection/>
    </xf>
    <xf numFmtId="3" fontId="11" fillId="0" borderId="13" xfId="113" applyNumberFormat="1" applyFont="1" applyFill="1" applyBorder="1" applyAlignment="1">
      <alignment vertical="center"/>
      <protection/>
    </xf>
    <xf numFmtId="3" fontId="11" fillId="0" borderId="35" xfId="113" applyNumberFormat="1" applyFont="1" applyFill="1" applyBorder="1" applyAlignment="1">
      <alignment vertical="center"/>
      <protection/>
    </xf>
    <xf numFmtId="0" fontId="7" fillId="0" borderId="36" xfId="113" applyFont="1" applyFill="1" applyBorder="1" applyAlignment="1">
      <alignment vertical="center"/>
      <protection/>
    </xf>
    <xf numFmtId="0" fontId="7" fillId="0" borderId="37" xfId="113" applyFont="1" applyFill="1" applyBorder="1" applyAlignment="1">
      <alignment horizontal="center" vertical="center"/>
      <protection/>
    </xf>
    <xf numFmtId="0" fontId="7" fillId="0" borderId="37" xfId="113" applyFont="1" applyFill="1" applyBorder="1" applyAlignment="1">
      <alignment vertical="center"/>
      <protection/>
    </xf>
    <xf numFmtId="0" fontId="15" fillId="0" borderId="38" xfId="113" applyFont="1" applyFill="1" applyBorder="1" applyAlignment="1">
      <alignment horizontal="center" vertical="center"/>
      <protection/>
    </xf>
    <xf numFmtId="3" fontId="7" fillId="0" borderId="37" xfId="113" applyNumberFormat="1" applyFont="1" applyFill="1" applyBorder="1" applyAlignment="1">
      <alignment vertical="center"/>
      <protection/>
    </xf>
    <xf numFmtId="3" fontId="7" fillId="0" borderId="39" xfId="113" applyNumberFormat="1" applyFont="1" applyFill="1" applyBorder="1" applyAlignment="1">
      <alignment vertical="center"/>
      <protection/>
    </xf>
    <xf numFmtId="3" fontId="11" fillId="0" borderId="31" xfId="113" applyNumberFormat="1" applyFont="1" applyFill="1" applyBorder="1" applyAlignment="1">
      <alignment vertical="center"/>
      <protection/>
    </xf>
    <xf numFmtId="3" fontId="11" fillId="0" borderId="33" xfId="113" applyNumberFormat="1" applyFont="1" applyFill="1" applyBorder="1" applyAlignment="1">
      <alignment vertical="center"/>
      <protection/>
    </xf>
    <xf numFmtId="0" fontId="7" fillId="0" borderId="40" xfId="113" applyFont="1" applyFill="1" applyBorder="1" applyAlignment="1">
      <alignment vertical="center"/>
      <protection/>
    </xf>
    <xf numFmtId="0" fontId="7" fillId="0" borderId="14" xfId="113" applyFont="1" applyFill="1" applyBorder="1" applyAlignment="1">
      <alignment horizontal="center" vertical="center"/>
      <protection/>
    </xf>
    <xf numFmtId="0" fontId="7" fillId="0" borderId="14" xfId="113" applyFont="1" applyFill="1" applyBorder="1" applyAlignment="1">
      <alignment vertical="center"/>
      <protection/>
    </xf>
    <xf numFmtId="0" fontId="15" fillId="0" borderId="41" xfId="113" applyFont="1" applyFill="1" applyBorder="1" applyAlignment="1">
      <alignment horizontal="center" vertical="center"/>
      <protection/>
    </xf>
    <xf numFmtId="0" fontId="11" fillId="0" borderId="36" xfId="113" applyFont="1" applyFill="1" applyBorder="1" applyAlignment="1">
      <alignment vertical="center"/>
      <protection/>
    </xf>
    <xf numFmtId="3" fontId="11" fillId="0" borderId="37" xfId="113" applyNumberFormat="1" applyFont="1" applyFill="1" applyBorder="1" applyAlignment="1">
      <alignment vertical="center"/>
      <protection/>
    </xf>
    <xf numFmtId="3" fontId="11" fillId="0" borderId="42" xfId="113" applyNumberFormat="1" applyFont="1" applyFill="1" applyBorder="1" applyAlignment="1">
      <alignment vertical="center"/>
      <protection/>
    </xf>
    <xf numFmtId="0" fontId="7" fillId="0" borderId="0" xfId="113" applyFont="1" applyFill="1" applyAlignment="1">
      <alignment horizontal="left" wrapText="1"/>
      <protection/>
    </xf>
    <xf numFmtId="0" fontId="7" fillId="0" borderId="0" xfId="113" applyFont="1" applyFill="1" applyAlignment="1">
      <alignment horizontal="right"/>
      <protection/>
    </xf>
    <xf numFmtId="0" fontId="7" fillId="0" borderId="0" xfId="113" applyFont="1" applyFill="1" applyAlignment="1">
      <alignment horizontal="left" wrapText="1"/>
      <protection/>
    </xf>
    <xf numFmtId="0" fontId="0" fillId="0" borderId="0" xfId="113">
      <alignment/>
      <protection/>
    </xf>
    <xf numFmtId="0" fontId="35" fillId="0" borderId="0" xfId="113" applyFont="1" applyFill="1">
      <alignment/>
      <protection/>
    </xf>
    <xf numFmtId="0" fontId="11" fillId="0" borderId="13" xfId="128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 horizontal="center"/>
    </xf>
    <xf numFmtId="3" fontId="3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7" fillId="0" borderId="0" xfId="114" applyFont="1">
      <alignment/>
      <protection/>
    </xf>
    <xf numFmtId="0" fontId="7" fillId="0" borderId="0" xfId="114" applyFont="1" applyBorder="1" applyAlignment="1">
      <alignment horizontal="left"/>
      <protection/>
    </xf>
    <xf numFmtId="0" fontId="7" fillId="0" borderId="0" xfId="114" applyFont="1" applyBorder="1" applyAlignment="1">
      <alignment horizontal="center"/>
      <protection/>
    </xf>
    <xf numFmtId="0" fontId="7" fillId="0" borderId="0" xfId="114" applyFont="1" applyAlignment="1">
      <alignment horizontal="right"/>
      <protection/>
    </xf>
    <xf numFmtId="0" fontId="7" fillId="0" borderId="0" xfId="114" applyFont="1" applyBorder="1">
      <alignment/>
      <protection/>
    </xf>
    <xf numFmtId="0" fontId="7" fillId="0" borderId="0" xfId="114" applyFont="1" applyFill="1" applyBorder="1">
      <alignment/>
      <protection/>
    </xf>
    <xf numFmtId="0" fontId="7" fillId="0" borderId="0" xfId="114" applyFont="1" applyFill="1">
      <alignment/>
      <protection/>
    </xf>
    <xf numFmtId="3" fontId="7" fillId="0" borderId="0" xfId="114" applyNumberFormat="1" applyFont="1" applyFill="1" applyBorder="1" applyAlignment="1">
      <alignment horizontal="right"/>
      <protection/>
    </xf>
    <xf numFmtId="4" fontId="7" fillId="0" borderId="0" xfId="114" applyNumberFormat="1" applyFont="1" applyFill="1" applyAlignment="1">
      <alignment horizontal="right"/>
      <protection/>
    </xf>
    <xf numFmtId="0" fontId="35" fillId="0" borderId="0" xfId="114" applyFont="1" applyFill="1" applyAlignment="1">
      <alignment horizontal="right"/>
      <protection/>
    </xf>
    <xf numFmtId="49" fontId="10" fillId="0" borderId="0" xfId="114" applyNumberFormat="1" applyFont="1" applyFill="1" applyAlignment="1">
      <alignment horizontal="center"/>
      <protection/>
    </xf>
    <xf numFmtId="0" fontId="10" fillId="0" borderId="0" xfId="114" applyFont="1" applyFill="1">
      <alignment/>
      <protection/>
    </xf>
    <xf numFmtId="0" fontId="7" fillId="0" borderId="0" xfId="114" applyFont="1" applyFill="1" applyAlignment="1">
      <alignment horizontal="right"/>
      <protection/>
    </xf>
    <xf numFmtId="0" fontId="35" fillId="0" borderId="13" xfId="114" applyFont="1" applyFill="1" applyBorder="1" applyAlignment="1">
      <alignment horizontal="center" vertical="center" wrapText="1"/>
      <protection/>
    </xf>
    <xf numFmtId="0" fontId="7" fillId="0" borderId="13" xfId="114" applyFont="1" applyFill="1" applyBorder="1" applyAlignment="1">
      <alignment horizontal="center" vertical="center" wrapText="1"/>
      <protection/>
    </xf>
    <xf numFmtId="49" fontId="7" fillId="0" borderId="13" xfId="114" applyNumberFormat="1" applyFont="1" applyFill="1" applyBorder="1" applyAlignment="1">
      <alignment horizontal="center" vertical="center" wrapText="1"/>
      <protection/>
    </xf>
    <xf numFmtId="0" fontId="7" fillId="0" borderId="13" xfId="114" applyNumberFormat="1" applyFont="1" applyFill="1" applyBorder="1" applyAlignment="1">
      <alignment horizontal="center" vertical="center" wrapText="1"/>
      <protection/>
    </xf>
    <xf numFmtId="49" fontId="7" fillId="0" borderId="13" xfId="114" applyNumberFormat="1" applyFont="1" applyFill="1" applyBorder="1" applyAlignment="1">
      <alignment horizontal="center" vertical="top" wrapText="1"/>
      <protection/>
    </xf>
    <xf numFmtId="0" fontId="7" fillId="0" borderId="13" xfId="114" applyNumberFormat="1" applyFont="1" applyFill="1" applyBorder="1" applyAlignment="1">
      <alignment horizontal="center" vertical="center"/>
      <protection/>
    </xf>
    <xf numFmtId="49" fontId="7" fillId="0" borderId="13" xfId="114" applyNumberFormat="1" applyFont="1" applyFill="1" applyBorder="1" applyAlignment="1">
      <alignment horizontal="center" vertical="center"/>
      <protection/>
    </xf>
    <xf numFmtId="49" fontId="11" fillId="0" borderId="13" xfId="114" applyNumberFormat="1" applyFont="1" applyFill="1" applyBorder="1" applyAlignment="1">
      <alignment horizontal="left" vertical="center" wrapText="1"/>
      <protection/>
    </xf>
    <xf numFmtId="3" fontId="11" fillId="0" borderId="13" xfId="95" applyNumberFormat="1" applyFont="1" applyFill="1" applyBorder="1" applyAlignment="1">
      <alignment horizontal="right" vertical="center"/>
      <protection/>
    </xf>
    <xf numFmtId="0" fontId="11" fillId="0" borderId="13" xfId="95" applyNumberFormat="1" applyFont="1" applyFill="1" applyBorder="1" applyAlignment="1">
      <alignment horizontal="left" vertical="center"/>
      <protection/>
    </xf>
    <xf numFmtId="49" fontId="11" fillId="0" borderId="13" xfId="95" applyNumberFormat="1" applyFont="1" applyFill="1" applyBorder="1" applyAlignment="1">
      <alignment vertical="center" wrapText="1"/>
      <protection/>
    </xf>
    <xf numFmtId="0" fontId="7" fillId="0" borderId="13" xfId="95" applyNumberFormat="1" applyFont="1" applyFill="1" applyBorder="1" applyAlignment="1">
      <alignment horizontal="center" vertical="center" wrapText="1"/>
      <protection/>
    </xf>
    <xf numFmtId="49" fontId="7" fillId="0" borderId="13" xfId="95" applyNumberFormat="1" applyFont="1" applyFill="1" applyBorder="1" applyAlignment="1">
      <alignment horizontal="left" vertical="center" wrapText="1"/>
      <protection/>
    </xf>
    <xf numFmtId="3" fontId="7" fillId="0" borderId="13" xfId="95" applyNumberFormat="1" applyFont="1" applyFill="1" applyBorder="1" applyAlignment="1">
      <alignment horizontal="right" vertical="center"/>
      <protection/>
    </xf>
    <xf numFmtId="3" fontId="7" fillId="0" borderId="0" xfId="95" applyNumberFormat="1" applyFont="1" applyFill="1" applyBorder="1" applyAlignment="1">
      <alignment horizontal="right" vertical="center"/>
      <protection/>
    </xf>
    <xf numFmtId="0" fontId="7" fillId="0" borderId="13" xfId="95" applyNumberFormat="1" applyFont="1" applyFill="1" applyBorder="1" applyAlignment="1">
      <alignment horizontal="center" vertical="center"/>
      <protection/>
    </xf>
    <xf numFmtId="3" fontId="7" fillId="0" borderId="13" xfId="114" applyNumberFormat="1" applyFont="1" applyFill="1" applyBorder="1" applyAlignment="1">
      <alignment horizontal="right" vertical="center"/>
      <protection/>
    </xf>
    <xf numFmtId="3" fontId="7" fillId="0" borderId="0" xfId="114" applyNumberFormat="1" applyFont="1" applyFill="1">
      <alignment/>
      <protection/>
    </xf>
    <xf numFmtId="49" fontId="7" fillId="0" borderId="13" xfId="114" applyNumberFormat="1" applyFont="1" applyFill="1" applyBorder="1" applyAlignment="1">
      <alignment horizontal="left" vertical="center" wrapText="1"/>
      <protection/>
    </xf>
    <xf numFmtId="49" fontId="7" fillId="0" borderId="13" xfId="95" applyNumberFormat="1" applyFont="1" applyFill="1" applyBorder="1" applyAlignment="1">
      <alignment horizontal="center" vertical="center" wrapText="1"/>
      <protection/>
    </xf>
    <xf numFmtId="49" fontId="7" fillId="0" borderId="13" xfId="95" applyNumberFormat="1" applyFont="1" applyFill="1" applyBorder="1" applyAlignment="1">
      <alignment vertical="center" wrapText="1"/>
      <protection/>
    </xf>
    <xf numFmtId="0" fontId="11" fillId="0" borderId="13" xfId="114" applyFont="1" applyFill="1" applyBorder="1" applyAlignment="1">
      <alignment horizontal="left"/>
      <protection/>
    </xf>
    <xf numFmtId="3" fontId="11" fillId="0" borderId="13" xfId="114" applyNumberFormat="1" applyFont="1" applyFill="1" applyBorder="1" applyAlignment="1">
      <alignment horizontal="right" vertical="center"/>
      <protection/>
    </xf>
    <xf numFmtId="0" fontId="7" fillId="0" borderId="13" xfId="114" applyFont="1" applyFill="1" applyBorder="1" applyAlignment="1">
      <alignment horizontal="center"/>
      <protection/>
    </xf>
    <xf numFmtId="49" fontId="7" fillId="0" borderId="13" xfId="114" applyNumberFormat="1" applyFont="1" applyFill="1" applyBorder="1" applyAlignment="1">
      <alignment horizontal="left" vertical="center" wrapText="1" indent="1"/>
      <protection/>
    </xf>
    <xf numFmtId="0" fontId="11" fillId="0" borderId="13" xfId="126" applyFont="1" applyFill="1" applyBorder="1" applyAlignment="1">
      <alignment horizontal="left" wrapText="1"/>
      <protection/>
    </xf>
    <xf numFmtId="0" fontId="11" fillId="0" borderId="13" xfId="126" applyFont="1" applyFill="1" applyBorder="1" applyAlignment="1">
      <alignment wrapText="1"/>
      <protection/>
    </xf>
    <xf numFmtId="49" fontId="11" fillId="0" borderId="13" xfId="114" applyNumberFormat="1" applyFont="1" applyFill="1" applyBorder="1" applyAlignment="1">
      <alignment vertical="center" wrapText="1"/>
      <protection/>
    </xf>
    <xf numFmtId="0" fontId="7" fillId="0" borderId="13" xfId="126" applyFont="1" applyFill="1" applyBorder="1" applyAlignment="1">
      <alignment horizontal="left" wrapText="1" indent="1"/>
      <protection/>
    </xf>
    <xf numFmtId="0" fontId="11" fillId="0" borderId="0" xfId="114" applyFont="1">
      <alignment/>
      <protection/>
    </xf>
    <xf numFmtId="49" fontId="11" fillId="0" borderId="13" xfId="114" applyNumberFormat="1" applyFont="1" applyFill="1" applyBorder="1" applyAlignment="1">
      <alignment horizontal="left"/>
      <protection/>
    </xf>
    <xf numFmtId="49" fontId="7" fillId="0" borderId="13" xfId="114" applyNumberFormat="1" applyFont="1" applyFill="1" applyBorder="1" applyAlignment="1">
      <alignment horizontal="center"/>
      <protection/>
    </xf>
    <xf numFmtId="49" fontId="7" fillId="0" borderId="13" xfId="114" applyNumberFormat="1" applyFont="1" applyFill="1" applyBorder="1" applyAlignment="1">
      <alignment horizontal="left" vertical="center"/>
      <protection/>
    </xf>
    <xf numFmtId="49" fontId="11" fillId="0" borderId="13" xfId="114" applyNumberFormat="1" applyFont="1" applyFill="1" applyBorder="1" applyAlignment="1">
      <alignment vertical="center"/>
      <protection/>
    </xf>
    <xf numFmtId="49" fontId="11" fillId="0" borderId="13" xfId="114" applyNumberFormat="1" applyFont="1" applyFill="1" applyBorder="1" applyAlignment="1">
      <alignment horizontal="center" vertical="center"/>
      <protection/>
    </xf>
    <xf numFmtId="0" fontId="11" fillId="0" borderId="13" xfId="100" applyFont="1" applyFill="1" applyBorder="1" applyAlignment="1">
      <alignment horizontal="left" vertical="center"/>
      <protection/>
    </xf>
    <xf numFmtId="49" fontId="11" fillId="0" borderId="13" xfId="114" applyNumberFormat="1" applyFont="1" applyFill="1" applyBorder="1" applyAlignment="1">
      <alignment horizontal="left" vertical="center" wrapText="1" indent="1"/>
      <protection/>
    </xf>
    <xf numFmtId="0" fontId="7" fillId="0" borderId="13" xfId="100" applyNumberFormat="1" applyFont="1" applyFill="1" applyBorder="1" applyAlignment="1">
      <alignment horizontal="center" vertical="center"/>
      <protection/>
    </xf>
    <xf numFmtId="0" fontId="7" fillId="0" borderId="13" xfId="100" applyFont="1" applyFill="1" applyBorder="1" applyAlignment="1">
      <alignment horizontal="left" vertical="center"/>
      <protection/>
    </xf>
    <xf numFmtId="0" fontId="11" fillId="0" borderId="0" xfId="100" applyFont="1" applyFill="1" applyBorder="1" applyAlignment="1">
      <alignment horizontal="left" vertical="center"/>
      <protection/>
    </xf>
    <xf numFmtId="49" fontId="11" fillId="0" borderId="0" xfId="114" applyNumberFormat="1" applyFont="1" applyFill="1" applyBorder="1" applyAlignment="1">
      <alignment horizontal="left" vertical="center" wrapText="1" indent="1"/>
      <protection/>
    </xf>
    <xf numFmtId="3" fontId="11" fillId="0" borderId="0" xfId="114" applyNumberFormat="1" applyFont="1" applyFill="1" applyBorder="1" applyAlignment="1">
      <alignment horizontal="right" vertical="center"/>
      <protection/>
    </xf>
    <xf numFmtId="3" fontId="11" fillId="0" borderId="0" xfId="95" applyNumberFormat="1" applyFont="1" applyFill="1" applyBorder="1" applyAlignment="1">
      <alignment horizontal="right" vertical="center"/>
      <protection/>
    </xf>
    <xf numFmtId="0" fontId="13" fillId="0" borderId="0" xfId="114" applyFont="1" applyFill="1" applyAlignment="1">
      <alignment/>
      <protection/>
    </xf>
    <xf numFmtId="3" fontId="13" fillId="0" borderId="0" xfId="114" applyNumberFormat="1" applyFont="1" applyFill="1">
      <alignment/>
      <protection/>
    </xf>
    <xf numFmtId="3" fontId="7" fillId="0" borderId="0" xfId="114" applyNumberFormat="1" applyFont="1">
      <alignment/>
      <protection/>
    </xf>
    <xf numFmtId="0" fontId="7" fillId="0" borderId="0" xfId="114" applyFont="1" applyFill="1" applyAlignment="1">
      <alignment horizontal="left"/>
      <protection/>
    </xf>
    <xf numFmtId="3" fontId="7" fillId="0" borderId="0" xfId="114" applyNumberFormat="1" applyFont="1" applyFill="1" applyAlignment="1">
      <alignment horizontal="right"/>
      <protection/>
    </xf>
    <xf numFmtId="3" fontId="7" fillId="0" borderId="0" xfId="114" applyNumberFormat="1" applyFont="1" applyFill="1" applyAlignment="1">
      <alignment horizontal="center"/>
      <protection/>
    </xf>
    <xf numFmtId="0" fontId="35" fillId="0" borderId="0" xfId="131" applyFont="1" applyFill="1" applyAlignment="1">
      <alignment horizontal="left"/>
      <protection/>
    </xf>
    <xf numFmtId="3" fontId="13" fillId="0" borderId="0" xfId="114" applyNumberFormat="1" applyFont="1" applyFill="1" applyAlignment="1">
      <alignment horizontal="right"/>
      <protection/>
    </xf>
    <xf numFmtId="49" fontId="15" fillId="0" borderId="0" xfId="119" applyNumberFormat="1" applyFont="1" applyFill="1" applyBorder="1" applyAlignment="1">
      <alignment horizontal="left" wrapText="1"/>
      <protection/>
    </xf>
    <xf numFmtId="0" fontId="7" fillId="0" borderId="0" xfId="119" applyFont="1" applyFill="1" applyAlignment="1">
      <alignment horizontal="left"/>
      <protection/>
    </xf>
    <xf numFmtId="0" fontId="7" fillId="0" borderId="0" xfId="118" applyFont="1" applyAlignment="1">
      <alignment horizontal="center"/>
      <protection/>
    </xf>
    <xf numFmtId="0" fontId="10" fillId="0" borderId="0" xfId="118" applyFont="1" applyBorder="1" applyAlignment="1">
      <alignment horizontal="center"/>
      <protection/>
    </xf>
    <xf numFmtId="0" fontId="9" fillId="0" borderId="0" xfId="118" applyFont="1" applyAlignment="1">
      <alignment horizontal="center" wrapText="1"/>
      <protection/>
    </xf>
    <xf numFmtId="1" fontId="44" fillId="0" borderId="0" xfId="119" applyNumberFormat="1" applyFont="1" applyFill="1" applyAlignment="1">
      <alignment horizontal="left" wrapText="1"/>
      <protection/>
    </xf>
    <xf numFmtId="1" fontId="35" fillId="0" borderId="0" xfId="119" applyNumberFormat="1" applyFont="1" applyFill="1" applyAlignment="1">
      <alignment horizontal="left" wrapText="1"/>
      <protection/>
    </xf>
    <xf numFmtId="0" fontId="35" fillId="0" borderId="0" xfId="131" applyFont="1" applyFill="1" applyBorder="1" applyAlignment="1">
      <alignment horizontal="left"/>
      <protection/>
    </xf>
    <xf numFmtId="0" fontId="7" fillId="0" borderId="0" xfId="131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wrapText="1"/>
    </xf>
    <xf numFmtId="0" fontId="7" fillId="0" borderId="17" xfId="118" applyNumberFormat="1" applyFont="1" applyBorder="1" applyAlignment="1">
      <alignment horizontal="center" wrapText="1"/>
      <protection/>
    </xf>
    <xf numFmtId="0" fontId="8" fillId="0" borderId="20" xfId="11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116" applyNumberFormat="1" applyFont="1" applyBorder="1" applyAlignment="1">
      <alignment horizontal="center" vertical="center" wrapText="1"/>
      <protection/>
    </xf>
    <xf numFmtId="0" fontId="7" fillId="0" borderId="0" xfId="116" applyFont="1" applyAlignment="1">
      <alignment horizontal="center"/>
      <protection/>
    </xf>
    <xf numFmtId="0" fontId="7" fillId="0" borderId="17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116" applyFont="1" applyAlignment="1">
      <alignment horizontal="center"/>
      <protection/>
    </xf>
    <xf numFmtId="14" fontId="7" fillId="0" borderId="0" xfId="119" applyNumberFormat="1" applyFont="1" applyFill="1" applyBorder="1" applyAlignment="1">
      <alignment horizontal="left"/>
      <protection/>
    </xf>
    <xf numFmtId="0" fontId="0" fillId="0" borderId="0" xfId="119" applyFill="1" applyAlignment="1">
      <alignment horizontal="left"/>
      <protection/>
    </xf>
    <xf numFmtId="49" fontId="12" fillId="0" borderId="0" xfId="119" applyNumberFormat="1" applyFont="1" applyFill="1" applyBorder="1" applyAlignment="1">
      <alignment horizontal="left" wrapText="1"/>
      <protection/>
    </xf>
    <xf numFmtId="0" fontId="7" fillId="0" borderId="0" xfId="119" applyFont="1" applyFill="1" applyBorder="1" applyAlignment="1">
      <alignment horizontal="center"/>
      <protection/>
    </xf>
    <xf numFmtId="0" fontId="8" fillId="0" borderId="0" xfId="119" applyNumberFormat="1" applyFont="1" applyFill="1" applyBorder="1" applyAlignment="1">
      <alignment horizontal="center" vertical="center" wrapText="1"/>
      <protection/>
    </xf>
    <xf numFmtId="0" fontId="9" fillId="0" borderId="0" xfId="116" applyNumberFormat="1" applyFont="1" applyFill="1" applyBorder="1" applyAlignment="1">
      <alignment horizontal="center" vertical="center" wrapText="1"/>
      <protection/>
    </xf>
    <xf numFmtId="0" fontId="7" fillId="0" borderId="0" xfId="119" applyFont="1" applyFill="1" applyAlignment="1">
      <alignment horizontal="center"/>
      <protection/>
    </xf>
    <xf numFmtId="0" fontId="9" fillId="0" borderId="0" xfId="119" applyFont="1" applyFill="1" applyBorder="1" applyAlignment="1">
      <alignment horizontal="center"/>
      <protection/>
    </xf>
    <xf numFmtId="0" fontId="7" fillId="0" borderId="0" xfId="120" applyFont="1" applyBorder="1" applyAlignment="1">
      <alignment horizontal="center"/>
      <protection/>
    </xf>
    <xf numFmtId="0" fontId="0" fillId="0" borderId="0" xfId="120" applyAlignment="1">
      <alignment/>
      <protection/>
    </xf>
    <xf numFmtId="14" fontId="7" fillId="0" borderId="0" xfId="120" applyNumberFormat="1" applyFont="1" applyBorder="1" applyAlignment="1">
      <alignment horizontal="left"/>
      <protection/>
    </xf>
    <xf numFmtId="0" fontId="0" fillId="0" borderId="0" xfId="120" applyAlignment="1">
      <alignment horizontal="left"/>
      <protection/>
    </xf>
    <xf numFmtId="0" fontId="8" fillId="0" borderId="0" xfId="120" applyNumberFormat="1" applyFont="1" applyBorder="1" applyAlignment="1">
      <alignment horizontal="center" vertical="center" wrapText="1"/>
      <protection/>
    </xf>
    <xf numFmtId="0" fontId="7" fillId="0" borderId="17" xfId="120" applyNumberFormat="1" applyFont="1" applyBorder="1" applyAlignment="1">
      <alignment horizontal="center" wrapText="1"/>
      <protection/>
    </xf>
    <xf numFmtId="0" fontId="0" fillId="0" borderId="17" xfId="120" applyBorder="1" applyAlignment="1">
      <alignment/>
      <protection/>
    </xf>
    <xf numFmtId="0" fontId="7" fillId="0" borderId="0" xfId="120" applyFont="1" applyAlignment="1">
      <alignment horizontal="center"/>
      <protection/>
    </xf>
    <xf numFmtId="0" fontId="9" fillId="0" borderId="0" xfId="120" applyFont="1" applyBorder="1" applyAlignment="1">
      <alignment horizontal="center"/>
      <protection/>
    </xf>
    <xf numFmtId="0" fontId="7" fillId="0" borderId="0" xfId="120" applyFont="1" applyAlignment="1">
      <alignment horizontal="center"/>
      <protection/>
    </xf>
    <xf numFmtId="0" fontId="9" fillId="0" borderId="0" xfId="120" applyNumberFormat="1" applyFont="1" applyBorder="1" applyAlignment="1">
      <alignment horizontal="center" vertical="center" wrapText="1"/>
      <protection/>
    </xf>
    <xf numFmtId="0" fontId="7" fillId="0" borderId="0" xfId="121" applyFont="1" applyAlignment="1">
      <alignment horizontal="center"/>
      <protection/>
    </xf>
    <xf numFmtId="0" fontId="7" fillId="0" borderId="0" xfId="121" applyFont="1" applyAlignment="1">
      <alignment/>
      <protection/>
    </xf>
    <xf numFmtId="0" fontId="9" fillId="0" borderId="0" xfId="121" applyFont="1" applyBorder="1" applyAlignment="1">
      <alignment horizontal="center"/>
      <protection/>
    </xf>
    <xf numFmtId="0" fontId="7" fillId="0" borderId="0" xfId="121" applyFont="1" applyBorder="1" applyAlignment="1">
      <alignment horizontal="center"/>
      <protection/>
    </xf>
    <xf numFmtId="0" fontId="7" fillId="0" borderId="17" xfId="121" applyNumberFormat="1" applyFont="1" applyBorder="1" applyAlignment="1">
      <alignment horizontal="center" wrapText="1"/>
      <protection/>
    </xf>
    <xf numFmtId="0" fontId="7" fillId="0" borderId="17" xfId="121" applyFont="1" applyBorder="1" applyAlignment="1">
      <alignment/>
      <protection/>
    </xf>
    <xf numFmtId="0" fontId="8" fillId="0" borderId="0" xfId="121" applyNumberFormat="1" applyFont="1" applyBorder="1" applyAlignment="1">
      <alignment horizontal="center" vertical="center" wrapText="1"/>
      <protection/>
    </xf>
    <xf numFmtId="0" fontId="9" fillId="0" borderId="0" xfId="121" applyNumberFormat="1" applyFont="1" applyBorder="1" applyAlignment="1">
      <alignment horizontal="center" vertical="center" wrapText="1"/>
      <protection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2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112" applyFont="1" applyFill="1" applyAlignment="1">
      <alignment horizontal="center"/>
      <protection/>
    </xf>
    <xf numFmtId="0" fontId="10" fillId="0" borderId="0" xfId="112" applyFont="1" applyFill="1" applyBorder="1" applyAlignment="1">
      <alignment horizontal="center"/>
      <protection/>
    </xf>
    <xf numFmtId="0" fontId="7" fillId="0" borderId="17" xfId="112" applyNumberFormat="1" applyFont="1" applyBorder="1" applyAlignment="1">
      <alignment horizontal="left" wrapText="1"/>
      <protection/>
    </xf>
    <xf numFmtId="0" fontId="8" fillId="0" borderId="20" xfId="112" applyNumberFormat="1" applyFont="1" applyBorder="1" applyAlignment="1">
      <alignment horizontal="center" vertical="center" wrapText="1"/>
      <protection/>
    </xf>
    <xf numFmtId="0" fontId="7" fillId="0" borderId="0" xfId="131" applyFont="1" applyFill="1" applyAlignment="1">
      <alignment horizontal="center"/>
      <protection/>
    </xf>
    <xf numFmtId="0" fontId="7" fillId="0" borderId="0" xfId="112" applyFont="1" applyAlignment="1">
      <alignment horizontal="center"/>
      <protection/>
    </xf>
    <xf numFmtId="0" fontId="0" fillId="0" borderId="0" xfId="112" applyAlignment="1">
      <alignment/>
      <protection/>
    </xf>
    <xf numFmtId="0" fontId="9" fillId="0" borderId="0" xfId="112" applyNumberFormat="1" applyFont="1" applyBorder="1" applyAlignment="1">
      <alignment horizontal="center" vertical="center" wrapText="1"/>
      <protection/>
    </xf>
    <xf numFmtId="3" fontId="7" fillId="0" borderId="0" xfId="130" applyNumberFormat="1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center"/>
    </xf>
    <xf numFmtId="0" fontId="7" fillId="0" borderId="17" xfId="115" applyNumberFormat="1" applyFont="1" applyFill="1" applyBorder="1" applyAlignment="1">
      <alignment wrapText="1"/>
      <protection/>
    </xf>
    <xf numFmtId="0" fontId="8" fillId="0" borderId="0" xfId="115" applyNumberFormat="1" applyFont="1" applyFill="1" applyBorder="1" applyAlignment="1">
      <alignment horizontal="center" vertical="center" wrapText="1"/>
      <protection/>
    </xf>
    <xf numFmtId="0" fontId="9" fillId="0" borderId="0" xfId="115" applyNumberFormat="1" applyFont="1" applyFill="1" applyBorder="1" applyAlignment="1">
      <alignment horizontal="center" vertical="center" wrapText="1"/>
      <protection/>
    </xf>
    <xf numFmtId="0" fontId="7" fillId="0" borderId="0" xfId="115" applyNumberFormat="1" applyFont="1" applyFill="1" applyBorder="1" applyAlignment="1">
      <alignment horizontal="center" vertical="center"/>
      <protection/>
    </xf>
    <xf numFmtId="0" fontId="8" fillId="0" borderId="20" xfId="113" applyFont="1" applyFill="1" applyBorder="1" applyAlignment="1">
      <alignment horizontal="left" wrapText="1"/>
      <protection/>
    </xf>
    <xf numFmtId="0" fontId="7" fillId="0" borderId="43" xfId="113" applyFont="1" applyBorder="1" applyAlignment="1">
      <alignment horizontal="center" vertical="center" wrapText="1"/>
      <protection/>
    </xf>
    <xf numFmtId="0" fontId="7" fillId="0" borderId="44" xfId="113" applyFont="1" applyBorder="1" applyAlignment="1">
      <alignment horizontal="center" vertical="center" wrapText="1"/>
      <protection/>
    </xf>
    <xf numFmtId="0" fontId="7" fillId="0" borderId="0" xfId="117" applyFont="1" applyFill="1" applyAlignment="1">
      <alignment horizontal="center" vertical="center"/>
      <protection/>
    </xf>
    <xf numFmtId="0" fontId="35" fillId="0" borderId="20" xfId="117" applyFont="1" applyFill="1" applyBorder="1" applyAlignment="1">
      <alignment horizontal="center" vertical="center"/>
      <protection/>
    </xf>
    <xf numFmtId="0" fontId="9" fillId="0" borderId="0" xfId="113" applyNumberFormat="1" applyFont="1" applyBorder="1" applyAlignment="1">
      <alignment horizontal="center" vertical="center" wrapText="1"/>
      <protection/>
    </xf>
    <xf numFmtId="0" fontId="0" fillId="0" borderId="0" xfId="113" applyAlignment="1">
      <alignment/>
      <protection/>
    </xf>
    <xf numFmtId="0" fontId="7" fillId="0" borderId="0" xfId="131" applyFont="1" applyFill="1" applyAlignment="1">
      <alignment horizontal="center" vertical="center"/>
      <protection/>
    </xf>
    <xf numFmtId="0" fontId="7" fillId="0" borderId="10" xfId="113" applyFont="1" applyFill="1" applyBorder="1" applyAlignment="1">
      <alignment horizontal="center" vertical="center" wrapText="1"/>
      <protection/>
    </xf>
    <xf numFmtId="0" fontId="7" fillId="0" borderId="21" xfId="113" applyFont="1" applyFill="1" applyBorder="1" applyAlignment="1">
      <alignment horizontal="center" vertical="center" wrapText="1"/>
      <protection/>
    </xf>
    <xf numFmtId="0" fontId="9" fillId="0" borderId="0" xfId="117" applyFont="1" applyFill="1" applyAlignment="1">
      <alignment horizontal="center" vertical="center"/>
      <protection/>
    </xf>
    <xf numFmtId="0" fontId="10" fillId="0" borderId="0" xfId="117" applyFont="1" applyFill="1" applyBorder="1" applyAlignment="1">
      <alignment horizontal="center" vertical="center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114" applyNumberFormat="1" applyFont="1" applyFill="1" applyBorder="1" applyAlignment="1">
      <alignment horizontal="center" wrapText="1"/>
      <protection/>
    </xf>
    <xf numFmtId="3" fontId="9" fillId="0" borderId="0" xfId="114" applyNumberFormat="1" applyFont="1" applyFill="1" applyBorder="1" applyAlignment="1">
      <alignment horizontal="center"/>
      <protection/>
    </xf>
    <xf numFmtId="0" fontId="10" fillId="0" borderId="0" xfId="114" applyFont="1" applyFill="1" applyBorder="1" applyAlignment="1">
      <alignment horizontal="center"/>
      <protection/>
    </xf>
    <xf numFmtId="0" fontId="7" fillId="0" borderId="0" xfId="114" applyFont="1" applyAlignment="1">
      <alignment horizontal="center"/>
      <protection/>
    </xf>
    <xf numFmtId="0" fontId="7" fillId="0" borderId="0" xfId="114" applyFont="1" applyAlignment="1">
      <alignment/>
      <protection/>
    </xf>
    <xf numFmtId="0" fontId="7" fillId="0" borderId="17" xfId="114" applyNumberFormat="1" applyFont="1" applyBorder="1" applyAlignment="1">
      <alignment horizontal="center" wrapText="1"/>
      <protection/>
    </xf>
    <xf numFmtId="0" fontId="7" fillId="0" borderId="17" xfId="114" applyFont="1" applyBorder="1" applyAlignment="1">
      <alignment/>
      <protection/>
    </xf>
    <xf numFmtId="0" fontId="8" fillId="0" borderId="0" xfId="114" applyNumberFormat="1" applyFont="1" applyBorder="1" applyAlignment="1">
      <alignment horizontal="center" vertical="center" wrapText="1"/>
      <protection/>
    </xf>
    <xf numFmtId="0" fontId="9" fillId="0" borderId="0" xfId="114" applyNumberFormat="1" applyFont="1" applyBorder="1" applyAlignment="1">
      <alignment horizontal="center" vertical="center" wrapText="1"/>
      <protection/>
    </xf>
  </cellXfs>
  <cellStyles count="16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10.tab-pasv.zied." xfId="38"/>
    <cellStyle name="Accent2" xfId="39"/>
    <cellStyle name="Accent2 - 20%" xfId="40"/>
    <cellStyle name="Accent2 - 40%" xfId="41"/>
    <cellStyle name="Accent2 - 60%" xfId="42"/>
    <cellStyle name="Accent2_10.tab-pasv.zied." xfId="43"/>
    <cellStyle name="Accent3" xfId="44"/>
    <cellStyle name="Accent3 - 20%" xfId="45"/>
    <cellStyle name="Accent3 - 40%" xfId="46"/>
    <cellStyle name="Accent3 - 60%" xfId="47"/>
    <cellStyle name="Accent3_10.tab-pasv.zied." xfId="48"/>
    <cellStyle name="Accent4" xfId="49"/>
    <cellStyle name="Accent4 - 20%" xfId="50"/>
    <cellStyle name="Accent4 - 40%" xfId="51"/>
    <cellStyle name="Accent4 - 60%" xfId="52"/>
    <cellStyle name="Accent4_10.tab-pasv.zied." xfId="53"/>
    <cellStyle name="Accent5" xfId="54"/>
    <cellStyle name="Accent5 - 20%" xfId="55"/>
    <cellStyle name="Accent5 - 40%" xfId="56"/>
    <cellStyle name="Accent5 - 60%" xfId="57"/>
    <cellStyle name="Accent5_10.tab-pasv.zied." xfId="58"/>
    <cellStyle name="Accent6" xfId="59"/>
    <cellStyle name="Accent6 - 20%" xfId="60"/>
    <cellStyle name="Accent6 - 40%" xfId="61"/>
    <cellStyle name="Accent6 - 60%" xfId="62"/>
    <cellStyle name="Accent6_10.tab-pasv.zied.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rmal 10" xfId="85"/>
    <cellStyle name="Normal 10 2" xfId="86"/>
    <cellStyle name="Normal 11" xfId="87"/>
    <cellStyle name="Normal 11 2" xfId="88"/>
    <cellStyle name="Normal 12" xfId="89"/>
    <cellStyle name="Normal 12 2" xfId="90"/>
    <cellStyle name="Normal 13" xfId="91"/>
    <cellStyle name="Normal 13 2" xfId="92"/>
    <cellStyle name="Normal 14" xfId="93"/>
    <cellStyle name="Normal 14 2" xfId="94"/>
    <cellStyle name="Normal 15" xfId="95"/>
    <cellStyle name="Normal 15 2" xfId="96"/>
    <cellStyle name="Normal 16" xfId="97"/>
    <cellStyle name="Normal 16 2" xfId="98"/>
    <cellStyle name="Normal 18" xfId="99"/>
    <cellStyle name="Normal 2" xfId="100"/>
    <cellStyle name="Normal 2 2" xfId="101"/>
    <cellStyle name="Normal 20" xfId="102"/>
    <cellStyle name="Normal 20 2" xfId="103"/>
    <cellStyle name="Normal 21" xfId="104"/>
    <cellStyle name="Normal 21 2" xfId="105"/>
    <cellStyle name="Normal 5" xfId="106"/>
    <cellStyle name="Normal 5 2" xfId="107"/>
    <cellStyle name="Normal 8" xfId="108"/>
    <cellStyle name="Normal 8 2" xfId="109"/>
    <cellStyle name="Normal 9" xfId="110"/>
    <cellStyle name="Normal 9 2" xfId="111"/>
    <cellStyle name="Normal_11.-nauda" xfId="112"/>
    <cellStyle name="Normal_13.tab_aizd_atm" xfId="113"/>
    <cellStyle name="Normal_15.tab.dal.no budzeta atv._ziedoj" xfId="114"/>
    <cellStyle name="Normal_2.12-2 Valsts ilgt. saistību limiti investīcijām - upgraded" xfId="115"/>
    <cellStyle name="Normal_2.17_Valsts_budzeta_izpilde" xfId="116"/>
    <cellStyle name="Normal_2008_13.tab_aizd_atm_darba" xfId="117"/>
    <cellStyle name="Normal_3.tab.-nodevas" xfId="118"/>
    <cellStyle name="Normal_4.tabula_pb.min" xfId="119"/>
    <cellStyle name="Normal_5.tab.- spec.budz" xfId="120"/>
    <cellStyle name="Normal_6.tab._zied.davin" xfId="121"/>
    <cellStyle name="Normal_96_97pr_23aug" xfId="122"/>
    <cellStyle name="Normal_Aprilis" xfId="123"/>
    <cellStyle name="Normal_Budzaizd99" xfId="124"/>
    <cellStyle name="Normal_Diena!" xfId="125"/>
    <cellStyle name="Normal_ekk" xfId="126"/>
    <cellStyle name="Normal_Februaris" xfId="127"/>
    <cellStyle name="Normal_Janvaris" xfId="128"/>
    <cellStyle name="Normal_Marts" xfId="129"/>
    <cellStyle name="Normal_Sheet1" xfId="130"/>
    <cellStyle name="Normal_Soc-m" xfId="131"/>
    <cellStyle name="Note" xfId="132"/>
    <cellStyle name="Output" xfId="133"/>
    <cellStyle name="Parastais_04_uz17_11_2006" xfId="134"/>
    <cellStyle name="Percent" xfId="135"/>
    <cellStyle name="SAPBEXaggData" xfId="136"/>
    <cellStyle name="SAPBEXaggDataEmph" xfId="137"/>
    <cellStyle name="SAPBEXaggItem" xfId="138"/>
    <cellStyle name="SAPBEXaggItemX" xfId="139"/>
    <cellStyle name="SAPBEXchaText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Item" xfId="151"/>
    <cellStyle name="SAPBEXfilterText" xfId="152"/>
    <cellStyle name="SAPBEXformats" xfId="153"/>
    <cellStyle name="SAPBEXheaderItem" xfId="154"/>
    <cellStyle name="SAPBEXheaderText" xfId="155"/>
    <cellStyle name="SAPBEXHLevel0" xfId="156"/>
    <cellStyle name="SAPBEXHLevel0_4.tabula_pb.min" xfId="157"/>
    <cellStyle name="SAPBEXHLevel0X" xfId="158"/>
    <cellStyle name="SAPBEXHLevel1" xfId="159"/>
    <cellStyle name="SAPBEXHLevel1_4.tabula_pb.min" xfId="160"/>
    <cellStyle name="SAPBEXHLevel1X" xfId="161"/>
    <cellStyle name="SAPBEXHLevel2" xfId="162"/>
    <cellStyle name="SAPBEXHLevel2X" xfId="163"/>
    <cellStyle name="SAPBEXHLevel3" xfId="164"/>
    <cellStyle name="SAPBEXHLevel3X" xfId="165"/>
    <cellStyle name="SAPBEXinputData" xfId="166"/>
    <cellStyle name="SAPBEXresData" xfId="167"/>
    <cellStyle name="SAPBEXresDataEmph" xfId="168"/>
    <cellStyle name="SAPBEXresItem" xfId="169"/>
    <cellStyle name="SAPBEXresItemX" xfId="170"/>
    <cellStyle name="SAPBEXstdData" xfId="171"/>
    <cellStyle name="SAPBEXstdData_4.tabula_pb.min" xfId="172"/>
    <cellStyle name="SAPBEXstdDataEmph" xfId="173"/>
    <cellStyle name="SAPBEXstdItem" xfId="174"/>
    <cellStyle name="SAPBEXstdItemX" xfId="175"/>
    <cellStyle name="SAPBEXtitle" xfId="176"/>
    <cellStyle name="SAPBEXundefined" xfId="177"/>
    <cellStyle name="Sheet Title" xfId="178"/>
    <cellStyle name="Style 1" xfId="179"/>
    <cellStyle name="Title" xfId="180"/>
    <cellStyle name="Total" xfId="181"/>
    <cellStyle name="V?st." xfId="182"/>
    <cellStyle name="Warning Text" xfId="18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76200</xdr:rowOff>
    </xdr:from>
    <xdr:to>
      <xdr:col>2</xdr:col>
      <xdr:colOff>123825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24150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76200</xdr:rowOff>
    </xdr:from>
    <xdr:to>
      <xdr:col>1</xdr:col>
      <xdr:colOff>3095625</xdr:colOff>
      <xdr:row>0</xdr:row>
      <xdr:rowOff>704850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0</xdr:row>
      <xdr:rowOff>123825</xdr:rowOff>
    </xdr:from>
    <xdr:to>
      <xdr:col>2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238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2562225</xdr:colOff>
      <xdr:row>0</xdr:row>
      <xdr:rowOff>133350</xdr:rowOff>
    </xdr:from>
    <xdr:to>
      <xdr:col>2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33350"/>
          <a:ext cx="1762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3114675</xdr:colOff>
      <xdr:row>0</xdr:row>
      <xdr:rowOff>95250</xdr:rowOff>
    </xdr:from>
    <xdr:to>
      <xdr:col>4</xdr:col>
      <xdr:colOff>4610100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0</xdr:row>
      <xdr:rowOff>209550</xdr:rowOff>
    </xdr:from>
    <xdr:to>
      <xdr:col>1</xdr:col>
      <xdr:colOff>3133725</xdr:colOff>
      <xdr:row>0</xdr:row>
      <xdr:rowOff>942975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24100" y="20955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171450</xdr:colOff>
      <xdr:row>0</xdr:row>
      <xdr:rowOff>66675</xdr:rowOff>
    </xdr:from>
    <xdr:to>
      <xdr:col>13</xdr:col>
      <xdr:colOff>514350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876300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2286000</xdr:colOff>
      <xdr:row>0</xdr:row>
      <xdr:rowOff>95250</xdr:rowOff>
    </xdr:from>
    <xdr:to>
      <xdr:col>3</xdr:col>
      <xdr:colOff>9525</xdr:colOff>
      <xdr:row>0</xdr:row>
      <xdr:rowOff>828675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95250"/>
          <a:ext cx="1495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17145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17145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17145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17145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17145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904875</xdr:colOff>
      <xdr:row>0</xdr:row>
      <xdr:rowOff>66675</xdr:rowOff>
    </xdr:from>
    <xdr:to>
      <xdr:col>15</xdr:col>
      <xdr:colOff>828675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8297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857250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0"/>
          <a:ext cx="1990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14700" y="13335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0</xdr:row>
      <xdr:rowOff>152400</xdr:rowOff>
    </xdr:from>
    <xdr:to>
      <xdr:col>1</xdr:col>
      <xdr:colOff>2743200</xdr:colOff>
      <xdr:row>0</xdr:row>
      <xdr:rowOff>685800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3150" y="15240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47625</xdr:rowOff>
    </xdr:from>
    <xdr:to>
      <xdr:col>2</xdr:col>
      <xdr:colOff>400050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2:BX42"/>
  <sheetViews>
    <sheetView tabSelected="1" zoomScaleSheetLayoutView="100" workbookViewId="0" topLeftCell="A1">
      <selection activeCell="J21" sqref="J20:J21"/>
    </sheetView>
  </sheetViews>
  <sheetFormatPr defaultColWidth="9.140625" defaultRowHeight="12.75"/>
  <cols>
    <col min="1" max="1" width="48.140625" style="16" customWidth="1"/>
    <col min="2" max="5" width="12.7109375" style="16" customWidth="1"/>
    <col min="6" max="16384" width="9.140625" style="16" customWidth="1"/>
  </cols>
  <sheetData>
    <row r="1" s="1" customFormat="1" ht="55.5" customHeight="1"/>
    <row r="2" spans="1:5" s="1" customFormat="1" ht="12.75" customHeight="1">
      <c r="A2" s="861" t="s">
        <v>86</v>
      </c>
      <c r="B2" s="861"/>
      <c r="C2" s="861"/>
      <c r="D2" s="861"/>
      <c r="E2" s="861"/>
    </row>
    <row r="3" spans="1:5" s="3" customFormat="1" ht="15.75">
      <c r="A3" s="863" t="s">
        <v>87</v>
      </c>
      <c r="B3" s="863"/>
      <c r="C3" s="863"/>
      <c r="D3" s="863"/>
      <c r="E3" s="863"/>
    </row>
    <row r="4" spans="1:5" s="3" customFormat="1" ht="12.75">
      <c r="A4" s="864" t="s">
        <v>88</v>
      </c>
      <c r="B4" s="864"/>
      <c r="C4" s="864"/>
      <c r="D4" s="864"/>
      <c r="E4" s="864"/>
    </row>
    <row r="5" spans="1:5" s="3" customFormat="1" ht="12.75">
      <c r="A5" s="7" t="s">
        <v>89</v>
      </c>
      <c r="B5" s="8"/>
      <c r="C5" s="4"/>
      <c r="D5" s="2"/>
      <c r="E5" s="5" t="s">
        <v>90</v>
      </c>
    </row>
    <row r="6" spans="1:5" s="10" customFormat="1" ht="17.25" customHeight="1">
      <c r="A6" s="860" t="s">
        <v>91</v>
      </c>
      <c r="B6" s="860"/>
      <c r="C6" s="860"/>
      <c r="D6" s="860"/>
      <c r="E6" s="860"/>
    </row>
    <row r="7" spans="1:5" s="10" customFormat="1" ht="17.25" customHeight="1">
      <c r="A7" s="862" t="s">
        <v>92</v>
      </c>
      <c r="B7" s="862"/>
      <c r="C7" s="862"/>
      <c r="D7" s="862"/>
      <c r="E7" s="862"/>
    </row>
    <row r="8" spans="1:5" s="10" customFormat="1" ht="17.25" customHeight="1">
      <c r="A8" s="859" t="s">
        <v>93</v>
      </c>
      <c r="B8" s="859"/>
      <c r="C8" s="859"/>
      <c r="D8" s="859"/>
      <c r="E8" s="859"/>
    </row>
    <row r="9" spans="1:5" s="11" customFormat="1" ht="17.25" customHeight="1">
      <c r="A9" s="13"/>
      <c r="E9" s="12" t="s">
        <v>94</v>
      </c>
    </row>
    <row r="10" spans="1:5" ht="38.25">
      <c r="A10" s="14" t="s">
        <v>95</v>
      </c>
      <c r="B10" s="15" t="s">
        <v>99</v>
      </c>
      <c r="C10" s="15" t="s">
        <v>96</v>
      </c>
      <c r="D10" s="15" t="s">
        <v>97</v>
      </c>
      <c r="E10" s="15" t="s">
        <v>98</v>
      </c>
    </row>
    <row r="11" spans="1:5" ht="19.5" customHeight="1">
      <c r="A11" s="17" t="s">
        <v>100</v>
      </c>
      <c r="B11" s="18">
        <v>1602294</v>
      </c>
      <c r="C11" s="18">
        <v>503463</v>
      </c>
      <c r="D11" s="18">
        <v>2105757</v>
      </c>
      <c r="E11" s="18">
        <v>420328</v>
      </c>
    </row>
    <row r="12" spans="1:5" ht="19.5" customHeight="1">
      <c r="A12" s="19" t="s">
        <v>101</v>
      </c>
      <c r="B12" s="20" t="s">
        <v>102</v>
      </c>
      <c r="C12" s="20" t="s">
        <v>102</v>
      </c>
      <c r="D12" s="21">
        <v>-166137</v>
      </c>
      <c r="E12" s="21">
        <v>-28767</v>
      </c>
    </row>
    <row r="13" spans="1:5" ht="19.5" customHeight="1">
      <c r="A13" s="23" t="s">
        <v>103</v>
      </c>
      <c r="B13" s="18">
        <v>1602294</v>
      </c>
      <c r="C13" s="18">
        <v>503463</v>
      </c>
      <c r="D13" s="18">
        <v>1939620</v>
      </c>
      <c r="E13" s="18">
        <v>391562</v>
      </c>
    </row>
    <row r="14" spans="1:5" ht="19.5" customHeight="1">
      <c r="A14" s="17" t="s">
        <v>104</v>
      </c>
      <c r="B14" s="18">
        <v>1822865</v>
      </c>
      <c r="C14" s="18">
        <v>444768</v>
      </c>
      <c r="D14" s="18">
        <v>2267633</v>
      </c>
      <c r="E14" s="18">
        <v>387965</v>
      </c>
    </row>
    <row r="15" spans="1:5" ht="19.5" customHeight="1">
      <c r="A15" s="19" t="s">
        <v>101</v>
      </c>
      <c r="B15" s="20" t="s">
        <v>102</v>
      </c>
      <c r="C15" s="20" t="s">
        <v>102</v>
      </c>
      <c r="D15" s="21">
        <v>-172734</v>
      </c>
      <c r="E15" s="21">
        <v>-29348</v>
      </c>
    </row>
    <row r="16" spans="1:5" ht="19.5" customHeight="1">
      <c r="A16" s="23" t="s">
        <v>105</v>
      </c>
      <c r="B16" s="18">
        <v>1822865</v>
      </c>
      <c r="C16" s="18">
        <v>444768</v>
      </c>
      <c r="D16" s="18">
        <v>2094899</v>
      </c>
      <c r="E16" s="18">
        <v>358617</v>
      </c>
    </row>
    <row r="17" spans="1:5" ht="19.5" customHeight="1">
      <c r="A17" s="23" t="s">
        <v>106</v>
      </c>
      <c r="B17" s="18">
        <v>-220571</v>
      </c>
      <c r="C17" s="18">
        <v>58695</v>
      </c>
      <c r="D17" s="18">
        <v>-155278</v>
      </c>
      <c r="E17" s="18">
        <v>32945</v>
      </c>
    </row>
    <row r="18" spans="1:5" ht="19.5" customHeight="1">
      <c r="A18" s="18" t="s">
        <v>107</v>
      </c>
      <c r="B18" s="24">
        <v>220571</v>
      </c>
      <c r="C18" s="24">
        <v>-58695</v>
      </c>
      <c r="D18" s="24">
        <v>155278</v>
      </c>
      <c r="E18" s="24">
        <v>-32945</v>
      </c>
    </row>
    <row r="19" spans="1:5" s="25" customFormat="1" ht="19.5" customHeight="1">
      <c r="A19" s="18" t="s">
        <v>108</v>
      </c>
      <c r="B19" s="24">
        <v>-201398</v>
      </c>
      <c r="C19" s="24">
        <v>-50909</v>
      </c>
      <c r="D19" s="24">
        <v>-252308</v>
      </c>
      <c r="E19" s="24">
        <v>1388</v>
      </c>
    </row>
    <row r="20" spans="1:5" s="11" customFormat="1" ht="19.5" customHeight="1">
      <c r="A20" s="19" t="s">
        <v>101</v>
      </c>
      <c r="B20" s="26" t="s">
        <v>102</v>
      </c>
      <c r="C20" s="26" t="s">
        <v>102</v>
      </c>
      <c r="D20" s="26">
        <v>0</v>
      </c>
      <c r="E20" s="26">
        <v>0</v>
      </c>
    </row>
    <row r="21" spans="1:5" s="11" customFormat="1" ht="30" customHeight="1">
      <c r="A21" s="27" t="s">
        <v>109</v>
      </c>
      <c r="B21" s="24">
        <v>0</v>
      </c>
      <c r="C21" s="24">
        <v>0</v>
      </c>
      <c r="D21" s="24">
        <v>0</v>
      </c>
      <c r="E21" s="24">
        <v>0</v>
      </c>
    </row>
    <row r="22" spans="1:5" s="11" customFormat="1" ht="19.5" customHeight="1">
      <c r="A22" s="28" t="s">
        <v>110</v>
      </c>
      <c r="B22" s="24">
        <v>43578</v>
      </c>
      <c r="C22" s="24">
        <v>0</v>
      </c>
      <c r="D22" s="24">
        <v>43578</v>
      </c>
      <c r="E22" s="24">
        <v>-37066</v>
      </c>
    </row>
    <row r="23" spans="1:5" s="11" customFormat="1" ht="19.5" customHeight="1">
      <c r="A23" s="28" t="s">
        <v>111</v>
      </c>
      <c r="B23" s="24">
        <v>399987</v>
      </c>
      <c r="C23" s="24">
        <v>-4832</v>
      </c>
      <c r="D23" s="24">
        <v>383166</v>
      </c>
      <c r="E23" s="24">
        <v>1111</v>
      </c>
    </row>
    <row r="24" spans="1:5" s="11" customFormat="1" ht="19.5" customHeight="1">
      <c r="A24" s="29" t="s">
        <v>101</v>
      </c>
      <c r="B24" s="26" t="s">
        <v>102</v>
      </c>
      <c r="C24" s="26" t="s">
        <v>102</v>
      </c>
      <c r="D24" s="26">
        <v>-11989</v>
      </c>
      <c r="E24" s="26">
        <v>333</v>
      </c>
    </row>
    <row r="25" spans="1:5" s="11" customFormat="1" ht="19.5" customHeight="1">
      <c r="A25" s="28" t="s">
        <v>112</v>
      </c>
      <c r="B25" s="24">
        <v>-21931</v>
      </c>
      <c r="C25" s="24">
        <v>613</v>
      </c>
      <c r="D25" s="24">
        <v>-15926</v>
      </c>
      <c r="E25" s="24">
        <v>2100</v>
      </c>
    </row>
    <row r="26" spans="1:5" s="11" customFormat="1" ht="19.5" customHeight="1">
      <c r="A26" s="29" t="s">
        <v>101</v>
      </c>
      <c r="B26" s="26" t="s">
        <v>102</v>
      </c>
      <c r="C26" s="26" t="s">
        <v>102</v>
      </c>
      <c r="D26" s="26">
        <v>5392</v>
      </c>
      <c r="E26" s="26">
        <v>-915</v>
      </c>
    </row>
    <row r="27" spans="1:5" s="10" customFormat="1" ht="19.5" customHeight="1">
      <c r="A27" s="28" t="s">
        <v>113</v>
      </c>
      <c r="B27" s="24">
        <v>335</v>
      </c>
      <c r="C27" s="24">
        <v>-1475</v>
      </c>
      <c r="D27" s="24">
        <v>-1140</v>
      </c>
      <c r="E27" s="24">
        <v>-202</v>
      </c>
    </row>
    <row r="28" spans="1:5" s="11" customFormat="1" ht="19.5" customHeight="1">
      <c r="A28" s="28" t="s">
        <v>114</v>
      </c>
      <c r="B28" s="24">
        <v>0</v>
      </c>
      <c r="C28" s="24">
        <v>-2092</v>
      </c>
      <c r="D28" s="24">
        <v>-2092</v>
      </c>
      <c r="E28" s="24">
        <v>-275</v>
      </c>
    </row>
    <row r="29" spans="1:5" s="30" customFormat="1" ht="12.75">
      <c r="A29" s="31" t="s">
        <v>115</v>
      </c>
      <c r="B29" s="32"/>
      <c r="C29" s="33"/>
      <c r="D29" s="33"/>
      <c r="E29" s="34"/>
    </row>
    <row r="30" spans="1:5" s="30" customFormat="1" ht="12.75">
      <c r="A30" s="31"/>
      <c r="B30" s="32"/>
      <c r="C30" s="33"/>
      <c r="D30" s="33"/>
      <c r="E30" s="34"/>
    </row>
    <row r="31" spans="1:2" s="30" customFormat="1" ht="12.75">
      <c r="A31" s="11"/>
      <c r="B31" s="13"/>
    </row>
    <row r="32" spans="1:5" s="35" customFormat="1" ht="15.75">
      <c r="A32" s="36" t="s">
        <v>116</v>
      </c>
      <c r="B32" s="37"/>
      <c r="C32" s="38"/>
      <c r="D32" s="39"/>
      <c r="E32" s="40" t="s">
        <v>117</v>
      </c>
    </row>
    <row r="33" spans="1:5" s="30" customFormat="1" ht="12.75">
      <c r="A33" s="41"/>
      <c r="B33" s="13"/>
      <c r="E33" s="41"/>
    </row>
    <row r="34" spans="1:5" s="30" customFormat="1" ht="12.75">
      <c r="A34" s="11"/>
      <c r="B34" s="13"/>
      <c r="E34" s="42"/>
    </row>
    <row r="35" spans="1:5" s="30" customFormat="1" ht="12.75">
      <c r="A35" s="11"/>
      <c r="B35" s="13"/>
      <c r="E35" s="42"/>
    </row>
    <row r="36" spans="1:2" s="30" customFormat="1" ht="12.75">
      <c r="A36" s="11"/>
      <c r="B36" s="13"/>
    </row>
    <row r="37" spans="1:2" s="30" customFormat="1" ht="12.75">
      <c r="A37" s="11"/>
      <c r="B37" s="13"/>
    </row>
    <row r="38" spans="1:2" s="30" customFormat="1" ht="12.75">
      <c r="A38" s="11"/>
      <c r="B38" s="13"/>
    </row>
    <row r="39" spans="1:76" s="48" customFormat="1" ht="15">
      <c r="A39" s="44" t="s">
        <v>118</v>
      </c>
      <c r="B39" s="43"/>
      <c r="C39" s="45"/>
      <c r="D39" s="45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</row>
    <row r="40" spans="1:5" s="51" customFormat="1" ht="12.75" customHeight="1">
      <c r="A40" s="16"/>
      <c r="B40" s="49"/>
      <c r="C40" s="49"/>
      <c r="D40" s="49"/>
      <c r="E40" s="50"/>
    </row>
    <row r="41" ht="12.75">
      <c r="C41" s="50"/>
    </row>
    <row r="42" ht="12.75">
      <c r="C42" s="50"/>
    </row>
  </sheetData>
  <mergeCells count="6">
    <mergeCell ref="A8:E8"/>
    <mergeCell ref="A6:E6"/>
    <mergeCell ref="A2:E2"/>
    <mergeCell ref="A7:E7"/>
    <mergeCell ref="A3:E3"/>
    <mergeCell ref="A4:E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173"/>
  <sheetViews>
    <sheetView showGridLines="0" zoomScaleSheetLayoutView="100" workbookViewId="0" topLeftCell="A1">
      <selection activeCell="A7" sqref="A7:F7"/>
    </sheetView>
  </sheetViews>
  <sheetFormatPr defaultColWidth="9.140625" defaultRowHeight="12.75"/>
  <cols>
    <col min="1" max="1" width="11.00390625" style="469" customWidth="1"/>
    <col min="2" max="2" width="49.00390625" style="470" customWidth="1"/>
    <col min="3" max="3" width="12.57421875" style="472" customWidth="1"/>
    <col min="4" max="4" width="12.140625" style="472" customWidth="1"/>
    <col min="5" max="5" width="10.140625" style="472" customWidth="1"/>
    <col min="6" max="6" width="11.57421875" style="472" customWidth="1"/>
    <col min="7" max="7" width="10.8515625" style="64" customWidth="1"/>
    <col min="8" max="16384" width="9.140625" style="64" customWidth="1"/>
  </cols>
  <sheetData>
    <row r="1" spans="1:7" s="52" customFormat="1" ht="66" customHeight="1">
      <c r="A1" s="865"/>
      <c r="B1" s="865"/>
      <c r="C1" s="865"/>
      <c r="D1" s="865"/>
      <c r="E1" s="865"/>
      <c r="F1" s="865"/>
      <c r="G1" s="464"/>
    </row>
    <row r="2" spans="1:7" s="52" customFormat="1" ht="12.75" customHeight="1">
      <c r="A2" s="908" t="s">
        <v>86</v>
      </c>
      <c r="B2" s="908"/>
      <c r="C2" s="908"/>
      <c r="D2" s="908"/>
      <c r="E2" s="908"/>
      <c r="F2" s="908"/>
      <c r="G2" s="389"/>
    </row>
    <row r="3" spans="1:7" s="52" customFormat="1" ht="12.75" customHeight="1">
      <c r="A3" s="389"/>
      <c r="B3" s="390" t="s">
        <v>805</v>
      </c>
      <c r="C3" s="389"/>
      <c r="D3" s="389"/>
      <c r="E3" s="389"/>
      <c r="F3" s="389"/>
      <c r="G3" s="389"/>
    </row>
    <row r="4" spans="1:7" s="52" customFormat="1" ht="12.75" customHeight="1">
      <c r="A4" s="389"/>
      <c r="B4" s="391" t="s">
        <v>806</v>
      </c>
      <c r="C4" s="389"/>
      <c r="D4" s="389"/>
      <c r="E4" s="389"/>
      <c r="F4" s="389"/>
      <c r="G4" s="389"/>
    </row>
    <row r="5" spans="1:7" s="52" customFormat="1" ht="24" customHeight="1">
      <c r="A5" s="903" t="s">
        <v>1127</v>
      </c>
      <c r="B5" s="903"/>
      <c r="C5" s="389"/>
      <c r="D5" s="389"/>
      <c r="E5" s="392"/>
      <c r="F5" s="58" t="s">
        <v>1128</v>
      </c>
      <c r="G5" s="389"/>
    </row>
    <row r="6" spans="1:53" s="392" customFormat="1" ht="24.75" customHeight="1">
      <c r="A6" s="910" t="s">
        <v>91</v>
      </c>
      <c r="B6" s="910"/>
      <c r="C6" s="910"/>
      <c r="D6" s="910"/>
      <c r="E6" s="910"/>
      <c r="F6" s="910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</row>
    <row r="7" spans="1:53" s="392" customFormat="1" ht="17.25" customHeight="1">
      <c r="A7" s="907" t="s">
        <v>1129</v>
      </c>
      <c r="B7" s="907"/>
      <c r="C7" s="907"/>
      <c r="D7" s="907"/>
      <c r="E7" s="907"/>
      <c r="F7" s="90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</row>
    <row r="8" spans="1:53" s="392" customFormat="1" ht="17.25" customHeight="1">
      <c r="A8" s="866" t="s">
        <v>200</v>
      </c>
      <c r="B8" s="866"/>
      <c r="C8" s="866"/>
      <c r="D8" s="866"/>
      <c r="E8" s="866"/>
      <c r="F8" s="8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</row>
    <row r="9" spans="2:53" s="392" customFormat="1" ht="12.75">
      <c r="B9" s="466"/>
      <c r="C9" s="467"/>
      <c r="D9" s="468"/>
      <c r="F9" s="65" t="s">
        <v>1130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3:6" ht="12.75" customHeight="1">
      <c r="C10" s="471"/>
      <c r="D10" s="471"/>
      <c r="F10" s="571" t="s">
        <v>122</v>
      </c>
    </row>
    <row r="11" spans="1:6" ht="46.5" customHeight="1">
      <c r="A11" s="73" t="s">
        <v>202</v>
      </c>
      <c r="B11" s="73" t="s">
        <v>123</v>
      </c>
      <c r="C11" s="474" t="s">
        <v>810</v>
      </c>
      <c r="D11" s="474" t="s">
        <v>125</v>
      </c>
      <c r="E11" s="474" t="s">
        <v>865</v>
      </c>
      <c r="F11" s="474" t="s">
        <v>98</v>
      </c>
    </row>
    <row r="12" spans="1:8" s="67" customFormat="1" ht="12.75">
      <c r="A12" s="475">
        <v>1</v>
      </c>
      <c r="B12" s="474">
        <v>2</v>
      </c>
      <c r="C12" s="475">
        <v>3</v>
      </c>
      <c r="D12" s="475">
        <v>4</v>
      </c>
      <c r="E12" s="475">
        <v>5</v>
      </c>
      <c r="F12" s="475">
        <v>6</v>
      </c>
      <c r="H12" s="450"/>
    </row>
    <row r="13" spans="1:6" s="480" customFormat="1" ht="12.75">
      <c r="A13" s="493" t="s">
        <v>866</v>
      </c>
      <c r="B13" s="496" t="s">
        <v>867</v>
      </c>
      <c r="C13" s="478">
        <v>22525556</v>
      </c>
      <c r="D13" s="478">
        <v>10065297</v>
      </c>
      <c r="E13" s="479">
        <v>44.6839003663217</v>
      </c>
      <c r="F13" s="478">
        <v>1918796</v>
      </c>
    </row>
    <row r="14" spans="1:6" s="480" customFormat="1" ht="12.75">
      <c r="A14" s="493" t="s">
        <v>868</v>
      </c>
      <c r="B14" s="496" t="s">
        <v>131</v>
      </c>
      <c r="C14" s="478">
        <v>2290744</v>
      </c>
      <c r="D14" s="478">
        <v>1242325</v>
      </c>
      <c r="E14" s="479">
        <v>54.23238039693654</v>
      </c>
      <c r="F14" s="478">
        <v>331443</v>
      </c>
    </row>
    <row r="15" spans="1:6" s="480" customFormat="1" ht="12.75">
      <c r="A15" s="481" t="s">
        <v>214</v>
      </c>
      <c r="B15" s="482" t="s">
        <v>1131</v>
      </c>
      <c r="C15" s="478">
        <v>2282744</v>
      </c>
      <c r="D15" s="478">
        <v>1242325</v>
      </c>
      <c r="E15" s="479">
        <v>54.42244071170486</v>
      </c>
      <c r="F15" s="478">
        <v>331443</v>
      </c>
    </row>
    <row r="16" spans="1:6" s="480" customFormat="1" ht="12.75">
      <c r="A16" s="481" t="s">
        <v>230</v>
      </c>
      <c r="B16" s="482" t="s">
        <v>144</v>
      </c>
      <c r="C16" s="478">
        <v>2233486</v>
      </c>
      <c r="D16" s="478">
        <v>1242325</v>
      </c>
      <c r="E16" s="479">
        <v>55.62269026982931</v>
      </c>
      <c r="F16" s="478">
        <v>331443</v>
      </c>
    </row>
    <row r="17" spans="1:6" s="67" customFormat="1" ht="12.75">
      <c r="A17" s="475" t="s">
        <v>898</v>
      </c>
      <c r="B17" s="572" t="s">
        <v>145</v>
      </c>
      <c r="C17" s="500">
        <v>2135000</v>
      </c>
      <c r="D17" s="500">
        <v>1242325</v>
      </c>
      <c r="E17" s="573">
        <v>58.18852459016394</v>
      </c>
      <c r="F17" s="483">
        <v>331443</v>
      </c>
    </row>
    <row r="18" spans="1:6" s="480" customFormat="1" ht="12.75">
      <c r="A18" s="493" t="s">
        <v>899</v>
      </c>
      <c r="B18" s="496" t="s">
        <v>900</v>
      </c>
      <c r="C18" s="503">
        <v>2081653</v>
      </c>
      <c r="D18" s="503">
        <v>1063349</v>
      </c>
      <c r="E18" s="574">
        <v>51.08195265973724</v>
      </c>
      <c r="F18" s="478">
        <v>107961</v>
      </c>
    </row>
    <row r="19" spans="1:6" s="67" customFormat="1" ht="12.75">
      <c r="A19" s="475" t="s">
        <v>240</v>
      </c>
      <c r="B19" s="572" t="s">
        <v>901</v>
      </c>
      <c r="C19" s="500">
        <v>388743</v>
      </c>
      <c r="D19" s="500">
        <v>370788</v>
      </c>
      <c r="E19" s="573">
        <v>95.38126731542434</v>
      </c>
      <c r="F19" s="483">
        <v>10358</v>
      </c>
    </row>
    <row r="20" spans="1:6" s="480" customFormat="1" ht="12.75">
      <c r="A20" s="481" t="s">
        <v>247</v>
      </c>
      <c r="B20" s="482" t="s">
        <v>905</v>
      </c>
      <c r="C20" s="478">
        <v>343535</v>
      </c>
      <c r="D20" s="478">
        <v>346565</v>
      </c>
      <c r="E20" s="479">
        <v>100.88200620024162</v>
      </c>
      <c r="F20" s="478">
        <v>381</v>
      </c>
    </row>
    <row r="21" spans="1:6" s="67" customFormat="1" ht="25.5" customHeight="1">
      <c r="A21" s="575" t="s">
        <v>906</v>
      </c>
      <c r="B21" s="576" t="s">
        <v>907</v>
      </c>
      <c r="C21" s="577">
        <v>2130</v>
      </c>
      <c r="D21" s="577">
        <v>0</v>
      </c>
      <c r="E21" s="578">
        <v>0</v>
      </c>
      <c r="F21" s="488">
        <v>0</v>
      </c>
    </row>
    <row r="22" spans="1:6" s="67" customFormat="1" ht="15.75" customHeight="1">
      <c r="A22" s="475" t="s">
        <v>251</v>
      </c>
      <c r="B22" s="492" t="s">
        <v>911</v>
      </c>
      <c r="C22" s="500">
        <v>40277</v>
      </c>
      <c r="D22" s="500">
        <v>24223</v>
      </c>
      <c r="E22" s="573">
        <v>60.1410234128659</v>
      </c>
      <c r="F22" s="483">
        <v>9977</v>
      </c>
    </row>
    <row r="23" spans="1:6" s="67" customFormat="1" ht="15" customHeight="1">
      <c r="A23" s="475" t="s">
        <v>257</v>
      </c>
      <c r="B23" s="572" t="s">
        <v>915</v>
      </c>
      <c r="C23" s="500">
        <v>7490</v>
      </c>
      <c r="D23" s="500">
        <v>5374</v>
      </c>
      <c r="E23" s="573">
        <v>71.74899866488651</v>
      </c>
      <c r="F23" s="483">
        <v>304</v>
      </c>
    </row>
    <row r="24" spans="1:6" s="67" customFormat="1" ht="12.75">
      <c r="A24" s="475" t="s">
        <v>916</v>
      </c>
      <c r="B24" s="492" t="s">
        <v>917</v>
      </c>
      <c r="C24" s="500">
        <v>3190</v>
      </c>
      <c r="D24" s="500">
        <v>3360</v>
      </c>
      <c r="E24" s="573">
        <v>105.32915360501566</v>
      </c>
      <c r="F24" s="483">
        <v>176</v>
      </c>
    </row>
    <row r="25" spans="1:6" s="67" customFormat="1" ht="12.75">
      <c r="A25" s="475" t="s">
        <v>918</v>
      </c>
      <c r="B25" s="492" t="s">
        <v>919</v>
      </c>
      <c r="C25" s="500">
        <v>4300</v>
      </c>
      <c r="D25" s="500">
        <v>2014</v>
      </c>
      <c r="E25" s="573">
        <v>46.83720930232558</v>
      </c>
      <c r="F25" s="483">
        <v>128</v>
      </c>
    </row>
    <row r="26" spans="1:6" s="67" customFormat="1" ht="12.75">
      <c r="A26" s="475" t="s">
        <v>278</v>
      </c>
      <c r="B26" s="572" t="s">
        <v>921</v>
      </c>
      <c r="C26" s="500">
        <v>0</v>
      </c>
      <c r="D26" s="500">
        <v>28</v>
      </c>
      <c r="E26" s="573">
        <v>0</v>
      </c>
      <c r="F26" s="483">
        <v>3</v>
      </c>
    </row>
    <row r="27" spans="1:6" s="67" customFormat="1" ht="12.75">
      <c r="A27" s="475" t="s">
        <v>922</v>
      </c>
      <c r="B27" s="572" t="s">
        <v>923</v>
      </c>
      <c r="C27" s="500">
        <v>1590034</v>
      </c>
      <c r="D27" s="500">
        <v>603477</v>
      </c>
      <c r="E27" s="573">
        <v>37.95371671297595</v>
      </c>
      <c r="F27" s="483">
        <v>95646</v>
      </c>
    </row>
    <row r="28" spans="1:6" s="67" customFormat="1" ht="12.75">
      <c r="A28" s="579" t="s">
        <v>924</v>
      </c>
      <c r="B28" s="572" t="s">
        <v>925</v>
      </c>
      <c r="C28" s="500">
        <v>78740</v>
      </c>
      <c r="D28" s="500">
        <v>32289</v>
      </c>
      <c r="E28" s="573">
        <v>41.00711201422403</v>
      </c>
      <c r="F28" s="483">
        <v>9287</v>
      </c>
    </row>
    <row r="29" spans="1:6" s="67" customFormat="1" ht="25.5">
      <c r="A29" s="475" t="s">
        <v>926</v>
      </c>
      <c r="B29" s="572" t="s">
        <v>927</v>
      </c>
      <c r="C29" s="500">
        <v>82000</v>
      </c>
      <c r="D29" s="500">
        <v>83682</v>
      </c>
      <c r="E29" s="573">
        <v>102.05121951219512</v>
      </c>
      <c r="F29" s="483">
        <v>1650</v>
      </c>
    </row>
    <row r="30" spans="1:6" s="67" customFormat="1" ht="12.75">
      <c r="A30" s="475" t="s">
        <v>928</v>
      </c>
      <c r="B30" s="572" t="s">
        <v>929</v>
      </c>
      <c r="C30" s="500">
        <v>0</v>
      </c>
      <c r="D30" s="500">
        <v>1632</v>
      </c>
      <c r="E30" s="573">
        <v>0</v>
      </c>
      <c r="F30" s="483">
        <v>1632</v>
      </c>
    </row>
    <row r="31" spans="1:6" s="480" customFormat="1" ht="12.75">
      <c r="A31" s="481" t="s">
        <v>930</v>
      </c>
      <c r="B31" s="482" t="s">
        <v>931</v>
      </c>
      <c r="C31" s="478">
        <v>82000</v>
      </c>
      <c r="D31" s="478">
        <v>82000</v>
      </c>
      <c r="E31" s="479">
        <v>100</v>
      </c>
      <c r="F31" s="478">
        <v>0</v>
      </c>
    </row>
    <row r="32" spans="1:6" s="480" customFormat="1" ht="25.5">
      <c r="A32" s="481" t="s">
        <v>934</v>
      </c>
      <c r="B32" s="482" t="s">
        <v>1132</v>
      </c>
      <c r="C32" s="478">
        <v>0</v>
      </c>
      <c r="D32" s="478">
        <v>18</v>
      </c>
      <c r="E32" s="479">
        <v>0</v>
      </c>
      <c r="F32" s="478">
        <v>18</v>
      </c>
    </row>
    <row r="33" spans="1:6" s="480" customFormat="1" ht="12.75">
      <c r="A33" s="481" t="s">
        <v>1133</v>
      </c>
      <c r="B33" s="482" t="s">
        <v>1134</v>
      </c>
      <c r="C33" s="478">
        <v>0</v>
      </c>
      <c r="D33" s="478">
        <v>32</v>
      </c>
      <c r="E33" s="479">
        <v>0</v>
      </c>
      <c r="F33" s="478">
        <v>0</v>
      </c>
    </row>
    <row r="34" spans="1:6" s="480" customFormat="1" ht="17.25" customHeight="1">
      <c r="A34" s="493" t="s">
        <v>936</v>
      </c>
      <c r="B34" s="494" t="s">
        <v>815</v>
      </c>
      <c r="C34" s="503">
        <v>1417255</v>
      </c>
      <c r="D34" s="503">
        <v>574356</v>
      </c>
      <c r="E34" s="574">
        <v>40.52594628348462</v>
      </c>
      <c r="F34" s="478">
        <v>124665</v>
      </c>
    </row>
    <row r="35" spans="1:6" s="480" customFormat="1" ht="17.25" customHeight="1">
      <c r="A35" s="493" t="s">
        <v>937</v>
      </c>
      <c r="B35" s="494" t="s">
        <v>150</v>
      </c>
      <c r="C35" s="503">
        <v>0</v>
      </c>
      <c r="D35" s="503">
        <v>7</v>
      </c>
      <c r="E35" s="574">
        <v>0</v>
      </c>
      <c r="F35" s="478">
        <v>0</v>
      </c>
    </row>
    <row r="36" spans="1:6" s="480" customFormat="1" ht="12.75">
      <c r="A36" s="493" t="s">
        <v>938</v>
      </c>
      <c r="B36" s="496" t="s">
        <v>151</v>
      </c>
      <c r="C36" s="503">
        <v>16735904</v>
      </c>
      <c r="D36" s="503">
        <v>7185260</v>
      </c>
      <c r="E36" s="574">
        <v>42.93320516178869</v>
      </c>
      <c r="F36" s="478">
        <v>1354727</v>
      </c>
    </row>
    <row r="37" spans="1:6" s="480" customFormat="1" ht="18" customHeight="1">
      <c r="A37" s="493" t="s">
        <v>426</v>
      </c>
      <c r="B37" s="496" t="s">
        <v>1125</v>
      </c>
      <c r="C37" s="503">
        <v>16259968</v>
      </c>
      <c r="D37" s="503">
        <v>7099351</v>
      </c>
      <c r="E37" s="574">
        <v>43.66153119120529</v>
      </c>
      <c r="F37" s="478">
        <v>1350438</v>
      </c>
    </row>
    <row r="38" spans="1:6" s="67" customFormat="1" ht="25.5">
      <c r="A38" s="475" t="s">
        <v>939</v>
      </c>
      <c r="B38" s="572" t="s">
        <v>940</v>
      </c>
      <c r="C38" s="500">
        <v>132364</v>
      </c>
      <c r="D38" s="500">
        <v>131299</v>
      </c>
      <c r="E38" s="573">
        <v>99.19540056208636</v>
      </c>
      <c r="F38" s="483">
        <v>15619</v>
      </c>
    </row>
    <row r="39" spans="1:6" s="480" customFormat="1" ht="12.75">
      <c r="A39" s="72" t="s">
        <v>941</v>
      </c>
      <c r="B39" s="492" t="s">
        <v>942</v>
      </c>
      <c r="C39" s="500">
        <v>0</v>
      </c>
      <c r="D39" s="500">
        <v>12259</v>
      </c>
      <c r="E39" s="573">
        <v>0</v>
      </c>
      <c r="F39" s="483">
        <v>10259</v>
      </c>
    </row>
    <row r="40" spans="1:6" s="480" customFormat="1" ht="38.25">
      <c r="A40" s="72" t="s">
        <v>981</v>
      </c>
      <c r="B40" s="492" t="s">
        <v>982</v>
      </c>
      <c r="C40" s="500">
        <v>84000</v>
      </c>
      <c r="D40" s="500">
        <v>93900</v>
      </c>
      <c r="E40" s="573">
        <v>111.78571428571429</v>
      </c>
      <c r="F40" s="483">
        <v>8738</v>
      </c>
    </row>
    <row r="41" spans="1:6" s="480" customFormat="1" ht="31.5" customHeight="1">
      <c r="A41" s="72" t="s">
        <v>985</v>
      </c>
      <c r="B41" s="492" t="s">
        <v>986</v>
      </c>
      <c r="C41" s="500">
        <v>48364</v>
      </c>
      <c r="D41" s="500">
        <v>25140</v>
      </c>
      <c r="E41" s="573">
        <v>51.98081217434455</v>
      </c>
      <c r="F41" s="483">
        <v>-3378</v>
      </c>
    </row>
    <row r="42" spans="1:6" s="67" customFormat="1" ht="38.25">
      <c r="A42" s="72" t="s">
        <v>995</v>
      </c>
      <c r="B42" s="572" t="s">
        <v>996</v>
      </c>
      <c r="C42" s="500">
        <v>373647</v>
      </c>
      <c r="D42" s="500">
        <v>198659</v>
      </c>
      <c r="E42" s="573">
        <v>53.167561896656466</v>
      </c>
      <c r="F42" s="483">
        <v>1413</v>
      </c>
    </row>
    <row r="43" spans="1:6" s="480" customFormat="1" ht="25.5">
      <c r="A43" s="72" t="s">
        <v>997</v>
      </c>
      <c r="B43" s="492" t="s">
        <v>998</v>
      </c>
      <c r="C43" s="500">
        <v>354055</v>
      </c>
      <c r="D43" s="500">
        <v>197903</v>
      </c>
      <c r="E43" s="573">
        <v>55.896117834799675</v>
      </c>
      <c r="F43" s="483">
        <v>1413</v>
      </c>
    </row>
    <row r="44" spans="1:6" s="480" customFormat="1" ht="38.25">
      <c r="A44" s="580" t="s">
        <v>999</v>
      </c>
      <c r="B44" s="576" t="s">
        <v>1000</v>
      </c>
      <c r="C44" s="577">
        <v>310953</v>
      </c>
      <c r="D44" s="577">
        <v>189318</v>
      </c>
      <c r="E44" s="578">
        <v>60.88315597534032</v>
      </c>
      <c r="F44" s="488">
        <v>1413</v>
      </c>
    </row>
    <row r="45" spans="1:6" s="480" customFormat="1" ht="38.25">
      <c r="A45" s="580" t="s">
        <v>1001</v>
      </c>
      <c r="B45" s="576" t="s">
        <v>1002</v>
      </c>
      <c r="C45" s="577">
        <v>0</v>
      </c>
      <c r="D45" s="577">
        <v>8585</v>
      </c>
      <c r="E45" s="578">
        <v>0</v>
      </c>
      <c r="F45" s="488">
        <v>0</v>
      </c>
    </row>
    <row r="46" spans="1:6" s="480" customFormat="1" ht="32.25" customHeight="1">
      <c r="A46" s="72" t="s">
        <v>1003</v>
      </c>
      <c r="B46" s="492" t="s">
        <v>1004</v>
      </c>
      <c r="C46" s="500">
        <v>19592</v>
      </c>
      <c r="D46" s="500">
        <v>756</v>
      </c>
      <c r="E46" s="573">
        <v>3.858717844017966</v>
      </c>
      <c r="F46" s="483">
        <v>0</v>
      </c>
    </row>
    <row r="47" spans="1:6" s="480" customFormat="1" ht="40.5" customHeight="1">
      <c r="A47" s="580" t="s">
        <v>1007</v>
      </c>
      <c r="B47" s="576" t="s">
        <v>1008</v>
      </c>
      <c r="C47" s="577">
        <v>0</v>
      </c>
      <c r="D47" s="577">
        <v>756</v>
      </c>
      <c r="E47" s="489">
        <v>0</v>
      </c>
      <c r="F47" s="488">
        <v>0</v>
      </c>
    </row>
    <row r="48" spans="1:6" s="480" customFormat="1" ht="25.5">
      <c r="A48" s="581" t="s">
        <v>1009</v>
      </c>
      <c r="B48" s="523" t="s">
        <v>1010</v>
      </c>
      <c r="C48" s="483">
        <v>14647744</v>
      </c>
      <c r="D48" s="483">
        <v>6769393</v>
      </c>
      <c r="E48" s="573">
        <v>46.21457748032734</v>
      </c>
      <c r="F48" s="483">
        <v>1333406</v>
      </c>
    </row>
    <row r="49" spans="1:6" s="480" customFormat="1" ht="12.75">
      <c r="A49" s="581" t="s">
        <v>1011</v>
      </c>
      <c r="B49" s="582" t="s">
        <v>1145</v>
      </c>
      <c r="C49" s="483">
        <v>12979932</v>
      </c>
      <c r="D49" s="483">
        <v>6631987</v>
      </c>
      <c r="E49" s="573">
        <v>51.09415827448095</v>
      </c>
      <c r="F49" s="483">
        <v>1333145</v>
      </c>
    </row>
    <row r="50" spans="1:6" s="480" customFormat="1" ht="24" customHeight="1">
      <c r="A50" s="583" t="s">
        <v>1135</v>
      </c>
      <c r="B50" s="582" t="s">
        <v>1146</v>
      </c>
      <c r="C50" s="483">
        <v>226096</v>
      </c>
      <c r="D50" s="483">
        <v>137145</v>
      </c>
      <c r="E50" s="573">
        <v>60.657862147052576</v>
      </c>
      <c r="F50" s="483">
        <v>0</v>
      </c>
    </row>
    <row r="51" spans="1:6" s="480" customFormat="1" ht="28.5" customHeight="1">
      <c r="A51" s="581" t="s">
        <v>1136</v>
      </c>
      <c r="B51" s="582" t="s">
        <v>1147</v>
      </c>
      <c r="C51" s="483">
        <v>0</v>
      </c>
      <c r="D51" s="483">
        <v>261</v>
      </c>
      <c r="E51" s="573">
        <v>0</v>
      </c>
      <c r="F51" s="483">
        <v>261</v>
      </c>
    </row>
    <row r="52" spans="1:6" s="480" customFormat="1" ht="12.75">
      <c r="A52" s="507" t="s">
        <v>1015</v>
      </c>
      <c r="B52" s="496" t="s">
        <v>1016</v>
      </c>
      <c r="C52" s="503">
        <v>231657</v>
      </c>
      <c r="D52" s="503">
        <v>85909</v>
      </c>
      <c r="E52" s="574">
        <v>37.084568996404165</v>
      </c>
      <c r="F52" s="478">
        <v>4289</v>
      </c>
    </row>
    <row r="53" spans="1:6" s="67" customFormat="1" ht="12.75">
      <c r="A53" s="72" t="s">
        <v>1017</v>
      </c>
      <c r="B53" s="572" t="s">
        <v>1018</v>
      </c>
      <c r="C53" s="500">
        <v>62719</v>
      </c>
      <c r="D53" s="500">
        <v>85909</v>
      </c>
      <c r="E53" s="484">
        <v>136.97444155678502</v>
      </c>
      <c r="F53" s="483">
        <v>4289</v>
      </c>
    </row>
    <row r="54" spans="1:6" s="67" customFormat="1" ht="25.5">
      <c r="A54" s="72" t="s">
        <v>1019</v>
      </c>
      <c r="B54" s="492" t="s">
        <v>1020</v>
      </c>
      <c r="C54" s="500">
        <v>62719</v>
      </c>
      <c r="D54" s="500">
        <v>77624</v>
      </c>
      <c r="E54" s="484">
        <v>123.76472839171544</v>
      </c>
      <c r="F54" s="483">
        <v>4289</v>
      </c>
    </row>
    <row r="55" spans="1:6" s="67" customFormat="1" ht="12.75">
      <c r="A55" s="584" t="s">
        <v>1137</v>
      </c>
      <c r="B55" s="585" t="s">
        <v>1138</v>
      </c>
      <c r="C55" s="586">
        <v>58879</v>
      </c>
      <c r="D55" s="586">
        <v>77624</v>
      </c>
      <c r="E55" s="484">
        <v>131.8364782010564</v>
      </c>
      <c r="F55" s="587">
        <v>4289</v>
      </c>
    </row>
    <row r="56" spans="1:6" s="67" customFormat="1" ht="25.5">
      <c r="A56" s="72" t="s">
        <v>1023</v>
      </c>
      <c r="B56" s="492" t="s">
        <v>1024</v>
      </c>
      <c r="C56" s="500">
        <v>0</v>
      </c>
      <c r="D56" s="500">
        <v>8285</v>
      </c>
      <c r="E56" s="484">
        <v>0</v>
      </c>
      <c r="F56" s="483">
        <v>0</v>
      </c>
    </row>
    <row r="57" spans="1:6" s="67" customFormat="1" ht="12.75">
      <c r="A57" s="72" t="s">
        <v>1056</v>
      </c>
      <c r="B57" s="572" t="s">
        <v>1057</v>
      </c>
      <c r="C57" s="500">
        <v>168938</v>
      </c>
      <c r="D57" s="500">
        <v>0</v>
      </c>
      <c r="E57" s="484">
        <v>0</v>
      </c>
      <c r="F57" s="483">
        <v>0</v>
      </c>
    </row>
    <row r="58" spans="1:6" s="480" customFormat="1" ht="38.25">
      <c r="A58" s="589" t="s">
        <v>1139</v>
      </c>
      <c r="B58" s="590" t="s">
        <v>1140</v>
      </c>
      <c r="C58" s="588">
        <v>168938</v>
      </c>
      <c r="D58" s="588">
        <v>0</v>
      </c>
      <c r="E58" s="484">
        <v>0</v>
      </c>
      <c r="F58" s="587">
        <v>0</v>
      </c>
    </row>
    <row r="59" spans="1:7" s="67" customFormat="1" ht="12.75">
      <c r="A59" s="508" t="s">
        <v>412</v>
      </c>
      <c r="B59" s="496" t="s">
        <v>1062</v>
      </c>
      <c r="C59" s="503">
        <v>28777534</v>
      </c>
      <c r="D59" s="503">
        <v>9580253</v>
      </c>
      <c r="E59" s="574">
        <v>33.29073644739678</v>
      </c>
      <c r="F59" s="478">
        <v>1985442</v>
      </c>
      <c r="G59" s="450"/>
    </row>
    <row r="60" spans="1:6" s="490" customFormat="1" ht="12.75">
      <c r="A60" s="591" t="s">
        <v>525</v>
      </c>
      <c r="B60" s="572" t="s">
        <v>526</v>
      </c>
      <c r="C60" s="500">
        <v>446018</v>
      </c>
      <c r="D60" s="500">
        <v>113340</v>
      </c>
      <c r="E60" s="573">
        <v>25.41153047634849</v>
      </c>
      <c r="F60" s="483">
        <v>41838</v>
      </c>
    </row>
    <row r="61" spans="1:6" s="67" customFormat="1" ht="12.75">
      <c r="A61" s="591" t="s">
        <v>527</v>
      </c>
      <c r="B61" s="572" t="s">
        <v>528</v>
      </c>
      <c r="C61" s="500">
        <v>1000</v>
      </c>
      <c r="D61" s="500">
        <v>0</v>
      </c>
      <c r="E61" s="573">
        <v>0</v>
      </c>
      <c r="F61" s="483">
        <v>0</v>
      </c>
    </row>
    <row r="62" spans="1:6" s="67" customFormat="1" ht="12.75">
      <c r="A62" s="591" t="s">
        <v>529</v>
      </c>
      <c r="B62" s="572" t="s">
        <v>530</v>
      </c>
      <c r="C62" s="588">
        <v>237743</v>
      </c>
      <c r="D62" s="500">
        <v>52115</v>
      </c>
      <c r="E62" s="573">
        <v>21.920729527262633</v>
      </c>
      <c r="F62" s="483">
        <v>11774</v>
      </c>
    </row>
    <row r="63" spans="1:6" s="67" customFormat="1" ht="12.75">
      <c r="A63" s="591" t="s">
        <v>531</v>
      </c>
      <c r="B63" s="572" t="s">
        <v>532</v>
      </c>
      <c r="C63" s="500">
        <v>17026898</v>
      </c>
      <c r="D63" s="500">
        <v>5881781</v>
      </c>
      <c r="E63" s="573">
        <v>34.544054941775066</v>
      </c>
      <c r="F63" s="483">
        <v>1165142</v>
      </c>
    </row>
    <row r="64" spans="1:6" s="67" customFormat="1" ht="12.75">
      <c r="A64" s="591" t="s">
        <v>533</v>
      </c>
      <c r="B64" s="572" t="s">
        <v>534</v>
      </c>
      <c r="C64" s="500">
        <v>3224230</v>
      </c>
      <c r="D64" s="500">
        <v>872974</v>
      </c>
      <c r="E64" s="573">
        <v>27.07542576056919</v>
      </c>
      <c r="F64" s="483">
        <v>258927</v>
      </c>
    </row>
    <row r="65" spans="1:6" s="67" customFormat="1" ht="12.75">
      <c r="A65" s="591" t="s">
        <v>535</v>
      </c>
      <c r="B65" s="572" t="s">
        <v>536</v>
      </c>
      <c r="C65" s="500">
        <v>6741446</v>
      </c>
      <c r="D65" s="500">
        <v>2256548</v>
      </c>
      <c r="E65" s="573">
        <v>33.47275940502972</v>
      </c>
      <c r="F65" s="483">
        <v>457441</v>
      </c>
    </row>
    <row r="66" spans="1:6" s="67" customFormat="1" ht="12.75">
      <c r="A66" s="591" t="s">
        <v>537</v>
      </c>
      <c r="B66" s="572" t="s">
        <v>538</v>
      </c>
      <c r="C66" s="500">
        <v>12514</v>
      </c>
      <c r="D66" s="500">
        <v>2853</v>
      </c>
      <c r="E66" s="573">
        <v>22.7984657183954</v>
      </c>
      <c r="F66" s="483">
        <v>1183</v>
      </c>
    </row>
    <row r="67" spans="1:6" s="67" customFormat="1" ht="12.75">
      <c r="A67" s="591" t="s">
        <v>539</v>
      </c>
      <c r="B67" s="572" t="s">
        <v>540</v>
      </c>
      <c r="C67" s="500">
        <v>210434</v>
      </c>
      <c r="D67" s="500">
        <v>54154</v>
      </c>
      <c r="E67" s="573">
        <v>25.734434549549977</v>
      </c>
      <c r="F67" s="483">
        <v>12251</v>
      </c>
    </row>
    <row r="68" spans="1:6" s="480" customFormat="1" ht="12.75">
      <c r="A68" s="591" t="s">
        <v>541</v>
      </c>
      <c r="B68" s="572" t="s">
        <v>801</v>
      </c>
      <c r="C68" s="500">
        <v>807901</v>
      </c>
      <c r="D68" s="500">
        <v>318167</v>
      </c>
      <c r="E68" s="573">
        <v>39.3819292215259</v>
      </c>
      <c r="F68" s="483">
        <v>32828</v>
      </c>
    </row>
    <row r="69" spans="1:6" s="480" customFormat="1" ht="12.75">
      <c r="A69" s="591" t="s">
        <v>542</v>
      </c>
      <c r="B69" s="572" t="s">
        <v>543</v>
      </c>
      <c r="C69" s="500">
        <v>69350</v>
      </c>
      <c r="D69" s="500">
        <v>28321</v>
      </c>
      <c r="E69" s="573">
        <v>40.83777937995674</v>
      </c>
      <c r="F69" s="483">
        <v>4058</v>
      </c>
    </row>
    <row r="70" spans="1:6" s="67" customFormat="1" ht="12.75">
      <c r="A70" s="510"/>
      <c r="B70" s="496" t="s">
        <v>1063</v>
      </c>
      <c r="C70" s="503">
        <v>28777534</v>
      </c>
      <c r="D70" s="592">
        <v>9580253</v>
      </c>
      <c r="E70" s="574">
        <v>33.29073644739678</v>
      </c>
      <c r="F70" s="478">
        <v>1985442</v>
      </c>
    </row>
    <row r="71" spans="1:9" s="66" customFormat="1" ht="12.75" customHeight="1">
      <c r="A71" s="511" t="s">
        <v>868</v>
      </c>
      <c r="B71" s="511" t="s">
        <v>1064</v>
      </c>
      <c r="C71" s="174">
        <v>23335257</v>
      </c>
      <c r="D71" s="174">
        <v>8390075</v>
      </c>
      <c r="E71" s="574">
        <v>35.95450009399939</v>
      </c>
      <c r="F71" s="478">
        <v>1578665</v>
      </c>
      <c r="G71" s="480"/>
      <c r="H71" s="480"/>
      <c r="I71" s="480"/>
    </row>
    <row r="72" spans="1:7" s="512" customFormat="1" ht="12.75" customHeight="1">
      <c r="A72" s="142" t="s">
        <v>870</v>
      </c>
      <c r="B72" s="142" t="s">
        <v>1065</v>
      </c>
      <c r="C72" s="174">
        <v>21309086</v>
      </c>
      <c r="D72" s="174">
        <v>7519920</v>
      </c>
      <c r="E72" s="574">
        <v>35.28973509234511</v>
      </c>
      <c r="F72" s="478">
        <v>1459107</v>
      </c>
      <c r="G72" s="480"/>
    </row>
    <row r="73" spans="1:6" s="67" customFormat="1" ht="12.75">
      <c r="A73" s="593">
        <v>1000</v>
      </c>
      <c r="B73" s="594" t="s">
        <v>1066</v>
      </c>
      <c r="C73" s="500">
        <v>1577083</v>
      </c>
      <c r="D73" s="500">
        <v>574878</v>
      </c>
      <c r="E73" s="573">
        <v>36.45198128443462</v>
      </c>
      <c r="F73" s="483">
        <v>96649</v>
      </c>
    </row>
    <row r="74" spans="1:6" s="67" customFormat="1" ht="12.75">
      <c r="A74" s="525" t="s">
        <v>441</v>
      </c>
      <c r="B74" s="432" t="s">
        <v>442</v>
      </c>
      <c r="C74" s="500">
        <v>1251626</v>
      </c>
      <c r="D74" s="500">
        <v>457488</v>
      </c>
      <c r="E74" s="573">
        <v>36.55149381684305</v>
      </c>
      <c r="F74" s="483">
        <v>76009</v>
      </c>
    </row>
    <row r="75" spans="1:6" s="67" customFormat="1" ht="25.5">
      <c r="A75" s="525" t="s">
        <v>443</v>
      </c>
      <c r="B75" s="492" t="s">
        <v>444</v>
      </c>
      <c r="C75" s="500">
        <v>305555</v>
      </c>
      <c r="D75" s="500">
        <v>117390</v>
      </c>
      <c r="E75" s="573">
        <v>38.41861530657329</v>
      </c>
      <c r="F75" s="483">
        <v>20640</v>
      </c>
    </row>
    <row r="76" spans="1:6" s="67" customFormat="1" ht="12.75">
      <c r="A76" s="593">
        <v>2000</v>
      </c>
      <c r="B76" s="572" t="s">
        <v>446</v>
      </c>
      <c r="C76" s="500">
        <v>19632003</v>
      </c>
      <c r="D76" s="500">
        <v>6945042</v>
      </c>
      <c r="E76" s="573">
        <v>35.37612540095883</v>
      </c>
      <c r="F76" s="483">
        <v>1362458</v>
      </c>
    </row>
    <row r="77" spans="1:6" s="67" customFormat="1" ht="12.75">
      <c r="A77" s="525">
        <v>2100</v>
      </c>
      <c r="B77" s="432" t="s">
        <v>448</v>
      </c>
      <c r="C77" s="500">
        <v>17061</v>
      </c>
      <c r="D77" s="500">
        <v>1257</v>
      </c>
      <c r="E77" s="573">
        <v>7.367680675224196</v>
      </c>
      <c r="F77" s="483">
        <v>42</v>
      </c>
    </row>
    <row r="78" spans="1:6" s="67" customFormat="1" ht="12.75">
      <c r="A78" s="525">
        <v>2200</v>
      </c>
      <c r="B78" s="432" t="s">
        <v>450</v>
      </c>
      <c r="C78" s="500">
        <v>15734736</v>
      </c>
      <c r="D78" s="500">
        <v>6340879</v>
      </c>
      <c r="E78" s="573">
        <v>40.29860431086991</v>
      </c>
      <c r="F78" s="483">
        <v>1248785</v>
      </c>
    </row>
    <row r="79" spans="1:6" s="67" customFormat="1" ht="25.5">
      <c r="A79" s="525">
        <v>2300</v>
      </c>
      <c r="B79" s="492" t="s">
        <v>1067</v>
      </c>
      <c r="C79" s="500">
        <v>1702168</v>
      </c>
      <c r="D79" s="500">
        <v>591807</v>
      </c>
      <c r="E79" s="573">
        <v>34.767837252257124</v>
      </c>
      <c r="F79" s="483">
        <v>112739</v>
      </c>
    </row>
    <row r="80" spans="1:6" s="67" customFormat="1" ht="12.75">
      <c r="A80" s="525">
        <v>2400</v>
      </c>
      <c r="B80" s="492" t="s">
        <v>454</v>
      </c>
      <c r="C80" s="500">
        <v>278</v>
      </c>
      <c r="D80" s="500">
        <v>68</v>
      </c>
      <c r="E80" s="573">
        <v>24.46043165467626</v>
      </c>
      <c r="F80" s="483">
        <v>31</v>
      </c>
    </row>
    <row r="81" spans="1:6" s="67" customFormat="1" ht="12" customHeight="1">
      <c r="A81" s="525">
        <v>2500</v>
      </c>
      <c r="B81" s="492" t="s">
        <v>1068</v>
      </c>
      <c r="C81" s="500">
        <v>45118</v>
      </c>
      <c r="D81" s="500">
        <v>11031</v>
      </c>
      <c r="E81" s="573">
        <v>24.449222039984043</v>
      </c>
      <c r="F81" s="483">
        <v>1372</v>
      </c>
    </row>
    <row r="82" spans="1:6" s="67" customFormat="1" ht="25.5">
      <c r="A82" s="525">
        <v>2800</v>
      </c>
      <c r="B82" s="492" t="s">
        <v>1069</v>
      </c>
      <c r="C82" s="500">
        <v>0</v>
      </c>
      <c r="D82" s="500">
        <v>0</v>
      </c>
      <c r="E82" s="573">
        <v>0</v>
      </c>
      <c r="F82" s="483">
        <v>-511</v>
      </c>
    </row>
    <row r="83" spans="1:8" s="512" customFormat="1" ht="12.75" customHeight="1">
      <c r="A83" s="517" t="s">
        <v>1070</v>
      </c>
      <c r="B83" s="153" t="s">
        <v>1071</v>
      </c>
      <c r="C83" s="174">
        <v>33132</v>
      </c>
      <c r="D83" s="174">
        <v>10397</v>
      </c>
      <c r="E83" s="574">
        <v>31.3805384522516</v>
      </c>
      <c r="F83" s="478">
        <v>753</v>
      </c>
      <c r="G83" s="480"/>
      <c r="H83" s="480"/>
    </row>
    <row r="84" spans="1:8" s="66" customFormat="1" ht="12.75" customHeight="1">
      <c r="A84" s="151">
        <v>4000</v>
      </c>
      <c r="B84" s="152" t="s">
        <v>460</v>
      </c>
      <c r="C84" s="518">
        <v>33132</v>
      </c>
      <c r="D84" s="518">
        <v>10397</v>
      </c>
      <c r="E84" s="484">
        <v>31.3805384522516</v>
      </c>
      <c r="F84" s="483">
        <v>753</v>
      </c>
      <c r="G84" s="67"/>
      <c r="H84" s="67"/>
    </row>
    <row r="85" spans="1:6" s="490" customFormat="1" ht="12.75">
      <c r="A85" s="595">
        <v>4200</v>
      </c>
      <c r="B85" s="492" t="s">
        <v>1073</v>
      </c>
      <c r="C85" s="500">
        <v>21569</v>
      </c>
      <c r="D85" s="500">
        <v>6037</v>
      </c>
      <c r="E85" s="573">
        <v>27.989243822152165</v>
      </c>
      <c r="F85" s="483">
        <v>753</v>
      </c>
    </row>
    <row r="86" spans="1:6" s="67" customFormat="1" ht="12.75" customHeight="1">
      <c r="A86" s="595" t="s">
        <v>465</v>
      </c>
      <c r="B86" s="492" t="s">
        <v>1074</v>
      </c>
      <c r="C86" s="500">
        <v>10515</v>
      </c>
      <c r="D86" s="500">
        <v>4360</v>
      </c>
      <c r="E86" s="573">
        <v>41.46457441749881</v>
      </c>
      <c r="F86" s="483">
        <v>0</v>
      </c>
    </row>
    <row r="87" spans="1:9" s="67" customFormat="1" ht="12.75" customHeight="1">
      <c r="A87" s="596" t="s">
        <v>1141</v>
      </c>
      <c r="B87" s="597" t="s">
        <v>1142</v>
      </c>
      <c r="C87" s="500">
        <v>1784</v>
      </c>
      <c r="D87" s="500">
        <v>4360</v>
      </c>
      <c r="E87" s="573">
        <v>244.39461883408075</v>
      </c>
      <c r="F87" s="483">
        <v>0</v>
      </c>
      <c r="I87" s="450"/>
    </row>
    <row r="88" spans="1:9" s="67" customFormat="1" ht="12.75" customHeight="1">
      <c r="A88" s="596" t="s">
        <v>1143</v>
      </c>
      <c r="B88" s="597" t="s">
        <v>1144</v>
      </c>
      <c r="C88" s="500">
        <v>0</v>
      </c>
      <c r="D88" s="500">
        <v>0</v>
      </c>
      <c r="E88" s="573">
        <v>0</v>
      </c>
      <c r="F88" s="483">
        <v>0</v>
      </c>
      <c r="I88" s="450"/>
    </row>
    <row r="89" spans="1:7" s="512" customFormat="1" ht="12.75" customHeight="1">
      <c r="A89" s="520" t="s">
        <v>1079</v>
      </c>
      <c r="B89" s="153" t="s">
        <v>1080</v>
      </c>
      <c r="C89" s="174">
        <v>1632406</v>
      </c>
      <c r="D89" s="174">
        <v>798116</v>
      </c>
      <c r="E89" s="574">
        <v>48.892003582442115</v>
      </c>
      <c r="F89" s="478">
        <v>118608</v>
      </c>
      <c r="G89" s="480"/>
    </row>
    <row r="90" spans="1:6" s="67" customFormat="1" ht="12.75">
      <c r="A90" s="593">
        <v>3000</v>
      </c>
      <c r="B90" s="572" t="s">
        <v>469</v>
      </c>
      <c r="C90" s="500">
        <v>475189</v>
      </c>
      <c r="D90" s="500">
        <v>175150</v>
      </c>
      <c r="E90" s="573">
        <v>36.8590182011789</v>
      </c>
      <c r="F90" s="483">
        <v>7483</v>
      </c>
    </row>
    <row r="91" spans="1:6" s="67" customFormat="1" ht="25.5" customHeight="1">
      <c r="A91" s="525">
        <v>3200</v>
      </c>
      <c r="B91" s="492" t="s">
        <v>473</v>
      </c>
      <c r="C91" s="500">
        <v>79531</v>
      </c>
      <c r="D91" s="500">
        <v>39042</v>
      </c>
      <c r="E91" s="573">
        <v>49.090291835887896</v>
      </c>
      <c r="F91" s="483">
        <v>7483</v>
      </c>
    </row>
    <row r="92" spans="1:6" s="67" customFormat="1" ht="25.5" customHeight="1">
      <c r="A92" s="525">
        <v>3300</v>
      </c>
      <c r="B92" s="492" t="s">
        <v>1081</v>
      </c>
      <c r="C92" s="500">
        <v>292255</v>
      </c>
      <c r="D92" s="500">
        <v>136108</v>
      </c>
      <c r="E92" s="573">
        <v>46.57165831209047</v>
      </c>
      <c r="F92" s="483">
        <v>0</v>
      </c>
    </row>
    <row r="93" spans="1:6" s="67" customFormat="1" ht="12.75">
      <c r="A93" s="593">
        <v>6000</v>
      </c>
      <c r="B93" s="572" t="s">
        <v>1083</v>
      </c>
      <c r="C93" s="500">
        <v>1156717</v>
      </c>
      <c r="D93" s="500">
        <v>622966</v>
      </c>
      <c r="E93" s="573">
        <v>53.856388381946495</v>
      </c>
      <c r="F93" s="483">
        <v>111125</v>
      </c>
    </row>
    <row r="94" spans="1:6" s="67" customFormat="1" ht="12.75">
      <c r="A94" s="525">
        <v>6200</v>
      </c>
      <c r="B94" s="492" t="s">
        <v>483</v>
      </c>
      <c r="C94" s="500">
        <v>1111820</v>
      </c>
      <c r="D94" s="500">
        <v>610582</v>
      </c>
      <c r="E94" s="573">
        <v>54.91734273533485</v>
      </c>
      <c r="F94" s="483">
        <v>108665</v>
      </c>
    </row>
    <row r="95" spans="1:6" s="67" customFormat="1" ht="25.5">
      <c r="A95" s="525">
        <v>6400</v>
      </c>
      <c r="B95" s="492" t="s">
        <v>485</v>
      </c>
      <c r="C95" s="500">
        <v>41297</v>
      </c>
      <c r="D95" s="500">
        <v>12384</v>
      </c>
      <c r="E95" s="573">
        <v>29.98765043465627</v>
      </c>
      <c r="F95" s="483">
        <v>2460</v>
      </c>
    </row>
    <row r="96" spans="1:6" s="67" customFormat="1" ht="38.25">
      <c r="A96" s="521" t="s">
        <v>1085</v>
      </c>
      <c r="B96" s="496" t="s">
        <v>1086</v>
      </c>
      <c r="C96" s="478">
        <v>360633</v>
      </c>
      <c r="D96" s="478">
        <v>61642</v>
      </c>
      <c r="E96" s="479">
        <v>17.092723073041014</v>
      </c>
      <c r="F96" s="478">
        <v>197</v>
      </c>
    </row>
    <row r="97" spans="1:8" s="512" customFormat="1" ht="25.5" customHeight="1">
      <c r="A97" s="517" t="s">
        <v>881</v>
      </c>
      <c r="B97" s="178" t="s">
        <v>1087</v>
      </c>
      <c r="C97" s="478">
        <v>1454</v>
      </c>
      <c r="D97" s="478">
        <v>0</v>
      </c>
      <c r="E97" s="574">
        <v>0</v>
      </c>
      <c r="F97" s="478">
        <v>0</v>
      </c>
      <c r="G97" s="480"/>
      <c r="H97" s="480"/>
    </row>
    <row r="98" spans="1:8" s="480" customFormat="1" ht="12.75">
      <c r="A98" s="525">
        <v>7700</v>
      </c>
      <c r="B98" s="492" t="s">
        <v>1088</v>
      </c>
      <c r="C98" s="500">
        <v>1454</v>
      </c>
      <c r="D98" s="500">
        <v>0</v>
      </c>
      <c r="E98" s="573">
        <v>0</v>
      </c>
      <c r="F98" s="483">
        <v>0</v>
      </c>
      <c r="G98" s="67"/>
      <c r="H98" s="67"/>
    </row>
    <row r="99" spans="1:8" s="512" customFormat="1" ht="12.75" customHeight="1">
      <c r="A99" s="517" t="s">
        <v>1089</v>
      </c>
      <c r="B99" s="153" t="s">
        <v>493</v>
      </c>
      <c r="C99" s="174">
        <v>359179</v>
      </c>
      <c r="D99" s="174">
        <v>61642</v>
      </c>
      <c r="E99" s="574">
        <v>17.161916481754222</v>
      </c>
      <c r="F99" s="478">
        <v>197</v>
      </c>
      <c r="G99" s="480"/>
      <c r="H99" s="480"/>
    </row>
    <row r="100" spans="1:6" s="67" customFormat="1" ht="12.75">
      <c r="A100" s="525">
        <v>7200</v>
      </c>
      <c r="B100" s="492" t="s">
        <v>1090</v>
      </c>
      <c r="C100" s="500">
        <v>359179</v>
      </c>
      <c r="D100" s="500">
        <v>61642</v>
      </c>
      <c r="E100" s="573">
        <v>17.161916481754222</v>
      </c>
      <c r="F100" s="483">
        <v>197</v>
      </c>
    </row>
    <row r="101" spans="1:6" s="67" customFormat="1" ht="25.5">
      <c r="A101" s="527">
        <v>7210</v>
      </c>
      <c r="B101" s="492" t="s">
        <v>1091</v>
      </c>
      <c r="C101" s="500">
        <v>930</v>
      </c>
      <c r="D101" s="500">
        <v>210</v>
      </c>
      <c r="E101" s="573">
        <v>22.58064516129032</v>
      </c>
      <c r="F101" s="483">
        <v>-2</v>
      </c>
    </row>
    <row r="102" spans="1:6" s="67" customFormat="1" ht="25.5">
      <c r="A102" s="527">
        <v>7220</v>
      </c>
      <c r="B102" s="492" t="s">
        <v>1092</v>
      </c>
      <c r="C102" s="500">
        <v>46036</v>
      </c>
      <c r="D102" s="500">
        <v>57675</v>
      </c>
      <c r="E102" s="573">
        <v>125.28238769658529</v>
      </c>
      <c r="F102" s="483">
        <v>0</v>
      </c>
    </row>
    <row r="103" spans="1:6" s="67" customFormat="1" ht="25.5">
      <c r="A103" s="527">
        <v>7240</v>
      </c>
      <c r="B103" s="492" t="s">
        <v>1094</v>
      </c>
      <c r="C103" s="500">
        <v>188124</v>
      </c>
      <c r="D103" s="500">
        <v>3757</v>
      </c>
      <c r="E103" s="573">
        <v>1.9970870277051307</v>
      </c>
      <c r="F103" s="483">
        <v>199</v>
      </c>
    </row>
    <row r="104" spans="1:8" s="66" customFormat="1" ht="12.75" customHeight="1">
      <c r="A104" s="511" t="s">
        <v>899</v>
      </c>
      <c r="B104" s="153" t="s">
        <v>503</v>
      </c>
      <c r="C104" s="156">
        <v>5439619</v>
      </c>
      <c r="D104" s="598">
        <v>1187599</v>
      </c>
      <c r="E104" s="574">
        <v>21.8323930407626</v>
      </c>
      <c r="F104" s="478">
        <v>406753</v>
      </c>
      <c r="G104" s="67"/>
      <c r="H104" s="67"/>
    </row>
    <row r="105" spans="1:8" s="512" customFormat="1" ht="12.75" customHeight="1">
      <c r="A105" s="142" t="s">
        <v>1096</v>
      </c>
      <c r="B105" s="153" t="s">
        <v>1097</v>
      </c>
      <c r="C105" s="156">
        <v>5335754</v>
      </c>
      <c r="D105" s="598">
        <v>1187599</v>
      </c>
      <c r="E105" s="574">
        <v>22.257379182023758</v>
      </c>
      <c r="F105" s="478">
        <v>406753</v>
      </c>
      <c r="G105" s="480"/>
      <c r="H105" s="480"/>
    </row>
    <row r="106" spans="1:12" s="67" customFormat="1" ht="12.75">
      <c r="A106" s="525">
        <v>5100</v>
      </c>
      <c r="B106" s="492" t="s">
        <v>507</v>
      </c>
      <c r="C106" s="500">
        <v>44836</v>
      </c>
      <c r="D106" s="500">
        <v>14305</v>
      </c>
      <c r="E106" s="484">
        <v>31.905165492015346</v>
      </c>
      <c r="F106" s="483">
        <v>2551</v>
      </c>
      <c r="L106" s="450"/>
    </row>
    <row r="107" spans="1:6" s="67" customFormat="1" ht="12.75">
      <c r="A107" s="525">
        <v>5200</v>
      </c>
      <c r="B107" s="492" t="s">
        <v>509</v>
      </c>
      <c r="C107" s="500">
        <v>3852130</v>
      </c>
      <c r="D107" s="500">
        <v>1173294</v>
      </c>
      <c r="E107" s="573">
        <v>30.458317865700273</v>
      </c>
      <c r="F107" s="483">
        <v>404202</v>
      </c>
    </row>
    <row r="108" spans="1:6" s="480" customFormat="1" ht="30.75" customHeight="1">
      <c r="A108" s="528" t="s">
        <v>936</v>
      </c>
      <c r="B108" s="494" t="s">
        <v>844</v>
      </c>
      <c r="C108" s="503">
        <v>2658</v>
      </c>
      <c r="D108" s="503">
        <v>2579</v>
      </c>
      <c r="E108" s="479">
        <v>97.0278404815651</v>
      </c>
      <c r="F108" s="478">
        <v>24</v>
      </c>
    </row>
    <row r="109" spans="1:6" s="480" customFormat="1" ht="25.5">
      <c r="A109" s="515">
        <v>8000</v>
      </c>
      <c r="B109" s="482" t="s">
        <v>1106</v>
      </c>
      <c r="C109" s="483">
        <v>2658</v>
      </c>
      <c r="D109" s="483">
        <v>2579</v>
      </c>
      <c r="E109" s="484">
        <v>97.0278404815651</v>
      </c>
      <c r="F109" s="483">
        <v>24</v>
      </c>
    </row>
    <row r="110" spans="1:7" s="67" customFormat="1" ht="12.75">
      <c r="A110" s="529"/>
      <c r="B110" s="530" t="s">
        <v>1126</v>
      </c>
      <c r="C110" s="503">
        <v>-6251978</v>
      </c>
      <c r="D110" s="503">
        <v>485044</v>
      </c>
      <c r="E110" s="574">
        <v>-7.758248669461089</v>
      </c>
      <c r="F110" s="478">
        <v>-66646</v>
      </c>
      <c r="G110" s="450"/>
    </row>
    <row r="111" spans="1:6" s="67" customFormat="1" ht="12.75">
      <c r="A111" s="529"/>
      <c r="B111" s="530" t="s">
        <v>1107</v>
      </c>
      <c r="C111" s="503">
        <v>6251978</v>
      </c>
      <c r="D111" s="503">
        <v>-485044</v>
      </c>
      <c r="E111" s="574">
        <v>-7.758248669461089</v>
      </c>
      <c r="F111" s="478">
        <v>66646</v>
      </c>
    </row>
    <row r="112" spans="1:6" s="67" customFormat="1" ht="12.75">
      <c r="A112" s="528" t="s">
        <v>1108</v>
      </c>
      <c r="B112" s="531" t="s">
        <v>1109</v>
      </c>
      <c r="C112" s="503">
        <v>6309367</v>
      </c>
      <c r="D112" s="503">
        <v>-305548</v>
      </c>
      <c r="E112" s="574">
        <v>-4.842767903658165</v>
      </c>
      <c r="F112" s="478">
        <v>106718</v>
      </c>
    </row>
    <row r="113" spans="1:6" s="67" customFormat="1" ht="12.75">
      <c r="A113" s="475" t="s">
        <v>518</v>
      </c>
      <c r="B113" s="492" t="s">
        <v>167</v>
      </c>
      <c r="C113" s="599">
        <v>548458</v>
      </c>
      <c r="D113" s="500">
        <v>86901</v>
      </c>
      <c r="E113" s="573">
        <v>15.84460432704054</v>
      </c>
      <c r="F113" s="483">
        <v>-37750</v>
      </c>
    </row>
    <row r="114" spans="1:6" s="67" customFormat="1" ht="12.75">
      <c r="A114" s="475" t="s">
        <v>1110</v>
      </c>
      <c r="B114" s="492" t="s">
        <v>1111</v>
      </c>
      <c r="C114" s="599">
        <v>5265482</v>
      </c>
      <c r="D114" s="500">
        <v>-181154</v>
      </c>
      <c r="E114" s="573">
        <v>-3.440406785171804</v>
      </c>
      <c r="F114" s="483">
        <v>-325709</v>
      </c>
    </row>
    <row r="115" spans="1:6" s="67" customFormat="1" ht="12.75">
      <c r="A115" s="475" t="s">
        <v>1112</v>
      </c>
      <c r="B115" s="492" t="s">
        <v>1113</v>
      </c>
      <c r="C115" s="599">
        <v>466448</v>
      </c>
      <c r="D115" s="500">
        <v>-211295</v>
      </c>
      <c r="E115" s="573">
        <v>-45.29872568860838</v>
      </c>
      <c r="F115" s="483">
        <v>470177</v>
      </c>
    </row>
    <row r="116" spans="1:54" s="392" customFormat="1" ht="12.75">
      <c r="A116" s="528" t="s">
        <v>523</v>
      </c>
      <c r="B116" s="530" t="s">
        <v>111</v>
      </c>
      <c r="C116" s="503">
        <v>-209265</v>
      </c>
      <c r="D116" s="503">
        <v>-142261</v>
      </c>
      <c r="E116" s="574">
        <v>67.98126777053018</v>
      </c>
      <c r="F116" s="478">
        <v>-14578</v>
      </c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</row>
    <row r="117" spans="1:6" s="67" customFormat="1" ht="12.75">
      <c r="A117" s="528" t="s">
        <v>522</v>
      </c>
      <c r="B117" s="530" t="s">
        <v>112</v>
      </c>
      <c r="C117" s="503">
        <v>193876</v>
      </c>
      <c r="D117" s="503">
        <v>164055</v>
      </c>
      <c r="E117" s="574">
        <v>84.61851905341558</v>
      </c>
      <c r="F117" s="478">
        <v>4009</v>
      </c>
    </row>
    <row r="118" spans="1:6" ht="12.75" customHeight="1">
      <c r="A118" s="534" t="s">
        <v>670</v>
      </c>
      <c r="B118" s="535" t="s">
        <v>113</v>
      </c>
      <c r="C118" s="536">
        <v>-42000</v>
      </c>
      <c r="D118" s="536">
        <v>-201290</v>
      </c>
      <c r="E118" s="574">
        <v>479.26190476190476</v>
      </c>
      <c r="F118" s="478">
        <v>-29503</v>
      </c>
    </row>
    <row r="119" spans="1:6" ht="27" customHeight="1">
      <c r="A119" s="600" t="s">
        <v>1116</v>
      </c>
      <c r="B119" s="601" t="s">
        <v>1117</v>
      </c>
      <c r="C119" s="500">
        <v>-42000</v>
      </c>
      <c r="D119" s="500">
        <v>-41290</v>
      </c>
      <c r="E119" s="484">
        <v>98.30952380952381</v>
      </c>
      <c r="F119" s="483">
        <v>-29503</v>
      </c>
    </row>
    <row r="120" spans="1:6" ht="12.75" customHeight="1">
      <c r="A120" s="600" t="s">
        <v>1118</v>
      </c>
      <c r="B120" s="602" t="s">
        <v>853</v>
      </c>
      <c r="C120" s="500">
        <v>0</v>
      </c>
      <c r="D120" s="500">
        <v>-160000</v>
      </c>
      <c r="E120" s="573">
        <v>0</v>
      </c>
      <c r="F120" s="483">
        <v>0</v>
      </c>
    </row>
    <row r="121" spans="1:4" s="392" customFormat="1" ht="17.25" customHeight="1">
      <c r="A121" s="546"/>
      <c r="B121" s="544"/>
      <c r="C121" s="67"/>
      <c r="D121" s="545"/>
    </row>
    <row r="122" spans="1:6" s="392" customFormat="1" ht="21.75" customHeight="1">
      <c r="A122" s="547"/>
      <c r="B122" s="68"/>
      <c r="C122" s="68"/>
      <c r="D122" s="68"/>
      <c r="E122" s="68"/>
      <c r="F122" s="68"/>
    </row>
    <row r="123" spans="1:4" s="392" customFormat="1" ht="17.25" customHeight="1">
      <c r="A123" s="548"/>
      <c r="B123" s="544"/>
      <c r="C123" s="67"/>
      <c r="D123" s="545"/>
    </row>
    <row r="124" spans="1:6" s="392" customFormat="1" ht="17.25" customHeight="1">
      <c r="A124" s="557" t="s">
        <v>195</v>
      </c>
      <c r="B124" s="68"/>
      <c r="C124" s="450"/>
      <c r="D124" s="450"/>
      <c r="E124" s="558"/>
      <c r="F124" s="555" t="s">
        <v>117</v>
      </c>
    </row>
    <row r="125" spans="1:3" ht="15.75">
      <c r="A125" s="64"/>
      <c r="B125" s="559"/>
      <c r="C125" s="560"/>
    </row>
    <row r="126" spans="1:6" s="69" customFormat="1" ht="12.75">
      <c r="A126" s="561" t="s">
        <v>288</v>
      </c>
      <c r="B126" s="562"/>
      <c r="C126" s="70"/>
      <c r="D126" s="563"/>
      <c r="E126" s="563"/>
      <c r="F126" s="563"/>
    </row>
    <row r="127" spans="1:3" ht="15.75">
      <c r="A127" s="548"/>
      <c r="B127" s="564"/>
      <c r="C127" s="565"/>
    </row>
    <row r="128" spans="1:3" ht="15.75">
      <c r="A128" s="548"/>
      <c r="B128" s="564"/>
      <c r="C128" s="565"/>
    </row>
    <row r="129" spans="1:3" ht="15.75">
      <c r="A129" s="548"/>
      <c r="B129" s="564"/>
      <c r="C129" s="565"/>
    </row>
    <row r="130" spans="1:3" ht="15.75">
      <c r="A130" s="548"/>
      <c r="B130" s="564"/>
      <c r="C130" s="565"/>
    </row>
    <row r="131" spans="1:3" ht="15.75">
      <c r="A131" s="548"/>
      <c r="B131" s="564"/>
      <c r="C131" s="565"/>
    </row>
    <row r="132" spans="1:3" ht="15.75">
      <c r="A132" s="548"/>
      <c r="B132" s="564"/>
      <c r="C132" s="565"/>
    </row>
    <row r="133" spans="1:3" ht="15.75">
      <c r="A133" s="566"/>
      <c r="B133" s="564"/>
      <c r="C133" s="565"/>
    </row>
    <row r="134" spans="1:3" ht="16.5" customHeight="1">
      <c r="A134" s="567"/>
      <c r="B134" s="559"/>
      <c r="C134" s="565"/>
    </row>
    <row r="135" spans="1:3" ht="15.75">
      <c r="A135" s="567"/>
      <c r="B135" s="559"/>
      <c r="C135" s="565"/>
    </row>
    <row r="136" spans="1:3" ht="15.75">
      <c r="A136" s="567"/>
      <c r="B136" s="559"/>
      <c r="C136" s="565"/>
    </row>
    <row r="137" spans="1:2" ht="15.75">
      <c r="A137" s="567"/>
      <c r="B137" s="559"/>
    </row>
    <row r="138" spans="1:2" ht="15.75">
      <c r="A138" s="905"/>
      <c r="B138" s="905"/>
    </row>
    <row r="139" spans="1:2" ht="15.75">
      <c r="A139" s="568"/>
      <c r="B139" s="569"/>
    </row>
    <row r="140" spans="1:2" ht="15.75">
      <c r="A140" s="568"/>
      <c r="B140" s="569"/>
    </row>
    <row r="141" ht="15.75">
      <c r="B141" s="570"/>
    </row>
    <row r="148" ht="15.75">
      <c r="B148" s="570"/>
    </row>
    <row r="155" ht="15.75">
      <c r="B155" s="570"/>
    </row>
    <row r="157" ht="15.75">
      <c r="B157" s="570"/>
    </row>
    <row r="159" ht="15.75">
      <c r="B159" s="570"/>
    </row>
    <row r="161" ht="15.75">
      <c r="B161" s="570"/>
    </row>
    <row r="163" ht="15.75">
      <c r="B163" s="570"/>
    </row>
    <row r="165" ht="15.75">
      <c r="B165" s="570"/>
    </row>
    <row r="167" ht="15.75">
      <c r="B167" s="570"/>
    </row>
    <row r="173" ht="15.75">
      <c r="B173" s="570"/>
    </row>
  </sheetData>
  <sheetProtection/>
  <mergeCells count="7">
    <mergeCell ref="A1:F1"/>
    <mergeCell ref="A138:B138"/>
    <mergeCell ref="A6:F6"/>
    <mergeCell ref="A7:F7"/>
    <mergeCell ref="A2:F2"/>
    <mergeCell ref="A8:F8"/>
    <mergeCell ref="A5:B5"/>
  </mergeCells>
  <printOptions horizontalCentered="1"/>
  <pageMargins left="0.984251968503937" right="0.2755905511811024" top="0.5905511811023623" bottom="0.4724409448818898" header="0.2362204724409449" footer="0.1968503937007874"/>
  <pageSetup firstPageNumber="39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6"/>
  <sheetViews>
    <sheetView showGridLines="0" zoomScaleSheetLayoutView="100" workbookViewId="0" topLeftCell="A1">
      <selection activeCell="A7" sqref="A7:D7"/>
    </sheetView>
  </sheetViews>
  <sheetFormatPr defaultColWidth="9.140625" defaultRowHeight="12.75"/>
  <cols>
    <col min="1" max="1" width="11.421875" style="469" customWidth="1"/>
    <col min="2" max="2" width="53.28125" style="470" customWidth="1"/>
    <col min="3" max="3" width="16.140625" style="472" customWidth="1"/>
    <col min="4" max="4" width="16.28125" style="472" customWidth="1"/>
    <col min="5" max="16384" width="9.140625" style="64" customWidth="1"/>
  </cols>
  <sheetData>
    <row r="1" spans="1:4" s="52" customFormat="1" ht="69.75" customHeight="1">
      <c r="A1" s="865"/>
      <c r="B1" s="865"/>
      <c r="C1" s="865"/>
      <c r="D1" s="911"/>
    </row>
    <row r="2" spans="1:4" s="52" customFormat="1" ht="12.75" customHeight="1">
      <c r="A2" s="908" t="s">
        <v>86</v>
      </c>
      <c r="B2" s="908"/>
      <c r="C2" s="908"/>
      <c r="D2" s="912"/>
    </row>
    <row r="3" spans="1:27" s="392" customFormat="1" ht="24.75" customHeight="1">
      <c r="A3" s="909" t="s">
        <v>87</v>
      </c>
      <c r="B3" s="909"/>
      <c r="C3" s="909"/>
      <c r="D3" s="912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s="392" customFormat="1" ht="17.25" customHeight="1">
      <c r="A4" s="914" t="s">
        <v>88</v>
      </c>
      <c r="B4" s="912"/>
      <c r="C4" s="912"/>
      <c r="D4" s="912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s="392" customFormat="1" ht="17.25" customHeight="1">
      <c r="A5" s="608" t="s">
        <v>89</v>
      </c>
      <c r="B5" s="609"/>
      <c r="C5" s="609"/>
      <c r="D5" s="70" t="s">
        <v>1148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s="392" customFormat="1" ht="12.75" customHeight="1">
      <c r="A6" s="868" t="s">
        <v>91</v>
      </c>
      <c r="B6" s="868"/>
      <c r="C6" s="868"/>
      <c r="D6" s="912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s="392" customFormat="1" ht="17.25" customHeight="1">
      <c r="A7" s="871" t="s">
        <v>1149</v>
      </c>
      <c r="B7" s="871"/>
      <c r="C7" s="871"/>
      <c r="D7" s="871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s="392" customFormat="1" ht="12.75" customHeight="1">
      <c r="A8" s="913" t="s">
        <v>200</v>
      </c>
      <c r="B8" s="913"/>
      <c r="C8" s="913"/>
      <c r="D8" s="912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s="392" customFormat="1" ht="12.75" customHeight="1">
      <c r="A9" s="130"/>
      <c r="B9" s="69"/>
      <c r="C9" s="130"/>
      <c r="D9" s="610" t="s">
        <v>1150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4" ht="13.5" customHeight="1">
      <c r="A10" s="132"/>
      <c r="B10" s="611"/>
      <c r="C10" s="612"/>
      <c r="D10" s="613" t="s">
        <v>122</v>
      </c>
    </row>
    <row r="11" spans="1:4" ht="46.5" customHeight="1">
      <c r="A11" s="73" t="s">
        <v>202</v>
      </c>
      <c r="B11" s="73" t="s">
        <v>123</v>
      </c>
      <c r="C11" s="474" t="s">
        <v>125</v>
      </c>
      <c r="D11" s="474" t="s">
        <v>98</v>
      </c>
    </row>
    <row r="12" spans="1:4" s="67" customFormat="1" ht="15.75" customHeight="1">
      <c r="A12" s="475">
        <v>1</v>
      </c>
      <c r="B12" s="474">
        <v>2</v>
      </c>
      <c r="C12" s="475">
        <v>3</v>
      </c>
      <c r="D12" s="475">
        <v>4</v>
      </c>
    </row>
    <row r="13" spans="1:4" s="480" customFormat="1" ht="12.75">
      <c r="A13" s="493" t="s">
        <v>866</v>
      </c>
      <c r="B13" s="496" t="s">
        <v>867</v>
      </c>
      <c r="C13" s="478">
        <v>1677093</v>
      </c>
      <c r="D13" s="478">
        <v>114022</v>
      </c>
    </row>
    <row r="14" spans="1:4" s="480" customFormat="1" ht="12.75">
      <c r="A14" s="493" t="s">
        <v>899</v>
      </c>
      <c r="B14" s="496" t="s">
        <v>900</v>
      </c>
      <c r="C14" s="503">
        <v>55</v>
      </c>
      <c r="D14" s="478">
        <v>17</v>
      </c>
    </row>
    <row r="15" spans="1:4" s="67" customFormat="1" ht="16.5" customHeight="1">
      <c r="A15" s="475" t="s">
        <v>240</v>
      </c>
      <c r="B15" s="572" t="s">
        <v>901</v>
      </c>
      <c r="C15" s="500">
        <v>38</v>
      </c>
      <c r="D15" s="483">
        <v>10</v>
      </c>
    </row>
    <row r="16" spans="1:4" s="67" customFormat="1" ht="26.25" customHeight="1">
      <c r="A16" s="475" t="s">
        <v>251</v>
      </c>
      <c r="B16" s="492" t="s">
        <v>1151</v>
      </c>
      <c r="C16" s="500">
        <v>38</v>
      </c>
      <c r="D16" s="483">
        <v>10</v>
      </c>
    </row>
    <row r="17" spans="1:4" s="67" customFormat="1" ht="13.5" customHeight="1">
      <c r="A17" s="475" t="s">
        <v>922</v>
      </c>
      <c r="B17" s="572" t="s">
        <v>923</v>
      </c>
      <c r="C17" s="500">
        <v>17</v>
      </c>
      <c r="D17" s="483">
        <v>7</v>
      </c>
    </row>
    <row r="18" spans="1:4" s="480" customFormat="1" ht="13.5" customHeight="1">
      <c r="A18" s="493" t="s">
        <v>1152</v>
      </c>
      <c r="B18" s="496" t="s">
        <v>1153</v>
      </c>
      <c r="C18" s="478">
        <v>1677038</v>
      </c>
      <c r="D18" s="478">
        <v>114005</v>
      </c>
    </row>
    <row r="19" spans="1:4" s="480" customFormat="1" ht="15.75" customHeight="1">
      <c r="A19" s="475" t="s">
        <v>1154</v>
      </c>
      <c r="B19" s="572" t="s">
        <v>793</v>
      </c>
      <c r="C19" s="500">
        <v>1677038</v>
      </c>
      <c r="D19" s="483">
        <v>114005</v>
      </c>
    </row>
    <row r="20" spans="1:4" s="480" customFormat="1" ht="14.25" customHeight="1">
      <c r="A20" s="475" t="s">
        <v>794</v>
      </c>
      <c r="B20" s="492" t="s">
        <v>795</v>
      </c>
      <c r="C20" s="500">
        <v>7555</v>
      </c>
      <c r="D20" s="483">
        <v>5022</v>
      </c>
    </row>
    <row r="21" spans="1:4" s="480" customFormat="1" ht="24.75" customHeight="1">
      <c r="A21" s="475" t="s">
        <v>1155</v>
      </c>
      <c r="B21" s="492" t="s">
        <v>1156</v>
      </c>
      <c r="C21" s="500">
        <v>3144</v>
      </c>
      <c r="D21" s="483">
        <v>434</v>
      </c>
    </row>
    <row r="22" spans="1:4" s="480" customFormat="1" ht="15.75" customHeight="1">
      <c r="A22" s="475" t="s">
        <v>796</v>
      </c>
      <c r="B22" s="492" t="s">
        <v>797</v>
      </c>
      <c r="C22" s="500">
        <v>1503038</v>
      </c>
      <c r="D22" s="483">
        <v>82957</v>
      </c>
    </row>
    <row r="23" spans="1:4" s="480" customFormat="1" ht="13.5" customHeight="1">
      <c r="A23" s="475" t="s">
        <v>798</v>
      </c>
      <c r="B23" s="492" t="s">
        <v>1157</v>
      </c>
      <c r="C23" s="500">
        <v>163301</v>
      </c>
      <c r="D23" s="483">
        <v>25592</v>
      </c>
    </row>
    <row r="24" spans="1:4" s="67" customFormat="1" ht="12.75">
      <c r="A24" s="508" t="s">
        <v>412</v>
      </c>
      <c r="B24" s="496" t="s">
        <v>1062</v>
      </c>
      <c r="C24" s="503">
        <v>1617047</v>
      </c>
      <c r="D24" s="478">
        <v>338136</v>
      </c>
    </row>
    <row r="25" spans="1:4" s="490" customFormat="1" ht="12.75">
      <c r="A25" s="591" t="s">
        <v>525</v>
      </c>
      <c r="B25" s="572" t="s">
        <v>526</v>
      </c>
      <c r="C25" s="500">
        <v>15654</v>
      </c>
      <c r="D25" s="483">
        <v>2247</v>
      </c>
    </row>
    <row r="26" spans="1:4" s="67" customFormat="1" ht="12.75">
      <c r="A26" s="591" t="s">
        <v>529</v>
      </c>
      <c r="B26" s="572" t="s">
        <v>530</v>
      </c>
      <c r="C26" s="500">
        <v>215</v>
      </c>
      <c r="D26" s="483">
        <v>116</v>
      </c>
    </row>
    <row r="27" spans="1:4" s="67" customFormat="1" ht="12.75">
      <c r="A27" s="591" t="s">
        <v>531</v>
      </c>
      <c r="B27" s="572" t="s">
        <v>532</v>
      </c>
      <c r="C27" s="500">
        <v>119256</v>
      </c>
      <c r="D27" s="483">
        <v>34176</v>
      </c>
    </row>
    <row r="28" spans="1:4" s="67" customFormat="1" ht="12.75">
      <c r="A28" s="591" t="s">
        <v>535</v>
      </c>
      <c r="B28" s="572" t="s">
        <v>536</v>
      </c>
      <c r="C28" s="500">
        <v>52023</v>
      </c>
      <c r="D28" s="483">
        <v>41660</v>
      </c>
    </row>
    <row r="29" spans="1:4" s="67" customFormat="1" ht="12.75">
      <c r="A29" s="591" t="s">
        <v>537</v>
      </c>
      <c r="B29" s="572" t="s">
        <v>538</v>
      </c>
      <c r="C29" s="500">
        <v>655</v>
      </c>
      <c r="D29" s="483">
        <v>3</v>
      </c>
    </row>
    <row r="30" spans="1:4" s="67" customFormat="1" ht="12.75">
      <c r="A30" s="591" t="s">
        <v>539</v>
      </c>
      <c r="B30" s="572" t="s">
        <v>540</v>
      </c>
      <c r="C30" s="500">
        <v>119227</v>
      </c>
      <c r="D30" s="483">
        <v>19507</v>
      </c>
    </row>
    <row r="31" spans="1:4" s="480" customFormat="1" ht="12.75">
      <c r="A31" s="591" t="s">
        <v>541</v>
      </c>
      <c r="B31" s="572" t="s">
        <v>801</v>
      </c>
      <c r="C31" s="500">
        <v>214788</v>
      </c>
      <c r="D31" s="483">
        <v>56892</v>
      </c>
    </row>
    <row r="32" spans="1:4" s="480" customFormat="1" ht="12.75">
      <c r="A32" s="591" t="s">
        <v>542</v>
      </c>
      <c r="B32" s="572" t="s">
        <v>543</v>
      </c>
      <c r="C32" s="500">
        <v>1095229</v>
      </c>
      <c r="D32" s="483">
        <v>183535</v>
      </c>
    </row>
    <row r="33" spans="1:4" s="67" customFormat="1" ht="12.75">
      <c r="A33" s="510"/>
      <c r="B33" s="496" t="s">
        <v>1063</v>
      </c>
      <c r="C33" s="503">
        <v>1617047</v>
      </c>
      <c r="D33" s="478">
        <v>338136</v>
      </c>
    </row>
    <row r="34" spans="1:4" s="66" customFormat="1" ht="12.75" customHeight="1">
      <c r="A34" s="511" t="s">
        <v>868</v>
      </c>
      <c r="B34" s="511" t="s">
        <v>1064</v>
      </c>
      <c r="C34" s="174">
        <v>1516660</v>
      </c>
      <c r="D34" s="478">
        <v>281553</v>
      </c>
    </row>
    <row r="35" spans="1:4" s="512" customFormat="1" ht="12.75" customHeight="1">
      <c r="A35" s="142" t="s">
        <v>870</v>
      </c>
      <c r="B35" s="142" t="s">
        <v>1065</v>
      </c>
      <c r="C35" s="174">
        <v>368898</v>
      </c>
      <c r="D35" s="478">
        <v>96749</v>
      </c>
    </row>
    <row r="36" spans="1:4" s="67" customFormat="1" ht="12.75">
      <c r="A36" s="606">
        <v>1000</v>
      </c>
      <c r="B36" s="607" t="s">
        <v>1066</v>
      </c>
      <c r="C36" s="478">
        <v>40848</v>
      </c>
      <c r="D36" s="478">
        <v>5991</v>
      </c>
    </row>
    <row r="37" spans="1:4" s="67" customFormat="1" ht="12.75">
      <c r="A37" s="525" t="s">
        <v>441</v>
      </c>
      <c r="B37" s="432" t="s">
        <v>442</v>
      </c>
      <c r="C37" s="500">
        <v>33950</v>
      </c>
      <c r="D37" s="483">
        <v>5787</v>
      </c>
    </row>
    <row r="38" spans="1:4" s="67" customFormat="1" ht="25.5">
      <c r="A38" s="525" t="s">
        <v>443</v>
      </c>
      <c r="B38" s="492" t="s">
        <v>444</v>
      </c>
      <c r="C38" s="500">
        <v>6898</v>
      </c>
      <c r="D38" s="483">
        <v>204</v>
      </c>
    </row>
    <row r="39" spans="1:4" s="67" customFormat="1" ht="12.75">
      <c r="A39" s="606">
        <v>2000</v>
      </c>
      <c r="B39" s="477" t="s">
        <v>446</v>
      </c>
      <c r="C39" s="478">
        <v>328050</v>
      </c>
      <c r="D39" s="478">
        <v>90758</v>
      </c>
    </row>
    <row r="40" spans="1:4" s="67" customFormat="1" ht="12.75">
      <c r="A40" s="525">
        <v>2100</v>
      </c>
      <c r="B40" s="432" t="s">
        <v>448</v>
      </c>
      <c r="C40" s="500">
        <v>6844</v>
      </c>
      <c r="D40" s="483">
        <v>2080</v>
      </c>
    </row>
    <row r="41" spans="1:4" s="67" customFormat="1" ht="12.75">
      <c r="A41" s="525">
        <v>2200</v>
      </c>
      <c r="B41" s="432" t="s">
        <v>450</v>
      </c>
      <c r="C41" s="500">
        <v>218884</v>
      </c>
      <c r="D41" s="483">
        <v>58844</v>
      </c>
    </row>
    <row r="42" spans="1:4" s="67" customFormat="1" ht="25.5">
      <c r="A42" s="525">
        <v>2300</v>
      </c>
      <c r="B42" s="492" t="s">
        <v>1067</v>
      </c>
      <c r="C42" s="500">
        <v>97945</v>
      </c>
      <c r="D42" s="483">
        <v>27718</v>
      </c>
    </row>
    <row r="43" spans="1:4" s="67" customFormat="1" ht="12.75">
      <c r="A43" s="525">
        <v>2400</v>
      </c>
      <c r="B43" s="492" t="s">
        <v>454</v>
      </c>
      <c r="C43" s="500">
        <v>15</v>
      </c>
      <c r="D43" s="483">
        <v>0</v>
      </c>
    </row>
    <row r="44" spans="1:4" s="67" customFormat="1" ht="12.75">
      <c r="A44" s="525">
        <v>2500</v>
      </c>
      <c r="B44" s="492" t="s">
        <v>1068</v>
      </c>
      <c r="C44" s="500">
        <v>276</v>
      </c>
      <c r="D44" s="483">
        <v>0</v>
      </c>
    </row>
    <row r="45" spans="1:4" s="67" customFormat="1" ht="24.75" customHeight="1">
      <c r="A45" s="525">
        <v>2800</v>
      </c>
      <c r="B45" s="492" t="s">
        <v>1069</v>
      </c>
      <c r="C45" s="500">
        <v>4086</v>
      </c>
      <c r="D45" s="483">
        <v>2116</v>
      </c>
    </row>
    <row r="46" spans="1:4" s="512" customFormat="1" ht="12.75" customHeight="1">
      <c r="A46" s="520" t="s">
        <v>1079</v>
      </c>
      <c r="B46" s="153" t="s">
        <v>1080</v>
      </c>
      <c r="C46" s="174">
        <v>1090938</v>
      </c>
      <c r="D46" s="478">
        <v>180075</v>
      </c>
    </row>
    <row r="47" spans="1:4" s="67" customFormat="1" ht="12.75">
      <c r="A47" s="606">
        <v>3000</v>
      </c>
      <c r="B47" s="477" t="s">
        <v>469</v>
      </c>
      <c r="C47" s="478">
        <v>9722</v>
      </c>
      <c r="D47" s="478">
        <v>1828</v>
      </c>
    </row>
    <row r="48" spans="1:4" s="67" customFormat="1" ht="29.25" customHeight="1">
      <c r="A48" s="525">
        <v>3200</v>
      </c>
      <c r="B48" s="492" t="s">
        <v>473</v>
      </c>
      <c r="C48" s="500">
        <v>9722</v>
      </c>
      <c r="D48" s="483">
        <v>1828</v>
      </c>
    </row>
    <row r="49" spans="1:4" s="67" customFormat="1" ht="12.75">
      <c r="A49" s="606">
        <v>6000</v>
      </c>
      <c r="B49" s="477" t="s">
        <v>1083</v>
      </c>
      <c r="C49" s="478">
        <v>1081216</v>
      </c>
      <c r="D49" s="478">
        <v>178247</v>
      </c>
    </row>
    <row r="50" spans="1:4" s="67" customFormat="1" ht="12.75">
      <c r="A50" s="525">
        <v>6200</v>
      </c>
      <c r="B50" s="492" t="s">
        <v>483</v>
      </c>
      <c r="C50" s="500">
        <v>11051</v>
      </c>
      <c r="D50" s="483">
        <v>1800</v>
      </c>
    </row>
    <row r="51" spans="1:4" s="67" customFormat="1" ht="12.75">
      <c r="A51" s="525">
        <v>6300</v>
      </c>
      <c r="B51" s="492" t="s">
        <v>1084</v>
      </c>
      <c r="C51" s="500">
        <v>1054021</v>
      </c>
      <c r="D51" s="483">
        <v>173609</v>
      </c>
    </row>
    <row r="52" spans="1:4" s="67" customFormat="1" ht="25.5">
      <c r="A52" s="525">
        <v>6400</v>
      </c>
      <c r="B52" s="492" t="s">
        <v>485</v>
      </c>
      <c r="C52" s="500">
        <v>16144</v>
      </c>
      <c r="D52" s="483">
        <v>2838</v>
      </c>
    </row>
    <row r="53" spans="1:4" s="67" customFormat="1" ht="25.5">
      <c r="A53" s="521" t="s">
        <v>1085</v>
      </c>
      <c r="B53" s="496" t="s">
        <v>1086</v>
      </c>
      <c r="C53" s="478">
        <v>56824</v>
      </c>
      <c r="D53" s="478">
        <v>4729</v>
      </c>
    </row>
    <row r="54" spans="1:4" s="480" customFormat="1" ht="12.75">
      <c r="A54" s="525">
        <v>7700</v>
      </c>
      <c r="B54" s="492" t="s">
        <v>1088</v>
      </c>
      <c r="C54" s="500"/>
      <c r="D54" s="478">
        <v>0</v>
      </c>
    </row>
    <row r="55" spans="1:4" s="512" customFormat="1" ht="12.75" customHeight="1">
      <c r="A55" s="517" t="s">
        <v>1089</v>
      </c>
      <c r="B55" s="153" t="s">
        <v>493</v>
      </c>
      <c r="C55" s="174">
        <v>56824</v>
      </c>
      <c r="D55" s="478">
        <v>4729</v>
      </c>
    </row>
    <row r="56" spans="1:4" s="67" customFormat="1" ht="12.75">
      <c r="A56" s="525">
        <v>7200</v>
      </c>
      <c r="B56" s="492" t="s">
        <v>1158</v>
      </c>
      <c r="C56" s="500">
        <v>56824</v>
      </c>
      <c r="D56" s="483">
        <v>4729</v>
      </c>
    </row>
    <row r="57" spans="1:4" s="66" customFormat="1" ht="12.75" customHeight="1">
      <c r="A57" s="511" t="s">
        <v>899</v>
      </c>
      <c r="B57" s="153" t="s">
        <v>503</v>
      </c>
      <c r="C57" s="156">
        <v>100369</v>
      </c>
      <c r="D57" s="478">
        <v>56583</v>
      </c>
    </row>
    <row r="58" spans="1:4" s="512" customFormat="1" ht="12.75" customHeight="1">
      <c r="A58" s="142" t="s">
        <v>1096</v>
      </c>
      <c r="B58" s="153" t="s">
        <v>1097</v>
      </c>
      <c r="C58" s="156">
        <v>100369</v>
      </c>
      <c r="D58" s="478">
        <v>56583</v>
      </c>
    </row>
    <row r="59" spans="1:4" s="67" customFormat="1" ht="12.75">
      <c r="A59" s="606">
        <v>5000</v>
      </c>
      <c r="B59" s="477" t="s">
        <v>505</v>
      </c>
      <c r="C59" s="478">
        <v>100369</v>
      </c>
      <c r="D59" s="478">
        <v>56583</v>
      </c>
    </row>
    <row r="60" spans="1:4" s="67" customFormat="1" ht="12.75">
      <c r="A60" s="525">
        <v>5100</v>
      </c>
      <c r="B60" s="492" t="s">
        <v>507</v>
      </c>
      <c r="C60" s="483">
        <v>595</v>
      </c>
      <c r="D60" s="483">
        <v>0</v>
      </c>
    </row>
    <row r="61" spans="1:4" s="67" customFormat="1" ht="12.75">
      <c r="A61" s="525">
        <v>5200</v>
      </c>
      <c r="B61" s="492" t="s">
        <v>509</v>
      </c>
      <c r="C61" s="500">
        <v>99774</v>
      </c>
      <c r="D61" s="483">
        <v>56583</v>
      </c>
    </row>
    <row r="62" spans="1:4" s="480" customFormat="1" ht="28.5" customHeight="1">
      <c r="A62" s="528" t="s">
        <v>936</v>
      </c>
      <c r="B62" s="494" t="s">
        <v>844</v>
      </c>
      <c r="C62" s="503">
        <v>18</v>
      </c>
      <c r="D62" s="478">
        <v>0</v>
      </c>
    </row>
    <row r="63" spans="1:4" s="69" customFormat="1" ht="27" customHeight="1">
      <c r="A63" s="606">
        <v>8000</v>
      </c>
      <c r="B63" s="477" t="s">
        <v>1106</v>
      </c>
      <c r="C63" s="478">
        <v>18</v>
      </c>
      <c r="D63" s="478">
        <v>0</v>
      </c>
    </row>
    <row r="64" spans="1:4" s="480" customFormat="1" ht="26.25" customHeight="1">
      <c r="A64" s="515">
        <v>8400</v>
      </c>
      <c r="B64" s="482" t="s">
        <v>1159</v>
      </c>
      <c r="C64" s="483">
        <v>18</v>
      </c>
      <c r="D64" s="483">
        <v>0</v>
      </c>
    </row>
    <row r="65" spans="1:4" s="67" customFormat="1" ht="12.75">
      <c r="A65" s="529"/>
      <c r="B65" s="530" t="s">
        <v>1126</v>
      </c>
      <c r="C65" s="503">
        <v>60046</v>
      </c>
      <c r="D65" s="478">
        <v>-224114</v>
      </c>
    </row>
    <row r="66" spans="1:4" s="67" customFormat="1" ht="12.75">
      <c r="A66" s="529"/>
      <c r="B66" s="530" t="s">
        <v>1107</v>
      </c>
      <c r="C66" s="503">
        <v>-60046</v>
      </c>
      <c r="D66" s="478">
        <v>224114</v>
      </c>
    </row>
    <row r="67" spans="1:4" s="67" customFormat="1" ht="12.75">
      <c r="A67" s="528" t="s">
        <v>1108</v>
      </c>
      <c r="B67" s="531" t="s">
        <v>1109</v>
      </c>
      <c r="C67" s="503">
        <v>-62046</v>
      </c>
      <c r="D67" s="478">
        <v>224114</v>
      </c>
    </row>
    <row r="68" spans="1:4" s="67" customFormat="1" ht="12.75">
      <c r="A68" s="475" t="s">
        <v>518</v>
      </c>
      <c r="B68" s="492" t="s">
        <v>167</v>
      </c>
      <c r="C68" s="500">
        <v>-7718</v>
      </c>
      <c r="D68" s="483">
        <v>183476</v>
      </c>
    </row>
    <row r="69" spans="1:4" s="67" customFormat="1" ht="12.75">
      <c r="A69" s="475" t="s">
        <v>1110</v>
      </c>
      <c r="B69" s="492" t="s">
        <v>1111</v>
      </c>
      <c r="C69" s="500">
        <v>-55233</v>
      </c>
      <c r="D69" s="483">
        <v>3091</v>
      </c>
    </row>
    <row r="70" spans="1:4" s="67" customFormat="1" ht="12.75">
      <c r="A70" s="475" t="s">
        <v>1112</v>
      </c>
      <c r="B70" s="492" t="s">
        <v>1113</v>
      </c>
      <c r="C70" s="500">
        <v>905</v>
      </c>
      <c r="D70" s="483">
        <v>37547</v>
      </c>
    </row>
    <row r="71" spans="1:4" ht="12.75" customHeight="1">
      <c r="A71" s="534" t="s">
        <v>670</v>
      </c>
      <c r="B71" s="535" t="s">
        <v>113</v>
      </c>
      <c r="C71" s="536">
        <v>2000</v>
      </c>
      <c r="D71" s="478">
        <v>0</v>
      </c>
    </row>
    <row r="72" spans="1:4" ht="12.75" customHeight="1">
      <c r="A72" s="600" t="s">
        <v>1118</v>
      </c>
      <c r="B72" s="602" t="s">
        <v>853</v>
      </c>
      <c r="C72" s="500">
        <v>2000</v>
      </c>
      <c r="D72" s="483">
        <v>0</v>
      </c>
    </row>
    <row r="73" spans="1:4" ht="26.25" customHeight="1">
      <c r="A73" s="540"/>
      <c r="B73" s="541"/>
      <c r="C73" s="542"/>
      <c r="D73" s="542"/>
    </row>
    <row r="74" spans="1:3" s="392" customFormat="1" ht="17.25" customHeight="1">
      <c r="A74" s="543"/>
      <c r="B74" s="544"/>
      <c r="C74" s="545"/>
    </row>
    <row r="75" spans="1:3" s="392" customFormat="1" ht="17.25" customHeight="1">
      <c r="A75" s="543"/>
      <c r="B75" s="544"/>
      <c r="C75" s="545"/>
    </row>
    <row r="76" spans="1:4" s="392" customFormat="1" ht="17.25" customHeight="1">
      <c r="A76" s="557" t="s">
        <v>195</v>
      </c>
      <c r="B76" s="68"/>
      <c r="C76" s="450"/>
      <c r="D76" s="555" t="s">
        <v>117</v>
      </c>
    </row>
    <row r="77" spans="1:2" ht="15.75">
      <c r="A77" s="64"/>
      <c r="B77" s="559"/>
    </row>
    <row r="78" spans="1:2" ht="15.75">
      <c r="A78" s="548"/>
      <c r="B78" s="564"/>
    </row>
    <row r="79" spans="1:4" s="69" customFormat="1" ht="12.75">
      <c r="A79" s="561" t="s">
        <v>1160</v>
      </c>
      <c r="B79" s="562"/>
      <c r="C79" s="563"/>
      <c r="D79" s="563"/>
    </row>
    <row r="80" spans="1:2" ht="15.75">
      <c r="A80" s="548"/>
      <c r="B80" s="564"/>
    </row>
    <row r="81" spans="1:2" ht="15.75">
      <c r="A81" s="548"/>
      <c r="B81" s="564"/>
    </row>
    <row r="82" spans="1:2" ht="15.75">
      <c r="A82" s="548"/>
      <c r="B82" s="564"/>
    </row>
    <row r="83" spans="1:2" ht="15.75">
      <c r="A83" s="548"/>
      <c r="B83" s="564"/>
    </row>
    <row r="84" spans="1:2" ht="15.75">
      <c r="A84" s="548"/>
      <c r="B84" s="564"/>
    </row>
    <row r="85" spans="1:2" ht="15.75">
      <c r="A85" s="548"/>
      <c r="B85" s="564"/>
    </row>
    <row r="86" spans="1:2" ht="15.75">
      <c r="A86" s="566"/>
      <c r="B86" s="564"/>
    </row>
    <row r="87" spans="1:2" ht="16.5" customHeight="1">
      <c r="A87" s="567"/>
      <c r="B87" s="559"/>
    </row>
    <row r="88" spans="1:2" ht="15.75">
      <c r="A88" s="567"/>
      <c r="B88" s="559"/>
    </row>
    <row r="89" spans="1:2" ht="15.75">
      <c r="A89" s="567"/>
      <c r="B89" s="559"/>
    </row>
    <row r="90" spans="1:2" ht="15.75">
      <c r="A90" s="567"/>
      <c r="B90" s="559"/>
    </row>
    <row r="91" spans="1:2" ht="15.75">
      <c r="A91" s="905"/>
      <c r="B91" s="905"/>
    </row>
    <row r="92" spans="1:2" ht="15.75">
      <c r="A92" s="568"/>
      <c r="B92" s="569"/>
    </row>
    <row r="93" spans="1:2" ht="15.75">
      <c r="A93" s="568"/>
      <c r="B93" s="569"/>
    </row>
    <row r="94" ht="15.75">
      <c r="B94" s="570"/>
    </row>
    <row r="101" ht="15.75">
      <c r="B101" s="570"/>
    </row>
    <row r="108" ht="15.75">
      <c r="B108" s="570"/>
    </row>
    <row r="110" ht="15.75">
      <c r="B110" s="570"/>
    </row>
    <row r="112" ht="15.75">
      <c r="B112" s="570"/>
    </row>
    <row r="114" ht="15.75">
      <c r="B114" s="570"/>
    </row>
    <row r="116" ht="15.75">
      <c r="B116" s="570"/>
    </row>
    <row r="118" ht="15.75">
      <c r="B118" s="570"/>
    </row>
    <row r="120" ht="15.75">
      <c r="B120" s="570"/>
    </row>
    <row r="126" ht="15.75">
      <c r="B126" s="570"/>
    </row>
  </sheetData>
  <sheetProtection/>
  <mergeCells count="8">
    <mergeCell ref="A1:D1"/>
    <mergeCell ref="A91:B91"/>
    <mergeCell ref="A2:D2"/>
    <mergeCell ref="A7:D7"/>
    <mergeCell ref="A8:D8"/>
    <mergeCell ref="A6:D6"/>
    <mergeCell ref="A4:D4"/>
    <mergeCell ref="A3:D3"/>
  </mergeCells>
  <printOptions horizontalCentered="1"/>
  <pageMargins left="0.41" right="0.28" top="0.5905511811023623" bottom="0.49" header="0.2362204724409449" footer="0.1968503937007874"/>
  <pageSetup firstPageNumber="42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4"/>
  <sheetViews>
    <sheetView workbookViewId="0" topLeftCell="A1">
      <selection activeCell="L20" sqref="L19:L20"/>
    </sheetView>
  </sheetViews>
  <sheetFormatPr defaultColWidth="9.140625" defaultRowHeight="12.75"/>
  <cols>
    <col min="1" max="1" width="35.140625" style="619" customWidth="1"/>
    <col min="2" max="4" width="17.7109375" style="619" customWidth="1"/>
    <col min="5" max="5" width="32.7109375" style="619" hidden="1" customWidth="1"/>
    <col min="6" max="6" width="15.8515625" style="619" hidden="1" customWidth="1"/>
    <col min="7" max="7" width="16.28125" style="619" hidden="1" customWidth="1"/>
    <col min="8" max="8" width="13.28125" style="619" hidden="1" customWidth="1"/>
    <col min="9" max="9" width="10.8515625" style="619" bestFit="1" customWidth="1"/>
    <col min="10" max="10" width="14.140625" style="619" customWidth="1"/>
    <col min="11" max="11" width="10.00390625" style="619" bestFit="1" customWidth="1"/>
    <col min="12" max="12" width="10.421875" style="619" customWidth="1"/>
    <col min="13" max="14" width="9.140625" style="619" customWidth="1"/>
    <col min="15" max="15" width="10.140625" style="619" customWidth="1"/>
    <col min="16" max="16" width="9.7109375" style="619" customWidth="1"/>
    <col min="17" max="17" width="10.140625" style="619" customWidth="1"/>
    <col min="18" max="16384" width="9.140625" style="619" customWidth="1"/>
  </cols>
  <sheetData>
    <row r="1" spans="1:6" s="614" customFormat="1" ht="55.5" customHeight="1">
      <c r="A1" s="917"/>
      <c r="B1" s="917"/>
      <c r="C1" s="917"/>
      <c r="D1" s="917"/>
      <c r="E1" s="917"/>
      <c r="F1" s="917"/>
    </row>
    <row r="2" spans="1:6" s="614" customFormat="1" ht="12.75" customHeight="1">
      <c r="A2" s="918" t="s">
        <v>86</v>
      </c>
      <c r="B2" s="918"/>
      <c r="C2" s="918"/>
      <c r="D2" s="918"/>
      <c r="E2" s="918"/>
      <c r="F2" s="918"/>
    </row>
    <row r="3" spans="1:4" s="615" customFormat="1" ht="26.25" customHeight="1">
      <c r="A3" s="922" t="s">
        <v>87</v>
      </c>
      <c r="B3" s="922"/>
      <c r="C3" s="922"/>
      <c r="D3" s="921"/>
    </row>
    <row r="4" spans="1:15" s="57" customFormat="1" ht="12.75">
      <c r="A4" s="919" t="s">
        <v>88</v>
      </c>
      <c r="B4" s="919"/>
      <c r="C4" s="919"/>
      <c r="D4" s="919"/>
      <c r="E4" s="919"/>
      <c r="F4" s="919"/>
      <c r="G4" s="56"/>
      <c r="H4" s="56"/>
      <c r="I4" s="56"/>
      <c r="J4" s="56"/>
      <c r="K4" s="56"/>
      <c r="L4" s="56"/>
      <c r="M4" s="56"/>
      <c r="N4" s="60"/>
      <c r="O4" s="61"/>
    </row>
    <row r="5" spans="1:15" s="57" customFormat="1" ht="12" customHeight="1">
      <c r="A5" s="616" t="s">
        <v>197</v>
      </c>
      <c r="B5" s="44"/>
      <c r="C5" s="55"/>
      <c r="D5" s="58" t="s">
        <v>1161</v>
      </c>
      <c r="F5" s="44"/>
      <c r="G5" s="55"/>
      <c r="H5" s="58"/>
      <c r="I5" s="58"/>
      <c r="J5" s="59"/>
      <c r="K5" s="55"/>
      <c r="N5" s="60"/>
      <c r="O5" s="61"/>
    </row>
    <row r="6" spans="1:4" s="615" customFormat="1" ht="12.75">
      <c r="A6" s="920" t="s">
        <v>91</v>
      </c>
      <c r="B6" s="920"/>
      <c r="C6" s="920"/>
      <c r="D6" s="921"/>
    </row>
    <row r="7" spans="1:17" s="618" customFormat="1" ht="17.25" customHeight="1">
      <c r="A7" s="915" t="s">
        <v>1162</v>
      </c>
      <c r="B7" s="915"/>
      <c r="C7" s="915"/>
      <c r="D7" s="915"/>
      <c r="E7" s="915"/>
      <c r="F7" s="915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</row>
    <row r="8" spans="1:17" s="618" customFormat="1" ht="15.75" customHeight="1">
      <c r="A8" s="916" t="s">
        <v>1163</v>
      </c>
      <c r="B8" s="916"/>
      <c r="C8" s="916"/>
      <c r="D8" s="916"/>
      <c r="E8" s="916"/>
      <c r="F8" s="916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</row>
    <row r="9" spans="2:4" ht="12.75">
      <c r="B9" s="620"/>
      <c r="D9" s="621" t="s">
        <v>1164</v>
      </c>
    </row>
    <row r="10" spans="4:8" ht="12.75">
      <c r="D10" s="621" t="s">
        <v>122</v>
      </c>
      <c r="H10" s="622" t="s">
        <v>1165</v>
      </c>
    </row>
    <row r="11" spans="1:8" s="625" customFormat="1" ht="57" customHeight="1">
      <c r="A11" s="623" t="s">
        <v>95</v>
      </c>
      <c r="B11" s="624" t="s">
        <v>1166</v>
      </c>
      <c r="C11" s="624" t="s">
        <v>1167</v>
      </c>
      <c r="D11" s="624" t="s">
        <v>1168</v>
      </c>
      <c r="E11" s="623" t="s">
        <v>95</v>
      </c>
      <c r="F11" s="624" t="s">
        <v>1169</v>
      </c>
      <c r="G11" s="624" t="s">
        <v>1167</v>
      </c>
      <c r="H11" s="624" t="s">
        <v>1170</v>
      </c>
    </row>
    <row r="12" spans="1:8" s="628" customFormat="1" ht="11.25" customHeight="1">
      <c r="A12" s="626">
        <v>1</v>
      </c>
      <c r="B12" s="626">
        <v>2</v>
      </c>
      <c r="C12" s="627">
        <v>3</v>
      </c>
      <c r="D12" s="627">
        <v>4</v>
      </c>
      <c r="E12" s="626">
        <v>1</v>
      </c>
      <c r="F12" s="626">
        <v>2</v>
      </c>
      <c r="G12" s="627">
        <v>3</v>
      </c>
      <c r="H12" s="627">
        <v>4</v>
      </c>
    </row>
    <row r="13" spans="1:11" s="632" customFormat="1" ht="12.75" customHeight="1">
      <c r="A13" s="629" t="s">
        <v>1171</v>
      </c>
      <c r="B13" s="630">
        <v>1945903461.21</v>
      </c>
      <c r="C13" s="630">
        <v>2145466708</v>
      </c>
      <c r="D13" s="630">
        <v>199563246.78999996</v>
      </c>
      <c r="E13" s="629" t="s">
        <v>1171</v>
      </c>
      <c r="F13" s="630" t="e">
        <f>F14+F23</f>
        <v>#REF!</v>
      </c>
      <c r="G13" s="630" t="e">
        <f>G14+G23</f>
        <v>#REF!</v>
      </c>
      <c r="H13" s="630" t="e">
        <f>G13-F13</f>
        <v>#REF!</v>
      </c>
      <c r="I13" s="631"/>
      <c r="J13" s="631"/>
      <c r="K13" s="631"/>
    </row>
    <row r="14" spans="1:10" s="632" customFormat="1" ht="12.75" customHeight="1">
      <c r="A14" s="633" t="s">
        <v>1172</v>
      </c>
      <c r="B14" s="634">
        <v>1945879899.21</v>
      </c>
      <c r="C14" s="634">
        <v>2145466708</v>
      </c>
      <c r="D14" s="634">
        <v>199586808.78999996</v>
      </c>
      <c r="E14" s="633" t="s">
        <v>1173</v>
      </c>
      <c r="F14" s="634">
        <f>F15+F19</f>
        <v>1291919</v>
      </c>
      <c r="G14" s="634">
        <f>G15+G19</f>
        <v>1421540</v>
      </c>
      <c r="H14" s="634">
        <f>G14-F14</f>
        <v>129621</v>
      </c>
      <c r="I14" s="631"/>
      <c r="J14" s="631"/>
    </row>
    <row r="15" spans="1:10" s="632" customFormat="1" ht="12.75" customHeight="1">
      <c r="A15" s="635" t="s">
        <v>1174</v>
      </c>
      <c r="B15" s="634">
        <v>228899650.21</v>
      </c>
      <c r="C15" s="634">
        <v>238192083</v>
      </c>
      <c r="D15" s="634">
        <v>9292432.789999992</v>
      </c>
      <c r="E15" s="635" t="s">
        <v>1175</v>
      </c>
      <c r="F15" s="634">
        <f>SUM(F16:F17)</f>
        <v>228070</v>
      </c>
      <c r="G15" s="634">
        <f>SUM(G16:G17)</f>
        <v>237804</v>
      </c>
      <c r="H15" s="634">
        <f>G15-F15</f>
        <v>9734</v>
      </c>
      <c r="I15" s="631"/>
      <c r="J15" s="631"/>
    </row>
    <row r="16" spans="1:14" ht="12.75" customHeight="1">
      <c r="A16" s="636" t="s">
        <v>1176</v>
      </c>
      <c r="B16" s="637">
        <v>228069880</v>
      </c>
      <c r="C16" s="637">
        <v>237803674</v>
      </c>
      <c r="D16" s="637">
        <v>9733794</v>
      </c>
      <c r="E16" s="636" t="s">
        <v>1177</v>
      </c>
      <c r="F16" s="637">
        <f>ROUND(B16/1000,0)</f>
        <v>228070</v>
      </c>
      <c r="G16" s="637">
        <f>ROUND(C16/1000,0)</f>
        <v>237804</v>
      </c>
      <c r="H16" s="637">
        <f>G16-F16</f>
        <v>9734</v>
      </c>
      <c r="I16" s="631"/>
      <c r="J16" s="631"/>
      <c r="K16" s="632"/>
      <c r="L16" s="632"/>
      <c r="M16" s="632"/>
      <c r="N16" s="632"/>
    </row>
    <row r="17" spans="1:14" ht="12.75">
      <c r="A17" s="636" t="s">
        <v>1178</v>
      </c>
      <c r="B17" s="637">
        <v>829770.21</v>
      </c>
      <c r="C17" s="637">
        <v>388409</v>
      </c>
      <c r="D17" s="637">
        <v>-441361.21</v>
      </c>
      <c r="E17" s="636"/>
      <c r="F17" s="637"/>
      <c r="G17" s="637"/>
      <c r="H17" s="637"/>
      <c r="I17" s="631"/>
      <c r="J17" s="631"/>
      <c r="K17" s="632"/>
      <c r="L17" s="632"/>
      <c r="M17" s="632"/>
      <c r="N17" s="632"/>
    </row>
    <row r="18" spans="1:14" ht="12.75" customHeight="1">
      <c r="A18" s="636"/>
      <c r="B18" s="637"/>
      <c r="C18" s="637"/>
      <c r="D18" s="637"/>
      <c r="E18" s="636"/>
      <c r="F18" s="637"/>
      <c r="G18" s="637"/>
      <c r="H18" s="637"/>
      <c r="I18" s="631"/>
      <c r="J18" s="631"/>
      <c r="K18" s="632"/>
      <c r="L18" s="632"/>
      <c r="M18" s="632"/>
      <c r="N18" s="632"/>
    </row>
    <row r="19" spans="1:10" s="632" customFormat="1" ht="12.75" customHeight="1">
      <c r="A19" s="635" t="s">
        <v>1179</v>
      </c>
      <c r="B19" s="634">
        <v>1716980249</v>
      </c>
      <c r="C19" s="634">
        <v>1907274625</v>
      </c>
      <c r="D19" s="634">
        <v>190294376</v>
      </c>
      <c r="E19" s="635" t="s">
        <v>1180</v>
      </c>
      <c r="F19" s="634">
        <f>SUM(F20:F21)</f>
        <v>1063849</v>
      </c>
      <c r="G19" s="634">
        <f>SUM(G20:G21)</f>
        <v>1183736</v>
      </c>
      <c r="H19" s="634">
        <f>G19-F19</f>
        <v>119887</v>
      </c>
      <c r="I19" s="631"/>
      <c r="J19" s="631"/>
    </row>
    <row r="20" spans="1:14" ht="12.75" customHeight="1">
      <c r="A20" s="636" t="s">
        <v>1176</v>
      </c>
      <c r="B20" s="637">
        <v>1063848540</v>
      </c>
      <c r="C20" s="637">
        <v>1183736336</v>
      </c>
      <c r="D20" s="637">
        <v>119887796</v>
      </c>
      <c r="E20" s="636" t="s">
        <v>1177</v>
      </c>
      <c r="F20" s="637">
        <f>ROUND(B20/1000,0)</f>
        <v>1063849</v>
      </c>
      <c r="G20" s="637">
        <f>ROUND(C20/1000,0)</f>
        <v>1183736</v>
      </c>
      <c r="H20" s="637">
        <f>G20-F20</f>
        <v>119887</v>
      </c>
      <c r="I20" s="631"/>
      <c r="J20" s="631"/>
      <c r="K20" s="632"/>
      <c r="L20" s="632"/>
      <c r="M20" s="632"/>
      <c r="N20" s="632"/>
    </row>
    <row r="21" spans="1:14" ht="12.75">
      <c r="A21" s="636" t="s">
        <v>1178</v>
      </c>
      <c r="B21" s="637">
        <v>653131709</v>
      </c>
      <c r="C21" s="637">
        <v>723538289</v>
      </c>
      <c r="D21" s="637">
        <v>70406580</v>
      </c>
      <c r="E21" s="636"/>
      <c r="F21" s="637"/>
      <c r="G21" s="637"/>
      <c r="H21" s="637"/>
      <c r="I21" s="631"/>
      <c r="J21" s="631"/>
      <c r="K21" s="632"/>
      <c r="L21" s="632"/>
      <c r="M21" s="632"/>
      <c r="N21" s="632"/>
    </row>
    <row r="22" spans="1:14" ht="12.75" customHeight="1">
      <c r="A22" s="636"/>
      <c r="B22" s="637"/>
      <c r="C22" s="637"/>
      <c r="D22" s="637"/>
      <c r="E22" s="636"/>
      <c r="F22" s="637"/>
      <c r="G22" s="637"/>
      <c r="H22" s="637"/>
      <c r="I22" s="631"/>
      <c r="J22" s="631"/>
      <c r="K22" s="632"/>
      <c r="L22" s="632"/>
      <c r="M22" s="632"/>
      <c r="N22" s="632"/>
    </row>
    <row r="23" spans="1:10" s="632" customFormat="1" ht="12.75" customHeight="1">
      <c r="A23" s="633" t="s">
        <v>1182</v>
      </c>
      <c r="B23" s="634">
        <v>23562</v>
      </c>
      <c r="C23" s="634">
        <v>0</v>
      </c>
      <c r="D23" s="634">
        <v>-23562</v>
      </c>
      <c r="E23" s="633" t="s">
        <v>1183</v>
      </c>
      <c r="F23" s="634" t="e">
        <f>F24</f>
        <v>#REF!</v>
      </c>
      <c r="G23" s="634" t="e">
        <f>G24</f>
        <v>#REF!</v>
      </c>
      <c r="H23" s="634" t="e">
        <f>G23-F23</f>
        <v>#REF!</v>
      </c>
      <c r="I23" s="631"/>
      <c r="J23" s="631"/>
    </row>
    <row r="24" spans="1:10" s="632" customFormat="1" ht="12.75">
      <c r="A24" s="635" t="s">
        <v>1184</v>
      </c>
      <c r="B24" s="634">
        <v>23562</v>
      </c>
      <c r="C24" s="634">
        <v>0</v>
      </c>
      <c r="D24" s="634">
        <v>-23562</v>
      </c>
      <c r="E24" s="635" t="s">
        <v>1185</v>
      </c>
      <c r="F24" s="634" t="e">
        <f>SUM(#REF!)</f>
        <v>#REF!</v>
      </c>
      <c r="G24" s="634" t="e">
        <f>SUM(#REF!)</f>
        <v>#REF!</v>
      </c>
      <c r="H24" s="634" t="e">
        <f>G24-F24</f>
        <v>#REF!</v>
      </c>
      <c r="I24" s="631"/>
      <c r="J24" s="631"/>
    </row>
    <row r="25" spans="1:10" s="632" customFormat="1" ht="12" customHeight="1">
      <c r="A25" s="635" t="s">
        <v>1186</v>
      </c>
      <c r="B25" s="634">
        <v>0</v>
      </c>
      <c r="C25" s="634">
        <v>0</v>
      </c>
      <c r="D25" s="634">
        <v>0</v>
      </c>
      <c r="E25" s="635" t="s">
        <v>1180</v>
      </c>
      <c r="F25" s="634" t="e">
        <f>SUM(#REF!)</f>
        <v>#REF!</v>
      </c>
      <c r="G25" s="634" t="e">
        <f>SUM(#REF!)</f>
        <v>#REF!</v>
      </c>
      <c r="H25" s="634" t="e">
        <f>G25-F25</f>
        <v>#REF!</v>
      </c>
      <c r="I25" s="631"/>
      <c r="J25" s="631"/>
    </row>
    <row r="26" spans="1:8" ht="12.75">
      <c r="A26" s="638"/>
      <c r="B26" s="639"/>
      <c r="C26" s="639"/>
      <c r="D26" s="640"/>
      <c r="E26" s="638"/>
      <c r="F26" s="639"/>
      <c r="G26" s="639"/>
      <c r="H26" s="639"/>
    </row>
    <row r="27" spans="1:8" ht="12.75">
      <c r="A27" s="638"/>
      <c r="B27" s="639"/>
      <c r="C27" s="639"/>
      <c r="D27" s="639"/>
      <c r="E27" s="638"/>
      <c r="F27" s="639"/>
      <c r="G27" s="639"/>
      <c r="H27" s="639"/>
    </row>
    <row r="29" spans="1:56" s="647" customFormat="1" ht="12.75" customHeight="1">
      <c r="A29" s="641" t="s">
        <v>1187</v>
      </c>
      <c r="B29" s="642"/>
      <c r="C29" s="643"/>
      <c r="D29" s="644" t="s">
        <v>117</v>
      </c>
      <c r="E29" s="645"/>
      <c r="F29" s="646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628"/>
      <c r="AI29" s="628"/>
      <c r="AJ29" s="628"/>
      <c r="AK29" s="628"/>
      <c r="AL29" s="628"/>
      <c r="AM29" s="628"/>
      <c r="AN29" s="628"/>
      <c r="AO29" s="628"/>
      <c r="AP29" s="628"/>
      <c r="AQ29" s="628"/>
      <c r="AR29" s="628"/>
      <c r="AS29" s="628"/>
      <c r="AT29" s="628"/>
      <c r="AU29" s="628"/>
      <c r="AV29" s="628"/>
      <c r="AW29" s="628"/>
      <c r="AX29" s="628"/>
      <c r="AY29" s="628"/>
      <c r="AZ29" s="628"/>
      <c r="BA29" s="628"/>
      <c r="BB29" s="628"/>
      <c r="BC29" s="628"/>
      <c r="BD29" s="628"/>
    </row>
    <row r="30" spans="1:6" ht="15.75">
      <c r="A30" s="641"/>
      <c r="B30" s="648"/>
      <c r="C30" s="648"/>
      <c r="D30" s="649"/>
      <c r="E30" s="650"/>
      <c r="F30" s="651" t="s">
        <v>1188</v>
      </c>
    </row>
    <row r="34" ht="12.75">
      <c r="A34" s="652" t="s">
        <v>1189</v>
      </c>
    </row>
  </sheetData>
  <mergeCells count="7">
    <mergeCell ref="A7:F7"/>
    <mergeCell ref="A8:F8"/>
    <mergeCell ref="A1:F1"/>
    <mergeCell ref="A2:F2"/>
    <mergeCell ref="A4:F4"/>
    <mergeCell ref="A6:D6"/>
    <mergeCell ref="A3:D3"/>
  </mergeCells>
  <printOptions horizontalCentered="1"/>
  <pageMargins left="0.984251968503937" right="0.5905511811023623" top="0.5905511811023623" bottom="0.5905511811023623" header="0.5118110236220472" footer="0.5118110236220472"/>
  <pageSetup firstPageNumber="44" useFirstPageNumber="1" horizontalDpi="600" verticalDpi="600" orientation="portrait" paperSize="9" scale="97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88"/>
  <sheetViews>
    <sheetView zoomScaleSheetLayoutView="100" workbookViewId="0" topLeftCell="A1">
      <selection activeCell="I13" sqref="I13"/>
    </sheetView>
  </sheetViews>
  <sheetFormatPr defaultColWidth="9.140625" defaultRowHeight="12.75"/>
  <cols>
    <col min="1" max="1" width="44.140625" style="66" customWidth="1"/>
    <col min="2" max="2" width="12.28125" style="674" customWidth="1"/>
    <col min="3" max="4" width="11.140625" style="674" customWidth="1"/>
    <col min="5" max="5" width="8.57421875" style="675" customWidth="1"/>
    <col min="6" max="6" width="12.140625" style="674" customWidth="1"/>
    <col min="7" max="16384" width="9.140625" style="66" customWidth="1"/>
  </cols>
  <sheetData>
    <row r="1" spans="1:6" ht="74.25" customHeight="1">
      <c r="A1" s="925"/>
      <c r="B1" s="925"/>
      <c r="C1" s="925"/>
      <c r="D1" s="925"/>
      <c r="E1" s="925"/>
      <c r="F1" s="925"/>
    </row>
    <row r="2" spans="1:6" ht="15" customHeight="1">
      <c r="A2" s="926" t="s">
        <v>86</v>
      </c>
      <c r="B2" s="926"/>
      <c r="C2" s="926"/>
      <c r="D2" s="926"/>
      <c r="E2" s="926"/>
      <c r="F2" s="926"/>
    </row>
    <row r="3" spans="1:6" ht="13.5" customHeight="1">
      <c r="A3" s="927" t="s">
        <v>87</v>
      </c>
      <c r="B3" s="927"/>
      <c r="C3" s="927"/>
      <c r="D3" s="927"/>
      <c r="E3" s="927"/>
      <c r="F3" s="927"/>
    </row>
    <row r="4" spans="1:6" ht="12.75">
      <c r="A4" s="928" t="s">
        <v>88</v>
      </c>
      <c r="B4" s="928"/>
      <c r="C4" s="928"/>
      <c r="D4" s="928"/>
      <c r="E4" s="928"/>
      <c r="F4" s="928"/>
    </row>
    <row r="5" spans="1:6" ht="12.75">
      <c r="A5" s="133" t="s">
        <v>1127</v>
      </c>
      <c r="B5" s="653"/>
      <c r="C5" s="653"/>
      <c r="D5" s="653"/>
      <c r="E5" s="923" t="s">
        <v>1190</v>
      </c>
      <c r="F5" s="923"/>
    </row>
    <row r="6" spans="1:6" ht="12.75">
      <c r="A6" s="906" t="s">
        <v>91</v>
      </c>
      <c r="B6" s="906"/>
      <c r="C6" s="906"/>
      <c r="D6" s="906"/>
      <c r="E6" s="906"/>
      <c r="F6" s="906"/>
    </row>
    <row r="7" spans="1:6" ht="15.75">
      <c r="A7" s="924" t="s">
        <v>1191</v>
      </c>
      <c r="B7" s="924"/>
      <c r="C7" s="924"/>
      <c r="D7" s="924"/>
      <c r="E7" s="924"/>
      <c r="F7" s="924"/>
    </row>
    <row r="8" spans="1:6" ht="12.75">
      <c r="A8" s="906" t="s">
        <v>93</v>
      </c>
      <c r="B8" s="906"/>
      <c r="C8" s="906"/>
      <c r="D8" s="906"/>
      <c r="E8" s="906"/>
      <c r="F8" s="906"/>
    </row>
    <row r="9" spans="1:6" ht="12.75">
      <c r="A9" s="33"/>
      <c r="B9" s="654"/>
      <c r="C9" s="654"/>
      <c r="D9" s="653"/>
      <c r="E9" s="655"/>
      <c r="F9" s="656" t="s">
        <v>1192</v>
      </c>
    </row>
    <row r="10" spans="1:6" ht="12.75">
      <c r="A10" s="133"/>
      <c r="B10" s="653"/>
      <c r="C10" s="655"/>
      <c r="D10" s="653"/>
      <c r="E10" s="655"/>
      <c r="F10" s="134" t="s">
        <v>122</v>
      </c>
    </row>
    <row r="11" spans="1:6" ht="36">
      <c r="A11" s="509" t="s">
        <v>123</v>
      </c>
      <c r="B11" s="135" t="s">
        <v>124</v>
      </c>
      <c r="C11" s="135" t="s">
        <v>417</v>
      </c>
      <c r="D11" s="135" t="s">
        <v>125</v>
      </c>
      <c r="E11" s="657" t="s">
        <v>1193</v>
      </c>
      <c r="F11" s="135" t="s">
        <v>127</v>
      </c>
    </row>
    <row r="12" spans="1:6" ht="12.75">
      <c r="A12" s="658" t="s">
        <v>1194</v>
      </c>
      <c r="B12" s="658" t="s">
        <v>1195</v>
      </c>
      <c r="C12" s="658" t="s">
        <v>1196</v>
      </c>
      <c r="D12" s="658" t="s">
        <v>1197</v>
      </c>
      <c r="E12" s="658" t="s">
        <v>1198</v>
      </c>
      <c r="F12" s="658" t="s">
        <v>1199</v>
      </c>
    </row>
    <row r="13" spans="1:6" ht="12.75">
      <c r="A13" s="92" t="s">
        <v>1200</v>
      </c>
      <c r="B13" s="659"/>
      <c r="C13" s="659"/>
      <c r="D13" s="659"/>
      <c r="E13" s="660"/>
      <c r="F13" s="659"/>
    </row>
    <row r="14" spans="1:6" ht="12.75">
      <c r="A14" s="92" t="s">
        <v>421</v>
      </c>
      <c r="B14" s="659">
        <v>1359510263</v>
      </c>
      <c r="C14" s="659">
        <v>485840915</v>
      </c>
      <c r="D14" s="659">
        <v>484974714.75</v>
      </c>
      <c r="E14" s="660">
        <v>35.672751280289525</v>
      </c>
      <c r="F14" s="659">
        <v>62857722.27</v>
      </c>
    </row>
    <row r="15" spans="1:6" ht="25.5">
      <c r="A15" s="92" t="s">
        <v>149</v>
      </c>
      <c r="B15" s="659">
        <v>254744</v>
      </c>
      <c r="C15" s="659">
        <v>41593</v>
      </c>
      <c r="D15" s="659">
        <v>142360.51</v>
      </c>
      <c r="E15" s="660">
        <v>55.88375388625444</v>
      </c>
      <c r="F15" s="659">
        <v>-10419.53</v>
      </c>
    </row>
    <row r="16" spans="1:6" ht="12.75">
      <c r="A16" s="92" t="s">
        <v>424</v>
      </c>
      <c r="B16" s="659">
        <v>98327499</v>
      </c>
      <c r="C16" s="659">
        <v>25278583</v>
      </c>
      <c r="D16" s="659">
        <v>24311615.24</v>
      </c>
      <c r="E16" s="660">
        <v>24.72514351249796</v>
      </c>
      <c r="F16" s="659">
        <v>6657087.8</v>
      </c>
    </row>
    <row r="17" spans="1:6" ht="12.75">
      <c r="A17" s="92" t="s">
        <v>431</v>
      </c>
      <c r="B17" s="659">
        <v>1260928020</v>
      </c>
      <c r="C17" s="659">
        <v>460520739</v>
      </c>
      <c r="D17" s="659">
        <v>460520739</v>
      </c>
      <c r="E17" s="660">
        <v>36.52236540829666</v>
      </c>
      <c r="F17" s="659">
        <v>56211054</v>
      </c>
    </row>
    <row r="18" spans="1:6" ht="25.5">
      <c r="A18" s="92" t="s">
        <v>433</v>
      </c>
      <c r="B18" s="659">
        <v>1260928020</v>
      </c>
      <c r="C18" s="659">
        <v>460520739</v>
      </c>
      <c r="D18" s="659">
        <v>460520739</v>
      </c>
      <c r="E18" s="660">
        <v>36.52236540829666</v>
      </c>
      <c r="F18" s="659">
        <v>56211054</v>
      </c>
    </row>
    <row r="19" spans="1:6" ht="12.75">
      <c r="A19" s="92" t="s">
        <v>547</v>
      </c>
      <c r="B19" s="659">
        <v>1381413117</v>
      </c>
      <c r="C19" s="659">
        <v>492775427</v>
      </c>
      <c r="D19" s="659">
        <v>459458678.99</v>
      </c>
      <c r="E19" s="660">
        <v>33.26004895536257</v>
      </c>
      <c r="F19" s="659">
        <v>66109933.1</v>
      </c>
    </row>
    <row r="20" spans="1:6" ht="12.75">
      <c r="A20" s="92" t="s">
        <v>436</v>
      </c>
      <c r="B20" s="659">
        <v>1213702331</v>
      </c>
      <c r="C20" s="659">
        <v>456335629</v>
      </c>
      <c r="D20" s="659">
        <v>426194936.62</v>
      </c>
      <c r="E20" s="660">
        <v>35.11527709342432</v>
      </c>
      <c r="F20" s="659">
        <v>59339058.24</v>
      </c>
    </row>
    <row r="21" spans="1:6" ht="12.75">
      <c r="A21" s="92" t="s">
        <v>438</v>
      </c>
      <c r="B21" s="659">
        <v>125706523</v>
      </c>
      <c r="C21" s="659">
        <v>42319177</v>
      </c>
      <c r="D21" s="659">
        <v>34892601.14</v>
      </c>
      <c r="E21" s="660">
        <v>27.757192154618735</v>
      </c>
      <c r="F21" s="659">
        <v>9216033.44</v>
      </c>
    </row>
    <row r="22" spans="1:6" ht="12.75">
      <c r="A22" s="92" t="s">
        <v>440</v>
      </c>
      <c r="B22" s="659">
        <v>26517342</v>
      </c>
      <c r="C22" s="659">
        <v>7327751</v>
      </c>
      <c r="D22" s="659">
        <v>5911827.99</v>
      </c>
      <c r="E22" s="660">
        <v>22.29419521006291</v>
      </c>
      <c r="F22" s="659">
        <v>1216117.56</v>
      </c>
    </row>
    <row r="23" spans="1:6" ht="12.75">
      <c r="A23" s="92" t="s">
        <v>442</v>
      </c>
      <c r="B23" s="659">
        <v>20834351</v>
      </c>
      <c r="C23" s="659">
        <v>5777408</v>
      </c>
      <c r="D23" s="659">
        <v>4711317.21</v>
      </c>
      <c r="E23" s="660">
        <v>22.613217997527258</v>
      </c>
      <c r="F23" s="659">
        <v>936431.05</v>
      </c>
    </row>
    <row r="24" spans="1:6" ht="12.75">
      <c r="A24" s="92" t="s">
        <v>446</v>
      </c>
      <c r="B24" s="659">
        <v>99189181</v>
      </c>
      <c r="C24" s="659">
        <v>34991426</v>
      </c>
      <c r="D24" s="659">
        <v>28980773.15</v>
      </c>
      <c r="E24" s="660">
        <v>29.217675615246787</v>
      </c>
      <c r="F24" s="659">
        <v>7999915.88</v>
      </c>
    </row>
    <row r="25" spans="1:6" ht="12.75">
      <c r="A25" s="92" t="s">
        <v>460</v>
      </c>
      <c r="B25" s="659">
        <v>308702932</v>
      </c>
      <c r="C25" s="659">
        <v>135429802</v>
      </c>
      <c r="D25" s="659">
        <v>134736291.73</v>
      </c>
      <c r="E25" s="660">
        <v>43.64593846164052</v>
      </c>
      <c r="F25" s="659">
        <v>12642294.54</v>
      </c>
    </row>
    <row r="26" spans="1:6" ht="12.75">
      <c r="A26" s="92" t="s">
        <v>467</v>
      </c>
      <c r="B26" s="659">
        <v>485049016</v>
      </c>
      <c r="C26" s="659">
        <v>171199587</v>
      </c>
      <c r="D26" s="659">
        <v>159490250.23</v>
      </c>
      <c r="E26" s="660">
        <v>32.88126456687833</v>
      </c>
      <c r="F26" s="659">
        <v>20174821.27</v>
      </c>
    </row>
    <row r="27" spans="1:6" ht="12.75">
      <c r="A27" s="92" t="s">
        <v>469</v>
      </c>
      <c r="B27" s="659">
        <v>472556325</v>
      </c>
      <c r="C27" s="659">
        <v>165136130</v>
      </c>
      <c r="D27" s="659">
        <v>154201682.83</v>
      </c>
      <c r="E27" s="660">
        <v>32.631386920913606</v>
      </c>
      <c r="F27" s="659">
        <v>19097022.06</v>
      </c>
    </row>
    <row r="28" spans="1:6" ht="12.75">
      <c r="A28" s="92" t="s">
        <v>481</v>
      </c>
      <c r="B28" s="659">
        <v>12492691</v>
      </c>
      <c r="C28" s="659">
        <v>6063457</v>
      </c>
      <c r="D28" s="659">
        <v>5288567.4</v>
      </c>
      <c r="E28" s="660">
        <v>42.33329232268692</v>
      </c>
      <c r="F28" s="659">
        <v>1077799.21</v>
      </c>
    </row>
    <row r="29" spans="1:6" ht="25.5">
      <c r="A29" s="92" t="s">
        <v>487</v>
      </c>
      <c r="B29" s="659">
        <v>156468068</v>
      </c>
      <c r="C29" s="659">
        <v>69096218</v>
      </c>
      <c r="D29" s="659">
        <v>65221556.49</v>
      </c>
      <c r="E29" s="660">
        <v>41.68362102483428</v>
      </c>
      <c r="F29" s="659">
        <v>9832541.77</v>
      </c>
    </row>
    <row r="30" spans="1:6" ht="12.75">
      <c r="A30" s="92" t="s">
        <v>489</v>
      </c>
      <c r="B30" s="659">
        <v>140088447</v>
      </c>
      <c r="C30" s="659">
        <v>62637721</v>
      </c>
      <c r="D30" s="659">
        <v>60179417.26</v>
      </c>
      <c r="E30" s="660">
        <v>42.95815861246574</v>
      </c>
      <c r="F30" s="659">
        <v>9355864.29</v>
      </c>
    </row>
    <row r="31" spans="1:6" ht="12.75">
      <c r="A31" s="92" t="s">
        <v>491</v>
      </c>
      <c r="B31" s="659">
        <v>16379621</v>
      </c>
      <c r="C31" s="659">
        <v>6458497</v>
      </c>
      <c r="D31" s="659">
        <v>5042139.23</v>
      </c>
      <c r="E31" s="660">
        <v>30.783003037738176</v>
      </c>
      <c r="F31" s="659">
        <v>476677.48</v>
      </c>
    </row>
    <row r="32" spans="1:6" ht="12.75">
      <c r="A32" s="92" t="s">
        <v>493</v>
      </c>
      <c r="B32" s="659">
        <v>137775792</v>
      </c>
      <c r="C32" s="659">
        <v>38290845</v>
      </c>
      <c r="D32" s="659">
        <v>31854237.03</v>
      </c>
      <c r="E32" s="660">
        <v>23.120343978860962</v>
      </c>
      <c r="F32" s="659">
        <v>7473367.22</v>
      </c>
    </row>
    <row r="33" spans="1:6" ht="25.5">
      <c r="A33" s="92" t="s">
        <v>499</v>
      </c>
      <c r="B33" s="659">
        <v>27349389</v>
      </c>
      <c r="C33" s="659">
        <v>7948785</v>
      </c>
      <c r="D33" s="659">
        <v>7948784.8</v>
      </c>
      <c r="E33" s="660">
        <v>29.06384782490022</v>
      </c>
      <c r="F33" s="659">
        <v>2190693.8</v>
      </c>
    </row>
    <row r="34" spans="1:6" ht="38.25">
      <c r="A34" s="92" t="s">
        <v>501</v>
      </c>
      <c r="B34" s="659">
        <v>110426403</v>
      </c>
      <c r="C34" s="659">
        <v>30342060</v>
      </c>
      <c r="D34" s="659">
        <v>23905452.23</v>
      </c>
      <c r="E34" s="660">
        <v>21.648311980242624</v>
      </c>
      <c r="F34" s="659">
        <v>5282673.42</v>
      </c>
    </row>
    <row r="35" spans="1:6" ht="12.75">
      <c r="A35" s="92" t="s">
        <v>503</v>
      </c>
      <c r="B35" s="659">
        <v>167710786</v>
      </c>
      <c r="C35" s="659">
        <v>36439798</v>
      </c>
      <c r="D35" s="659">
        <v>33263742.37</v>
      </c>
      <c r="E35" s="660">
        <v>19.833991100608163</v>
      </c>
      <c r="F35" s="659">
        <v>6770874.86</v>
      </c>
    </row>
    <row r="36" spans="1:6" ht="12.75">
      <c r="A36" s="92" t="s">
        <v>505</v>
      </c>
      <c r="B36" s="659">
        <v>87396760</v>
      </c>
      <c r="C36" s="659">
        <v>23956556</v>
      </c>
      <c r="D36" s="659">
        <v>21088927.08</v>
      </c>
      <c r="E36" s="660">
        <v>24.130101710864338</v>
      </c>
      <c r="F36" s="659">
        <v>5655896.08</v>
      </c>
    </row>
    <row r="37" spans="1:6" ht="25.5">
      <c r="A37" s="92" t="s">
        <v>511</v>
      </c>
      <c r="B37" s="659">
        <v>80314026</v>
      </c>
      <c r="C37" s="659">
        <v>12483242</v>
      </c>
      <c r="D37" s="659">
        <v>12174815.29</v>
      </c>
      <c r="E37" s="660">
        <v>15.15901505174202</v>
      </c>
      <c r="F37" s="659">
        <v>1114978.78</v>
      </c>
    </row>
    <row r="38" spans="1:6" ht="12.75">
      <c r="A38" s="92" t="s">
        <v>513</v>
      </c>
      <c r="B38" s="659">
        <v>66185397</v>
      </c>
      <c r="C38" s="659">
        <v>8382304</v>
      </c>
      <c r="D38" s="659">
        <v>8073877.59</v>
      </c>
      <c r="E38" s="660">
        <v>12.198880653386427</v>
      </c>
      <c r="F38" s="659">
        <v>571618.78</v>
      </c>
    </row>
    <row r="39" spans="1:6" ht="25.5">
      <c r="A39" s="92" t="s">
        <v>515</v>
      </c>
      <c r="B39" s="659">
        <v>66185397</v>
      </c>
      <c r="C39" s="659">
        <v>8382304</v>
      </c>
      <c r="D39" s="659">
        <v>8073877.59</v>
      </c>
      <c r="E39" s="660">
        <v>12.198880653386427</v>
      </c>
      <c r="F39" s="659">
        <v>571618.78</v>
      </c>
    </row>
    <row r="40" spans="1:6" ht="25.5">
      <c r="A40" s="92" t="s">
        <v>517</v>
      </c>
      <c r="B40" s="659">
        <v>14128629</v>
      </c>
      <c r="C40" s="659">
        <v>4100938</v>
      </c>
      <c r="D40" s="659">
        <v>4100937.7</v>
      </c>
      <c r="E40" s="660">
        <v>29.025729955822328</v>
      </c>
      <c r="F40" s="659">
        <v>543360</v>
      </c>
    </row>
    <row r="41" spans="1:6" ht="12.75">
      <c r="A41" s="92" t="s">
        <v>106</v>
      </c>
      <c r="B41" s="659">
        <v>-21902854</v>
      </c>
      <c r="C41" s="659">
        <v>-6723149</v>
      </c>
      <c r="D41" s="659">
        <v>25516035.7600001</v>
      </c>
      <c r="E41" s="661" t="s">
        <v>102</v>
      </c>
      <c r="F41" s="659">
        <v>-3252210.83000001</v>
      </c>
    </row>
    <row r="42" spans="1:6" ht="12.75">
      <c r="A42" s="92" t="s">
        <v>107</v>
      </c>
      <c r="B42" s="659">
        <v>21902854</v>
      </c>
      <c r="C42" s="659">
        <v>6723149</v>
      </c>
      <c r="D42" s="662" t="s">
        <v>102</v>
      </c>
      <c r="E42" s="662" t="s">
        <v>102</v>
      </c>
      <c r="F42" s="662" t="s">
        <v>102</v>
      </c>
    </row>
    <row r="43" spans="1:6" ht="12.75">
      <c r="A43" s="92" t="s">
        <v>167</v>
      </c>
      <c r="B43" s="659">
        <v>23299028</v>
      </c>
      <c r="C43" s="659">
        <v>6936149</v>
      </c>
      <c r="D43" s="662" t="s">
        <v>102</v>
      </c>
      <c r="E43" s="662" t="s">
        <v>102</v>
      </c>
      <c r="F43" s="662" t="s">
        <v>102</v>
      </c>
    </row>
    <row r="44" spans="1:6" ht="25.5">
      <c r="A44" s="92" t="s">
        <v>169</v>
      </c>
      <c r="B44" s="659">
        <v>21960743</v>
      </c>
      <c r="C44" s="659">
        <v>5597864</v>
      </c>
      <c r="D44" s="662" t="s">
        <v>102</v>
      </c>
      <c r="E44" s="662" t="s">
        <v>102</v>
      </c>
      <c r="F44" s="662" t="s">
        <v>102</v>
      </c>
    </row>
    <row r="45" spans="1:6" ht="38.25">
      <c r="A45" s="92" t="s">
        <v>1201</v>
      </c>
      <c r="B45" s="659">
        <v>1338285</v>
      </c>
      <c r="C45" s="659">
        <v>1338285</v>
      </c>
      <c r="D45" s="662" t="s">
        <v>102</v>
      </c>
      <c r="E45" s="662" t="s">
        <v>102</v>
      </c>
      <c r="F45" s="662" t="s">
        <v>102</v>
      </c>
    </row>
    <row r="46" spans="1:6" ht="12.75">
      <c r="A46" s="92" t="s">
        <v>112</v>
      </c>
      <c r="B46" s="659">
        <v>2603640</v>
      </c>
      <c r="C46" s="659">
        <v>1084850</v>
      </c>
      <c r="D46" s="662" t="s">
        <v>102</v>
      </c>
      <c r="E46" s="662" t="s">
        <v>102</v>
      </c>
      <c r="F46" s="662" t="s">
        <v>102</v>
      </c>
    </row>
    <row r="47" spans="1:6" ht="12.75">
      <c r="A47" s="92" t="s">
        <v>591</v>
      </c>
      <c r="B47" s="659">
        <v>2603640</v>
      </c>
      <c r="C47" s="659">
        <v>1084850</v>
      </c>
      <c r="D47" s="662" t="s">
        <v>102</v>
      </c>
      <c r="E47" s="662" t="s">
        <v>102</v>
      </c>
      <c r="F47" s="662" t="s">
        <v>102</v>
      </c>
    </row>
    <row r="48" spans="1:6" ht="12.75">
      <c r="A48" s="92" t="s">
        <v>111</v>
      </c>
      <c r="B48" s="659">
        <v>-3999814</v>
      </c>
      <c r="C48" s="659">
        <v>-1297850</v>
      </c>
      <c r="D48" s="662" t="s">
        <v>102</v>
      </c>
      <c r="E48" s="662" t="s">
        <v>102</v>
      </c>
      <c r="F48" s="662" t="s">
        <v>102</v>
      </c>
    </row>
    <row r="49" spans="1:6" ht="12.75">
      <c r="A49" s="92" t="s">
        <v>669</v>
      </c>
      <c r="B49" s="659">
        <v>-3999814</v>
      </c>
      <c r="C49" s="659">
        <v>-1297850</v>
      </c>
      <c r="D49" s="662" t="s">
        <v>102</v>
      </c>
      <c r="E49" s="662" t="s">
        <v>102</v>
      </c>
      <c r="F49" s="662" t="s">
        <v>102</v>
      </c>
    </row>
    <row r="50" spans="1:6" ht="12.75">
      <c r="A50" s="92"/>
      <c r="B50" s="659"/>
      <c r="C50" s="659"/>
      <c r="D50" s="662"/>
      <c r="E50" s="662"/>
      <c r="F50" s="662"/>
    </row>
    <row r="51" spans="1:6" ht="12.75">
      <c r="A51" s="92" t="s">
        <v>1202</v>
      </c>
      <c r="B51" s="659"/>
      <c r="C51" s="659"/>
      <c r="D51" s="659"/>
      <c r="E51" s="660"/>
      <c r="F51" s="659"/>
    </row>
    <row r="52" spans="1:6" ht="12.75">
      <c r="A52" s="92" t="s">
        <v>421</v>
      </c>
      <c r="B52" s="659">
        <v>803630984</v>
      </c>
      <c r="C52" s="659">
        <v>266824915</v>
      </c>
      <c r="D52" s="659">
        <v>265981306.53</v>
      </c>
      <c r="E52" s="660">
        <v>33.097442958968834</v>
      </c>
      <c r="F52" s="659">
        <v>36882952.68</v>
      </c>
    </row>
    <row r="53" spans="1:6" ht="25.5">
      <c r="A53" s="86" t="s">
        <v>149</v>
      </c>
      <c r="B53" s="663">
        <v>9883</v>
      </c>
      <c r="C53" s="663">
        <v>4883</v>
      </c>
      <c r="D53" s="663">
        <v>128242.29</v>
      </c>
      <c r="E53" s="664">
        <v>1297.604877061621</v>
      </c>
      <c r="F53" s="663">
        <v>-1390.12</v>
      </c>
    </row>
    <row r="54" spans="1:6" ht="12.75">
      <c r="A54" s="86" t="s">
        <v>424</v>
      </c>
      <c r="B54" s="663">
        <v>98327499</v>
      </c>
      <c r="C54" s="663">
        <v>25278583</v>
      </c>
      <c r="D54" s="663">
        <v>24311615.24</v>
      </c>
      <c r="E54" s="664">
        <v>24.72514351249796</v>
      </c>
      <c r="F54" s="663">
        <v>6657087.8</v>
      </c>
    </row>
    <row r="55" spans="1:6" ht="12.75">
      <c r="A55" s="86" t="s">
        <v>431</v>
      </c>
      <c r="B55" s="663">
        <v>705293602</v>
      </c>
      <c r="C55" s="663">
        <v>241541449</v>
      </c>
      <c r="D55" s="663">
        <v>241541449</v>
      </c>
      <c r="E55" s="664">
        <v>34.24693607244718</v>
      </c>
      <c r="F55" s="663">
        <v>30227255</v>
      </c>
    </row>
    <row r="56" spans="1:6" ht="25.5">
      <c r="A56" s="86" t="s">
        <v>433</v>
      </c>
      <c r="B56" s="663">
        <v>705293602</v>
      </c>
      <c r="C56" s="663">
        <v>241541449</v>
      </c>
      <c r="D56" s="663">
        <v>241541449</v>
      </c>
      <c r="E56" s="664">
        <v>34.24693607244718</v>
      </c>
      <c r="F56" s="663">
        <v>30227255</v>
      </c>
    </row>
    <row r="57" spans="1:6" ht="12.75">
      <c r="A57" s="92" t="s">
        <v>547</v>
      </c>
      <c r="B57" s="659">
        <v>826928329</v>
      </c>
      <c r="C57" s="659">
        <v>273970744</v>
      </c>
      <c r="D57" s="659">
        <v>247541920.86</v>
      </c>
      <c r="E57" s="660">
        <v>29.935111929150032</v>
      </c>
      <c r="F57" s="659">
        <v>41159817.39</v>
      </c>
    </row>
    <row r="58" spans="1:6" ht="12.75">
      <c r="A58" s="86" t="s">
        <v>436</v>
      </c>
      <c r="B58" s="663">
        <v>662493158</v>
      </c>
      <c r="C58" s="663">
        <v>239041685</v>
      </c>
      <c r="D58" s="663">
        <v>215715723.6</v>
      </c>
      <c r="E58" s="664">
        <v>32.56120021695379</v>
      </c>
      <c r="F58" s="663">
        <v>34789521.99</v>
      </c>
    </row>
    <row r="59" spans="1:6" ht="12.75">
      <c r="A59" s="86" t="s">
        <v>438</v>
      </c>
      <c r="B59" s="663">
        <v>100964636</v>
      </c>
      <c r="C59" s="663">
        <v>31968188</v>
      </c>
      <c r="D59" s="663">
        <v>25618511.06</v>
      </c>
      <c r="E59" s="664">
        <v>25.373746764164036</v>
      </c>
      <c r="F59" s="663">
        <v>7352736.69</v>
      </c>
    </row>
    <row r="60" spans="1:6" ht="12.75">
      <c r="A60" s="86" t="s">
        <v>440</v>
      </c>
      <c r="B60" s="663">
        <v>25546785</v>
      </c>
      <c r="C60" s="663">
        <v>6951552</v>
      </c>
      <c r="D60" s="663">
        <v>5559218.36</v>
      </c>
      <c r="E60" s="664">
        <v>21.760931404871496</v>
      </c>
      <c r="F60" s="663">
        <v>1146610.74</v>
      </c>
    </row>
    <row r="61" spans="1:6" ht="12.75">
      <c r="A61" s="86" t="s">
        <v>442</v>
      </c>
      <c r="B61" s="663">
        <v>20073488</v>
      </c>
      <c r="C61" s="663">
        <v>5485409</v>
      </c>
      <c r="D61" s="663">
        <v>4439467.25</v>
      </c>
      <c r="E61" s="664">
        <v>22.116072951546837</v>
      </c>
      <c r="F61" s="663">
        <v>883017.01</v>
      </c>
    </row>
    <row r="62" spans="1:6" ht="12.75">
      <c r="A62" s="86" t="s">
        <v>446</v>
      </c>
      <c r="B62" s="663">
        <v>75417851</v>
      </c>
      <c r="C62" s="663">
        <v>25016636</v>
      </c>
      <c r="D62" s="663">
        <v>20059292.7</v>
      </c>
      <c r="E62" s="664">
        <v>26.59753948703736</v>
      </c>
      <c r="F62" s="663">
        <v>6206125.95</v>
      </c>
    </row>
    <row r="63" spans="1:6" ht="12.75">
      <c r="A63" s="86" t="s">
        <v>467</v>
      </c>
      <c r="B63" s="663">
        <v>438951927</v>
      </c>
      <c r="C63" s="663">
        <v>169492267</v>
      </c>
      <c r="D63" s="663">
        <v>157941061.23</v>
      </c>
      <c r="E63" s="664">
        <v>35.98140286327983</v>
      </c>
      <c r="F63" s="663">
        <v>19874358.27</v>
      </c>
    </row>
    <row r="64" spans="1:6" ht="12.75">
      <c r="A64" s="86" t="s">
        <v>469</v>
      </c>
      <c r="B64" s="663">
        <v>426459236</v>
      </c>
      <c r="C64" s="663">
        <v>163428810</v>
      </c>
      <c r="D64" s="663">
        <v>152652493.83</v>
      </c>
      <c r="E64" s="664">
        <v>35.79533070072846</v>
      </c>
      <c r="F64" s="663">
        <v>18796559.06</v>
      </c>
    </row>
    <row r="65" spans="1:6" ht="12.75">
      <c r="A65" s="86" t="s">
        <v>481</v>
      </c>
      <c r="B65" s="663">
        <v>12492691</v>
      </c>
      <c r="C65" s="663">
        <v>6063457</v>
      </c>
      <c r="D65" s="663">
        <v>5288567.4</v>
      </c>
      <c r="E65" s="664">
        <v>42.33329232268692</v>
      </c>
      <c r="F65" s="663">
        <v>1077799.21</v>
      </c>
    </row>
    <row r="66" spans="1:6" ht="25.5">
      <c r="A66" s="86" t="s">
        <v>487</v>
      </c>
      <c r="B66" s="663">
        <v>6145719</v>
      </c>
      <c r="C66" s="663">
        <v>1900185</v>
      </c>
      <c r="D66" s="663">
        <v>832523.9</v>
      </c>
      <c r="E66" s="664">
        <v>13.546403602247354</v>
      </c>
      <c r="F66" s="663">
        <v>191965.71</v>
      </c>
    </row>
    <row r="67" spans="1:6" ht="12.75">
      <c r="A67" s="86" t="s">
        <v>489</v>
      </c>
      <c r="B67" s="663">
        <v>138447</v>
      </c>
      <c r="C67" s="663">
        <v>138447</v>
      </c>
      <c r="D67" s="663">
        <v>138446.61</v>
      </c>
      <c r="E67" s="664">
        <v>99.99971830375522</v>
      </c>
      <c r="F67" s="663">
        <v>0</v>
      </c>
    </row>
    <row r="68" spans="1:6" ht="12.75">
      <c r="A68" s="86" t="s">
        <v>491</v>
      </c>
      <c r="B68" s="663">
        <v>6007272</v>
      </c>
      <c r="C68" s="663">
        <v>1761738</v>
      </c>
      <c r="D68" s="663">
        <v>694077.29</v>
      </c>
      <c r="E68" s="664">
        <v>11.553951444182985</v>
      </c>
      <c r="F68" s="663">
        <v>191965.71</v>
      </c>
    </row>
    <row r="69" spans="1:6" ht="12.75">
      <c r="A69" s="86" t="s">
        <v>493</v>
      </c>
      <c r="B69" s="663">
        <v>116430876</v>
      </c>
      <c r="C69" s="663">
        <v>35681045</v>
      </c>
      <c r="D69" s="663">
        <v>31323627.41</v>
      </c>
      <c r="E69" s="664">
        <v>26.903196545562363</v>
      </c>
      <c r="F69" s="663">
        <v>7370461.32</v>
      </c>
    </row>
    <row r="70" spans="1:6" ht="25.5">
      <c r="A70" s="86" t="s">
        <v>499</v>
      </c>
      <c r="B70" s="663">
        <v>27349389</v>
      </c>
      <c r="C70" s="663">
        <v>7948785</v>
      </c>
      <c r="D70" s="663">
        <v>7948784.8</v>
      </c>
      <c r="E70" s="664">
        <v>29.06384782490022</v>
      </c>
      <c r="F70" s="663">
        <v>2190693.8</v>
      </c>
    </row>
    <row r="71" spans="1:6" ht="38.25">
      <c r="A71" s="86" t="s">
        <v>501</v>
      </c>
      <c r="B71" s="663">
        <v>89081487</v>
      </c>
      <c r="C71" s="663">
        <v>27732260</v>
      </c>
      <c r="D71" s="663">
        <v>23374842.61</v>
      </c>
      <c r="E71" s="664">
        <v>26.23984331334747</v>
      </c>
      <c r="F71" s="663">
        <v>5179767.52</v>
      </c>
    </row>
    <row r="72" spans="1:6" ht="12.75">
      <c r="A72" s="86" t="s">
        <v>503</v>
      </c>
      <c r="B72" s="663">
        <v>164435171</v>
      </c>
      <c r="C72" s="663">
        <v>34929059</v>
      </c>
      <c r="D72" s="663">
        <v>31826197.26</v>
      </c>
      <c r="E72" s="664">
        <v>19.354860074308554</v>
      </c>
      <c r="F72" s="663">
        <v>6370295.4</v>
      </c>
    </row>
    <row r="73" spans="1:6" ht="12.75">
      <c r="A73" s="86" t="s">
        <v>505</v>
      </c>
      <c r="B73" s="663">
        <v>84121145</v>
      </c>
      <c r="C73" s="663">
        <v>22445817</v>
      </c>
      <c r="D73" s="663">
        <v>19651381.97</v>
      </c>
      <c r="E73" s="664">
        <v>23.360811327520565</v>
      </c>
      <c r="F73" s="663">
        <v>5255316.62</v>
      </c>
    </row>
    <row r="74" spans="1:6" ht="25.5">
      <c r="A74" s="86" t="s">
        <v>511</v>
      </c>
      <c r="B74" s="663">
        <v>80314026</v>
      </c>
      <c r="C74" s="663">
        <v>12483242</v>
      </c>
      <c r="D74" s="663">
        <v>12174815.29</v>
      </c>
      <c r="E74" s="664">
        <v>15.15901505174202</v>
      </c>
      <c r="F74" s="663">
        <v>1114978.78</v>
      </c>
    </row>
    <row r="75" spans="1:6" ht="12.75">
      <c r="A75" s="86" t="s">
        <v>513</v>
      </c>
      <c r="B75" s="663">
        <v>66185397</v>
      </c>
      <c r="C75" s="663">
        <v>8382304</v>
      </c>
      <c r="D75" s="663">
        <v>8073877.59</v>
      </c>
      <c r="E75" s="664">
        <v>12.198880653386427</v>
      </c>
      <c r="F75" s="663">
        <v>571618.78</v>
      </c>
    </row>
    <row r="76" spans="1:6" ht="25.5">
      <c r="A76" s="86" t="s">
        <v>515</v>
      </c>
      <c r="B76" s="663">
        <v>66185397</v>
      </c>
      <c r="C76" s="663">
        <v>8382304</v>
      </c>
      <c r="D76" s="663">
        <v>8073877.59</v>
      </c>
      <c r="E76" s="664">
        <v>12.198880653386427</v>
      </c>
      <c r="F76" s="663">
        <v>571618.78</v>
      </c>
    </row>
    <row r="77" spans="1:6" ht="25.5">
      <c r="A77" s="86" t="s">
        <v>517</v>
      </c>
      <c r="B77" s="663">
        <v>14128629</v>
      </c>
      <c r="C77" s="663">
        <v>4100938</v>
      </c>
      <c r="D77" s="663">
        <v>4100937.7</v>
      </c>
      <c r="E77" s="664">
        <v>29.025729955822328</v>
      </c>
      <c r="F77" s="663">
        <v>543360</v>
      </c>
    </row>
    <row r="78" spans="1:6" ht="12.75">
      <c r="A78" s="86" t="s">
        <v>106</v>
      </c>
      <c r="B78" s="663">
        <v>-23297345</v>
      </c>
      <c r="C78" s="663">
        <v>-6934466</v>
      </c>
      <c r="D78" s="663">
        <v>18439385.67</v>
      </c>
      <c r="E78" s="665" t="s">
        <v>102</v>
      </c>
      <c r="F78" s="663">
        <v>-4276864.71</v>
      </c>
    </row>
    <row r="79" spans="1:6" ht="12.75">
      <c r="A79" s="86" t="s">
        <v>107</v>
      </c>
      <c r="B79" s="663">
        <v>23297345</v>
      </c>
      <c r="C79" s="663">
        <v>6934466</v>
      </c>
      <c r="D79" s="666" t="s">
        <v>102</v>
      </c>
      <c r="E79" s="666" t="s">
        <v>102</v>
      </c>
      <c r="F79" s="666" t="s">
        <v>102</v>
      </c>
    </row>
    <row r="80" spans="1:6" ht="12.75">
      <c r="A80" s="86" t="s">
        <v>167</v>
      </c>
      <c r="B80" s="663">
        <v>23297345</v>
      </c>
      <c r="C80" s="663">
        <v>6934466</v>
      </c>
      <c r="D80" s="666" t="s">
        <v>102</v>
      </c>
      <c r="E80" s="666" t="s">
        <v>102</v>
      </c>
      <c r="F80" s="666" t="s">
        <v>102</v>
      </c>
    </row>
    <row r="81" spans="1:6" ht="25.5">
      <c r="A81" s="86" t="s">
        <v>169</v>
      </c>
      <c r="B81" s="663">
        <v>21960743</v>
      </c>
      <c r="C81" s="663">
        <v>5597864</v>
      </c>
      <c r="D81" s="666" t="s">
        <v>102</v>
      </c>
      <c r="E81" s="666" t="s">
        <v>102</v>
      </c>
      <c r="F81" s="666" t="s">
        <v>102</v>
      </c>
    </row>
    <row r="82" spans="1:6" ht="38.25">
      <c r="A82" s="86" t="s">
        <v>1201</v>
      </c>
      <c r="B82" s="663">
        <v>1336602</v>
      </c>
      <c r="C82" s="663">
        <v>1336602</v>
      </c>
      <c r="D82" s="666" t="s">
        <v>102</v>
      </c>
      <c r="E82" s="666" t="s">
        <v>102</v>
      </c>
      <c r="F82" s="666" t="s">
        <v>102</v>
      </c>
    </row>
    <row r="83" spans="1:6" ht="12.75">
      <c r="A83" s="92"/>
      <c r="B83" s="659"/>
      <c r="C83" s="659"/>
      <c r="D83" s="666"/>
      <c r="E83" s="666"/>
      <c r="F83" s="666"/>
    </row>
    <row r="84" spans="1:6" ht="25.5">
      <c r="A84" s="92" t="s">
        <v>1203</v>
      </c>
      <c r="B84" s="659"/>
      <c r="C84" s="659"/>
      <c r="D84" s="659"/>
      <c r="E84" s="660"/>
      <c r="F84" s="659"/>
    </row>
    <row r="85" spans="1:6" ht="12.75">
      <c r="A85" s="92" t="s">
        <v>421</v>
      </c>
      <c r="B85" s="659">
        <v>784779279</v>
      </c>
      <c r="C85" s="659">
        <v>258136333</v>
      </c>
      <c r="D85" s="659">
        <v>257292724.53</v>
      </c>
      <c r="E85" s="660">
        <v>32.78536161885589</v>
      </c>
      <c r="F85" s="659">
        <v>32386583.68</v>
      </c>
    </row>
    <row r="86" spans="1:6" ht="25.5">
      <c r="A86" s="86" t="s">
        <v>149</v>
      </c>
      <c r="B86" s="663">
        <v>9883</v>
      </c>
      <c r="C86" s="663">
        <v>4883</v>
      </c>
      <c r="D86" s="663">
        <v>128242.29</v>
      </c>
      <c r="E86" s="664">
        <v>1297.604877061621</v>
      </c>
      <c r="F86" s="663">
        <v>-1390.12</v>
      </c>
    </row>
    <row r="87" spans="1:6" ht="12.75">
      <c r="A87" s="86" t="s">
        <v>424</v>
      </c>
      <c r="B87" s="663">
        <v>98327499</v>
      </c>
      <c r="C87" s="663">
        <v>25278583</v>
      </c>
      <c r="D87" s="663">
        <v>24311615.24</v>
      </c>
      <c r="E87" s="664">
        <v>24.72514351249796</v>
      </c>
      <c r="F87" s="663">
        <v>6657087.8</v>
      </c>
    </row>
    <row r="88" spans="1:6" ht="12.75">
      <c r="A88" s="86" t="s">
        <v>431</v>
      </c>
      <c r="B88" s="663">
        <v>686441897</v>
      </c>
      <c r="C88" s="663">
        <v>232852867</v>
      </c>
      <c r="D88" s="663">
        <v>232852867</v>
      </c>
      <c r="E88" s="664">
        <v>33.921715445640984</v>
      </c>
      <c r="F88" s="663">
        <v>25730886</v>
      </c>
    </row>
    <row r="89" spans="1:6" ht="25.5">
      <c r="A89" s="86" t="s">
        <v>433</v>
      </c>
      <c r="B89" s="663">
        <v>686441897</v>
      </c>
      <c r="C89" s="663">
        <v>232852867</v>
      </c>
      <c r="D89" s="663">
        <v>232852867</v>
      </c>
      <c r="E89" s="664">
        <v>33.921715445640984</v>
      </c>
      <c r="F89" s="663">
        <v>25730886</v>
      </c>
    </row>
    <row r="90" spans="1:6" ht="12.75">
      <c r="A90" s="92" t="s">
        <v>547</v>
      </c>
      <c r="B90" s="659">
        <v>808076624</v>
      </c>
      <c r="C90" s="659">
        <v>265282162</v>
      </c>
      <c r="D90" s="659">
        <v>240281527.62</v>
      </c>
      <c r="E90" s="660">
        <v>29.73499300482178</v>
      </c>
      <c r="F90" s="659">
        <v>37668573.64</v>
      </c>
    </row>
    <row r="91" spans="1:6" ht="12.75">
      <c r="A91" s="86" t="s">
        <v>436</v>
      </c>
      <c r="B91" s="663">
        <v>658522934</v>
      </c>
      <c r="C91" s="663">
        <v>236067510</v>
      </c>
      <c r="D91" s="663">
        <v>212812705.25</v>
      </c>
      <c r="E91" s="664">
        <v>32.316673309664864</v>
      </c>
      <c r="F91" s="663">
        <v>31958464.95</v>
      </c>
    </row>
    <row r="92" spans="1:6" ht="12.75">
      <c r="A92" s="86" t="s">
        <v>438</v>
      </c>
      <c r="B92" s="663">
        <v>96994412</v>
      </c>
      <c r="C92" s="663">
        <v>28994013</v>
      </c>
      <c r="D92" s="663">
        <v>22715492.71</v>
      </c>
      <c r="E92" s="664">
        <v>23.41938287125242</v>
      </c>
      <c r="F92" s="663">
        <v>4521679.65</v>
      </c>
    </row>
    <row r="93" spans="1:6" ht="12.75">
      <c r="A93" s="86" t="s">
        <v>440</v>
      </c>
      <c r="B93" s="663">
        <v>25546785</v>
      </c>
      <c r="C93" s="663">
        <v>6951552</v>
      </c>
      <c r="D93" s="663">
        <v>5559218.36</v>
      </c>
      <c r="E93" s="664">
        <v>21.760931404871496</v>
      </c>
      <c r="F93" s="663">
        <v>1146610.74</v>
      </c>
    </row>
    <row r="94" spans="1:6" ht="12.75">
      <c r="A94" s="86" t="s">
        <v>442</v>
      </c>
      <c r="B94" s="663">
        <v>20073488</v>
      </c>
      <c r="C94" s="663">
        <v>5485409</v>
      </c>
      <c r="D94" s="663">
        <v>4439467.25</v>
      </c>
      <c r="E94" s="664">
        <v>22.116072951546837</v>
      </c>
      <c r="F94" s="663">
        <v>883017.01</v>
      </c>
    </row>
    <row r="95" spans="1:6" ht="12.75">
      <c r="A95" s="86" t="s">
        <v>446</v>
      </c>
      <c r="B95" s="663">
        <v>71447627</v>
      </c>
      <c r="C95" s="663">
        <v>22042461</v>
      </c>
      <c r="D95" s="663">
        <v>17156274.35</v>
      </c>
      <c r="E95" s="664">
        <v>24.012378115791027</v>
      </c>
      <c r="F95" s="663">
        <v>3375068.91</v>
      </c>
    </row>
    <row r="96" spans="1:6" ht="12.75">
      <c r="A96" s="86" t="s">
        <v>467</v>
      </c>
      <c r="B96" s="663">
        <v>438951927</v>
      </c>
      <c r="C96" s="663">
        <v>169492267</v>
      </c>
      <c r="D96" s="663">
        <v>157941061.23</v>
      </c>
      <c r="E96" s="664">
        <v>35.98140286327983</v>
      </c>
      <c r="F96" s="663">
        <v>19874358.27</v>
      </c>
    </row>
    <row r="97" spans="1:6" ht="12.75">
      <c r="A97" s="86" t="s">
        <v>469</v>
      </c>
      <c r="B97" s="663">
        <v>426459236</v>
      </c>
      <c r="C97" s="663">
        <v>163428810</v>
      </c>
      <c r="D97" s="663">
        <v>152652493.83</v>
      </c>
      <c r="E97" s="664">
        <v>35.79533070072846</v>
      </c>
      <c r="F97" s="663">
        <v>18796559.06</v>
      </c>
    </row>
    <row r="98" spans="1:6" ht="12.75">
      <c r="A98" s="86" t="s">
        <v>481</v>
      </c>
      <c r="B98" s="663">
        <v>12492691</v>
      </c>
      <c r="C98" s="663">
        <v>6063457</v>
      </c>
      <c r="D98" s="663">
        <v>5288567.4</v>
      </c>
      <c r="E98" s="664">
        <v>42.33329232268692</v>
      </c>
      <c r="F98" s="663">
        <v>1077799.21</v>
      </c>
    </row>
    <row r="99" spans="1:6" ht="25.5">
      <c r="A99" s="86" t="s">
        <v>487</v>
      </c>
      <c r="B99" s="663">
        <v>6145719</v>
      </c>
      <c r="C99" s="663">
        <v>1900185</v>
      </c>
      <c r="D99" s="663">
        <v>832523.9</v>
      </c>
      <c r="E99" s="664">
        <v>13.546403602247354</v>
      </c>
      <c r="F99" s="663">
        <v>191965.71</v>
      </c>
    </row>
    <row r="100" spans="1:6" ht="12.75">
      <c r="A100" s="86" t="s">
        <v>489</v>
      </c>
      <c r="B100" s="663">
        <v>138447</v>
      </c>
      <c r="C100" s="663">
        <v>138447</v>
      </c>
      <c r="D100" s="663">
        <v>138446.61</v>
      </c>
      <c r="E100" s="664">
        <v>99.99971830375522</v>
      </c>
      <c r="F100" s="663">
        <v>0</v>
      </c>
    </row>
    <row r="101" spans="1:6" ht="12.75">
      <c r="A101" s="86" t="s">
        <v>491</v>
      </c>
      <c r="B101" s="663">
        <v>6007272</v>
      </c>
      <c r="C101" s="663">
        <v>1761738</v>
      </c>
      <c r="D101" s="663">
        <v>694077.29</v>
      </c>
      <c r="E101" s="664">
        <v>11.553951444182985</v>
      </c>
      <c r="F101" s="663">
        <v>191965.71</v>
      </c>
    </row>
    <row r="102" spans="1:6" ht="12.75">
      <c r="A102" s="86" t="s">
        <v>493</v>
      </c>
      <c r="B102" s="663">
        <v>116430876</v>
      </c>
      <c r="C102" s="663">
        <v>35681045</v>
      </c>
      <c r="D102" s="663">
        <v>31323627.41</v>
      </c>
      <c r="E102" s="664">
        <v>26.903196545562363</v>
      </c>
      <c r="F102" s="663">
        <v>7370461.32</v>
      </c>
    </row>
    <row r="103" spans="1:6" ht="25.5">
      <c r="A103" s="86" t="s">
        <v>499</v>
      </c>
      <c r="B103" s="663">
        <v>27349389</v>
      </c>
      <c r="C103" s="663">
        <v>7948785</v>
      </c>
      <c r="D103" s="663">
        <v>7948784.8</v>
      </c>
      <c r="E103" s="664">
        <v>29.06384782490022</v>
      </c>
      <c r="F103" s="663">
        <v>2190693.8</v>
      </c>
    </row>
    <row r="104" spans="1:6" ht="38.25">
      <c r="A104" s="86" t="s">
        <v>501</v>
      </c>
      <c r="B104" s="663">
        <v>89081487</v>
      </c>
      <c r="C104" s="663">
        <v>27732260</v>
      </c>
      <c r="D104" s="663">
        <v>23374842.61</v>
      </c>
      <c r="E104" s="664">
        <v>26.23984331334747</v>
      </c>
      <c r="F104" s="663">
        <v>5179767.52</v>
      </c>
    </row>
    <row r="105" spans="1:6" ht="12.75">
      <c r="A105" s="86" t="s">
        <v>503</v>
      </c>
      <c r="B105" s="663">
        <v>149553690</v>
      </c>
      <c r="C105" s="663">
        <v>29214652</v>
      </c>
      <c r="D105" s="663">
        <v>27468822.37</v>
      </c>
      <c r="E105" s="664">
        <v>18.367198007618533</v>
      </c>
      <c r="F105" s="663">
        <v>5710108.69</v>
      </c>
    </row>
    <row r="106" spans="1:6" ht="12.75">
      <c r="A106" s="86" t="s">
        <v>505</v>
      </c>
      <c r="B106" s="663">
        <v>69239664</v>
      </c>
      <c r="C106" s="663">
        <v>16731410</v>
      </c>
      <c r="D106" s="663">
        <v>15294007.08</v>
      </c>
      <c r="E106" s="664">
        <v>22.088505628796813</v>
      </c>
      <c r="F106" s="663">
        <v>4595129.91</v>
      </c>
    </row>
    <row r="107" spans="1:6" ht="25.5">
      <c r="A107" s="86" t="s">
        <v>511</v>
      </c>
      <c r="B107" s="663">
        <v>80314026</v>
      </c>
      <c r="C107" s="663">
        <v>12483242</v>
      </c>
      <c r="D107" s="663">
        <v>12174815.29</v>
      </c>
      <c r="E107" s="664">
        <v>15.15901505174202</v>
      </c>
      <c r="F107" s="663">
        <v>1114978.78</v>
      </c>
    </row>
    <row r="108" spans="1:6" ht="12.75">
      <c r="A108" s="86" t="s">
        <v>513</v>
      </c>
      <c r="B108" s="663">
        <v>66185397</v>
      </c>
      <c r="C108" s="663">
        <v>8382304</v>
      </c>
      <c r="D108" s="663">
        <v>8073877.59</v>
      </c>
      <c r="E108" s="664">
        <v>12.198880653386427</v>
      </c>
      <c r="F108" s="663">
        <v>571618.78</v>
      </c>
    </row>
    <row r="109" spans="1:6" ht="25.5">
      <c r="A109" s="86" t="s">
        <v>515</v>
      </c>
      <c r="B109" s="663">
        <v>66185397</v>
      </c>
      <c r="C109" s="663">
        <v>8382304</v>
      </c>
      <c r="D109" s="663">
        <v>8073877.59</v>
      </c>
      <c r="E109" s="664">
        <v>12.198880653386427</v>
      </c>
      <c r="F109" s="663">
        <v>571618.78</v>
      </c>
    </row>
    <row r="110" spans="1:6" ht="25.5">
      <c r="A110" s="86" t="s">
        <v>517</v>
      </c>
      <c r="B110" s="663">
        <v>14128629</v>
      </c>
      <c r="C110" s="663">
        <v>4100938</v>
      </c>
      <c r="D110" s="663">
        <v>4100937.7</v>
      </c>
      <c r="E110" s="664">
        <v>29.025729955822328</v>
      </c>
      <c r="F110" s="663">
        <v>543360</v>
      </c>
    </row>
    <row r="111" spans="1:6" ht="12.75">
      <c r="A111" s="86" t="s">
        <v>106</v>
      </c>
      <c r="B111" s="663">
        <v>-23297345</v>
      </c>
      <c r="C111" s="663">
        <v>-6934466</v>
      </c>
      <c r="D111" s="663">
        <v>17011196.9100001</v>
      </c>
      <c r="E111" s="665" t="s">
        <v>102</v>
      </c>
      <c r="F111" s="663">
        <v>-5281989.96</v>
      </c>
    </row>
    <row r="112" spans="1:6" ht="12.75">
      <c r="A112" s="86" t="s">
        <v>107</v>
      </c>
      <c r="B112" s="663">
        <v>23297345</v>
      </c>
      <c r="C112" s="663">
        <v>6934466</v>
      </c>
      <c r="D112" s="666" t="s">
        <v>102</v>
      </c>
      <c r="E112" s="666" t="s">
        <v>102</v>
      </c>
      <c r="F112" s="666" t="s">
        <v>102</v>
      </c>
    </row>
    <row r="113" spans="1:6" ht="12.75">
      <c r="A113" s="86" t="s">
        <v>167</v>
      </c>
      <c r="B113" s="663">
        <v>23297345</v>
      </c>
      <c r="C113" s="663">
        <v>6934466</v>
      </c>
      <c r="D113" s="666" t="s">
        <v>102</v>
      </c>
      <c r="E113" s="666" t="s">
        <v>102</v>
      </c>
      <c r="F113" s="666" t="s">
        <v>102</v>
      </c>
    </row>
    <row r="114" spans="1:6" ht="25.5">
      <c r="A114" s="86" t="s">
        <v>169</v>
      </c>
      <c r="B114" s="663">
        <v>21960743</v>
      </c>
      <c r="C114" s="663">
        <v>5597864</v>
      </c>
      <c r="D114" s="666" t="s">
        <v>102</v>
      </c>
      <c r="E114" s="666" t="s">
        <v>102</v>
      </c>
      <c r="F114" s="666" t="s">
        <v>102</v>
      </c>
    </row>
    <row r="115" spans="1:6" ht="38.25">
      <c r="A115" s="86" t="s">
        <v>1201</v>
      </c>
      <c r="B115" s="663">
        <v>1336602</v>
      </c>
      <c r="C115" s="663">
        <v>1336602</v>
      </c>
      <c r="D115" s="666" t="s">
        <v>102</v>
      </c>
      <c r="E115" s="666" t="s">
        <v>102</v>
      </c>
      <c r="F115" s="666" t="s">
        <v>102</v>
      </c>
    </row>
    <row r="116" spans="1:6" ht="25.5">
      <c r="A116" s="92" t="s">
        <v>1204</v>
      </c>
      <c r="B116" s="659"/>
      <c r="C116" s="659"/>
      <c r="D116" s="659"/>
      <c r="E116" s="660"/>
      <c r="F116" s="659"/>
    </row>
    <row r="117" spans="1:6" ht="12.75">
      <c r="A117" s="92" t="s">
        <v>421</v>
      </c>
      <c r="B117" s="659">
        <v>4104050</v>
      </c>
      <c r="C117" s="659">
        <v>1947277</v>
      </c>
      <c r="D117" s="659">
        <v>1507456.45</v>
      </c>
      <c r="E117" s="660">
        <v>36.73094747871005</v>
      </c>
      <c r="F117" s="659">
        <v>0</v>
      </c>
    </row>
    <row r="118" spans="1:6" ht="12.75">
      <c r="A118" s="86" t="s">
        <v>424</v>
      </c>
      <c r="B118" s="663">
        <v>3857507</v>
      </c>
      <c r="C118" s="663">
        <v>1816965</v>
      </c>
      <c r="D118" s="663">
        <v>1377144.45</v>
      </c>
      <c r="E118" s="664">
        <v>35.70037462018863</v>
      </c>
      <c r="F118" s="663">
        <v>0</v>
      </c>
    </row>
    <row r="119" spans="1:6" ht="12.75">
      <c r="A119" s="86" t="s">
        <v>431</v>
      </c>
      <c r="B119" s="663">
        <v>246543</v>
      </c>
      <c r="C119" s="663">
        <v>130312</v>
      </c>
      <c r="D119" s="663">
        <v>130312</v>
      </c>
      <c r="E119" s="664">
        <v>52.85568846002523</v>
      </c>
      <c r="F119" s="663">
        <v>0</v>
      </c>
    </row>
    <row r="120" spans="1:6" ht="25.5">
      <c r="A120" s="86" t="s">
        <v>433</v>
      </c>
      <c r="B120" s="663">
        <v>246543</v>
      </c>
      <c r="C120" s="663">
        <v>130312</v>
      </c>
      <c r="D120" s="663">
        <v>130312</v>
      </c>
      <c r="E120" s="664">
        <v>52.85568846002523</v>
      </c>
      <c r="F120" s="663">
        <v>0</v>
      </c>
    </row>
    <row r="121" spans="1:6" ht="12.75">
      <c r="A121" s="92" t="s">
        <v>547</v>
      </c>
      <c r="B121" s="659">
        <v>4675255</v>
      </c>
      <c r="C121" s="659">
        <v>1636379</v>
      </c>
      <c r="D121" s="659">
        <v>1184257.77</v>
      </c>
      <c r="E121" s="660">
        <v>25.330335350692103</v>
      </c>
      <c r="F121" s="659">
        <v>554059.03</v>
      </c>
    </row>
    <row r="122" spans="1:6" ht="12.75">
      <c r="A122" s="86" t="s">
        <v>436</v>
      </c>
      <c r="B122" s="663">
        <v>1828692</v>
      </c>
      <c r="C122" s="663">
        <v>1091019</v>
      </c>
      <c r="D122" s="663">
        <v>638897.77</v>
      </c>
      <c r="E122" s="664">
        <v>34.937418110868315</v>
      </c>
      <c r="F122" s="663">
        <v>10699.03</v>
      </c>
    </row>
    <row r="123" spans="1:6" ht="12.75">
      <c r="A123" s="86" t="s">
        <v>438</v>
      </c>
      <c r="B123" s="663">
        <v>782919</v>
      </c>
      <c r="C123" s="663">
        <v>568132</v>
      </c>
      <c r="D123" s="663">
        <v>116011.59</v>
      </c>
      <c r="E123" s="664">
        <v>14.817827897905147</v>
      </c>
      <c r="F123" s="663">
        <v>10699.03</v>
      </c>
    </row>
    <row r="124" spans="1:6" ht="12.75">
      <c r="A124" s="86" t="s">
        <v>440</v>
      </c>
      <c r="B124" s="663">
        <v>66948</v>
      </c>
      <c r="C124" s="663">
        <v>8112</v>
      </c>
      <c r="D124" s="663">
        <v>7236.49</v>
      </c>
      <c r="E124" s="664">
        <v>10.809120511441716</v>
      </c>
      <c r="F124" s="663">
        <v>993.26</v>
      </c>
    </row>
    <row r="125" spans="1:6" ht="12.75">
      <c r="A125" s="86" t="s">
        <v>442</v>
      </c>
      <c r="B125" s="663">
        <v>53952</v>
      </c>
      <c r="C125" s="663">
        <v>6536</v>
      </c>
      <c r="D125" s="663">
        <v>6020.76</v>
      </c>
      <c r="E125" s="664">
        <v>11.159475088967973</v>
      </c>
      <c r="F125" s="663">
        <v>993.26</v>
      </c>
    </row>
    <row r="126" spans="1:6" ht="12.75">
      <c r="A126" s="86" t="s">
        <v>446</v>
      </c>
      <c r="B126" s="663">
        <v>715971</v>
      </c>
      <c r="C126" s="663">
        <v>560020</v>
      </c>
      <c r="D126" s="663">
        <v>108775.1</v>
      </c>
      <c r="E126" s="664">
        <v>15.192668418134256</v>
      </c>
      <c r="F126" s="663">
        <v>9705.77</v>
      </c>
    </row>
    <row r="127" spans="1:6" ht="12.75">
      <c r="A127" s="86" t="s">
        <v>467</v>
      </c>
      <c r="B127" s="663">
        <v>1045773</v>
      </c>
      <c r="C127" s="663">
        <v>522887</v>
      </c>
      <c r="D127" s="663">
        <v>522886.18</v>
      </c>
      <c r="E127" s="664">
        <v>49.99996940062518</v>
      </c>
      <c r="F127" s="663">
        <v>0</v>
      </c>
    </row>
    <row r="128" spans="1:6" ht="12.75">
      <c r="A128" s="86" t="s">
        <v>469</v>
      </c>
      <c r="B128" s="663">
        <v>1045773</v>
      </c>
      <c r="C128" s="663">
        <v>522887</v>
      </c>
      <c r="D128" s="663">
        <v>522886.18</v>
      </c>
      <c r="E128" s="664">
        <v>49.99996940062518</v>
      </c>
      <c r="F128" s="663">
        <v>0</v>
      </c>
    </row>
    <row r="129" spans="1:6" ht="12.75">
      <c r="A129" s="86" t="s">
        <v>503</v>
      </c>
      <c r="B129" s="663">
        <v>2846563</v>
      </c>
      <c r="C129" s="663">
        <v>545360</v>
      </c>
      <c r="D129" s="663">
        <v>545360</v>
      </c>
      <c r="E129" s="664">
        <v>19.158543127273138</v>
      </c>
      <c r="F129" s="663">
        <v>543360</v>
      </c>
    </row>
    <row r="130" spans="1:6" ht="12.75">
      <c r="A130" s="86" t="s">
        <v>505</v>
      </c>
      <c r="B130" s="663">
        <v>48318</v>
      </c>
      <c r="C130" s="663">
        <v>0</v>
      </c>
      <c r="D130" s="663">
        <v>0</v>
      </c>
      <c r="E130" s="664">
        <v>0</v>
      </c>
      <c r="F130" s="663">
        <v>0</v>
      </c>
    </row>
    <row r="131" spans="1:6" ht="25.5">
      <c r="A131" s="86" t="s">
        <v>511</v>
      </c>
      <c r="B131" s="663">
        <v>2798245</v>
      </c>
      <c r="C131" s="663">
        <v>545360</v>
      </c>
      <c r="D131" s="663">
        <v>545360</v>
      </c>
      <c r="E131" s="664">
        <v>19.489358508636663</v>
      </c>
      <c r="F131" s="663">
        <v>543360</v>
      </c>
    </row>
    <row r="132" spans="1:6" ht="25.5">
      <c r="A132" s="86" t="s">
        <v>517</v>
      </c>
      <c r="B132" s="663">
        <v>2798245</v>
      </c>
      <c r="C132" s="663">
        <v>545360</v>
      </c>
      <c r="D132" s="663">
        <v>545360</v>
      </c>
      <c r="E132" s="664">
        <v>19.489358508636663</v>
      </c>
      <c r="F132" s="663">
        <v>543360</v>
      </c>
    </row>
    <row r="133" spans="1:6" ht="12.75">
      <c r="A133" s="86" t="s">
        <v>106</v>
      </c>
      <c r="B133" s="663">
        <v>-571205</v>
      </c>
      <c r="C133" s="663">
        <v>310898</v>
      </c>
      <c r="D133" s="663">
        <v>323198.68</v>
      </c>
      <c r="E133" s="665" t="s">
        <v>102</v>
      </c>
      <c r="F133" s="663">
        <v>-554059.03</v>
      </c>
    </row>
    <row r="134" spans="1:6" ht="12.75">
      <c r="A134" s="86" t="s">
        <v>107</v>
      </c>
      <c r="B134" s="663">
        <v>571205</v>
      </c>
      <c r="C134" s="663">
        <v>-310898</v>
      </c>
      <c r="D134" s="666" t="s">
        <v>102</v>
      </c>
      <c r="E134" s="666" t="s">
        <v>102</v>
      </c>
      <c r="F134" s="666" t="s">
        <v>102</v>
      </c>
    </row>
    <row r="135" spans="1:6" ht="12.75">
      <c r="A135" s="86" t="s">
        <v>167</v>
      </c>
      <c r="B135" s="663">
        <v>571205</v>
      </c>
      <c r="C135" s="663">
        <v>-310898</v>
      </c>
      <c r="D135" s="666" t="s">
        <v>102</v>
      </c>
      <c r="E135" s="666" t="s">
        <v>102</v>
      </c>
      <c r="F135" s="666" t="s">
        <v>102</v>
      </c>
    </row>
    <row r="136" spans="1:6" ht="25.5">
      <c r="A136" s="86" t="s">
        <v>169</v>
      </c>
      <c r="B136" s="663">
        <v>571205</v>
      </c>
      <c r="C136" s="663">
        <v>-310898</v>
      </c>
      <c r="D136" s="666" t="s">
        <v>102</v>
      </c>
      <c r="E136" s="666" t="s">
        <v>102</v>
      </c>
      <c r="F136" s="666" t="s">
        <v>102</v>
      </c>
    </row>
    <row r="137" spans="1:6" ht="12.75">
      <c r="A137" s="92" t="s">
        <v>562</v>
      </c>
      <c r="B137" s="659"/>
      <c r="C137" s="659"/>
      <c r="D137" s="659"/>
      <c r="E137" s="660"/>
      <c r="F137" s="659"/>
    </row>
    <row r="138" spans="1:6" ht="12.75">
      <c r="A138" s="92" t="s">
        <v>421</v>
      </c>
      <c r="B138" s="659">
        <v>698063</v>
      </c>
      <c r="C138" s="659">
        <v>557927</v>
      </c>
      <c r="D138" s="659">
        <v>118107</v>
      </c>
      <c r="E138" s="660">
        <v>16.919246543650072</v>
      </c>
      <c r="F138" s="659">
        <v>0</v>
      </c>
    </row>
    <row r="139" spans="1:6" ht="12.75">
      <c r="A139" s="86" t="s">
        <v>424</v>
      </c>
      <c r="B139" s="663">
        <v>521120</v>
      </c>
      <c r="C139" s="663">
        <v>439820</v>
      </c>
      <c r="D139" s="663">
        <v>0</v>
      </c>
      <c r="E139" s="664">
        <v>0</v>
      </c>
      <c r="F139" s="663">
        <v>0</v>
      </c>
    </row>
    <row r="140" spans="1:6" ht="12.75">
      <c r="A140" s="86" t="s">
        <v>431</v>
      </c>
      <c r="B140" s="663">
        <v>176943</v>
      </c>
      <c r="C140" s="663">
        <v>118107</v>
      </c>
      <c r="D140" s="663">
        <v>118107</v>
      </c>
      <c r="E140" s="664">
        <v>66.74861396042793</v>
      </c>
      <c r="F140" s="663">
        <v>0</v>
      </c>
    </row>
    <row r="141" spans="1:6" ht="25.5">
      <c r="A141" s="86" t="s">
        <v>433</v>
      </c>
      <c r="B141" s="663">
        <v>176943</v>
      </c>
      <c r="C141" s="663">
        <v>118107</v>
      </c>
      <c r="D141" s="663">
        <v>118107</v>
      </c>
      <c r="E141" s="664">
        <v>66.74861396042793</v>
      </c>
      <c r="F141" s="663">
        <v>0</v>
      </c>
    </row>
    <row r="142" spans="1:6" ht="12.75">
      <c r="A142" s="92" t="s">
        <v>547</v>
      </c>
      <c r="B142" s="659">
        <v>698063</v>
      </c>
      <c r="C142" s="659">
        <v>557927</v>
      </c>
      <c r="D142" s="659">
        <v>105806.87</v>
      </c>
      <c r="E142" s="660">
        <v>15.157209306323354</v>
      </c>
      <c r="F142" s="659">
        <v>10699.03</v>
      </c>
    </row>
    <row r="143" spans="1:6" ht="12.75">
      <c r="A143" s="86" t="s">
        <v>436</v>
      </c>
      <c r="B143" s="663">
        <v>698063</v>
      </c>
      <c r="C143" s="663">
        <v>557927</v>
      </c>
      <c r="D143" s="663">
        <v>105806.87</v>
      </c>
      <c r="E143" s="664">
        <v>15.157209306323354</v>
      </c>
      <c r="F143" s="663">
        <v>10699.03</v>
      </c>
    </row>
    <row r="144" spans="1:6" ht="12.75">
      <c r="A144" s="86" t="s">
        <v>438</v>
      </c>
      <c r="B144" s="663">
        <v>698063</v>
      </c>
      <c r="C144" s="663">
        <v>557927</v>
      </c>
      <c r="D144" s="663">
        <v>105806.87</v>
      </c>
      <c r="E144" s="664">
        <v>15.157209306323354</v>
      </c>
      <c r="F144" s="663">
        <v>10699.03</v>
      </c>
    </row>
    <row r="145" spans="1:6" ht="12.75">
      <c r="A145" s="86" t="s">
        <v>440</v>
      </c>
      <c r="B145" s="663">
        <v>66948</v>
      </c>
      <c r="C145" s="663">
        <v>8112</v>
      </c>
      <c r="D145" s="663">
        <v>7236.49</v>
      </c>
      <c r="E145" s="664">
        <v>10.809120511441716</v>
      </c>
      <c r="F145" s="663">
        <v>993.26</v>
      </c>
    </row>
    <row r="146" spans="1:6" ht="12.75">
      <c r="A146" s="86" t="s">
        <v>442</v>
      </c>
      <c r="B146" s="663">
        <v>53952</v>
      </c>
      <c r="C146" s="663">
        <v>6536</v>
      </c>
      <c r="D146" s="663">
        <v>6020.76</v>
      </c>
      <c r="E146" s="664">
        <v>11.159475088967973</v>
      </c>
      <c r="F146" s="663">
        <v>993.26</v>
      </c>
    </row>
    <row r="147" spans="1:6" ht="12.75">
      <c r="A147" s="86" t="s">
        <v>446</v>
      </c>
      <c r="B147" s="663">
        <v>631115</v>
      </c>
      <c r="C147" s="663">
        <v>549815</v>
      </c>
      <c r="D147" s="663">
        <v>98570.38</v>
      </c>
      <c r="E147" s="664">
        <v>15.618449886312321</v>
      </c>
      <c r="F147" s="663">
        <v>9705.77</v>
      </c>
    </row>
    <row r="148" spans="1:6" ht="12.75">
      <c r="A148" s="86" t="s">
        <v>106</v>
      </c>
      <c r="B148" s="663">
        <v>0</v>
      </c>
      <c r="C148" s="663">
        <v>0</v>
      </c>
      <c r="D148" s="663">
        <v>12300.13</v>
      </c>
      <c r="E148" s="665" t="s">
        <v>102</v>
      </c>
      <c r="F148" s="663">
        <v>-10699.03</v>
      </c>
    </row>
    <row r="149" spans="1:6" ht="12.75">
      <c r="A149" s="92" t="s">
        <v>601</v>
      </c>
      <c r="B149" s="659"/>
      <c r="C149" s="659"/>
      <c r="D149" s="659"/>
      <c r="E149" s="660"/>
      <c r="F149" s="659"/>
    </row>
    <row r="150" spans="1:6" ht="12.75">
      <c r="A150" s="92" t="s">
        <v>421</v>
      </c>
      <c r="B150" s="659">
        <v>3405987</v>
      </c>
      <c r="C150" s="659">
        <v>1389350</v>
      </c>
      <c r="D150" s="659">
        <v>1389349.45</v>
      </c>
      <c r="E150" s="660">
        <v>40.791390278353965</v>
      </c>
      <c r="F150" s="659">
        <v>0</v>
      </c>
    </row>
    <row r="151" spans="1:6" ht="12.75">
      <c r="A151" s="86" t="s">
        <v>424</v>
      </c>
      <c r="B151" s="663">
        <v>3336387</v>
      </c>
      <c r="C151" s="663">
        <v>1377145</v>
      </c>
      <c r="D151" s="663">
        <v>1377144.45</v>
      </c>
      <c r="E151" s="664">
        <v>41.27652007995476</v>
      </c>
      <c r="F151" s="663">
        <v>0</v>
      </c>
    </row>
    <row r="152" spans="1:6" ht="12.75">
      <c r="A152" s="86" t="s">
        <v>431</v>
      </c>
      <c r="B152" s="663">
        <v>69600</v>
      </c>
      <c r="C152" s="663">
        <v>12205</v>
      </c>
      <c r="D152" s="663">
        <v>12205</v>
      </c>
      <c r="E152" s="664">
        <v>17.535919540229887</v>
      </c>
      <c r="F152" s="663">
        <v>0</v>
      </c>
    </row>
    <row r="153" spans="1:6" ht="25.5">
      <c r="A153" s="86" t="s">
        <v>433</v>
      </c>
      <c r="B153" s="663">
        <v>69600</v>
      </c>
      <c r="C153" s="663">
        <v>12205</v>
      </c>
      <c r="D153" s="663">
        <v>12205</v>
      </c>
      <c r="E153" s="664">
        <v>17.535919540229887</v>
      </c>
      <c r="F153" s="663">
        <v>0</v>
      </c>
    </row>
    <row r="154" spans="1:6" ht="12.75">
      <c r="A154" s="92" t="s">
        <v>547</v>
      </c>
      <c r="B154" s="659">
        <v>3977192</v>
      </c>
      <c r="C154" s="659">
        <v>1078452</v>
      </c>
      <c r="D154" s="659">
        <v>1078450.9</v>
      </c>
      <c r="E154" s="660">
        <v>27.11588728932372</v>
      </c>
      <c r="F154" s="659">
        <v>543360</v>
      </c>
    </row>
    <row r="155" spans="1:6" ht="12.75">
      <c r="A155" s="86" t="s">
        <v>436</v>
      </c>
      <c r="B155" s="663">
        <v>1130629</v>
      </c>
      <c r="C155" s="663">
        <v>533092</v>
      </c>
      <c r="D155" s="663">
        <v>533090.9</v>
      </c>
      <c r="E155" s="664">
        <v>47.149940431388195</v>
      </c>
      <c r="F155" s="663">
        <v>0</v>
      </c>
    </row>
    <row r="156" spans="1:6" ht="12.75">
      <c r="A156" s="86" t="s">
        <v>438</v>
      </c>
      <c r="B156" s="663">
        <v>84856</v>
      </c>
      <c r="C156" s="663">
        <v>10205</v>
      </c>
      <c r="D156" s="663">
        <v>10204.72</v>
      </c>
      <c r="E156" s="664">
        <v>12.025926275101348</v>
      </c>
      <c r="F156" s="663">
        <v>0</v>
      </c>
    </row>
    <row r="157" spans="1:6" ht="12.75">
      <c r="A157" s="86" t="s">
        <v>446</v>
      </c>
      <c r="B157" s="663">
        <v>84856</v>
      </c>
      <c r="C157" s="663">
        <v>10205</v>
      </c>
      <c r="D157" s="663">
        <v>10204.72</v>
      </c>
      <c r="E157" s="664">
        <v>12.025926275101348</v>
      </c>
      <c r="F157" s="663">
        <v>0</v>
      </c>
    </row>
    <row r="158" spans="1:6" ht="12.75">
      <c r="A158" s="86" t="s">
        <v>467</v>
      </c>
      <c r="B158" s="663">
        <v>1045773</v>
      </c>
      <c r="C158" s="663">
        <v>522887</v>
      </c>
      <c r="D158" s="663">
        <v>522886.18</v>
      </c>
      <c r="E158" s="664">
        <v>49.99996940062518</v>
      </c>
      <c r="F158" s="663">
        <v>0</v>
      </c>
    </row>
    <row r="159" spans="1:6" ht="12.75">
      <c r="A159" s="86" t="s">
        <v>469</v>
      </c>
      <c r="B159" s="663">
        <v>1045773</v>
      </c>
      <c r="C159" s="663">
        <v>522887</v>
      </c>
      <c r="D159" s="663">
        <v>522886.18</v>
      </c>
      <c r="E159" s="664">
        <v>49.99996940062518</v>
      </c>
      <c r="F159" s="663">
        <v>0</v>
      </c>
    </row>
    <row r="160" spans="1:6" ht="12.75">
      <c r="A160" s="86" t="s">
        <v>503</v>
      </c>
      <c r="B160" s="663">
        <v>2846563</v>
      </c>
      <c r="C160" s="663">
        <v>545360</v>
      </c>
      <c r="D160" s="663">
        <v>545360</v>
      </c>
      <c r="E160" s="664">
        <v>19.158543127273138</v>
      </c>
      <c r="F160" s="663">
        <v>543360</v>
      </c>
    </row>
    <row r="161" spans="1:6" ht="12.75">
      <c r="A161" s="86" t="s">
        <v>505</v>
      </c>
      <c r="B161" s="663">
        <v>48318</v>
      </c>
      <c r="C161" s="663">
        <v>0</v>
      </c>
      <c r="D161" s="663">
        <v>0</v>
      </c>
      <c r="E161" s="664">
        <v>0</v>
      </c>
      <c r="F161" s="663">
        <v>0</v>
      </c>
    </row>
    <row r="162" spans="1:6" ht="25.5">
      <c r="A162" s="86" t="s">
        <v>511</v>
      </c>
      <c r="B162" s="663">
        <v>2798245</v>
      </c>
      <c r="C162" s="663">
        <v>545360</v>
      </c>
      <c r="D162" s="663">
        <v>545360</v>
      </c>
      <c r="E162" s="664">
        <v>19.489358508636663</v>
      </c>
      <c r="F162" s="663">
        <v>543360</v>
      </c>
    </row>
    <row r="163" spans="1:6" ht="25.5">
      <c r="A163" s="86" t="s">
        <v>517</v>
      </c>
      <c r="B163" s="663">
        <v>2798245</v>
      </c>
      <c r="C163" s="663">
        <v>545360</v>
      </c>
      <c r="D163" s="663">
        <v>545360</v>
      </c>
      <c r="E163" s="664">
        <v>19.489358508636663</v>
      </c>
      <c r="F163" s="663">
        <v>543360</v>
      </c>
    </row>
    <row r="164" spans="1:6" ht="12.75">
      <c r="A164" s="86" t="s">
        <v>106</v>
      </c>
      <c r="B164" s="663">
        <v>-571205</v>
      </c>
      <c r="C164" s="663">
        <v>310898</v>
      </c>
      <c r="D164" s="663">
        <v>310898.55</v>
      </c>
      <c r="E164" s="665" t="s">
        <v>102</v>
      </c>
      <c r="F164" s="663">
        <v>-543360</v>
      </c>
    </row>
    <row r="165" spans="1:6" ht="12.75">
      <c r="A165" s="86" t="s">
        <v>107</v>
      </c>
      <c r="B165" s="663">
        <v>571205</v>
      </c>
      <c r="C165" s="663">
        <v>-310898</v>
      </c>
      <c r="D165" s="666" t="s">
        <v>102</v>
      </c>
      <c r="E165" s="666" t="s">
        <v>102</v>
      </c>
      <c r="F165" s="666" t="s">
        <v>102</v>
      </c>
    </row>
    <row r="166" spans="1:6" ht="12.75">
      <c r="A166" s="86" t="s">
        <v>167</v>
      </c>
      <c r="B166" s="663">
        <v>571205</v>
      </c>
      <c r="C166" s="663">
        <v>-310898</v>
      </c>
      <c r="D166" s="666" t="s">
        <v>102</v>
      </c>
      <c r="E166" s="666" t="s">
        <v>102</v>
      </c>
      <c r="F166" s="666" t="s">
        <v>102</v>
      </c>
    </row>
    <row r="167" spans="1:6" ht="25.5">
      <c r="A167" s="86" t="s">
        <v>169</v>
      </c>
      <c r="B167" s="663">
        <v>571205</v>
      </c>
      <c r="C167" s="663">
        <v>-310898</v>
      </c>
      <c r="D167" s="666" t="s">
        <v>102</v>
      </c>
      <c r="E167" s="666" t="s">
        <v>102</v>
      </c>
      <c r="F167" s="666" t="s">
        <v>102</v>
      </c>
    </row>
    <row r="168" spans="1:6" ht="12.75">
      <c r="A168" s="86"/>
      <c r="B168" s="663"/>
      <c r="C168" s="663"/>
      <c r="D168" s="666"/>
      <c r="E168" s="666"/>
      <c r="F168" s="666"/>
    </row>
    <row r="169" spans="1:6" ht="12.75">
      <c r="A169" s="92" t="s">
        <v>1205</v>
      </c>
      <c r="B169" s="659"/>
      <c r="C169" s="659"/>
      <c r="D169" s="659"/>
      <c r="E169" s="664"/>
      <c r="F169" s="659"/>
    </row>
    <row r="170" spans="1:6" ht="12.75">
      <c r="A170" s="92" t="s">
        <v>421</v>
      </c>
      <c r="B170" s="659">
        <v>134542311</v>
      </c>
      <c r="C170" s="659">
        <v>31666521</v>
      </c>
      <c r="D170" s="659">
        <v>32766835.86</v>
      </c>
      <c r="E170" s="660">
        <v>24.35429837384018</v>
      </c>
      <c r="F170" s="659">
        <v>6055552.36</v>
      </c>
    </row>
    <row r="171" spans="1:6" ht="12.75">
      <c r="A171" s="86" t="s">
        <v>424</v>
      </c>
      <c r="B171" s="663">
        <v>44515460</v>
      </c>
      <c r="C171" s="663">
        <v>9987319</v>
      </c>
      <c r="D171" s="663">
        <v>11087633.86</v>
      </c>
      <c r="E171" s="664">
        <v>24.907377931172675</v>
      </c>
      <c r="F171" s="663">
        <v>4011131.36</v>
      </c>
    </row>
    <row r="172" spans="1:6" ht="12.75">
      <c r="A172" s="86" t="s">
        <v>431</v>
      </c>
      <c r="B172" s="663">
        <v>90026851</v>
      </c>
      <c r="C172" s="663">
        <v>21679202</v>
      </c>
      <c r="D172" s="663">
        <v>21679202</v>
      </c>
      <c r="E172" s="664">
        <v>24.080817844000784</v>
      </c>
      <c r="F172" s="663">
        <v>2044421</v>
      </c>
    </row>
    <row r="173" spans="1:6" ht="25.5">
      <c r="A173" s="86" t="s">
        <v>433</v>
      </c>
      <c r="B173" s="663">
        <v>90026851</v>
      </c>
      <c r="C173" s="663">
        <v>21679202</v>
      </c>
      <c r="D173" s="663">
        <v>21679202</v>
      </c>
      <c r="E173" s="664">
        <v>24.080817844000784</v>
      </c>
      <c r="F173" s="663">
        <v>2044421</v>
      </c>
    </row>
    <row r="174" spans="1:6" ht="12.75">
      <c r="A174" s="92" t="s">
        <v>547</v>
      </c>
      <c r="B174" s="659">
        <v>143834207</v>
      </c>
      <c r="C174" s="659">
        <v>32215296</v>
      </c>
      <c r="D174" s="659">
        <v>26842087.19</v>
      </c>
      <c r="E174" s="660">
        <v>18.661824436519474</v>
      </c>
      <c r="F174" s="659">
        <v>7093912.39</v>
      </c>
    </row>
    <row r="175" spans="1:6" ht="12.75">
      <c r="A175" s="86" t="s">
        <v>436</v>
      </c>
      <c r="B175" s="663">
        <v>118251456</v>
      </c>
      <c r="C175" s="663">
        <v>23018034</v>
      </c>
      <c r="D175" s="663">
        <v>16245709.23</v>
      </c>
      <c r="E175" s="664">
        <v>13.738274165520634</v>
      </c>
      <c r="F175" s="663">
        <v>4002664.41</v>
      </c>
    </row>
    <row r="176" spans="1:6" ht="12.75">
      <c r="A176" s="86" t="s">
        <v>438</v>
      </c>
      <c r="B176" s="663">
        <v>1837914</v>
      </c>
      <c r="C176" s="663">
        <v>142536</v>
      </c>
      <c r="D176" s="663">
        <v>104621.16</v>
      </c>
      <c r="E176" s="664">
        <v>5.692386042001965</v>
      </c>
      <c r="F176" s="663">
        <v>0</v>
      </c>
    </row>
    <row r="177" spans="1:6" ht="12.75">
      <c r="A177" s="86" t="s">
        <v>446</v>
      </c>
      <c r="B177" s="663">
        <v>1837914</v>
      </c>
      <c r="C177" s="663">
        <v>142536</v>
      </c>
      <c r="D177" s="663">
        <v>104621.16</v>
      </c>
      <c r="E177" s="664">
        <v>5.692386042001965</v>
      </c>
      <c r="F177" s="663">
        <v>0</v>
      </c>
    </row>
    <row r="178" spans="1:6" ht="12.75">
      <c r="A178" s="86" t="s">
        <v>467</v>
      </c>
      <c r="B178" s="663">
        <v>102402890</v>
      </c>
      <c r="C178" s="663">
        <v>20127401</v>
      </c>
      <c r="D178" s="663">
        <v>15199036.18</v>
      </c>
      <c r="E178" s="664">
        <v>14.842389877863798</v>
      </c>
      <c r="F178" s="663">
        <v>3998809.59</v>
      </c>
    </row>
    <row r="179" spans="1:6" ht="12.75">
      <c r="A179" s="86" t="s">
        <v>469</v>
      </c>
      <c r="B179" s="663">
        <v>102402890</v>
      </c>
      <c r="C179" s="663">
        <v>20127401</v>
      </c>
      <c r="D179" s="663">
        <v>15199036.18</v>
      </c>
      <c r="E179" s="664">
        <v>14.842389877863798</v>
      </c>
      <c r="F179" s="663">
        <v>3998809.59</v>
      </c>
    </row>
    <row r="180" spans="1:6" ht="12.75">
      <c r="A180" s="86" t="s">
        <v>493</v>
      </c>
      <c r="B180" s="663">
        <v>14010652</v>
      </c>
      <c r="C180" s="663">
        <v>2748097</v>
      </c>
      <c r="D180" s="663">
        <v>942051.89</v>
      </c>
      <c r="E180" s="664">
        <v>6.7238262002367915</v>
      </c>
      <c r="F180" s="663">
        <v>3854.82</v>
      </c>
    </row>
    <row r="181" spans="1:6" ht="38.25">
      <c r="A181" s="86" t="s">
        <v>501</v>
      </c>
      <c r="B181" s="663">
        <v>14010652</v>
      </c>
      <c r="C181" s="663">
        <v>2748097</v>
      </c>
      <c r="D181" s="663">
        <v>942051.89</v>
      </c>
      <c r="E181" s="664">
        <v>6.7238262002367915</v>
      </c>
      <c r="F181" s="663">
        <v>3854.82</v>
      </c>
    </row>
    <row r="182" spans="1:6" ht="12.75">
      <c r="A182" s="86" t="s">
        <v>503</v>
      </c>
      <c r="B182" s="663">
        <v>25582751</v>
      </c>
      <c r="C182" s="663">
        <v>9197262</v>
      </c>
      <c r="D182" s="663">
        <v>10596377.96</v>
      </c>
      <c r="E182" s="664">
        <v>41.420009755792094</v>
      </c>
      <c r="F182" s="663">
        <v>3091247.98</v>
      </c>
    </row>
    <row r="183" spans="1:6" ht="12.75">
      <c r="A183" s="86" t="s">
        <v>505</v>
      </c>
      <c r="B183" s="663">
        <v>18602899</v>
      </c>
      <c r="C183" s="663">
        <v>0</v>
      </c>
      <c r="D183" s="663">
        <v>7606410.97</v>
      </c>
      <c r="E183" s="664">
        <v>40.8883097736541</v>
      </c>
      <c r="F183" s="663">
        <v>3091247.98</v>
      </c>
    </row>
    <row r="184" spans="1:6" ht="25.5">
      <c r="A184" s="86" t="s">
        <v>511</v>
      </c>
      <c r="B184" s="663">
        <v>6979852</v>
      </c>
      <c r="C184" s="663">
        <v>2989967</v>
      </c>
      <c r="D184" s="663">
        <v>2989966.99</v>
      </c>
      <c r="E184" s="664">
        <v>42.83711158918556</v>
      </c>
      <c r="F184" s="663">
        <v>0</v>
      </c>
    </row>
    <row r="185" spans="1:6" ht="25.5">
      <c r="A185" s="86" t="s">
        <v>517</v>
      </c>
      <c r="B185" s="663">
        <v>6979852</v>
      </c>
      <c r="C185" s="663">
        <v>2989967</v>
      </c>
      <c r="D185" s="663">
        <v>2989966.99</v>
      </c>
      <c r="E185" s="664">
        <v>42.83711158918556</v>
      </c>
      <c r="F185" s="663">
        <v>0</v>
      </c>
    </row>
    <row r="186" spans="1:6" ht="12.75">
      <c r="A186" s="86" t="s">
        <v>106</v>
      </c>
      <c r="B186" s="663">
        <v>-9291896</v>
      </c>
      <c r="C186" s="663">
        <v>-337412</v>
      </c>
      <c r="D186" s="663">
        <v>5924748.67</v>
      </c>
      <c r="E186" s="665" t="s">
        <v>102</v>
      </c>
      <c r="F186" s="663">
        <v>-1038360.03</v>
      </c>
    </row>
    <row r="187" spans="1:6" ht="12.75">
      <c r="A187" s="86" t="s">
        <v>107</v>
      </c>
      <c r="B187" s="663">
        <v>9291896</v>
      </c>
      <c r="C187" s="663">
        <v>337412</v>
      </c>
      <c r="D187" s="666" t="s">
        <v>102</v>
      </c>
      <c r="E187" s="666" t="s">
        <v>102</v>
      </c>
      <c r="F187" s="666" t="s">
        <v>102</v>
      </c>
    </row>
    <row r="188" spans="1:6" ht="12.75">
      <c r="A188" s="86" t="s">
        <v>167</v>
      </c>
      <c r="B188" s="663">
        <v>9291896</v>
      </c>
      <c r="C188" s="663">
        <v>337412</v>
      </c>
      <c r="D188" s="666" t="s">
        <v>102</v>
      </c>
      <c r="E188" s="666" t="s">
        <v>102</v>
      </c>
      <c r="F188" s="666" t="s">
        <v>102</v>
      </c>
    </row>
    <row r="189" spans="1:6" ht="25.5">
      <c r="A189" s="86" t="s">
        <v>169</v>
      </c>
      <c r="B189" s="663">
        <v>9291896</v>
      </c>
      <c r="C189" s="663">
        <v>337412</v>
      </c>
      <c r="D189" s="666" t="s">
        <v>102</v>
      </c>
      <c r="E189" s="666" t="s">
        <v>102</v>
      </c>
      <c r="F189" s="666" t="s">
        <v>102</v>
      </c>
    </row>
    <row r="190" spans="1:6" ht="25.5">
      <c r="A190" s="92" t="s">
        <v>1206</v>
      </c>
      <c r="B190" s="659"/>
      <c r="C190" s="659"/>
      <c r="D190" s="659"/>
      <c r="E190" s="664"/>
      <c r="F190" s="659"/>
    </row>
    <row r="191" spans="1:6" ht="12.75">
      <c r="A191" s="92" t="s">
        <v>421</v>
      </c>
      <c r="B191" s="659">
        <v>44411269</v>
      </c>
      <c r="C191" s="659">
        <v>11809699</v>
      </c>
      <c r="D191" s="659">
        <v>11667176.48</v>
      </c>
      <c r="E191" s="660">
        <v>26.270756820751963</v>
      </c>
      <c r="F191" s="659">
        <v>-590451.02</v>
      </c>
    </row>
    <row r="192" spans="1:6" ht="12.75">
      <c r="A192" s="86" t="s">
        <v>424</v>
      </c>
      <c r="B192" s="663">
        <v>33973049</v>
      </c>
      <c r="C192" s="663">
        <v>7219025</v>
      </c>
      <c r="D192" s="663">
        <v>7076502.48</v>
      </c>
      <c r="E192" s="664">
        <v>20.829753843995576</v>
      </c>
      <c r="F192" s="663">
        <v>-0.02</v>
      </c>
    </row>
    <row r="193" spans="1:6" ht="12.75">
      <c r="A193" s="86" t="s">
        <v>431</v>
      </c>
      <c r="B193" s="663">
        <v>10438220</v>
      </c>
      <c r="C193" s="663">
        <v>4590674</v>
      </c>
      <c r="D193" s="663">
        <v>4590674</v>
      </c>
      <c r="E193" s="664">
        <v>43.97947159573184</v>
      </c>
      <c r="F193" s="663">
        <v>-590451</v>
      </c>
    </row>
    <row r="194" spans="1:6" ht="25.5">
      <c r="A194" s="86" t="s">
        <v>433</v>
      </c>
      <c r="B194" s="663">
        <v>10438220</v>
      </c>
      <c r="C194" s="663">
        <v>4590674</v>
      </c>
      <c r="D194" s="663">
        <v>4590674</v>
      </c>
      <c r="E194" s="664">
        <v>43.97947159573184</v>
      </c>
      <c r="F194" s="663">
        <v>-590451</v>
      </c>
    </row>
    <row r="195" spans="1:6" ht="12.75">
      <c r="A195" s="92" t="s">
        <v>547</v>
      </c>
      <c r="B195" s="659">
        <v>53703165</v>
      </c>
      <c r="C195" s="659">
        <v>12358474</v>
      </c>
      <c r="D195" s="659">
        <v>10712220.49</v>
      </c>
      <c r="E195" s="660">
        <v>19.947093416188785</v>
      </c>
      <c r="F195" s="659">
        <v>1981012.48</v>
      </c>
    </row>
    <row r="196" spans="1:6" ht="12.75">
      <c r="A196" s="86" t="s">
        <v>436</v>
      </c>
      <c r="B196" s="663">
        <v>53512385</v>
      </c>
      <c r="C196" s="663">
        <v>12358474</v>
      </c>
      <c r="D196" s="663">
        <v>6544809.8</v>
      </c>
      <c r="E196" s="664">
        <v>12.23045805190705</v>
      </c>
      <c r="F196" s="663">
        <v>252041.01</v>
      </c>
    </row>
    <row r="197" spans="1:6" ht="12.75">
      <c r="A197" s="86" t="s">
        <v>438</v>
      </c>
      <c r="B197" s="663">
        <v>1837914</v>
      </c>
      <c r="C197" s="663">
        <v>142536</v>
      </c>
      <c r="D197" s="663">
        <v>104621.16</v>
      </c>
      <c r="E197" s="664">
        <v>5.692386042001965</v>
      </c>
      <c r="F197" s="663">
        <v>0</v>
      </c>
    </row>
    <row r="198" spans="1:6" ht="12.75">
      <c r="A198" s="86" t="s">
        <v>446</v>
      </c>
      <c r="B198" s="663">
        <v>1837914</v>
      </c>
      <c r="C198" s="663">
        <v>142536</v>
      </c>
      <c r="D198" s="663">
        <v>104621.16</v>
      </c>
      <c r="E198" s="664">
        <v>5.692386042001965</v>
      </c>
      <c r="F198" s="663">
        <v>0</v>
      </c>
    </row>
    <row r="199" spans="1:6" ht="12.75">
      <c r="A199" s="86" t="s">
        <v>467</v>
      </c>
      <c r="B199" s="663">
        <v>51674471</v>
      </c>
      <c r="C199" s="663">
        <v>12215938</v>
      </c>
      <c r="D199" s="663">
        <v>6440188.64</v>
      </c>
      <c r="E199" s="664">
        <v>12.46299868265705</v>
      </c>
      <c r="F199" s="663">
        <v>252041.01</v>
      </c>
    </row>
    <row r="200" spans="1:6" ht="12.75">
      <c r="A200" s="86" t="s">
        <v>469</v>
      </c>
      <c r="B200" s="663">
        <v>51674471</v>
      </c>
      <c r="C200" s="663">
        <v>12215938</v>
      </c>
      <c r="D200" s="663">
        <v>6440188.64</v>
      </c>
      <c r="E200" s="664">
        <v>12.46299868265705</v>
      </c>
      <c r="F200" s="663">
        <v>252041.01</v>
      </c>
    </row>
    <row r="201" spans="1:6" ht="12.75">
      <c r="A201" s="86" t="s">
        <v>503</v>
      </c>
      <c r="B201" s="663">
        <v>190780</v>
      </c>
      <c r="C201" s="663">
        <v>0</v>
      </c>
      <c r="D201" s="663">
        <v>4167410.69</v>
      </c>
      <c r="E201" s="664">
        <v>2184.4064839081666</v>
      </c>
      <c r="F201" s="663">
        <v>1728971.47</v>
      </c>
    </row>
    <row r="202" spans="1:6" ht="12.75">
      <c r="A202" s="86" t="s">
        <v>505</v>
      </c>
      <c r="B202" s="663">
        <v>190780</v>
      </c>
      <c r="C202" s="663">
        <v>0</v>
      </c>
      <c r="D202" s="663">
        <v>4167410.69</v>
      </c>
      <c r="E202" s="664">
        <v>2184.4064839081666</v>
      </c>
      <c r="F202" s="663">
        <v>1728971.47</v>
      </c>
    </row>
    <row r="203" spans="1:6" ht="12.75">
      <c r="A203" s="86" t="s">
        <v>106</v>
      </c>
      <c r="B203" s="663">
        <v>-9291896</v>
      </c>
      <c r="C203" s="663">
        <v>-337412</v>
      </c>
      <c r="D203" s="663">
        <v>954955.99</v>
      </c>
      <c r="E203" s="665" t="s">
        <v>102</v>
      </c>
      <c r="F203" s="663">
        <v>-2571463.5</v>
      </c>
    </row>
    <row r="204" spans="1:6" ht="12.75">
      <c r="A204" s="86" t="s">
        <v>107</v>
      </c>
      <c r="B204" s="663">
        <v>9291896</v>
      </c>
      <c r="C204" s="663">
        <v>337412</v>
      </c>
      <c r="D204" s="666" t="s">
        <v>102</v>
      </c>
      <c r="E204" s="666" t="s">
        <v>102</v>
      </c>
      <c r="F204" s="666" t="s">
        <v>102</v>
      </c>
    </row>
    <row r="205" spans="1:6" ht="12.75">
      <c r="A205" s="86" t="s">
        <v>167</v>
      </c>
      <c r="B205" s="663">
        <v>9291896</v>
      </c>
      <c r="C205" s="663">
        <v>337412</v>
      </c>
      <c r="D205" s="666" t="s">
        <v>102</v>
      </c>
      <c r="E205" s="666" t="s">
        <v>102</v>
      </c>
      <c r="F205" s="666" t="s">
        <v>102</v>
      </c>
    </row>
    <row r="206" spans="1:6" ht="25.5">
      <c r="A206" s="86" t="s">
        <v>169</v>
      </c>
      <c r="B206" s="663">
        <v>9291896</v>
      </c>
      <c r="C206" s="663">
        <v>337412</v>
      </c>
      <c r="D206" s="666" t="s">
        <v>102</v>
      </c>
      <c r="E206" s="666" t="s">
        <v>102</v>
      </c>
      <c r="F206" s="666" t="s">
        <v>102</v>
      </c>
    </row>
    <row r="207" spans="1:6" ht="12.75">
      <c r="A207" s="92" t="s">
        <v>582</v>
      </c>
      <c r="B207" s="659"/>
      <c r="C207" s="659"/>
      <c r="D207" s="659"/>
      <c r="E207" s="660"/>
      <c r="F207" s="659"/>
    </row>
    <row r="208" spans="1:6" ht="12.75">
      <c r="A208" s="92" t="s">
        <v>421</v>
      </c>
      <c r="B208" s="659">
        <v>936932</v>
      </c>
      <c r="C208" s="659">
        <v>314489</v>
      </c>
      <c r="D208" s="659">
        <v>171966.39</v>
      </c>
      <c r="E208" s="660">
        <v>18.354201799063325</v>
      </c>
      <c r="F208" s="659">
        <v>0</v>
      </c>
    </row>
    <row r="209" spans="1:6" ht="12.75">
      <c r="A209" s="86" t="s">
        <v>424</v>
      </c>
      <c r="B209" s="663">
        <v>407517</v>
      </c>
      <c r="C209" s="663">
        <v>282760</v>
      </c>
      <c r="D209" s="663">
        <v>140237.39</v>
      </c>
      <c r="E209" s="664">
        <v>34.41264781591934</v>
      </c>
      <c r="F209" s="663">
        <v>0</v>
      </c>
    </row>
    <row r="210" spans="1:6" ht="12.75">
      <c r="A210" s="86" t="s">
        <v>431</v>
      </c>
      <c r="B210" s="663">
        <v>529415</v>
      </c>
      <c r="C210" s="663">
        <v>31729</v>
      </c>
      <c r="D210" s="663">
        <v>31729</v>
      </c>
      <c r="E210" s="664">
        <v>5.9932189303287595</v>
      </c>
      <c r="F210" s="663">
        <v>0</v>
      </c>
    </row>
    <row r="211" spans="1:6" ht="25.5">
      <c r="A211" s="86" t="s">
        <v>433</v>
      </c>
      <c r="B211" s="663">
        <v>529415</v>
      </c>
      <c r="C211" s="663">
        <v>31729</v>
      </c>
      <c r="D211" s="663">
        <v>31729</v>
      </c>
      <c r="E211" s="664">
        <v>5.9932189303287595</v>
      </c>
      <c r="F211" s="663">
        <v>0</v>
      </c>
    </row>
    <row r="212" spans="1:6" ht="12.75">
      <c r="A212" s="92" t="s">
        <v>547</v>
      </c>
      <c r="B212" s="659">
        <v>1135372</v>
      </c>
      <c r="C212" s="659">
        <v>60677</v>
      </c>
      <c r="D212" s="659">
        <v>22763.02</v>
      </c>
      <c r="E212" s="660">
        <v>2.0048953118449284</v>
      </c>
      <c r="F212" s="659">
        <v>0</v>
      </c>
    </row>
    <row r="213" spans="1:6" ht="12.75">
      <c r="A213" s="86" t="s">
        <v>436</v>
      </c>
      <c r="B213" s="663">
        <v>1135372</v>
      </c>
      <c r="C213" s="663">
        <v>60677</v>
      </c>
      <c r="D213" s="663">
        <v>22763.02</v>
      </c>
      <c r="E213" s="664">
        <v>2.0048953118449284</v>
      </c>
      <c r="F213" s="663">
        <v>0</v>
      </c>
    </row>
    <row r="214" spans="1:6" ht="12.75">
      <c r="A214" s="86" t="s">
        <v>438</v>
      </c>
      <c r="B214" s="663">
        <v>1135372</v>
      </c>
      <c r="C214" s="663">
        <v>60677</v>
      </c>
      <c r="D214" s="663">
        <v>22763.02</v>
      </c>
      <c r="E214" s="664">
        <v>2.0048953118449284</v>
      </c>
      <c r="F214" s="663">
        <v>0</v>
      </c>
    </row>
    <row r="215" spans="1:6" ht="12.75">
      <c r="A215" s="86" t="s">
        <v>446</v>
      </c>
      <c r="B215" s="663">
        <v>1135372</v>
      </c>
      <c r="C215" s="663">
        <v>60677</v>
      </c>
      <c r="D215" s="663">
        <v>22763.02</v>
      </c>
      <c r="E215" s="664">
        <v>2.0048953118449284</v>
      </c>
      <c r="F215" s="663">
        <v>0</v>
      </c>
    </row>
    <row r="216" spans="1:6" ht="12.75">
      <c r="A216" s="86" t="s">
        <v>106</v>
      </c>
      <c r="B216" s="663">
        <v>-198440</v>
      </c>
      <c r="C216" s="663">
        <v>253812</v>
      </c>
      <c r="D216" s="663">
        <v>149203.37</v>
      </c>
      <c r="E216" s="665" t="s">
        <v>102</v>
      </c>
      <c r="F216" s="663">
        <v>0</v>
      </c>
    </row>
    <row r="217" spans="1:6" ht="12.75">
      <c r="A217" s="86" t="s">
        <v>107</v>
      </c>
      <c r="B217" s="663">
        <v>198440</v>
      </c>
      <c r="C217" s="663">
        <v>-253812</v>
      </c>
      <c r="D217" s="666" t="s">
        <v>102</v>
      </c>
      <c r="E217" s="666" t="s">
        <v>102</v>
      </c>
      <c r="F217" s="666" t="s">
        <v>102</v>
      </c>
    </row>
    <row r="218" spans="1:6" ht="12.75">
      <c r="A218" s="86" t="s">
        <v>167</v>
      </c>
      <c r="B218" s="663">
        <v>198440</v>
      </c>
      <c r="C218" s="663">
        <v>-253812</v>
      </c>
      <c r="D218" s="666" t="s">
        <v>102</v>
      </c>
      <c r="E218" s="666" t="s">
        <v>102</v>
      </c>
      <c r="F218" s="666" t="s">
        <v>102</v>
      </c>
    </row>
    <row r="219" spans="1:6" ht="25.5">
      <c r="A219" s="86" t="s">
        <v>169</v>
      </c>
      <c r="B219" s="663">
        <v>198440</v>
      </c>
      <c r="C219" s="663">
        <v>-253812</v>
      </c>
      <c r="D219" s="666" t="s">
        <v>102</v>
      </c>
      <c r="E219" s="666" t="s">
        <v>102</v>
      </c>
      <c r="F219" s="666" t="s">
        <v>102</v>
      </c>
    </row>
    <row r="220" spans="1:6" ht="12.75">
      <c r="A220" s="92" t="s">
        <v>601</v>
      </c>
      <c r="B220" s="659"/>
      <c r="C220" s="659"/>
      <c r="D220" s="659"/>
      <c r="E220" s="660"/>
      <c r="F220" s="659"/>
    </row>
    <row r="221" spans="1:6" ht="12.75">
      <c r="A221" s="92" t="s">
        <v>421</v>
      </c>
      <c r="B221" s="659">
        <v>33951978</v>
      </c>
      <c r="C221" s="659">
        <v>6936265</v>
      </c>
      <c r="D221" s="659">
        <v>6936265.09</v>
      </c>
      <c r="E221" s="660">
        <v>20.429634732916004</v>
      </c>
      <c r="F221" s="659">
        <v>-0.02</v>
      </c>
    </row>
    <row r="222" spans="1:6" ht="12.75">
      <c r="A222" s="86" t="s">
        <v>424</v>
      </c>
      <c r="B222" s="663">
        <v>33919578</v>
      </c>
      <c r="C222" s="663">
        <v>6936265</v>
      </c>
      <c r="D222" s="663">
        <v>6936265.09</v>
      </c>
      <c r="E222" s="664">
        <v>20.44914913151337</v>
      </c>
      <c r="F222" s="663">
        <v>-0.02</v>
      </c>
    </row>
    <row r="223" spans="1:6" ht="25.5">
      <c r="A223" s="86" t="s">
        <v>564</v>
      </c>
      <c r="B223" s="663">
        <v>9640524</v>
      </c>
      <c r="C223" s="663">
        <v>0</v>
      </c>
      <c r="D223" s="663">
        <v>0</v>
      </c>
      <c r="E223" s="664">
        <v>0</v>
      </c>
      <c r="F223" s="663">
        <v>0</v>
      </c>
    </row>
    <row r="224" spans="1:6" ht="12.75">
      <c r="A224" s="86" t="s">
        <v>431</v>
      </c>
      <c r="B224" s="663">
        <v>32400</v>
      </c>
      <c r="C224" s="663">
        <v>0</v>
      </c>
      <c r="D224" s="663">
        <v>0</v>
      </c>
      <c r="E224" s="664">
        <v>0</v>
      </c>
      <c r="F224" s="663">
        <v>0</v>
      </c>
    </row>
    <row r="225" spans="1:6" ht="25.5">
      <c r="A225" s="86" t="s">
        <v>433</v>
      </c>
      <c r="B225" s="663">
        <v>32400</v>
      </c>
      <c r="C225" s="663">
        <v>0</v>
      </c>
      <c r="D225" s="663">
        <v>0</v>
      </c>
      <c r="E225" s="664">
        <v>0</v>
      </c>
      <c r="F225" s="663">
        <v>0</v>
      </c>
    </row>
    <row r="226" spans="1:6" ht="12.75">
      <c r="A226" s="92" t="s">
        <v>547</v>
      </c>
      <c r="B226" s="659">
        <v>41165486</v>
      </c>
      <c r="C226" s="659">
        <v>6437534</v>
      </c>
      <c r="D226" s="659">
        <v>6496224.98</v>
      </c>
      <c r="E226" s="660">
        <v>15.780756189784812</v>
      </c>
      <c r="F226" s="659">
        <v>1728971.47</v>
      </c>
    </row>
    <row r="227" spans="1:6" ht="12.75">
      <c r="A227" s="86" t="s">
        <v>436</v>
      </c>
      <c r="B227" s="663">
        <v>31334182</v>
      </c>
      <c r="C227" s="663">
        <v>6437534</v>
      </c>
      <c r="D227" s="663">
        <v>2328814.29</v>
      </c>
      <c r="E227" s="664">
        <v>7.432184730400813</v>
      </c>
      <c r="F227" s="663">
        <v>0</v>
      </c>
    </row>
    <row r="228" spans="1:6" ht="12.75">
      <c r="A228" s="86" t="s">
        <v>467</v>
      </c>
      <c r="B228" s="663">
        <v>31334182</v>
      </c>
      <c r="C228" s="663">
        <v>6437534</v>
      </c>
      <c r="D228" s="663">
        <v>2328814.29</v>
      </c>
      <c r="E228" s="664">
        <v>7.432184730400813</v>
      </c>
      <c r="F228" s="663">
        <v>0</v>
      </c>
    </row>
    <row r="229" spans="1:6" ht="12.75">
      <c r="A229" s="86" t="s">
        <v>469</v>
      </c>
      <c r="B229" s="663">
        <v>31334182</v>
      </c>
      <c r="C229" s="663">
        <v>6437534</v>
      </c>
      <c r="D229" s="663">
        <v>2328814.29</v>
      </c>
      <c r="E229" s="664">
        <v>7.432184730400813</v>
      </c>
      <c r="F229" s="663">
        <v>0</v>
      </c>
    </row>
    <row r="230" spans="1:6" ht="12.75">
      <c r="A230" s="86" t="s">
        <v>503</v>
      </c>
      <c r="B230" s="663">
        <v>9831304</v>
      </c>
      <c r="C230" s="663">
        <v>0</v>
      </c>
      <c r="D230" s="663">
        <v>4167410.69</v>
      </c>
      <c r="E230" s="664">
        <v>42.38919567536514</v>
      </c>
      <c r="F230" s="663">
        <v>1728971.47</v>
      </c>
    </row>
    <row r="231" spans="1:6" ht="12.75">
      <c r="A231" s="86" t="s">
        <v>505</v>
      </c>
      <c r="B231" s="663">
        <v>190780</v>
      </c>
      <c r="C231" s="663">
        <v>0</v>
      </c>
      <c r="D231" s="663">
        <v>4167410.69</v>
      </c>
      <c r="E231" s="664">
        <v>2184.4064839081666</v>
      </c>
      <c r="F231" s="663">
        <v>1728971.47</v>
      </c>
    </row>
    <row r="232" spans="1:6" ht="25.5">
      <c r="A232" s="86" t="s">
        <v>511</v>
      </c>
      <c r="B232" s="663">
        <v>9640524</v>
      </c>
      <c r="C232" s="663">
        <v>0</v>
      </c>
      <c r="D232" s="663">
        <v>0</v>
      </c>
      <c r="E232" s="664">
        <v>0</v>
      </c>
      <c r="F232" s="663">
        <v>0</v>
      </c>
    </row>
    <row r="233" spans="1:6" ht="25.5">
      <c r="A233" s="86" t="s">
        <v>587</v>
      </c>
      <c r="B233" s="663">
        <v>9640524</v>
      </c>
      <c r="C233" s="663">
        <v>0</v>
      </c>
      <c r="D233" s="663">
        <v>0</v>
      </c>
      <c r="E233" s="664">
        <v>0</v>
      </c>
      <c r="F233" s="663">
        <v>0</v>
      </c>
    </row>
    <row r="234" spans="1:6" ht="12.75">
      <c r="A234" s="86" t="s">
        <v>106</v>
      </c>
      <c r="B234" s="663">
        <v>-7213508</v>
      </c>
      <c r="C234" s="663">
        <v>710094</v>
      </c>
      <c r="D234" s="663">
        <v>440040.109999998</v>
      </c>
      <c r="E234" s="665" t="s">
        <v>102</v>
      </c>
      <c r="F234" s="663">
        <v>-1728971.49</v>
      </c>
    </row>
    <row r="235" spans="1:6" ht="12.75">
      <c r="A235" s="86" t="s">
        <v>107</v>
      </c>
      <c r="B235" s="663">
        <v>7213508</v>
      </c>
      <c r="C235" s="663">
        <v>-710094</v>
      </c>
      <c r="D235" s="666" t="s">
        <v>102</v>
      </c>
      <c r="E235" s="666" t="s">
        <v>102</v>
      </c>
      <c r="F235" s="666" t="s">
        <v>102</v>
      </c>
    </row>
    <row r="236" spans="1:6" ht="12.75">
      <c r="A236" s="86" t="s">
        <v>167</v>
      </c>
      <c r="B236" s="663">
        <v>7213508</v>
      </c>
      <c r="C236" s="663">
        <v>-710094</v>
      </c>
      <c r="D236" s="666" t="s">
        <v>102</v>
      </c>
      <c r="E236" s="666" t="s">
        <v>102</v>
      </c>
      <c r="F236" s="666" t="s">
        <v>102</v>
      </c>
    </row>
    <row r="237" spans="1:6" ht="25.5">
      <c r="A237" s="86" t="s">
        <v>169</v>
      </c>
      <c r="B237" s="663">
        <v>7213508</v>
      </c>
      <c r="C237" s="663">
        <v>-710094</v>
      </c>
      <c r="D237" s="666" t="s">
        <v>102</v>
      </c>
      <c r="E237" s="666" t="s">
        <v>102</v>
      </c>
      <c r="F237" s="666" t="s">
        <v>102</v>
      </c>
    </row>
    <row r="238" spans="1:6" ht="12.75">
      <c r="A238" s="92" t="s">
        <v>607</v>
      </c>
      <c r="B238" s="659"/>
      <c r="C238" s="659"/>
      <c r="D238" s="659"/>
      <c r="E238" s="664"/>
      <c r="F238" s="659"/>
    </row>
    <row r="239" spans="1:6" ht="12.75">
      <c r="A239" s="92" t="s">
        <v>421</v>
      </c>
      <c r="B239" s="659">
        <v>48308621</v>
      </c>
      <c r="C239" s="659">
        <v>7481828</v>
      </c>
      <c r="D239" s="659">
        <v>6767639.03</v>
      </c>
      <c r="E239" s="660">
        <v>14.009174532222726</v>
      </c>
      <c r="F239" s="659">
        <v>-590451</v>
      </c>
    </row>
    <row r="240" spans="1:6" ht="12.75">
      <c r="A240" s="86" t="s">
        <v>424</v>
      </c>
      <c r="B240" s="663">
        <v>38432216</v>
      </c>
      <c r="C240" s="663">
        <v>2922883</v>
      </c>
      <c r="D240" s="663">
        <v>2208694.03</v>
      </c>
      <c r="E240" s="664">
        <v>5.746985888089305</v>
      </c>
      <c r="F240" s="663">
        <v>0</v>
      </c>
    </row>
    <row r="241" spans="1:6" ht="25.5">
      <c r="A241" s="86" t="s">
        <v>564</v>
      </c>
      <c r="B241" s="663">
        <v>29145738</v>
      </c>
      <c r="C241" s="663">
        <v>2922883</v>
      </c>
      <c r="D241" s="663">
        <v>2208694.03</v>
      </c>
      <c r="E241" s="664">
        <v>7.578102945960744</v>
      </c>
      <c r="F241" s="663">
        <v>0</v>
      </c>
    </row>
    <row r="242" spans="1:6" ht="12.75">
      <c r="A242" s="86" t="s">
        <v>431</v>
      </c>
      <c r="B242" s="663">
        <v>9876405</v>
      </c>
      <c r="C242" s="663">
        <v>4558945</v>
      </c>
      <c r="D242" s="663">
        <v>4558945</v>
      </c>
      <c r="E242" s="664">
        <v>46.15996407599729</v>
      </c>
      <c r="F242" s="663">
        <v>-590451</v>
      </c>
    </row>
    <row r="243" spans="1:6" ht="25.5">
      <c r="A243" s="86" t="s">
        <v>433</v>
      </c>
      <c r="B243" s="663">
        <v>9876405</v>
      </c>
      <c r="C243" s="663">
        <v>4558945</v>
      </c>
      <c r="D243" s="663">
        <v>4558945</v>
      </c>
      <c r="E243" s="664">
        <v>46.15996407599729</v>
      </c>
      <c r="F243" s="663">
        <v>-590451</v>
      </c>
    </row>
    <row r="244" spans="1:6" ht="12.75">
      <c r="A244" s="92" t="s">
        <v>547</v>
      </c>
      <c r="B244" s="659">
        <v>50188569</v>
      </c>
      <c r="C244" s="659">
        <v>8783146</v>
      </c>
      <c r="D244" s="659">
        <v>7703243.82</v>
      </c>
      <c r="E244" s="660">
        <v>15.348602228527378</v>
      </c>
      <c r="F244" s="659">
        <v>252041.01</v>
      </c>
    </row>
    <row r="245" spans="1:6" ht="12.75">
      <c r="A245" s="86" t="s">
        <v>436</v>
      </c>
      <c r="B245" s="663">
        <v>50188569</v>
      </c>
      <c r="C245" s="663">
        <v>8783146</v>
      </c>
      <c r="D245" s="663">
        <v>7703243.82</v>
      </c>
      <c r="E245" s="664">
        <v>15.348602228527378</v>
      </c>
      <c r="F245" s="663">
        <v>252041.01</v>
      </c>
    </row>
    <row r="246" spans="1:6" ht="12.75">
      <c r="A246" s="86" t="s">
        <v>438</v>
      </c>
      <c r="B246" s="663">
        <v>702542</v>
      </c>
      <c r="C246" s="663">
        <v>81859</v>
      </c>
      <c r="D246" s="663">
        <v>81858.14</v>
      </c>
      <c r="E246" s="664">
        <v>11.651707655912388</v>
      </c>
      <c r="F246" s="663">
        <v>0</v>
      </c>
    </row>
    <row r="247" spans="1:6" ht="12.75">
      <c r="A247" s="86" t="s">
        <v>446</v>
      </c>
      <c r="B247" s="663">
        <v>702542</v>
      </c>
      <c r="C247" s="663">
        <v>81859</v>
      </c>
      <c r="D247" s="663">
        <v>81858.14</v>
      </c>
      <c r="E247" s="664">
        <v>11.651707655912388</v>
      </c>
      <c r="F247" s="663">
        <v>0</v>
      </c>
    </row>
    <row r="248" spans="1:6" ht="12.75">
      <c r="A248" s="86" t="s">
        <v>467</v>
      </c>
      <c r="B248" s="663">
        <v>20340289</v>
      </c>
      <c r="C248" s="663">
        <v>5778404</v>
      </c>
      <c r="D248" s="663">
        <v>4111374.35</v>
      </c>
      <c r="E248" s="664">
        <v>20.21295936355673</v>
      </c>
      <c r="F248" s="663">
        <v>252041.01</v>
      </c>
    </row>
    <row r="249" spans="1:6" ht="12.75">
      <c r="A249" s="86" t="s">
        <v>469</v>
      </c>
      <c r="B249" s="663">
        <v>20340289</v>
      </c>
      <c r="C249" s="663">
        <v>5778404</v>
      </c>
      <c r="D249" s="663">
        <v>4111374.35</v>
      </c>
      <c r="E249" s="664">
        <v>20.21295936355673</v>
      </c>
      <c r="F249" s="663">
        <v>252041.01</v>
      </c>
    </row>
    <row r="250" spans="1:6" ht="12.75">
      <c r="A250" s="86" t="s">
        <v>493</v>
      </c>
      <c r="B250" s="663">
        <v>29145738</v>
      </c>
      <c r="C250" s="663">
        <v>2922883</v>
      </c>
      <c r="D250" s="663">
        <v>3510011.33</v>
      </c>
      <c r="E250" s="664">
        <v>12.042966041896076</v>
      </c>
      <c r="F250" s="663">
        <v>0</v>
      </c>
    </row>
    <row r="251" spans="1:6" ht="12.75">
      <c r="A251" s="86" t="s">
        <v>578</v>
      </c>
      <c r="B251" s="663">
        <v>29145738</v>
      </c>
      <c r="C251" s="663">
        <v>2922883</v>
      </c>
      <c r="D251" s="663">
        <v>3510011.33</v>
      </c>
      <c r="E251" s="664">
        <v>12.042966041896076</v>
      </c>
      <c r="F251" s="663">
        <v>0</v>
      </c>
    </row>
    <row r="252" spans="1:6" ht="63.75">
      <c r="A252" s="86" t="s">
        <v>609</v>
      </c>
      <c r="B252" s="663">
        <v>29145738</v>
      </c>
      <c r="C252" s="663">
        <v>2922883</v>
      </c>
      <c r="D252" s="663">
        <v>3510011.33</v>
      </c>
      <c r="E252" s="664">
        <v>12.042966041896076</v>
      </c>
      <c r="F252" s="663">
        <v>0</v>
      </c>
    </row>
    <row r="253" spans="1:6" ht="12.75">
      <c r="A253" s="86" t="s">
        <v>106</v>
      </c>
      <c r="B253" s="663">
        <v>-1879948</v>
      </c>
      <c r="C253" s="663">
        <v>-1301318</v>
      </c>
      <c r="D253" s="663">
        <v>-935604.789999999</v>
      </c>
      <c r="E253" s="665" t="s">
        <v>102</v>
      </c>
      <c r="F253" s="663">
        <v>-842492.01</v>
      </c>
    </row>
    <row r="254" spans="1:6" ht="12.75">
      <c r="A254" s="86" t="s">
        <v>107</v>
      </c>
      <c r="B254" s="663">
        <v>1879948</v>
      </c>
      <c r="C254" s="663">
        <v>1301318</v>
      </c>
      <c r="D254" s="666" t="s">
        <v>102</v>
      </c>
      <c r="E254" s="666" t="s">
        <v>102</v>
      </c>
      <c r="F254" s="666" t="s">
        <v>102</v>
      </c>
    </row>
    <row r="255" spans="1:6" ht="12.75">
      <c r="A255" s="86" t="s">
        <v>167</v>
      </c>
      <c r="B255" s="663">
        <v>1879948</v>
      </c>
      <c r="C255" s="663">
        <v>1301318</v>
      </c>
      <c r="D255" s="666" t="s">
        <v>102</v>
      </c>
      <c r="E255" s="666" t="s">
        <v>102</v>
      </c>
      <c r="F255" s="666" t="s">
        <v>102</v>
      </c>
    </row>
    <row r="256" spans="1:6" ht="25.5">
      <c r="A256" s="86" t="s">
        <v>169</v>
      </c>
      <c r="B256" s="663">
        <v>1879948</v>
      </c>
      <c r="C256" s="663">
        <v>1301318</v>
      </c>
      <c r="D256" s="666" t="s">
        <v>102</v>
      </c>
      <c r="E256" s="666" t="s">
        <v>102</v>
      </c>
      <c r="F256" s="666" t="s">
        <v>102</v>
      </c>
    </row>
    <row r="257" spans="1:6" ht="25.5">
      <c r="A257" s="92" t="s">
        <v>1207</v>
      </c>
      <c r="B257" s="659"/>
      <c r="C257" s="659"/>
      <c r="D257" s="659"/>
      <c r="E257" s="659"/>
      <c r="F257" s="659"/>
    </row>
    <row r="258" spans="1:6" ht="12.75">
      <c r="A258" s="92" t="s">
        <v>421</v>
      </c>
      <c r="B258" s="659">
        <v>90131042</v>
      </c>
      <c r="C258" s="659">
        <v>19856822</v>
      </c>
      <c r="D258" s="659">
        <v>21099659.38</v>
      </c>
      <c r="E258" s="660">
        <v>23.409980525910264</v>
      </c>
      <c r="F258" s="659">
        <v>6646003.38</v>
      </c>
    </row>
    <row r="259" spans="1:6" ht="12.75">
      <c r="A259" s="86" t="s">
        <v>424</v>
      </c>
      <c r="B259" s="663">
        <v>10542411</v>
      </c>
      <c r="C259" s="663">
        <v>2768294</v>
      </c>
      <c r="D259" s="663">
        <v>4011131.38</v>
      </c>
      <c r="E259" s="664">
        <v>38.04757166078993</v>
      </c>
      <c r="F259" s="663">
        <v>4011131.38</v>
      </c>
    </row>
    <row r="260" spans="1:6" ht="12.75">
      <c r="A260" s="86" t="s">
        <v>431</v>
      </c>
      <c r="B260" s="663">
        <v>79588631</v>
      </c>
      <c r="C260" s="663">
        <v>17088528</v>
      </c>
      <c r="D260" s="663">
        <v>17088528</v>
      </c>
      <c r="E260" s="664">
        <v>21.471066640158693</v>
      </c>
      <c r="F260" s="663">
        <v>2634872</v>
      </c>
    </row>
    <row r="261" spans="1:6" ht="25.5">
      <c r="A261" s="86" t="s">
        <v>433</v>
      </c>
      <c r="B261" s="663">
        <v>79588631</v>
      </c>
      <c r="C261" s="663">
        <v>17088528</v>
      </c>
      <c r="D261" s="663">
        <v>17088528</v>
      </c>
      <c r="E261" s="664">
        <v>21.471066640158693</v>
      </c>
      <c r="F261" s="663">
        <v>2634872</v>
      </c>
    </row>
    <row r="262" spans="1:6" ht="12.75">
      <c r="A262" s="92" t="s">
        <v>547</v>
      </c>
      <c r="B262" s="659">
        <v>90131042</v>
      </c>
      <c r="C262" s="659">
        <v>19856822</v>
      </c>
      <c r="D262" s="659">
        <v>16129866.7</v>
      </c>
      <c r="E262" s="660">
        <v>17.896017112506033</v>
      </c>
      <c r="F262" s="659">
        <v>5112899.91</v>
      </c>
    </row>
    <row r="263" spans="1:6" ht="12.75">
      <c r="A263" s="86" t="s">
        <v>436</v>
      </c>
      <c r="B263" s="663">
        <v>64739071</v>
      </c>
      <c r="C263" s="663">
        <v>10659560</v>
      </c>
      <c r="D263" s="663">
        <v>9700899.43</v>
      </c>
      <c r="E263" s="664">
        <v>14.984613279359538</v>
      </c>
      <c r="F263" s="663">
        <v>3750623.4</v>
      </c>
    </row>
    <row r="264" spans="1:6" ht="12.75">
      <c r="A264" s="86" t="s">
        <v>467</v>
      </c>
      <c r="B264" s="663">
        <v>50728419</v>
      </c>
      <c r="C264" s="663">
        <v>7911463</v>
      </c>
      <c r="D264" s="663">
        <v>8758847.54</v>
      </c>
      <c r="E264" s="664">
        <v>17.266155170339527</v>
      </c>
      <c r="F264" s="663">
        <v>3746768.58</v>
      </c>
    </row>
    <row r="265" spans="1:6" ht="12.75">
      <c r="A265" s="86" t="s">
        <v>469</v>
      </c>
      <c r="B265" s="663">
        <v>50728419</v>
      </c>
      <c r="C265" s="663">
        <v>7911463</v>
      </c>
      <c r="D265" s="663">
        <v>8758847.54</v>
      </c>
      <c r="E265" s="664">
        <v>17.266155170339527</v>
      </c>
      <c r="F265" s="663">
        <v>3746768.58</v>
      </c>
    </row>
    <row r="266" spans="1:6" ht="12.75">
      <c r="A266" s="86" t="s">
        <v>493</v>
      </c>
      <c r="B266" s="663">
        <v>14010652</v>
      </c>
      <c r="C266" s="663">
        <v>2748097</v>
      </c>
      <c r="D266" s="663">
        <v>942051.89</v>
      </c>
      <c r="E266" s="664">
        <v>6.7238262002367915</v>
      </c>
      <c r="F266" s="663">
        <v>3854.82</v>
      </c>
    </row>
    <row r="267" spans="1:6" ht="38.25">
      <c r="A267" s="86" t="s">
        <v>501</v>
      </c>
      <c r="B267" s="663">
        <v>14010652</v>
      </c>
      <c r="C267" s="663">
        <v>2748097</v>
      </c>
      <c r="D267" s="663">
        <v>942051.89</v>
      </c>
      <c r="E267" s="664">
        <v>6.7238262002367915</v>
      </c>
      <c r="F267" s="663">
        <v>3854.82</v>
      </c>
    </row>
    <row r="268" spans="1:6" ht="12.75">
      <c r="A268" s="86" t="s">
        <v>503</v>
      </c>
      <c r="B268" s="663">
        <v>25391971</v>
      </c>
      <c r="C268" s="663">
        <v>9197262</v>
      </c>
      <c r="D268" s="663">
        <v>6428967.27</v>
      </c>
      <c r="E268" s="664">
        <v>25.318898127285983</v>
      </c>
      <c r="F268" s="663">
        <v>1362276.51</v>
      </c>
    </row>
    <row r="269" spans="1:6" ht="12.75">
      <c r="A269" s="86" t="s">
        <v>505</v>
      </c>
      <c r="B269" s="663">
        <v>18412119</v>
      </c>
      <c r="C269" s="663">
        <v>6207295</v>
      </c>
      <c r="D269" s="663">
        <v>3439000.28</v>
      </c>
      <c r="E269" s="664">
        <v>18.67791686551667</v>
      </c>
      <c r="F269" s="663">
        <v>1362276.51</v>
      </c>
    </row>
    <row r="270" spans="1:6" ht="25.5">
      <c r="A270" s="86" t="s">
        <v>511</v>
      </c>
      <c r="B270" s="663">
        <v>6979852</v>
      </c>
      <c r="C270" s="663">
        <v>2989967</v>
      </c>
      <c r="D270" s="663">
        <v>2989966.99</v>
      </c>
      <c r="E270" s="664">
        <v>42.83711158918556</v>
      </c>
      <c r="F270" s="663">
        <v>0</v>
      </c>
    </row>
    <row r="271" spans="1:6" ht="25.5">
      <c r="A271" s="86" t="s">
        <v>517</v>
      </c>
      <c r="B271" s="663">
        <v>6979852</v>
      </c>
      <c r="C271" s="663">
        <v>2989967</v>
      </c>
      <c r="D271" s="663">
        <v>2989966.99</v>
      </c>
      <c r="E271" s="664">
        <v>42.83711158918556</v>
      </c>
      <c r="F271" s="663">
        <v>0</v>
      </c>
    </row>
    <row r="272" spans="1:6" ht="12.75">
      <c r="A272" s="86" t="s">
        <v>106</v>
      </c>
      <c r="B272" s="663">
        <v>0</v>
      </c>
      <c r="C272" s="663">
        <v>0</v>
      </c>
      <c r="D272" s="663">
        <v>4969792.68</v>
      </c>
      <c r="E272" s="665" t="s">
        <v>102</v>
      </c>
      <c r="F272" s="663">
        <v>1533103.47</v>
      </c>
    </row>
    <row r="273" spans="1:6" ht="12.75">
      <c r="A273" s="92" t="s">
        <v>562</v>
      </c>
      <c r="B273" s="659"/>
      <c r="C273" s="659"/>
      <c r="D273" s="659"/>
      <c r="E273" s="664"/>
      <c r="F273" s="659"/>
    </row>
    <row r="274" spans="1:6" ht="12.75">
      <c r="A274" s="92" t="s">
        <v>421</v>
      </c>
      <c r="B274" s="659">
        <v>402956</v>
      </c>
      <c r="C274" s="659">
        <v>50414</v>
      </c>
      <c r="D274" s="659">
        <v>50414</v>
      </c>
      <c r="E274" s="660">
        <v>12.511043389352682</v>
      </c>
      <c r="F274" s="659">
        <v>50414</v>
      </c>
    </row>
    <row r="275" spans="1:6" ht="12.75">
      <c r="A275" s="86" t="s">
        <v>431</v>
      </c>
      <c r="B275" s="663">
        <v>402956</v>
      </c>
      <c r="C275" s="663">
        <v>50414</v>
      </c>
      <c r="D275" s="663">
        <v>50414</v>
      </c>
      <c r="E275" s="664">
        <v>12.511043389352682</v>
      </c>
      <c r="F275" s="663">
        <v>50414</v>
      </c>
    </row>
    <row r="276" spans="1:6" ht="25.5">
      <c r="A276" s="86" t="s">
        <v>433</v>
      </c>
      <c r="B276" s="663">
        <v>402956</v>
      </c>
      <c r="C276" s="663">
        <v>50414</v>
      </c>
      <c r="D276" s="663">
        <v>50414</v>
      </c>
      <c r="E276" s="664">
        <v>12.511043389352682</v>
      </c>
      <c r="F276" s="663">
        <v>50414</v>
      </c>
    </row>
    <row r="277" spans="1:6" ht="12.75">
      <c r="A277" s="92" t="s">
        <v>547</v>
      </c>
      <c r="B277" s="659">
        <v>402956</v>
      </c>
      <c r="C277" s="659">
        <v>50414</v>
      </c>
      <c r="D277" s="659">
        <v>0</v>
      </c>
      <c r="E277" s="660">
        <v>0</v>
      </c>
      <c r="F277" s="659">
        <v>0</v>
      </c>
    </row>
    <row r="278" spans="1:6" ht="12.75">
      <c r="A278" s="86" t="s">
        <v>436</v>
      </c>
      <c r="B278" s="663">
        <v>402956</v>
      </c>
      <c r="C278" s="663">
        <v>50414</v>
      </c>
      <c r="D278" s="663">
        <v>0</v>
      </c>
      <c r="E278" s="664">
        <v>0</v>
      </c>
      <c r="F278" s="663">
        <v>0</v>
      </c>
    </row>
    <row r="279" spans="1:6" ht="12.75">
      <c r="A279" s="86" t="s">
        <v>467</v>
      </c>
      <c r="B279" s="663">
        <v>402956</v>
      </c>
      <c r="C279" s="663">
        <v>50414</v>
      </c>
      <c r="D279" s="663">
        <v>0</v>
      </c>
      <c r="E279" s="664">
        <v>0</v>
      </c>
      <c r="F279" s="663">
        <v>0</v>
      </c>
    </row>
    <row r="280" spans="1:6" ht="12.75">
      <c r="A280" s="86" t="s">
        <v>469</v>
      </c>
      <c r="B280" s="663">
        <v>402956</v>
      </c>
      <c r="C280" s="663">
        <v>50414</v>
      </c>
      <c r="D280" s="663">
        <v>0</v>
      </c>
      <c r="E280" s="664">
        <v>0</v>
      </c>
      <c r="F280" s="663">
        <v>0</v>
      </c>
    </row>
    <row r="281" spans="1:6" ht="12.75">
      <c r="A281" s="86" t="s">
        <v>106</v>
      </c>
      <c r="B281" s="663">
        <v>0</v>
      </c>
      <c r="C281" s="663">
        <v>0</v>
      </c>
      <c r="D281" s="663">
        <v>50414</v>
      </c>
      <c r="E281" s="665" t="s">
        <v>102</v>
      </c>
      <c r="F281" s="663">
        <v>50414</v>
      </c>
    </row>
    <row r="282" spans="1:6" ht="12.75">
      <c r="A282" s="92" t="s">
        <v>601</v>
      </c>
      <c r="B282" s="659"/>
      <c r="C282" s="659"/>
      <c r="D282" s="659"/>
      <c r="E282" s="664"/>
      <c r="F282" s="659"/>
    </row>
    <row r="283" spans="1:6" ht="12.75">
      <c r="A283" s="92" t="s">
        <v>421</v>
      </c>
      <c r="B283" s="659">
        <v>47411838</v>
      </c>
      <c r="C283" s="659">
        <v>12715712</v>
      </c>
      <c r="D283" s="659">
        <v>13958549.38</v>
      </c>
      <c r="E283" s="660">
        <v>29.441063601035676</v>
      </c>
      <c r="F283" s="659">
        <v>5373198.38</v>
      </c>
    </row>
    <row r="284" spans="1:6" ht="12.75">
      <c r="A284" s="86" t="s">
        <v>424</v>
      </c>
      <c r="B284" s="663">
        <v>10542411</v>
      </c>
      <c r="C284" s="663">
        <v>2768294</v>
      </c>
      <c r="D284" s="663">
        <v>4011131.38</v>
      </c>
      <c r="E284" s="664">
        <v>38.04757166078993</v>
      </c>
      <c r="F284" s="663">
        <v>4011131.38</v>
      </c>
    </row>
    <row r="285" spans="1:6" ht="12.75">
      <c r="A285" s="86" t="s">
        <v>431</v>
      </c>
      <c r="B285" s="663">
        <v>36869427</v>
      </c>
      <c r="C285" s="663">
        <v>9947418</v>
      </c>
      <c r="D285" s="663">
        <v>9947418</v>
      </c>
      <c r="E285" s="664">
        <v>26.980126379506792</v>
      </c>
      <c r="F285" s="663">
        <v>1362067</v>
      </c>
    </row>
    <row r="286" spans="1:6" ht="25.5">
      <c r="A286" s="86" t="s">
        <v>433</v>
      </c>
      <c r="B286" s="663">
        <v>36869427</v>
      </c>
      <c r="C286" s="663">
        <v>9947418</v>
      </c>
      <c r="D286" s="663">
        <v>9947418</v>
      </c>
      <c r="E286" s="664">
        <v>26.980126379506792</v>
      </c>
      <c r="F286" s="663">
        <v>1362067</v>
      </c>
    </row>
    <row r="287" spans="1:6" ht="12.75">
      <c r="A287" s="92" t="s">
        <v>547</v>
      </c>
      <c r="B287" s="659">
        <v>47411838</v>
      </c>
      <c r="C287" s="659">
        <v>12715712</v>
      </c>
      <c r="D287" s="659">
        <v>12715689.77</v>
      </c>
      <c r="E287" s="660">
        <v>26.819651602622958</v>
      </c>
      <c r="F287" s="659">
        <v>4130570.24</v>
      </c>
    </row>
    <row r="288" spans="1:6" ht="12.75">
      <c r="A288" s="86" t="s">
        <v>436</v>
      </c>
      <c r="B288" s="663">
        <v>22019867</v>
      </c>
      <c r="C288" s="663">
        <v>3518450</v>
      </c>
      <c r="D288" s="663">
        <v>6286722.5</v>
      </c>
      <c r="E288" s="664">
        <v>28.550229208923017</v>
      </c>
      <c r="F288" s="663">
        <v>2768293.73</v>
      </c>
    </row>
    <row r="289" spans="1:6" ht="12.75">
      <c r="A289" s="86" t="s">
        <v>467</v>
      </c>
      <c r="B289" s="663">
        <v>22019867</v>
      </c>
      <c r="C289" s="663">
        <v>3518450</v>
      </c>
      <c r="D289" s="663">
        <v>6286722.5</v>
      </c>
      <c r="E289" s="664">
        <v>28.550229208923017</v>
      </c>
      <c r="F289" s="663">
        <v>2768293.73</v>
      </c>
    </row>
    <row r="290" spans="1:6" ht="12.75">
      <c r="A290" s="86" t="s">
        <v>469</v>
      </c>
      <c r="B290" s="663">
        <v>22019867</v>
      </c>
      <c r="C290" s="663">
        <v>3518450</v>
      </c>
      <c r="D290" s="663">
        <v>6286722.5</v>
      </c>
      <c r="E290" s="664">
        <v>28.550229208923017</v>
      </c>
      <c r="F290" s="663">
        <v>2768293.73</v>
      </c>
    </row>
    <row r="291" spans="1:6" ht="12.75">
      <c r="A291" s="86" t="s">
        <v>503</v>
      </c>
      <c r="B291" s="663">
        <v>25391971</v>
      </c>
      <c r="C291" s="663">
        <v>9197262</v>
      </c>
      <c r="D291" s="663">
        <v>6428967.27</v>
      </c>
      <c r="E291" s="664">
        <v>25.318898127285983</v>
      </c>
      <c r="F291" s="663">
        <v>1362276.51</v>
      </c>
    </row>
    <row r="292" spans="1:6" ht="12.75">
      <c r="A292" s="86" t="s">
        <v>505</v>
      </c>
      <c r="B292" s="663">
        <v>18412119</v>
      </c>
      <c r="C292" s="663">
        <v>6207295</v>
      </c>
      <c r="D292" s="663">
        <v>3439000.28</v>
      </c>
      <c r="E292" s="664">
        <v>18.67791686551667</v>
      </c>
      <c r="F292" s="663">
        <v>1362276.51</v>
      </c>
    </row>
    <row r="293" spans="1:6" ht="25.5">
      <c r="A293" s="86" t="s">
        <v>511</v>
      </c>
      <c r="B293" s="663">
        <v>6979852</v>
      </c>
      <c r="C293" s="663">
        <v>2989967</v>
      </c>
      <c r="D293" s="663">
        <v>2989966.99</v>
      </c>
      <c r="E293" s="664">
        <v>42.83711158918556</v>
      </c>
      <c r="F293" s="663">
        <v>0</v>
      </c>
    </row>
    <row r="294" spans="1:6" ht="25.5">
      <c r="A294" s="86" t="s">
        <v>517</v>
      </c>
      <c r="B294" s="663">
        <v>6979852</v>
      </c>
      <c r="C294" s="663">
        <v>2989967</v>
      </c>
      <c r="D294" s="663">
        <v>2989966.99</v>
      </c>
      <c r="E294" s="664">
        <v>42.83711158918556</v>
      </c>
      <c r="F294" s="663">
        <v>0</v>
      </c>
    </row>
    <row r="295" spans="1:6" ht="12.75">
      <c r="A295" s="86" t="s">
        <v>106</v>
      </c>
      <c r="B295" s="663">
        <v>0</v>
      </c>
      <c r="C295" s="663">
        <v>0</v>
      </c>
      <c r="D295" s="663">
        <v>1242859.61</v>
      </c>
      <c r="E295" s="665" t="s">
        <v>102</v>
      </c>
      <c r="F295" s="663">
        <v>1242628.14</v>
      </c>
    </row>
    <row r="296" spans="1:6" ht="12.75">
      <c r="A296" s="92" t="s">
        <v>607</v>
      </c>
      <c r="B296" s="659"/>
      <c r="C296" s="659"/>
      <c r="D296" s="659"/>
      <c r="E296" s="664"/>
      <c r="F296" s="659"/>
    </row>
    <row r="297" spans="1:6" ht="12.75">
      <c r="A297" s="92" t="s">
        <v>421</v>
      </c>
      <c r="B297" s="659">
        <v>42316248</v>
      </c>
      <c r="C297" s="659">
        <v>7090696</v>
      </c>
      <c r="D297" s="659">
        <v>7090696</v>
      </c>
      <c r="E297" s="660">
        <v>16.756438330732916</v>
      </c>
      <c r="F297" s="659">
        <v>1222391</v>
      </c>
    </row>
    <row r="298" spans="1:6" ht="12.75">
      <c r="A298" s="86" t="s">
        <v>431</v>
      </c>
      <c r="B298" s="663">
        <v>42316248</v>
      </c>
      <c r="C298" s="663">
        <v>7090696</v>
      </c>
      <c r="D298" s="663">
        <v>7090696</v>
      </c>
      <c r="E298" s="664">
        <v>16.756438330732916</v>
      </c>
      <c r="F298" s="663">
        <v>1222391</v>
      </c>
    </row>
    <row r="299" spans="1:6" ht="25.5">
      <c r="A299" s="86" t="s">
        <v>433</v>
      </c>
      <c r="B299" s="663">
        <v>42316248</v>
      </c>
      <c r="C299" s="663">
        <v>7090696</v>
      </c>
      <c r="D299" s="663">
        <v>7090696</v>
      </c>
      <c r="E299" s="664">
        <v>16.756438330732916</v>
      </c>
      <c r="F299" s="663">
        <v>1222391</v>
      </c>
    </row>
    <row r="300" spans="1:6" ht="12.75">
      <c r="A300" s="92" t="s">
        <v>547</v>
      </c>
      <c r="B300" s="659">
        <v>42316248</v>
      </c>
      <c r="C300" s="659">
        <v>7090696</v>
      </c>
      <c r="D300" s="659">
        <v>3414176.93</v>
      </c>
      <c r="E300" s="660">
        <v>8.068241139904464</v>
      </c>
      <c r="F300" s="659">
        <v>982329.67</v>
      </c>
    </row>
    <row r="301" spans="1:6" ht="12.75">
      <c r="A301" s="86" t="s">
        <v>436</v>
      </c>
      <c r="B301" s="663">
        <v>42316248</v>
      </c>
      <c r="C301" s="663">
        <v>7090696</v>
      </c>
      <c r="D301" s="663">
        <v>3414176.93</v>
      </c>
      <c r="E301" s="664">
        <v>8.068241139904464</v>
      </c>
      <c r="F301" s="663">
        <v>982329.67</v>
      </c>
    </row>
    <row r="302" spans="1:6" ht="12.75">
      <c r="A302" s="86" t="s">
        <v>467</v>
      </c>
      <c r="B302" s="663">
        <v>28305596</v>
      </c>
      <c r="C302" s="663">
        <v>4342599</v>
      </c>
      <c r="D302" s="663">
        <v>2472125.04</v>
      </c>
      <c r="E302" s="664">
        <v>8.73369718129235</v>
      </c>
      <c r="F302" s="663">
        <v>978474.85</v>
      </c>
    </row>
    <row r="303" spans="1:6" ht="12.75">
      <c r="A303" s="86" t="s">
        <v>469</v>
      </c>
      <c r="B303" s="663">
        <v>28305596</v>
      </c>
      <c r="C303" s="663">
        <v>4342599</v>
      </c>
      <c r="D303" s="663">
        <v>2472125.04</v>
      </c>
      <c r="E303" s="664">
        <v>8.73369718129235</v>
      </c>
      <c r="F303" s="663">
        <v>978474.85</v>
      </c>
    </row>
    <row r="304" spans="1:6" ht="12.75">
      <c r="A304" s="86" t="s">
        <v>493</v>
      </c>
      <c r="B304" s="663">
        <v>14010652</v>
      </c>
      <c r="C304" s="663">
        <v>2748097</v>
      </c>
      <c r="D304" s="663">
        <v>942051.89</v>
      </c>
      <c r="E304" s="664">
        <v>6.7238262002367915</v>
      </c>
      <c r="F304" s="663">
        <v>3854.82</v>
      </c>
    </row>
    <row r="305" spans="1:6" ht="38.25">
      <c r="A305" s="86" t="s">
        <v>501</v>
      </c>
      <c r="B305" s="663">
        <v>14010652</v>
      </c>
      <c r="C305" s="663">
        <v>2748097</v>
      </c>
      <c r="D305" s="663">
        <v>942051.89</v>
      </c>
      <c r="E305" s="664">
        <v>6.7238262002367915</v>
      </c>
      <c r="F305" s="663">
        <v>3854.82</v>
      </c>
    </row>
    <row r="306" spans="1:6" ht="12.75">
      <c r="A306" s="86" t="s">
        <v>106</v>
      </c>
      <c r="B306" s="663">
        <v>0</v>
      </c>
      <c r="C306" s="663">
        <v>0</v>
      </c>
      <c r="D306" s="663">
        <v>3676519.07</v>
      </c>
      <c r="E306" s="665" t="s">
        <v>102</v>
      </c>
      <c r="F306" s="663">
        <v>240061.33</v>
      </c>
    </row>
    <row r="307" spans="1:6" ht="12.75">
      <c r="A307" s="86"/>
      <c r="B307" s="663"/>
      <c r="C307" s="663"/>
      <c r="D307" s="663"/>
      <c r="E307" s="665"/>
      <c r="F307" s="663"/>
    </row>
    <row r="308" spans="1:6" ht="12.75">
      <c r="A308" s="92" t="s">
        <v>1208</v>
      </c>
      <c r="B308" s="659"/>
      <c r="C308" s="659"/>
      <c r="D308" s="659"/>
      <c r="E308" s="664"/>
      <c r="F308" s="659"/>
    </row>
    <row r="309" spans="1:6" ht="12.75">
      <c r="A309" s="92" t="s">
        <v>421</v>
      </c>
      <c r="B309" s="659">
        <v>175849689</v>
      </c>
      <c r="C309" s="659">
        <v>27298041</v>
      </c>
      <c r="D309" s="659">
        <v>27292715.6</v>
      </c>
      <c r="E309" s="660">
        <v>15.520479879836468</v>
      </c>
      <c r="F309" s="659">
        <v>3284281.6</v>
      </c>
    </row>
    <row r="310" spans="1:6" ht="12.75">
      <c r="A310" s="86" t="s">
        <v>424</v>
      </c>
      <c r="B310" s="663">
        <v>8244394</v>
      </c>
      <c r="C310" s="663">
        <v>1094150</v>
      </c>
      <c r="D310" s="663">
        <v>1088824.6</v>
      </c>
      <c r="E310" s="664">
        <v>13.206848192844738</v>
      </c>
      <c r="F310" s="663">
        <v>1088824.6</v>
      </c>
    </row>
    <row r="311" spans="1:6" ht="12.75">
      <c r="A311" s="86" t="s">
        <v>431</v>
      </c>
      <c r="B311" s="663">
        <v>167605295</v>
      </c>
      <c r="C311" s="663">
        <v>26203891</v>
      </c>
      <c r="D311" s="663">
        <v>26203891</v>
      </c>
      <c r="E311" s="664">
        <v>15.634285897709855</v>
      </c>
      <c r="F311" s="663">
        <v>2195457</v>
      </c>
    </row>
    <row r="312" spans="1:6" ht="25.5">
      <c r="A312" s="86" t="s">
        <v>433</v>
      </c>
      <c r="B312" s="663">
        <v>167605295</v>
      </c>
      <c r="C312" s="663">
        <v>26203891</v>
      </c>
      <c r="D312" s="663">
        <v>26203891</v>
      </c>
      <c r="E312" s="664">
        <v>15.634285897709855</v>
      </c>
      <c r="F312" s="663">
        <v>2195457</v>
      </c>
    </row>
    <row r="313" spans="1:6" ht="12.75">
      <c r="A313" s="92" t="s">
        <v>547</v>
      </c>
      <c r="B313" s="659">
        <v>175849689</v>
      </c>
      <c r="C313" s="659">
        <v>27298041</v>
      </c>
      <c r="D313" s="659">
        <v>24754179.55</v>
      </c>
      <c r="E313" s="660">
        <v>14.076896974210742</v>
      </c>
      <c r="F313" s="659">
        <v>5374752.5</v>
      </c>
    </row>
    <row r="314" spans="1:6" ht="12.75">
      <c r="A314" s="86" t="s">
        <v>436</v>
      </c>
      <c r="B314" s="663">
        <v>73727805</v>
      </c>
      <c r="C314" s="663">
        <v>14095335</v>
      </c>
      <c r="D314" s="663">
        <v>12791099</v>
      </c>
      <c r="E314" s="664">
        <v>17.349084243047788</v>
      </c>
      <c r="F314" s="663">
        <v>3626989.73</v>
      </c>
    </row>
    <row r="315" spans="1:6" ht="12.75">
      <c r="A315" s="86" t="s">
        <v>438</v>
      </c>
      <c r="B315" s="663">
        <v>20532023</v>
      </c>
      <c r="C315" s="663">
        <v>2720618</v>
      </c>
      <c r="D315" s="663">
        <v>1812613.02</v>
      </c>
      <c r="E315" s="664">
        <v>8.828224184241368</v>
      </c>
      <c r="F315" s="663">
        <v>275958.99</v>
      </c>
    </row>
    <row r="316" spans="1:6" ht="12.75">
      <c r="A316" s="86" t="s">
        <v>440</v>
      </c>
      <c r="B316" s="663">
        <v>759875</v>
      </c>
      <c r="C316" s="663">
        <v>201023</v>
      </c>
      <c r="D316" s="663">
        <v>163515.24</v>
      </c>
      <c r="E316" s="664">
        <v>21.51870241816088</v>
      </c>
      <c r="F316" s="663">
        <v>39519.71</v>
      </c>
    </row>
    <row r="317" spans="1:6" ht="12.75">
      <c r="A317" s="86" t="s">
        <v>442</v>
      </c>
      <c r="B317" s="663">
        <v>610578</v>
      </c>
      <c r="C317" s="663">
        <v>161072</v>
      </c>
      <c r="D317" s="663">
        <v>130878.49</v>
      </c>
      <c r="E317" s="664">
        <v>21.435179452911832</v>
      </c>
      <c r="F317" s="663">
        <v>31603.39</v>
      </c>
    </row>
    <row r="318" spans="1:6" ht="12.75">
      <c r="A318" s="86" t="s">
        <v>446</v>
      </c>
      <c r="B318" s="663">
        <v>19772148</v>
      </c>
      <c r="C318" s="663">
        <v>2519595</v>
      </c>
      <c r="D318" s="663">
        <v>1649097.78</v>
      </c>
      <c r="E318" s="664">
        <v>8.340508982635573</v>
      </c>
      <c r="F318" s="663">
        <v>236439.28</v>
      </c>
    </row>
    <row r="319" spans="1:6" ht="12.75">
      <c r="A319" s="86" t="s">
        <v>467</v>
      </c>
      <c r="B319" s="663">
        <v>38459539</v>
      </c>
      <c r="C319" s="663">
        <v>9411784</v>
      </c>
      <c r="D319" s="663">
        <v>9073927.77</v>
      </c>
      <c r="E319" s="664">
        <v>23.59343873050584</v>
      </c>
      <c r="F319" s="663">
        <v>3231274.28</v>
      </c>
    </row>
    <row r="320" spans="1:6" ht="12.75">
      <c r="A320" s="86" t="s">
        <v>469</v>
      </c>
      <c r="B320" s="663">
        <v>38459539</v>
      </c>
      <c r="C320" s="663">
        <v>9411784</v>
      </c>
      <c r="D320" s="663">
        <v>9073927.77</v>
      </c>
      <c r="E320" s="664">
        <v>23.59343873050584</v>
      </c>
      <c r="F320" s="663">
        <v>3231274.28</v>
      </c>
    </row>
    <row r="321" spans="1:6" ht="12.75">
      <c r="A321" s="86" t="s">
        <v>493</v>
      </c>
      <c r="B321" s="663">
        <v>14736243</v>
      </c>
      <c r="C321" s="663">
        <v>1962933</v>
      </c>
      <c r="D321" s="663">
        <v>1904558.21</v>
      </c>
      <c r="E321" s="664">
        <v>12.92431327306424</v>
      </c>
      <c r="F321" s="663">
        <v>119756.46</v>
      </c>
    </row>
    <row r="322" spans="1:6" ht="38.25">
      <c r="A322" s="86" t="s">
        <v>501</v>
      </c>
      <c r="B322" s="663">
        <v>14736243</v>
      </c>
      <c r="C322" s="663">
        <v>1962933</v>
      </c>
      <c r="D322" s="663">
        <v>1904558.21</v>
      </c>
      <c r="E322" s="664">
        <v>12.92431327306424</v>
      </c>
      <c r="F322" s="663">
        <v>119756.46</v>
      </c>
    </row>
    <row r="323" spans="1:6" ht="12.75">
      <c r="A323" s="86" t="s">
        <v>503</v>
      </c>
      <c r="B323" s="663">
        <v>102121884</v>
      </c>
      <c r="C323" s="663">
        <v>13202706</v>
      </c>
      <c r="D323" s="663">
        <v>11963080.55</v>
      </c>
      <c r="E323" s="664">
        <v>11.714512190158969</v>
      </c>
      <c r="F323" s="663">
        <v>1747762.77</v>
      </c>
    </row>
    <row r="324" spans="1:6" ht="12.75">
      <c r="A324" s="86" t="s">
        <v>505</v>
      </c>
      <c r="B324" s="663">
        <v>31585955</v>
      </c>
      <c r="C324" s="663">
        <v>4254791</v>
      </c>
      <c r="D324" s="663">
        <v>3323592.25</v>
      </c>
      <c r="E324" s="664">
        <v>10.522373789236388</v>
      </c>
      <c r="F324" s="663">
        <v>1176143.99</v>
      </c>
    </row>
    <row r="325" spans="1:6" ht="25.5">
      <c r="A325" s="86" t="s">
        <v>511</v>
      </c>
      <c r="B325" s="663">
        <v>70535929</v>
      </c>
      <c r="C325" s="663">
        <v>8947915</v>
      </c>
      <c r="D325" s="663">
        <v>8639488.3</v>
      </c>
      <c r="E325" s="664">
        <v>12.248351191348172</v>
      </c>
      <c r="F325" s="663">
        <v>571618.78</v>
      </c>
    </row>
    <row r="326" spans="1:6" ht="12.75">
      <c r="A326" s="86" t="s">
        <v>513</v>
      </c>
      <c r="B326" s="663">
        <v>66185397</v>
      </c>
      <c r="C326" s="663">
        <v>8382304</v>
      </c>
      <c r="D326" s="663">
        <v>8073877.59</v>
      </c>
      <c r="E326" s="664">
        <v>12.198880653386427</v>
      </c>
      <c r="F326" s="663">
        <v>571618.78</v>
      </c>
    </row>
    <row r="327" spans="1:6" ht="25.5">
      <c r="A327" s="86" t="s">
        <v>515</v>
      </c>
      <c r="B327" s="663">
        <v>66185397</v>
      </c>
      <c r="C327" s="663">
        <v>8382304</v>
      </c>
      <c r="D327" s="663">
        <v>8073877.59</v>
      </c>
      <c r="E327" s="664">
        <v>12.198880653386427</v>
      </c>
      <c r="F327" s="663">
        <v>571618.78</v>
      </c>
    </row>
    <row r="328" spans="1:6" ht="25.5">
      <c r="A328" s="86" t="s">
        <v>517</v>
      </c>
      <c r="B328" s="663">
        <v>4350532</v>
      </c>
      <c r="C328" s="663">
        <v>565611</v>
      </c>
      <c r="D328" s="663">
        <v>565610.71</v>
      </c>
      <c r="E328" s="664">
        <v>13.000955055611588</v>
      </c>
      <c r="F328" s="663">
        <v>0</v>
      </c>
    </row>
    <row r="329" spans="1:6" ht="12.75">
      <c r="A329" s="86" t="s">
        <v>106</v>
      </c>
      <c r="B329" s="663">
        <v>0</v>
      </c>
      <c r="C329" s="663">
        <v>0</v>
      </c>
      <c r="D329" s="663">
        <v>2538536.05</v>
      </c>
      <c r="E329" s="665" t="s">
        <v>102</v>
      </c>
      <c r="F329" s="663">
        <v>-2090470.9</v>
      </c>
    </row>
    <row r="330" spans="1:6" ht="25.5">
      <c r="A330" s="92" t="s">
        <v>1209</v>
      </c>
      <c r="B330" s="659"/>
      <c r="C330" s="659"/>
      <c r="D330" s="659"/>
      <c r="E330" s="660"/>
      <c r="F330" s="659"/>
    </row>
    <row r="331" spans="1:6" ht="12.75">
      <c r="A331" s="92" t="s">
        <v>421</v>
      </c>
      <c r="B331" s="659">
        <v>175849689</v>
      </c>
      <c r="C331" s="659">
        <v>27298041</v>
      </c>
      <c r="D331" s="659">
        <v>27292715.6</v>
      </c>
      <c r="E331" s="660">
        <v>15.520479879836468</v>
      </c>
      <c r="F331" s="659">
        <v>3284281.6</v>
      </c>
    </row>
    <row r="332" spans="1:6" ht="12.75">
      <c r="A332" s="86" t="s">
        <v>424</v>
      </c>
      <c r="B332" s="663">
        <v>8244394</v>
      </c>
      <c r="C332" s="663">
        <v>1094150</v>
      </c>
      <c r="D332" s="663">
        <v>1088825.05</v>
      </c>
      <c r="E332" s="664">
        <v>13.20685365109916</v>
      </c>
      <c r="F332" s="663">
        <v>1088825.05</v>
      </c>
    </row>
    <row r="333" spans="1:6" ht="12.75">
      <c r="A333" s="86" t="s">
        <v>431</v>
      </c>
      <c r="B333" s="663">
        <v>167605295</v>
      </c>
      <c r="C333" s="663">
        <v>26203891</v>
      </c>
      <c r="D333" s="663">
        <v>26203891</v>
      </c>
      <c r="E333" s="664">
        <v>15.634285897709855</v>
      </c>
      <c r="F333" s="663">
        <v>2195457</v>
      </c>
    </row>
    <row r="334" spans="1:6" ht="25.5">
      <c r="A334" s="86" t="s">
        <v>433</v>
      </c>
      <c r="B334" s="663">
        <v>167605295</v>
      </c>
      <c r="C334" s="663">
        <v>26203891</v>
      </c>
      <c r="D334" s="663">
        <v>26203891</v>
      </c>
      <c r="E334" s="664">
        <v>15.634285897709855</v>
      </c>
      <c r="F334" s="663">
        <v>2195457</v>
      </c>
    </row>
    <row r="335" spans="1:6" ht="12.75">
      <c r="A335" s="92" t="s">
        <v>547</v>
      </c>
      <c r="B335" s="659">
        <v>175849689</v>
      </c>
      <c r="C335" s="659">
        <v>27298041</v>
      </c>
      <c r="D335" s="659">
        <v>24754179.55</v>
      </c>
      <c r="E335" s="660">
        <v>14.076896974210742</v>
      </c>
      <c r="F335" s="659">
        <v>5374752.5</v>
      </c>
    </row>
    <row r="336" spans="1:6" ht="12.75">
      <c r="A336" s="86" t="s">
        <v>436</v>
      </c>
      <c r="B336" s="663">
        <v>73727805</v>
      </c>
      <c r="C336" s="663">
        <v>14095335</v>
      </c>
      <c r="D336" s="663">
        <v>12791099</v>
      </c>
      <c r="E336" s="664">
        <v>17.349084243047788</v>
      </c>
      <c r="F336" s="663">
        <v>3626989.73</v>
      </c>
    </row>
    <row r="337" spans="1:6" ht="12.75">
      <c r="A337" s="86" t="s">
        <v>438</v>
      </c>
      <c r="B337" s="663">
        <v>20532023</v>
      </c>
      <c r="C337" s="663">
        <v>2720618</v>
      </c>
      <c r="D337" s="663">
        <v>1812613.02</v>
      </c>
      <c r="E337" s="664">
        <v>8.828224184241368</v>
      </c>
      <c r="F337" s="663">
        <v>275958.99</v>
      </c>
    </row>
    <row r="338" spans="1:6" ht="12.75">
      <c r="A338" s="86" t="s">
        <v>440</v>
      </c>
      <c r="B338" s="663">
        <v>759875</v>
      </c>
      <c r="C338" s="663">
        <v>201023</v>
      </c>
      <c r="D338" s="663">
        <v>163515.24</v>
      </c>
      <c r="E338" s="664">
        <v>21.51870241816088</v>
      </c>
      <c r="F338" s="663">
        <v>39519.71</v>
      </c>
    </row>
    <row r="339" spans="1:6" ht="12.75">
      <c r="A339" s="86" t="s">
        <v>442</v>
      </c>
      <c r="B339" s="663">
        <v>610578</v>
      </c>
      <c r="C339" s="663">
        <v>161072</v>
      </c>
      <c r="D339" s="663">
        <v>130878.49</v>
      </c>
      <c r="E339" s="664">
        <v>21.435179452911832</v>
      </c>
      <c r="F339" s="663">
        <v>31603.39</v>
      </c>
    </row>
    <row r="340" spans="1:6" ht="12.75">
      <c r="A340" s="86" t="s">
        <v>446</v>
      </c>
      <c r="B340" s="663">
        <v>19772148</v>
      </c>
      <c r="C340" s="663">
        <v>2519595</v>
      </c>
      <c r="D340" s="663">
        <v>1649097.78</v>
      </c>
      <c r="E340" s="664">
        <v>8.340508982635573</v>
      </c>
      <c r="F340" s="663">
        <v>236439.28</v>
      </c>
    </row>
    <row r="341" spans="1:6" ht="12.75">
      <c r="A341" s="86" t="s">
        <v>467</v>
      </c>
      <c r="B341" s="663">
        <v>38459539</v>
      </c>
      <c r="C341" s="663">
        <v>9411784</v>
      </c>
      <c r="D341" s="663">
        <v>9073927.770000001</v>
      </c>
      <c r="E341" s="664">
        <v>23.59343873050585</v>
      </c>
      <c r="F341" s="663">
        <v>3231274.28</v>
      </c>
    </row>
    <row r="342" spans="1:6" ht="12.75">
      <c r="A342" s="86" t="s">
        <v>469</v>
      </c>
      <c r="B342" s="663">
        <v>38459539</v>
      </c>
      <c r="C342" s="663">
        <v>9411784</v>
      </c>
      <c r="D342" s="663">
        <v>9073927.770000001</v>
      </c>
      <c r="E342" s="664">
        <v>23.59343873050585</v>
      </c>
      <c r="F342" s="663">
        <v>3231274.28</v>
      </c>
    </row>
    <row r="343" spans="1:6" ht="12.75">
      <c r="A343" s="86" t="s">
        <v>493</v>
      </c>
      <c r="B343" s="663">
        <v>14736243</v>
      </c>
      <c r="C343" s="663">
        <v>1962933</v>
      </c>
      <c r="D343" s="663">
        <v>1904558.21</v>
      </c>
      <c r="E343" s="664">
        <v>12.92431327306424</v>
      </c>
      <c r="F343" s="663">
        <v>119756.46</v>
      </c>
    </row>
    <row r="344" spans="1:6" ht="38.25">
      <c r="A344" s="86" t="s">
        <v>501</v>
      </c>
      <c r="B344" s="663">
        <v>14736243</v>
      </c>
      <c r="C344" s="663">
        <v>1962933</v>
      </c>
      <c r="D344" s="663">
        <v>1904558.21</v>
      </c>
      <c r="E344" s="664">
        <v>12.92431327306424</v>
      </c>
      <c r="F344" s="663">
        <v>119756.46</v>
      </c>
    </row>
    <row r="345" spans="1:6" ht="12.75">
      <c r="A345" s="86" t="s">
        <v>503</v>
      </c>
      <c r="B345" s="663">
        <v>102121884</v>
      </c>
      <c r="C345" s="663">
        <v>13202706</v>
      </c>
      <c r="D345" s="663">
        <v>11963080.55</v>
      </c>
      <c r="E345" s="664">
        <v>11.714512190158969</v>
      </c>
      <c r="F345" s="663">
        <v>1747762.77</v>
      </c>
    </row>
    <row r="346" spans="1:6" ht="12.75">
      <c r="A346" s="86" t="s">
        <v>505</v>
      </c>
      <c r="B346" s="663">
        <v>31585955</v>
      </c>
      <c r="C346" s="663">
        <v>4254791</v>
      </c>
      <c r="D346" s="663">
        <v>3323592.25</v>
      </c>
      <c r="E346" s="664">
        <v>10.522373789236388</v>
      </c>
      <c r="F346" s="663">
        <v>1176143.99</v>
      </c>
    </row>
    <row r="347" spans="1:6" ht="25.5">
      <c r="A347" s="86" t="s">
        <v>511</v>
      </c>
      <c r="B347" s="663">
        <v>70535929</v>
      </c>
      <c r="C347" s="663">
        <v>8947915</v>
      </c>
      <c r="D347" s="663">
        <v>8639488.3</v>
      </c>
      <c r="E347" s="664">
        <v>12.248351191348172</v>
      </c>
      <c r="F347" s="663">
        <v>571618.78</v>
      </c>
    </row>
    <row r="348" spans="1:6" ht="12.75">
      <c r="A348" s="86" t="s">
        <v>513</v>
      </c>
      <c r="B348" s="663">
        <v>66185397</v>
      </c>
      <c r="C348" s="663">
        <v>8382304</v>
      </c>
      <c r="D348" s="663">
        <v>8073877.59</v>
      </c>
      <c r="E348" s="664">
        <v>12.198880653386427</v>
      </c>
      <c r="F348" s="663">
        <v>571618.78</v>
      </c>
    </row>
    <row r="349" spans="1:6" ht="25.5">
      <c r="A349" s="86" t="s">
        <v>515</v>
      </c>
      <c r="B349" s="663">
        <v>66185397</v>
      </c>
      <c r="C349" s="663">
        <v>8382304</v>
      </c>
      <c r="D349" s="663">
        <v>8073877.59</v>
      </c>
      <c r="E349" s="664">
        <v>12.198880653386427</v>
      </c>
      <c r="F349" s="663">
        <v>571618.78</v>
      </c>
    </row>
    <row r="350" spans="1:6" ht="25.5">
      <c r="A350" s="86" t="s">
        <v>517</v>
      </c>
      <c r="B350" s="663">
        <v>4350532</v>
      </c>
      <c r="C350" s="663">
        <v>565611</v>
      </c>
      <c r="D350" s="663">
        <v>565610.71</v>
      </c>
      <c r="E350" s="664">
        <v>13.000955055611588</v>
      </c>
      <c r="F350" s="663">
        <v>0</v>
      </c>
    </row>
    <row r="351" spans="1:6" ht="12.75">
      <c r="A351" s="86" t="s">
        <v>106</v>
      </c>
      <c r="B351" s="663">
        <v>0</v>
      </c>
      <c r="C351" s="663">
        <v>0</v>
      </c>
      <c r="D351" s="663">
        <v>2538536.05</v>
      </c>
      <c r="E351" s="665" t="s">
        <v>102</v>
      </c>
      <c r="F351" s="663">
        <v>-2090470.9</v>
      </c>
    </row>
    <row r="352" spans="1:6" ht="12.75">
      <c r="A352" s="92" t="s">
        <v>558</v>
      </c>
      <c r="B352" s="659"/>
      <c r="C352" s="659"/>
      <c r="D352" s="659"/>
      <c r="E352" s="660"/>
      <c r="F352" s="659"/>
    </row>
    <row r="353" spans="1:6" ht="12.75">
      <c r="A353" s="92" t="s">
        <v>421</v>
      </c>
      <c r="B353" s="659">
        <v>362136</v>
      </c>
      <c r="C353" s="659">
        <v>0</v>
      </c>
      <c r="D353" s="659">
        <v>0</v>
      </c>
      <c r="E353" s="660">
        <v>0</v>
      </c>
      <c r="F353" s="659">
        <v>0</v>
      </c>
    </row>
    <row r="354" spans="1:6" ht="12.75">
      <c r="A354" s="86" t="s">
        <v>431</v>
      </c>
      <c r="B354" s="663">
        <v>362136</v>
      </c>
      <c r="C354" s="663">
        <v>0</v>
      </c>
      <c r="D354" s="663">
        <v>0</v>
      </c>
      <c r="E354" s="664">
        <v>0</v>
      </c>
      <c r="F354" s="663">
        <v>0</v>
      </c>
    </row>
    <row r="355" spans="1:6" ht="25.5">
      <c r="A355" s="86" t="s">
        <v>433</v>
      </c>
      <c r="B355" s="663">
        <v>362136</v>
      </c>
      <c r="C355" s="663">
        <v>0</v>
      </c>
      <c r="D355" s="663">
        <v>0</v>
      </c>
      <c r="E355" s="664">
        <v>0</v>
      </c>
      <c r="F355" s="663">
        <v>0</v>
      </c>
    </row>
    <row r="356" spans="1:6" ht="12.75">
      <c r="A356" s="92" t="s">
        <v>547</v>
      </c>
      <c r="B356" s="659">
        <v>362136</v>
      </c>
      <c r="C356" s="659">
        <v>0</v>
      </c>
      <c r="D356" s="659">
        <v>0</v>
      </c>
      <c r="E356" s="660">
        <v>0</v>
      </c>
      <c r="F356" s="659">
        <v>0</v>
      </c>
    </row>
    <row r="357" spans="1:6" ht="12.75">
      <c r="A357" s="86" t="s">
        <v>436</v>
      </c>
      <c r="B357" s="663">
        <v>4872</v>
      </c>
      <c r="C357" s="663">
        <v>0</v>
      </c>
      <c r="D357" s="663">
        <v>0</v>
      </c>
      <c r="E357" s="664">
        <v>0</v>
      </c>
      <c r="F357" s="663">
        <v>0</v>
      </c>
    </row>
    <row r="358" spans="1:6" ht="12.75">
      <c r="A358" s="86" t="s">
        <v>438</v>
      </c>
      <c r="B358" s="663">
        <v>4872</v>
      </c>
      <c r="C358" s="663">
        <v>0</v>
      </c>
      <c r="D358" s="663">
        <v>0</v>
      </c>
      <c r="E358" s="664">
        <v>0</v>
      </c>
      <c r="F358" s="663">
        <v>0</v>
      </c>
    </row>
    <row r="359" spans="1:6" ht="12.75">
      <c r="A359" s="86" t="s">
        <v>446</v>
      </c>
      <c r="B359" s="663">
        <v>4872</v>
      </c>
      <c r="C359" s="663">
        <v>0</v>
      </c>
      <c r="D359" s="663">
        <v>0</v>
      </c>
      <c r="E359" s="664">
        <v>0</v>
      </c>
      <c r="F359" s="663">
        <v>0</v>
      </c>
    </row>
    <row r="360" spans="1:6" ht="12.75">
      <c r="A360" s="86" t="s">
        <v>503</v>
      </c>
      <c r="B360" s="663">
        <v>357264</v>
      </c>
      <c r="C360" s="663">
        <v>0</v>
      </c>
      <c r="D360" s="663">
        <v>0</v>
      </c>
      <c r="E360" s="664">
        <v>0</v>
      </c>
      <c r="F360" s="663">
        <v>0</v>
      </c>
    </row>
    <row r="361" spans="1:6" ht="12.75">
      <c r="A361" s="86" t="s">
        <v>505</v>
      </c>
      <c r="B361" s="663">
        <v>357264</v>
      </c>
      <c r="C361" s="663">
        <v>0</v>
      </c>
      <c r="D361" s="663">
        <v>0</v>
      </c>
      <c r="E361" s="664">
        <v>0</v>
      </c>
      <c r="F361" s="663">
        <v>0</v>
      </c>
    </row>
    <row r="362" spans="1:6" ht="12.75">
      <c r="A362" s="92" t="s">
        <v>560</v>
      </c>
      <c r="B362" s="659"/>
      <c r="C362" s="659"/>
      <c r="D362" s="659"/>
      <c r="E362" s="664"/>
      <c r="F362" s="659"/>
    </row>
    <row r="363" spans="1:6" ht="12.75">
      <c r="A363" s="92" t="s">
        <v>421</v>
      </c>
      <c r="B363" s="659">
        <v>33202</v>
      </c>
      <c r="C363" s="659">
        <v>33202</v>
      </c>
      <c r="D363" s="659">
        <v>33202</v>
      </c>
      <c r="E363" s="660">
        <v>100</v>
      </c>
      <c r="F363" s="659">
        <v>18198</v>
      </c>
    </row>
    <row r="364" spans="1:6" ht="12.75">
      <c r="A364" s="86" t="s">
        <v>431</v>
      </c>
      <c r="B364" s="663">
        <v>33202</v>
      </c>
      <c r="C364" s="663">
        <v>33202</v>
      </c>
      <c r="D364" s="663">
        <v>33202</v>
      </c>
      <c r="E364" s="664">
        <v>100</v>
      </c>
      <c r="F364" s="663">
        <v>18198</v>
      </c>
    </row>
    <row r="365" spans="1:6" ht="25.5">
      <c r="A365" s="86" t="s">
        <v>433</v>
      </c>
      <c r="B365" s="663">
        <v>33202</v>
      </c>
      <c r="C365" s="663">
        <v>33202</v>
      </c>
      <c r="D365" s="663">
        <v>33202</v>
      </c>
      <c r="E365" s="664">
        <v>100</v>
      </c>
      <c r="F365" s="663">
        <v>18198</v>
      </c>
    </row>
    <row r="366" spans="1:6" ht="12.75">
      <c r="A366" s="92" t="s">
        <v>547</v>
      </c>
      <c r="B366" s="659">
        <v>33202</v>
      </c>
      <c r="C366" s="659">
        <v>33202</v>
      </c>
      <c r="D366" s="659">
        <v>33202</v>
      </c>
      <c r="E366" s="660">
        <v>100</v>
      </c>
      <c r="F366" s="659">
        <v>18198</v>
      </c>
    </row>
    <row r="367" spans="1:6" ht="12.75">
      <c r="A367" s="86" t="s">
        <v>436</v>
      </c>
      <c r="B367" s="663">
        <v>33202</v>
      </c>
      <c r="C367" s="663">
        <v>33202</v>
      </c>
      <c r="D367" s="663">
        <v>33202</v>
      </c>
      <c r="E367" s="664">
        <v>100</v>
      </c>
      <c r="F367" s="663">
        <v>18198</v>
      </c>
    </row>
    <row r="368" spans="1:6" ht="12.75">
      <c r="A368" s="86" t="s">
        <v>438</v>
      </c>
      <c r="B368" s="663">
        <v>33202</v>
      </c>
      <c r="C368" s="663">
        <v>33202</v>
      </c>
      <c r="D368" s="663">
        <v>33202</v>
      </c>
      <c r="E368" s="664">
        <v>100</v>
      </c>
      <c r="F368" s="663">
        <v>18198</v>
      </c>
    </row>
    <row r="369" spans="1:6" ht="12.75">
      <c r="A369" s="86" t="s">
        <v>446</v>
      </c>
      <c r="B369" s="663">
        <v>33202</v>
      </c>
      <c r="C369" s="663">
        <v>33202</v>
      </c>
      <c r="D369" s="663">
        <v>33202</v>
      </c>
      <c r="E369" s="664">
        <v>100</v>
      </c>
      <c r="F369" s="663">
        <v>18198</v>
      </c>
    </row>
    <row r="370" spans="1:6" ht="12.75">
      <c r="A370" s="92" t="s">
        <v>562</v>
      </c>
      <c r="B370" s="659"/>
      <c r="C370" s="659"/>
      <c r="D370" s="659"/>
      <c r="E370" s="660"/>
      <c r="F370" s="659"/>
    </row>
    <row r="371" spans="1:6" ht="12.75">
      <c r="A371" s="92" t="s">
        <v>421</v>
      </c>
      <c r="B371" s="659">
        <v>40982902</v>
      </c>
      <c r="C371" s="659">
        <v>9651473</v>
      </c>
      <c r="D371" s="659">
        <v>9651175.19</v>
      </c>
      <c r="E371" s="660">
        <v>23.549272303850028</v>
      </c>
      <c r="F371" s="659">
        <v>545467.19</v>
      </c>
    </row>
    <row r="372" spans="1:6" ht="12.75">
      <c r="A372" s="86" t="s">
        <v>424</v>
      </c>
      <c r="B372" s="663">
        <v>32471</v>
      </c>
      <c r="C372" s="663">
        <v>32471</v>
      </c>
      <c r="D372" s="663">
        <v>32173.19</v>
      </c>
      <c r="E372" s="664">
        <v>99.08284315235133</v>
      </c>
      <c r="F372" s="663">
        <v>32173.19</v>
      </c>
    </row>
    <row r="373" spans="1:6" ht="12.75">
      <c r="A373" s="86" t="s">
        <v>431</v>
      </c>
      <c r="B373" s="663">
        <v>40950431</v>
      </c>
      <c r="C373" s="663">
        <v>9619002</v>
      </c>
      <c r="D373" s="663">
        <v>9619002</v>
      </c>
      <c r="E373" s="664">
        <v>23.489379147193834</v>
      </c>
      <c r="F373" s="663">
        <v>513294</v>
      </c>
    </row>
    <row r="374" spans="1:6" ht="25.5">
      <c r="A374" s="86" t="s">
        <v>433</v>
      </c>
      <c r="B374" s="663">
        <v>38030288</v>
      </c>
      <c r="C374" s="663">
        <v>8748237</v>
      </c>
      <c r="D374" s="663">
        <v>8748237</v>
      </c>
      <c r="E374" s="664">
        <v>23.003341441958053</v>
      </c>
      <c r="F374" s="663">
        <v>202747</v>
      </c>
    </row>
    <row r="375" spans="1:6" ht="25.5">
      <c r="A375" s="86" t="s">
        <v>572</v>
      </c>
      <c r="B375" s="663">
        <v>2920143</v>
      </c>
      <c r="C375" s="663">
        <v>870765</v>
      </c>
      <c r="D375" s="663">
        <v>870765</v>
      </c>
      <c r="E375" s="664">
        <v>29.819258851364474</v>
      </c>
      <c r="F375" s="663">
        <v>310547</v>
      </c>
    </row>
    <row r="376" spans="1:6" ht="12.75">
      <c r="A376" s="92" t="s">
        <v>547</v>
      </c>
      <c r="B376" s="659">
        <v>40982902</v>
      </c>
      <c r="C376" s="659">
        <v>9651473</v>
      </c>
      <c r="D376" s="659">
        <v>7567667.54</v>
      </c>
      <c r="E376" s="660">
        <v>18.465426240435583</v>
      </c>
      <c r="F376" s="659">
        <v>1724084.87</v>
      </c>
    </row>
    <row r="377" spans="1:6" ht="12.75">
      <c r="A377" s="86" t="s">
        <v>436</v>
      </c>
      <c r="B377" s="663">
        <v>32206571</v>
      </c>
      <c r="C377" s="663">
        <v>9055552</v>
      </c>
      <c r="D377" s="663">
        <v>7258110.52</v>
      </c>
      <c r="E377" s="664">
        <v>22.53611699301984</v>
      </c>
      <c r="F377" s="663">
        <v>1724084.87</v>
      </c>
    </row>
    <row r="378" spans="1:6" ht="12.75">
      <c r="A378" s="86" t="s">
        <v>438</v>
      </c>
      <c r="B378" s="663">
        <v>3909130</v>
      </c>
      <c r="C378" s="663">
        <v>1156682</v>
      </c>
      <c r="D378" s="663">
        <v>765615.9</v>
      </c>
      <c r="E378" s="664">
        <v>19.585327169984115</v>
      </c>
      <c r="F378" s="663">
        <v>82648.29</v>
      </c>
    </row>
    <row r="379" spans="1:6" ht="12.75">
      <c r="A379" s="86" t="s">
        <v>440</v>
      </c>
      <c r="B379" s="663">
        <v>56296</v>
      </c>
      <c r="C379" s="663">
        <v>14205</v>
      </c>
      <c r="D379" s="663">
        <v>9070.75</v>
      </c>
      <c r="E379" s="664">
        <v>16.112601250532897</v>
      </c>
      <c r="F379" s="663">
        <v>2986.68</v>
      </c>
    </row>
    <row r="380" spans="1:6" ht="12.75">
      <c r="A380" s="86" t="s">
        <v>442</v>
      </c>
      <c r="B380" s="663">
        <v>44966</v>
      </c>
      <c r="C380" s="663">
        <v>11313</v>
      </c>
      <c r="D380" s="663">
        <v>7270.19</v>
      </c>
      <c r="E380" s="664">
        <v>16.16819374638616</v>
      </c>
      <c r="F380" s="663">
        <v>2285.11</v>
      </c>
    </row>
    <row r="381" spans="1:6" ht="12.75">
      <c r="A381" s="86" t="s">
        <v>446</v>
      </c>
      <c r="B381" s="663">
        <v>3852834</v>
      </c>
      <c r="C381" s="663">
        <v>1142477</v>
      </c>
      <c r="D381" s="663">
        <v>756545.15</v>
      </c>
      <c r="E381" s="664">
        <v>19.636069189588756</v>
      </c>
      <c r="F381" s="663">
        <v>79661.61</v>
      </c>
    </row>
    <row r="382" spans="1:6" ht="12.75">
      <c r="A382" s="86" t="s">
        <v>467</v>
      </c>
      <c r="B382" s="663">
        <v>24837641</v>
      </c>
      <c r="C382" s="663">
        <v>6874109</v>
      </c>
      <c r="D382" s="663">
        <v>6050911.83</v>
      </c>
      <c r="E382" s="664">
        <v>24.36186202224277</v>
      </c>
      <c r="F382" s="663">
        <v>1591905.93</v>
      </c>
    </row>
    <row r="383" spans="1:6" ht="12.75">
      <c r="A383" s="86" t="s">
        <v>469</v>
      </c>
      <c r="B383" s="663">
        <v>24837641</v>
      </c>
      <c r="C383" s="663">
        <v>6874109</v>
      </c>
      <c r="D383" s="663">
        <v>6050911.83</v>
      </c>
      <c r="E383" s="664">
        <v>24.36186202224277</v>
      </c>
      <c r="F383" s="663">
        <v>1591905.93</v>
      </c>
    </row>
    <row r="384" spans="1:6" ht="12.75">
      <c r="A384" s="86" t="s">
        <v>493</v>
      </c>
      <c r="B384" s="663">
        <v>3459800</v>
      </c>
      <c r="C384" s="663">
        <v>1024761</v>
      </c>
      <c r="D384" s="663">
        <v>441582.79</v>
      </c>
      <c r="E384" s="664">
        <v>12.763246141395456</v>
      </c>
      <c r="F384" s="663">
        <v>49530.65</v>
      </c>
    </row>
    <row r="385" spans="1:6" ht="38.25">
      <c r="A385" s="86" t="s">
        <v>501</v>
      </c>
      <c r="B385" s="663">
        <v>539657</v>
      </c>
      <c r="C385" s="663">
        <v>153996</v>
      </c>
      <c r="D385" s="663">
        <v>96830.42</v>
      </c>
      <c r="E385" s="664">
        <v>17.942956359317122</v>
      </c>
      <c r="F385" s="663">
        <v>46885.31</v>
      </c>
    </row>
    <row r="386" spans="1:6" ht="12.75">
      <c r="A386" s="86" t="s">
        <v>578</v>
      </c>
      <c r="B386" s="663">
        <v>2920143</v>
      </c>
      <c r="C386" s="663">
        <v>870765</v>
      </c>
      <c r="D386" s="663">
        <v>344752.37</v>
      </c>
      <c r="E386" s="664">
        <v>11.806009842668663</v>
      </c>
      <c r="F386" s="663">
        <v>2645.34</v>
      </c>
    </row>
    <row r="387" spans="1:6" ht="38.25">
      <c r="A387" s="86" t="s">
        <v>580</v>
      </c>
      <c r="B387" s="663">
        <v>2920143</v>
      </c>
      <c r="C387" s="663">
        <v>870765</v>
      </c>
      <c r="D387" s="663">
        <v>344752.37</v>
      </c>
      <c r="E387" s="664">
        <v>11.806009842668663</v>
      </c>
      <c r="F387" s="663">
        <v>2645.34</v>
      </c>
    </row>
    <row r="388" spans="1:6" ht="12.75">
      <c r="A388" s="86" t="s">
        <v>503</v>
      </c>
      <c r="B388" s="663">
        <v>8776331</v>
      </c>
      <c r="C388" s="663">
        <v>595921</v>
      </c>
      <c r="D388" s="663">
        <v>309557.02</v>
      </c>
      <c r="E388" s="664">
        <v>3.5271803217084683</v>
      </c>
      <c r="F388" s="663">
        <v>0</v>
      </c>
    </row>
    <row r="389" spans="1:6" ht="12.75">
      <c r="A389" s="86" t="s">
        <v>505</v>
      </c>
      <c r="B389" s="663">
        <v>1225000</v>
      </c>
      <c r="C389" s="663">
        <v>0</v>
      </c>
      <c r="D389" s="663">
        <v>0</v>
      </c>
      <c r="E389" s="664">
        <v>0</v>
      </c>
      <c r="F389" s="663">
        <v>0</v>
      </c>
    </row>
    <row r="390" spans="1:6" ht="25.5">
      <c r="A390" s="86" t="s">
        <v>511</v>
      </c>
      <c r="B390" s="663">
        <v>7551331</v>
      </c>
      <c r="C390" s="663">
        <v>595921</v>
      </c>
      <c r="D390" s="663">
        <v>309557.02</v>
      </c>
      <c r="E390" s="664">
        <v>4.09937029644178</v>
      </c>
      <c r="F390" s="663">
        <v>0</v>
      </c>
    </row>
    <row r="391" spans="1:6" ht="12.75">
      <c r="A391" s="86" t="s">
        <v>513</v>
      </c>
      <c r="B391" s="663">
        <v>7551331</v>
      </c>
      <c r="C391" s="663">
        <v>595921</v>
      </c>
      <c r="D391" s="663">
        <v>309557.02</v>
      </c>
      <c r="E391" s="664">
        <v>4.09937029644178</v>
      </c>
      <c r="F391" s="663">
        <v>0</v>
      </c>
    </row>
    <row r="392" spans="1:6" ht="25.5">
      <c r="A392" s="86" t="s">
        <v>515</v>
      </c>
      <c r="B392" s="663">
        <v>7551331</v>
      </c>
      <c r="C392" s="663">
        <v>595921</v>
      </c>
      <c r="D392" s="663">
        <v>309557.02</v>
      </c>
      <c r="E392" s="664">
        <v>4.09937029644178</v>
      </c>
      <c r="F392" s="663">
        <v>0</v>
      </c>
    </row>
    <row r="393" spans="1:6" ht="12.75">
      <c r="A393" s="86" t="s">
        <v>106</v>
      </c>
      <c r="B393" s="663">
        <v>0</v>
      </c>
      <c r="C393" s="663">
        <v>0</v>
      </c>
      <c r="D393" s="663">
        <v>2083507.65</v>
      </c>
      <c r="E393" s="665" t="s">
        <v>102</v>
      </c>
      <c r="F393" s="663">
        <v>-1178617.68</v>
      </c>
    </row>
    <row r="394" spans="1:6" ht="12.75">
      <c r="A394" s="92" t="s">
        <v>582</v>
      </c>
      <c r="B394" s="659"/>
      <c r="C394" s="659"/>
      <c r="D394" s="659"/>
      <c r="E394" s="664"/>
      <c r="F394" s="659"/>
    </row>
    <row r="395" spans="1:6" ht="12.75">
      <c r="A395" s="92" t="s">
        <v>421</v>
      </c>
      <c r="B395" s="659">
        <v>32897021</v>
      </c>
      <c r="C395" s="659">
        <v>6381944</v>
      </c>
      <c r="D395" s="659">
        <v>6376916.55</v>
      </c>
      <c r="E395" s="660">
        <v>19.384480284704196</v>
      </c>
      <c r="F395" s="659">
        <v>1131272.55</v>
      </c>
    </row>
    <row r="396" spans="1:6" ht="12.75">
      <c r="A396" s="86" t="s">
        <v>424</v>
      </c>
      <c r="B396" s="663">
        <v>571237</v>
      </c>
      <c r="C396" s="663">
        <v>571237</v>
      </c>
      <c r="D396" s="663">
        <v>566209.55</v>
      </c>
      <c r="E396" s="664">
        <v>99.11990119687626</v>
      </c>
      <c r="F396" s="663">
        <v>566209.55</v>
      </c>
    </row>
    <row r="397" spans="1:6" ht="12.75">
      <c r="A397" s="86" t="s">
        <v>431</v>
      </c>
      <c r="B397" s="663">
        <v>32325784</v>
      </c>
      <c r="C397" s="663">
        <v>5810707</v>
      </c>
      <c r="D397" s="663">
        <v>5810707</v>
      </c>
      <c r="E397" s="664">
        <v>17.97545575383415</v>
      </c>
      <c r="F397" s="663">
        <v>565063</v>
      </c>
    </row>
    <row r="398" spans="1:6" ht="25.5">
      <c r="A398" s="86" t="s">
        <v>433</v>
      </c>
      <c r="B398" s="663">
        <v>16275253</v>
      </c>
      <c r="C398" s="663">
        <v>2172503</v>
      </c>
      <c r="D398" s="663">
        <v>2172503</v>
      </c>
      <c r="E398" s="664">
        <v>13.34850524289853</v>
      </c>
      <c r="F398" s="663">
        <v>154217</v>
      </c>
    </row>
    <row r="399" spans="1:6" ht="25.5">
      <c r="A399" s="86" t="s">
        <v>572</v>
      </c>
      <c r="B399" s="663">
        <v>16050531</v>
      </c>
      <c r="C399" s="663">
        <v>3638204</v>
      </c>
      <c r="D399" s="663">
        <v>3638204</v>
      </c>
      <c r="E399" s="664">
        <v>22.667187770921725</v>
      </c>
      <c r="F399" s="663">
        <v>410846</v>
      </c>
    </row>
    <row r="400" spans="1:6" ht="12.75">
      <c r="A400" s="92" t="s">
        <v>547</v>
      </c>
      <c r="B400" s="659">
        <v>32897021</v>
      </c>
      <c r="C400" s="659">
        <v>6381944</v>
      </c>
      <c r="D400" s="659">
        <v>6375054.31</v>
      </c>
      <c r="E400" s="660">
        <v>19.37881946818224</v>
      </c>
      <c r="F400" s="659">
        <v>1163861.38</v>
      </c>
    </row>
    <row r="401" spans="1:6" ht="12.75">
      <c r="A401" s="86" t="s">
        <v>436</v>
      </c>
      <c r="B401" s="663">
        <v>23594262</v>
      </c>
      <c r="C401" s="663">
        <v>4940711</v>
      </c>
      <c r="D401" s="663">
        <v>4934131.46</v>
      </c>
      <c r="E401" s="664">
        <v>20.91242124886127</v>
      </c>
      <c r="F401" s="663">
        <v>924155.93</v>
      </c>
    </row>
    <row r="402" spans="1:6" ht="12.75">
      <c r="A402" s="86" t="s">
        <v>467</v>
      </c>
      <c r="B402" s="663">
        <v>2649904</v>
      </c>
      <c r="C402" s="663">
        <v>934803</v>
      </c>
      <c r="D402" s="663">
        <v>929702.24</v>
      </c>
      <c r="E402" s="664">
        <v>35.084374377335934</v>
      </c>
      <c r="F402" s="663">
        <v>647341.7</v>
      </c>
    </row>
    <row r="403" spans="1:6" ht="12.75">
      <c r="A403" s="86" t="s">
        <v>469</v>
      </c>
      <c r="B403" s="663">
        <v>2649904</v>
      </c>
      <c r="C403" s="663">
        <v>934803</v>
      </c>
      <c r="D403" s="663">
        <v>929702.24</v>
      </c>
      <c r="E403" s="664">
        <v>35.084374377335934</v>
      </c>
      <c r="F403" s="663">
        <v>647341.7</v>
      </c>
    </row>
    <row r="404" spans="1:6" ht="12.75">
      <c r="A404" s="86" t="s">
        <v>493</v>
      </c>
      <c r="B404" s="663">
        <v>20944358</v>
      </c>
      <c r="C404" s="663">
        <v>4005908</v>
      </c>
      <c r="D404" s="663">
        <v>4004429.22</v>
      </c>
      <c r="E404" s="664">
        <v>19.119369617345157</v>
      </c>
      <c r="F404" s="663">
        <v>276814.23</v>
      </c>
    </row>
    <row r="405" spans="1:6" ht="38.25">
      <c r="A405" s="86" t="s">
        <v>501</v>
      </c>
      <c r="B405" s="663">
        <v>14196586</v>
      </c>
      <c r="C405" s="663">
        <v>1808937</v>
      </c>
      <c r="D405" s="663">
        <v>1807727.79</v>
      </c>
      <c r="E405" s="664">
        <v>12.733538824052488</v>
      </c>
      <c r="F405" s="663">
        <v>72871.15</v>
      </c>
    </row>
    <row r="406" spans="1:6" ht="12.75">
      <c r="A406" s="86" t="s">
        <v>578</v>
      </c>
      <c r="B406" s="663">
        <v>6747772</v>
      </c>
      <c r="C406" s="663">
        <v>2196971</v>
      </c>
      <c r="D406" s="663">
        <v>2196701.43</v>
      </c>
      <c r="E406" s="664">
        <v>32.55447027552206</v>
      </c>
      <c r="F406" s="663">
        <v>203943.08</v>
      </c>
    </row>
    <row r="407" spans="1:6" ht="38.25">
      <c r="A407" s="86" t="s">
        <v>580</v>
      </c>
      <c r="B407" s="663">
        <v>6747772</v>
      </c>
      <c r="C407" s="663">
        <v>2196971</v>
      </c>
      <c r="D407" s="663">
        <v>2196701.43</v>
      </c>
      <c r="E407" s="664">
        <v>32.55447027552206</v>
      </c>
      <c r="F407" s="663">
        <v>203943.08</v>
      </c>
    </row>
    <row r="408" spans="1:6" ht="12.75">
      <c r="A408" s="86" t="s">
        <v>503</v>
      </c>
      <c r="B408" s="663">
        <v>9302759</v>
      </c>
      <c r="C408" s="663">
        <v>1441233</v>
      </c>
      <c r="D408" s="663">
        <v>1440922.85</v>
      </c>
      <c r="E408" s="664">
        <v>15.489198956997596</v>
      </c>
      <c r="F408" s="663">
        <v>239705.45</v>
      </c>
    </row>
    <row r="409" spans="1:6" ht="25.5">
      <c r="A409" s="86" t="s">
        <v>511</v>
      </c>
      <c r="B409" s="663">
        <v>9302759</v>
      </c>
      <c r="C409" s="663">
        <v>1441233</v>
      </c>
      <c r="D409" s="663">
        <v>1440922.85</v>
      </c>
      <c r="E409" s="664">
        <v>15.489198956997596</v>
      </c>
      <c r="F409" s="663">
        <v>239705.45</v>
      </c>
    </row>
    <row r="410" spans="1:6" ht="25.5">
      <c r="A410" s="86" t="s">
        <v>587</v>
      </c>
      <c r="B410" s="663">
        <v>9302759</v>
      </c>
      <c r="C410" s="663">
        <v>1441233</v>
      </c>
      <c r="D410" s="663">
        <v>1440922.85</v>
      </c>
      <c r="E410" s="664">
        <v>15.489198956997596</v>
      </c>
      <c r="F410" s="663">
        <v>239705.45</v>
      </c>
    </row>
    <row r="411" spans="1:6" ht="12.75">
      <c r="A411" s="86" t="s">
        <v>106</v>
      </c>
      <c r="B411" s="663">
        <v>0</v>
      </c>
      <c r="C411" s="663">
        <v>0</v>
      </c>
      <c r="D411" s="663">
        <v>1862.24</v>
      </c>
      <c r="E411" s="665" t="s">
        <v>102</v>
      </c>
      <c r="F411" s="663">
        <v>-32588.83</v>
      </c>
    </row>
    <row r="412" spans="1:6" ht="12.75">
      <c r="A412" s="92" t="s">
        <v>312</v>
      </c>
      <c r="B412" s="659"/>
      <c r="C412" s="659"/>
      <c r="D412" s="659"/>
      <c r="E412" s="664"/>
      <c r="F412" s="659"/>
    </row>
    <row r="413" spans="1:6" ht="12.75">
      <c r="A413" s="92" t="s">
        <v>421</v>
      </c>
      <c r="B413" s="659">
        <v>2113252</v>
      </c>
      <c r="C413" s="659">
        <v>61116</v>
      </c>
      <c r="D413" s="659">
        <v>61116</v>
      </c>
      <c r="E413" s="660">
        <v>2.892035592537</v>
      </c>
      <c r="F413" s="659">
        <v>0</v>
      </c>
    </row>
    <row r="414" spans="1:6" ht="12.75">
      <c r="A414" s="86" t="s">
        <v>431</v>
      </c>
      <c r="B414" s="663">
        <v>2113252</v>
      </c>
      <c r="C414" s="663">
        <v>61116</v>
      </c>
      <c r="D414" s="663">
        <v>61116</v>
      </c>
      <c r="E414" s="664">
        <v>2.892035592537</v>
      </c>
      <c r="F414" s="663">
        <v>0</v>
      </c>
    </row>
    <row r="415" spans="1:6" ht="25.5">
      <c r="A415" s="86" t="s">
        <v>433</v>
      </c>
      <c r="B415" s="663">
        <v>2113252</v>
      </c>
      <c r="C415" s="663">
        <v>61116</v>
      </c>
      <c r="D415" s="663">
        <v>61116</v>
      </c>
      <c r="E415" s="664">
        <v>2.892035592537</v>
      </c>
      <c r="F415" s="663">
        <v>0</v>
      </c>
    </row>
    <row r="416" spans="1:6" ht="12.75">
      <c r="A416" s="92" t="s">
        <v>547</v>
      </c>
      <c r="B416" s="659">
        <v>2113252</v>
      </c>
      <c r="C416" s="659">
        <v>61116</v>
      </c>
      <c r="D416" s="659">
        <v>51293.35</v>
      </c>
      <c r="E416" s="660">
        <v>2.427223539833394</v>
      </c>
      <c r="F416" s="659">
        <v>23576.55</v>
      </c>
    </row>
    <row r="417" spans="1:6" ht="12.75">
      <c r="A417" s="86" t="s">
        <v>436</v>
      </c>
      <c r="B417" s="663">
        <v>583002</v>
      </c>
      <c r="C417" s="663">
        <v>61116</v>
      </c>
      <c r="D417" s="663">
        <v>51293.35</v>
      </c>
      <c r="E417" s="664">
        <v>8.798143059543536</v>
      </c>
      <c r="F417" s="663">
        <v>23576.55</v>
      </c>
    </row>
    <row r="418" spans="1:6" ht="12.75">
      <c r="A418" s="86" t="s">
        <v>438</v>
      </c>
      <c r="B418" s="663">
        <v>583002</v>
      </c>
      <c r="C418" s="663">
        <v>61116</v>
      </c>
      <c r="D418" s="663">
        <v>51293.35</v>
      </c>
      <c r="E418" s="664">
        <v>8.798143059543536</v>
      </c>
      <c r="F418" s="663">
        <v>23576.55</v>
      </c>
    </row>
    <row r="419" spans="1:6" ht="12.75">
      <c r="A419" s="86" t="s">
        <v>440</v>
      </c>
      <c r="B419" s="663">
        <v>11000</v>
      </c>
      <c r="C419" s="663">
        <v>2500</v>
      </c>
      <c r="D419" s="663">
        <v>1215.33</v>
      </c>
      <c r="E419" s="664">
        <v>11.048454545454545</v>
      </c>
      <c r="F419" s="663">
        <v>301.7</v>
      </c>
    </row>
    <row r="420" spans="1:6" ht="12.75">
      <c r="A420" s="86" t="s">
        <v>442</v>
      </c>
      <c r="B420" s="663">
        <v>8864</v>
      </c>
      <c r="C420" s="663">
        <v>2014</v>
      </c>
      <c r="D420" s="663">
        <v>1000</v>
      </c>
      <c r="E420" s="664">
        <v>11.281588447653428</v>
      </c>
      <c r="F420" s="663">
        <v>250</v>
      </c>
    </row>
    <row r="421" spans="1:6" ht="12.75">
      <c r="A421" s="86" t="s">
        <v>446</v>
      </c>
      <c r="B421" s="663">
        <v>572002</v>
      </c>
      <c r="C421" s="663">
        <v>58616</v>
      </c>
      <c r="D421" s="663">
        <v>50078.02</v>
      </c>
      <c r="E421" s="664">
        <v>8.754867989972063</v>
      </c>
      <c r="F421" s="663">
        <v>23274.85</v>
      </c>
    </row>
    <row r="422" spans="1:6" ht="12.75">
      <c r="A422" s="86" t="s">
        <v>503</v>
      </c>
      <c r="B422" s="663">
        <v>1530250</v>
      </c>
      <c r="C422" s="663">
        <v>0</v>
      </c>
      <c r="D422" s="663">
        <v>0</v>
      </c>
      <c r="E422" s="664">
        <v>0</v>
      </c>
      <c r="F422" s="663">
        <v>0</v>
      </c>
    </row>
    <row r="423" spans="1:6" ht="12.75">
      <c r="A423" s="86" t="s">
        <v>505</v>
      </c>
      <c r="B423" s="663">
        <v>1530250</v>
      </c>
      <c r="C423" s="663">
        <v>0</v>
      </c>
      <c r="D423" s="663">
        <v>0</v>
      </c>
      <c r="E423" s="664">
        <v>0</v>
      </c>
      <c r="F423" s="663">
        <v>0</v>
      </c>
    </row>
    <row r="424" spans="1:6" ht="12.75">
      <c r="A424" s="86" t="s">
        <v>106</v>
      </c>
      <c r="B424" s="663">
        <v>0</v>
      </c>
      <c r="C424" s="663">
        <v>0</v>
      </c>
      <c r="D424" s="663">
        <v>9822.65</v>
      </c>
      <c r="E424" s="665" t="s">
        <v>102</v>
      </c>
      <c r="F424" s="663">
        <v>-23576.55</v>
      </c>
    </row>
    <row r="425" spans="1:6" ht="12.75">
      <c r="A425" s="92" t="s">
        <v>594</v>
      </c>
      <c r="B425" s="659"/>
      <c r="C425" s="659"/>
      <c r="D425" s="659"/>
      <c r="E425" s="660"/>
      <c r="F425" s="659"/>
    </row>
    <row r="426" spans="1:6" ht="12.75">
      <c r="A426" s="92" t="s">
        <v>421</v>
      </c>
      <c r="B426" s="659">
        <v>18124091</v>
      </c>
      <c r="C426" s="659">
        <v>3241136</v>
      </c>
      <c r="D426" s="659">
        <v>3241136</v>
      </c>
      <c r="E426" s="660">
        <v>17.883026519785187</v>
      </c>
      <c r="F426" s="659">
        <v>193025</v>
      </c>
    </row>
    <row r="427" spans="1:6" ht="12.75">
      <c r="A427" s="86" t="s">
        <v>431</v>
      </c>
      <c r="B427" s="663">
        <v>18124091</v>
      </c>
      <c r="C427" s="663">
        <v>3241136</v>
      </c>
      <c r="D427" s="663">
        <v>3241136</v>
      </c>
      <c r="E427" s="664">
        <v>17.883026519785187</v>
      </c>
      <c r="F427" s="663">
        <v>193025</v>
      </c>
    </row>
    <row r="428" spans="1:6" ht="25.5">
      <c r="A428" s="86" t="s">
        <v>433</v>
      </c>
      <c r="B428" s="663">
        <v>18094021</v>
      </c>
      <c r="C428" s="663">
        <v>3241136</v>
      </c>
      <c r="D428" s="663">
        <v>3241136</v>
      </c>
      <c r="E428" s="664">
        <v>17.91274587334678</v>
      </c>
      <c r="F428" s="663">
        <v>193025</v>
      </c>
    </row>
    <row r="429" spans="1:6" ht="25.5">
      <c r="A429" s="86" t="s">
        <v>572</v>
      </c>
      <c r="B429" s="663">
        <v>30070</v>
      </c>
      <c r="C429" s="663">
        <v>0</v>
      </c>
      <c r="D429" s="663">
        <v>0</v>
      </c>
      <c r="E429" s="664">
        <v>0</v>
      </c>
      <c r="F429" s="663">
        <v>0</v>
      </c>
    </row>
    <row r="430" spans="1:6" ht="12.75">
      <c r="A430" s="92" t="s">
        <v>547</v>
      </c>
      <c r="B430" s="659">
        <v>18124091</v>
      </c>
      <c r="C430" s="659">
        <v>3241136</v>
      </c>
      <c r="D430" s="659">
        <v>3118871.48</v>
      </c>
      <c r="E430" s="660">
        <v>17.208429818632005</v>
      </c>
      <c r="F430" s="659">
        <v>190294.49</v>
      </c>
    </row>
    <row r="431" spans="1:6" ht="12.75">
      <c r="A431" s="86" t="s">
        <v>436</v>
      </c>
      <c r="B431" s="663">
        <v>2668154</v>
      </c>
      <c r="C431" s="663">
        <v>140629</v>
      </c>
      <c r="D431" s="663">
        <v>36636.55</v>
      </c>
      <c r="E431" s="664">
        <v>1.3731047758112913</v>
      </c>
      <c r="F431" s="663">
        <v>16643.23</v>
      </c>
    </row>
    <row r="432" spans="1:6" ht="12.75">
      <c r="A432" s="86" t="s">
        <v>438</v>
      </c>
      <c r="B432" s="663">
        <v>2668154</v>
      </c>
      <c r="C432" s="663">
        <v>140629</v>
      </c>
      <c r="D432" s="663">
        <v>36636.55</v>
      </c>
      <c r="E432" s="664">
        <v>1.3731047758112913</v>
      </c>
      <c r="F432" s="663">
        <v>16643.23</v>
      </c>
    </row>
    <row r="433" spans="1:6" ht="12.75">
      <c r="A433" s="86" t="s">
        <v>440</v>
      </c>
      <c r="B433" s="663">
        <v>105952</v>
      </c>
      <c r="C433" s="663">
        <v>29533</v>
      </c>
      <c r="D433" s="663">
        <v>17395.9</v>
      </c>
      <c r="E433" s="664">
        <v>16.418661280579887</v>
      </c>
      <c r="F433" s="663">
        <v>4340.72</v>
      </c>
    </row>
    <row r="434" spans="1:6" ht="12.75">
      <c r="A434" s="86" t="s">
        <v>442</v>
      </c>
      <c r="B434" s="663">
        <v>85383</v>
      </c>
      <c r="C434" s="663">
        <v>23802</v>
      </c>
      <c r="D434" s="663">
        <v>14033.57</v>
      </c>
      <c r="E434" s="664">
        <v>16.436023564409776</v>
      </c>
      <c r="F434" s="663">
        <v>3512.85</v>
      </c>
    </row>
    <row r="435" spans="1:6" ht="12.75">
      <c r="A435" s="86" t="s">
        <v>446</v>
      </c>
      <c r="B435" s="663">
        <v>2562202</v>
      </c>
      <c r="C435" s="663">
        <v>111096</v>
      </c>
      <c r="D435" s="663">
        <v>19240.65</v>
      </c>
      <c r="E435" s="664">
        <v>0.7509419632019646</v>
      </c>
      <c r="F435" s="663">
        <v>12302.51</v>
      </c>
    </row>
    <row r="436" spans="1:6" ht="12.75">
      <c r="A436" s="86" t="s">
        <v>503</v>
      </c>
      <c r="B436" s="663">
        <v>15455937</v>
      </c>
      <c r="C436" s="663">
        <v>3100507</v>
      </c>
      <c r="D436" s="663">
        <v>3082234.93</v>
      </c>
      <c r="E436" s="664">
        <v>19.94207746835407</v>
      </c>
      <c r="F436" s="663">
        <v>173651.26</v>
      </c>
    </row>
    <row r="437" spans="1:6" ht="12.75">
      <c r="A437" s="86" t="s">
        <v>505</v>
      </c>
      <c r="B437" s="663">
        <v>1972153</v>
      </c>
      <c r="C437" s="663">
        <v>8184</v>
      </c>
      <c r="D437" s="663">
        <v>8184</v>
      </c>
      <c r="E437" s="664">
        <v>0.4149779454230985</v>
      </c>
      <c r="F437" s="663">
        <v>8184</v>
      </c>
    </row>
    <row r="438" spans="1:6" ht="25.5">
      <c r="A438" s="86" t="s">
        <v>511</v>
      </c>
      <c r="B438" s="663">
        <v>13483784</v>
      </c>
      <c r="C438" s="663">
        <v>3092323</v>
      </c>
      <c r="D438" s="663">
        <v>3074050.93</v>
      </c>
      <c r="E438" s="664">
        <v>22.798132408528645</v>
      </c>
      <c r="F438" s="663">
        <v>165467.26</v>
      </c>
    </row>
    <row r="439" spans="1:6" ht="12.75">
      <c r="A439" s="86" t="s">
        <v>513</v>
      </c>
      <c r="B439" s="663">
        <v>13453714</v>
      </c>
      <c r="C439" s="663">
        <v>3092323</v>
      </c>
      <c r="D439" s="663">
        <v>3074050.93</v>
      </c>
      <c r="E439" s="664">
        <v>22.849087842955484</v>
      </c>
      <c r="F439" s="663">
        <v>165467.26</v>
      </c>
    </row>
    <row r="440" spans="1:6" ht="25.5">
      <c r="A440" s="86" t="s">
        <v>515</v>
      </c>
      <c r="B440" s="663">
        <v>13453714</v>
      </c>
      <c r="C440" s="663">
        <v>3092323</v>
      </c>
      <c r="D440" s="663">
        <v>3074050.93</v>
      </c>
      <c r="E440" s="664">
        <v>22.849087842955484</v>
      </c>
      <c r="F440" s="663">
        <v>165467.26</v>
      </c>
    </row>
    <row r="441" spans="1:6" ht="25.5">
      <c r="A441" s="86" t="s">
        <v>587</v>
      </c>
      <c r="B441" s="663">
        <v>30070</v>
      </c>
      <c r="C441" s="663">
        <v>0</v>
      </c>
      <c r="D441" s="663">
        <v>0</v>
      </c>
      <c r="E441" s="664">
        <v>0</v>
      </c>
      <c r="F441" s="663">
        <v>0</v>
      </c>
    </row>
    <row r="442" spans="1:6" ht="12.75">
      <c r="A442" s="86" t="s">
        <v>106</v>
      </c>
      <c r="B442" s="663">
        <v>0</v>
      </c>
      <c r="C442" s="663">
        <v>0</v>
      </c>
      <c r="D442" s="663">
        <v>122264.52</v>
      </c>
      <c r="E442" s="665" t="s">
        <v>102</v>
      </c>
      <c r="F442" s="663">
        <v>2730.51</v>
      </c>
    </row>
    <row r="443" spans="1:6" ht="12.75">
      <c r="A443" s="92" t="s">
        <v>599</v>
      </c>
      <c r="B443" s="659"/>
      <c r="C443" s="659"/>
      <c r="D443" s="659"/>
      <c r="E443" s="660"/>
      <c r="F443" s="659"/>
    </row>
    <row r="444" spans="1:6" ht="12.75">
      <c r="A444" s="92" t="s">
        <v>421</v>
      </c>
      <c r="B444" s="659">
        <v>1905591</v>
      </c>
      <c r="C444" s="659">
        <v>111536</v>
      </c>
      <c r="D444" s="659">
        <v>111536</v>
      </c>
      <c r="E444" s="660">
        <v>5.853092295251185</v>
      </c>
      <c r="F444" s="659">
        <v>-158464</v>
      </c>
    </row>
    <row r="445" spans="1:6" ht="12.75">
      <c r="A445" s="86" t="s">
        <v>431</v>
      </c>
      <c r="B445" s="663">
        <v>1905591</v>
      </c>
      <c r="C445" s="663">
        <v>111536</v>
      </c>
      <c r="D445" s="663">
        <v>111536</v>
      </c>
      <c r="E445" s="664">
        <v>5.853092295251185</v>
      </c>
      <c r="F445" s="663">
        <v>-158464</v>
      </c>
    </row>
    <row r="446" spans="1:6" ht="25.5">
      <c r="A446" s="86" t="s">
        <v>433</v>
      </c>
      <c r="B446" s="663">
        <v>1905591</v>
      </c>
      <c r="C446" s="663">
        <v>111536</v>
      </c>
      <c r="D446" s="663">
        <v>111536</v>
      </c>
      <c r="E446" s="664">
        <v>5.853092295251185</v>
      </c>
      <c r="F446" s="663">
        <v>-158464</v>
      </c>
    </row>
    <row r="447" spans="1:6" ht="12.75">
      <c r="A447" s="92" t="s">
        <v>547</v>
      </c>
      <c r="B447" s="659">
        <v>1905591</v>
      </c>
      <c r="C447" s="659">
        <v>111536</v>
      </c>
      <c r="D447" s="659">
        <v>17015.63</v>
      </c>
      <c r="E447" s="660">
        <v>0.892931904065458</v>
      </c>
      <c r="F447" s="659">
        <v>0</v>
      </c>
    </row>
    <row r="448" spans="1:6" ht="12.75">
      <c r="A448" s="86" t="s">
        <v>436</v>
      </c>
      <c r="B448" s="663">
        <v>1492241</v>
      </c>
      <c r="C448" s="663">
        <v>111536</v>
      </c>
      <c r="D448" s="663">
        <v>17015.63</v>
      </c>
      <c r="E448" s="664">
        <v>1.1402735885155282</v>
      </c>
      <c r="F448" s="663">
        <v>0</v>
      </c>
    </row>
    <row r="449" spans="1:6" ht="12.75">
      <c r="A449" s="86" t="s">
        <v>438</v>
      </c>
      <c r="B449" s="663">
        <v>1492241</v>
      </c>
      <c r="C449" s="663">
        <v>111536</v>
      </c>
      <c r="D449" s="663">
        <v>17015.63</v>
      </c>
      <c r="E449" s="664">
        <v>1.1402735885155282</v>
      </c>
      <c r="F449" s="663">
        <v>0</v>
      </c>
    </row>
    <row r="450" spans="1:6" ht="12.75">
      <c r="A450" s="86" t="s">
        <v>446</v>
      </c>
      <c r="B450" s="663">
        <v>1492241</v>
      </c>
      <c r="C450" s="663">
        <v>111536</v>
      </c>
      <c r="D450" s="663">
        <v>17015.63</v>
      </c>
      <c r="E450" s="664">
        <v>1.1402735885155282</v>
      </c>
      <c r="F450" s="663">
        <v>0</v>
      </c>
    </row>
    <row r="451" spans="1:6" ht="12.75">
      <c r="A451" s="86" t="s">
        <v>503</v>
      </c>
      <c r="B451" s="663">
        <v>413350</v>
      </c>
      <c r="C451" s="663">
        <v>0</v>
      </c>
      <c r="D451" s="663">
        <v>0</v>
      </c>
      <c r="E451" s="664">
        <v>0</v>
      </c>
      <c r="F451" s="663">
        <v>0</v>
      </c>
    </row>
    <row r="452" spans="1:6" ht="12.75">
      <c r="A452" s="86" t="s">
        <v>505</v>
      </c>
      <c r="B452" s="663">
        <v>413350</v>
      </c>
      <c r="C452" s="663">
        <v>0</v>
      </c>
      <c r="D452" s="663">
        <v>0</v>
      </c>
      <c r="E452" s="664">
        <v>0</v>
      </c>
      <c r="F452" s="663">
        <v>0</v>
      </c>
    </row>
    <row r="453" spans="1:6" ht="12.75">
      <c r="A453" s="86" t="s">
        <v>106</v>
      </c>
      <c r="B453" s="663">
        <v>0</v>
      </c>
      <c r="C453" s="663">
        <v>0</v>
      </c>
      <c r="D453" s="663">
        <v>94520.37</v>
      </c>
      <c r="E453" s="665" t="s">
        <v>102</v>
      </c>
      <c r="F453" s="663">
        <v>-158464</v>
      </c>
    </row>
    <row r="454" spans="1:6" ht="12.75">
      <c r="A454" s="92" t="s">
        <v>601</v>
      </c>
      <c r="B454" s="659"/>
      <c r="C454" s="659"/>
      <c r="D454" s="659"/>
      <c r="E454" s="660"/>
      <c r="F454" s="659"/>
    </row>
    <row r="455" spans="1:6" ht="12.75">
      <c r="A455" s="92" t="s">
        <v>421</v>
      </c>
      <c r="B455" s="659">
        <v>16491218</v>
      </c>
      <c r="C455" s="659">
        <v>1969087</v>
      </c>
      <c r="D455" s="659">
        <v>1969086.86</v>
      </c>
      <c r="E455" s="660">
        <v>11.94021484647162</v>
      </c>
      <c r="F455" s="659">
        <v>860703.86</v>
      </c>
    </row>
    <row r="456" spans="1:6" ht="12.75">
      <c r="A456" s="86" t="s">
        <v>424</v>
      </c>
      <c r="B456" s="663">
        <v>7640686</v>
      </c>
      <c r="C456" s="663">
        <v>490442</v>
      </c>
      <c r="D456" s="663">
        <v>490441.86</v>
      </c>
      <c r="E456" s="664">
        <v>6.4188197237787294</v>
      </c>
      <c r="F456" s="663">
        <v>490441.86</v>
      </c>
    </row>
    <row r="457" spans="1:6" ht="12.75">
      <c r="A457" s="86" t="s">
        <v>431</v>
      </c>
      <c r="B457" s="663">
        <v>8850532</v>
      </c>
      <c r="C457" s="663">
        <v>1478645</v>
      </c>
      <c r="D457" s="663">
        <v>1478645</v>
      </c>
      <c r="E457" s="664">
        <v>16.706848808636586</v>
      </c>
      <c r="F457" s="663">
        <v>370262</v>
      </c>
    </row>
    <row r="458" spans="1:6" ht="25.5">
      <c r="A458" s="86" t="s">
        <v>433</v>
      </c>
      <c r="B458" s="663">
        <v>8850532</v>
      </c>
      <c r="C458" s="663">
        <v>1478645</v>
      </c>
      <c r="D458" s="663">
        <v>1478645</v>
      </c>
      <c r="E458" s="664">
        <v>16.706848808636586</v>
      </c>
      <c r="F458" s="663">
        <v>370262</v>
      </c>
    </row>
    <row r="459" spans="1:6" ht="12.75">
      <c r="A459" s="92" t="s">
        <v>547</v>
      </c>
      <c r="B459" s="659">
        <v>16491218</v>
      </c>
      <c r="C459" s="659">
        <v>1969087</v>
      </c>
      <c r="D459" s="659">
        <v>1964272.2</v>
      </c>
      <c r="E459" s="660">
        <v>11.911019549920448</v>
      </c>
      <c r="F459" s="659">
        <v>860604.71</v>
      </c>
    </row>
    <row r="460" spans="1:6" ht="12.75">
      <c r="A460" s="86" t="s">
        <v>436</v>
      </c>
      <c r="B460" s="663">
        <v>0</v>
      </c>
      <c r="C460" s="663">
        <v>0</v>
      </c>
      <c r="D460" s="663">
        <v>490441.86</v>
      </c>
      <c r="E460" s="664">
        <v>0</v>
      </c>
      <c r="F460" s="663">
        <v>490441.86</v>
      </c>
    </row>
    <row r="461" spans="1:6" ht="12.75">
      <c r="A461" s="86" t="s">
        <v>467</v>
      </c>
      <c r="B461" s="663">
        <v>0</v>
      </c>
      <c r="C461" s="663">
        <v>0</v>
      </c>
      <c r="D461" s="663">
        <v>490441.86</v>
      </c>
      <c r="E461" s="664">
        <v>0</v>
      </c>
      <c r="F461" s="663">
        <v>490441.86</v>
      </c>
    </row>
    <row r="462" spans="1:6" ht="12.75">
      <c r="A462" s="86" t="s">
        <v>469</v>
      </c>
      <c r="B462" s="663">
        <v>0</v>
      </c>
      <c r="C462" s="663">
        <v>0</v>
      </c>
      <c r="D462" s="663">
        <v>490441.86</v>
      </c>
      <c r="E462" s="664">
        <v>0</v>
      </c>
      <c r="F462" s="663">
        <v>490441.86</v>
      </c>
    </row>
    <row r="463" spans="1:6" ht="12.75">
      <c r="A463" s="86" t="s">
        <v>503</v>
      </c>
      <c r="B463" s="663">
        <v>16491218</v>
      </c>
      <c r="C463" s="663">
        <v>1969087</v>
      </c>
      <c r="D463" s="663">
        <v>1473830.34</v>
      </c>
      <c r="E463" s="664">
        <v>8.937061774333467</v>
      </c>
      <c r="F463" s="663">
        <v>370162.85</v>
      </c>
    </row>
    <row r="464" spans="1:6" ht="12.75">
      <c r="A464" s="86" t="s">
        <v>505</v>
      </c>
      <c r="B464" s="663">
        <v>12140686</v>
      </c>
      <c r="C464" s="663">
        <v>1403476</v>
      </c>
      <c r="D464" s="663">
        <v>908219.63</v>
      </c>
      <c r="E464" s="664">
        <v>7.4807933423201955</v>
      </c>
      <c r="F464" s="663">
        <v>370162.85</v>
      </c>
    </row>
    <row r="465" spans="1:6" ht="25.5">
      <c r="A465" s="86" t="s">
        <v>511</v>
      </c>
      <c r="B465" s="663">
        <v>4350532</v>
      </c>
      <c r="C465" s="663">
        <v>565611</v>
      </c>
      <c r="D465" s="663">
        <v>565610.71</v>
      </c>
      <c r="E465" s="664">
        <v>13.000955055611588</v>
      </c>
      <c r="F465" s="663">
        <v>0</v>
      </c>
    </row>
    <row r="466" spans="1:6" ht="25.5">
      <c r="A466" s="86" t="s">
        <v>517</v>
      </c>
      <c r="B466" s="663">
        <v>4350532</v>
      </c>
      <c r="C466" s="663">
        <v>565611</v>
      </c>
      <c r="D466" s="663">
        <v>565610.71</v>
      </c>
      <c r="E466" s="664">
        <v>13.000955055611588</v>
      </c>
      <c r="F466" s="663">
        <v>0</v>
      </c>
    </row>
    <row r="467" spans="1:6" ht="12.75">
      <c r="A467" s="86" t="s">
        <v>106</v>
      </c>
      <c r="B467" s="663">
        <v>0</v>
      </c>
      <c r="C467" s="663">
        <v>0</v>
      </c>
      <c r="D467" s="663">
        <v>4814.66</v>
      </c>
      <c r="E467" s="665" t="s">
        <v>102</v>
      </c>
      <c r="F467" s="663">
        <v>99.15</v>
      </c>
    </row>
    <row r="468" spans="1:6" ht="12.75">
      <c r="A468" s="92" t="s">
        <v>603</v>
      </c>
      <c r="B468" s="659"/>
      <c r="C468" s="659"/>
      <c r="D468" s="659"/>
      <c r="E468" s="660"/>
      <c r="F468" s="659"/>
    </row>
    <row r="469" spans="1:6" ht="12.75">
      <c r="A469" s="92" t="s">
        <v>421</v>
      </c>
      <c r="B469" s="659">
        <v>3671221</v>
      </c>
      <c r="C469" s="659">
        <v>1109127</v>
      </c>
      <c r="D469" s="659">
        <v>1109127</v>
      </c>
      <c r="E469" s="660">
        <v>30.211392885364297</v>
      </c>
      <c r="F469" s="659">
        <v>138361</v>
      </c>
    </row>
    <row r="470" spans="1:6" ht="12.75">
      <c r="A470" s="86" t="s">
        <v>431</v>
      </c>
      <c r="B470" s="663">
        <v>3671221</v>
      </c>
      <c r="C470" s="663">
        <v>1109127</v>
      </c>
      <c r="D470" s="663">
        <v>1109127</v>
      </c>
      <c r="E470" s="664">
        <v>30.211392885364297</v>
      </c>
      <c r="F470" s="663">
        <v>138361</v>
      </c>
    </row>
    <row r="471" spans="1:6" ht="25.5">
      <c r="A471" s="86" t="s">
        <v>433</v>
      </c>
      <c r="B471" s="663">
        <v>3671221</v>
      </c>
      <c r="C471" s="663">
        <v>1109127</v>
      </c>
      <c r="D471" s="663">
        <v>1109127</v>
      </c>
      <c r="E471" s="664">
        <v>30.211392885364297</v>
      </c>
      <c r="F471" s="663">
        <v>138361</v>
      </c>
    </row>
    <row r="472" spans="1:6" ht="12.75">
      <c r="A472" s="92" t="s">
        <v>547</v>
      </c>
      <c r="B472" s="659">
        <v>3671221</v>
      </c>
      <c r="C472" s="659">
        <v>1109127</v>
      </c>
      <c r="D472" s="659">
        <v>1109014.06</v>
      </c>
      <c r="E472" s="660">
        <v>30.208316524665772</v>
      </c>
      <c r="F472" s="659">
        <v>149430.35</v>
      </c>
    </row>
    <row r="473" spans="1:6" ht="12.75">
      <c r="A473" s="86" t="s">
        <v>436</v>
      </c>
      <c r="B473" s="663">
        <v>1225260</v>
      </c>
      <c r="C473" s="663">
        <v>248587</v>
      </c>
      <c r="D473" s="663">
        <v>248569.15</v>
      </c>
      <c r="E473" s="664">
        <v>20.28705336010316</v>
      </c>
      <c r="F473" s="663">
        <v>14807.76</v>
      </c>
    </row>
    <row r="474" spans="1:6" ht="12.75">
      <c r="A474" s="86" t="s">
        <v>438</v>
      </c>
      <c r="B474" s="663">
        <v>1225260</v>
      </c>
      <c r="C474" s="663">
        <v>248587</v>
      </c>
      <c r="D474" s="663">
        <v>248569.15</v>
      </c>
      <c r="E474" s="664">
        <v>20.28705336010316</v>
      </c>
      <c r="F474" s="663">
        <v>14807.76</v>
      </c>
    </row>
    <row r="475" spans="1:6" ht="12.75">
      <c r="A475" s="86" t="s">
        <v>440</v>
      </c>
      <c r="B475" s="663">
        <v>78257</v>
      </c>
      <c r="C475" s="663">
        <v>31940</v>
      </c>
      <c r="D475" s="663">
        <v>31922.89</v>
      </c>
      <c r="E475" s="664">
        <v>40.79237640083315</v>
      </c>
      <c r="F475" s="663">
        <v>5693.01</v>
      </c>
    </row>
    <row r="476" spans="1:6" ht="12.75">
      <c r="A476" s="86" t="s">
        <v>442</v>
      </c>
      <c r="B476" s="663">
        <v>63064</v>
      </c>
      <c r="C476" s="663">
        <v>24882</v>
      </c>
      <c r="D476" s="663">
        <v>24867.02</v>
      </c>
      <c r="E476" s="664">
        <v>39.43140301915514</v>
      </c>
      <c r="F476" s="663">
        <v>4319.04</v>
      </c>
    </row>
    <row r="477" spans="1:6" ht="12.75">
      <c r="A477" s="86" t="s">
        <v>446</v>
      </c>
      <c r="B477" s="663">
        <v>1147003</v>
      </c>
      <c r="C477" s="663">
        <v>216647</v>
      </c>
      <c r="D477" s="663">
        <v>216646.26</v>
      </c>
      <c r="E477" s="664">
        <v>18.888029063568272</v>
      </c>
      <c r="F477" s="663">
        <v>9114.75</v>
      </c>
    </row>
    <row r="478" spans="1:6" ht="12.75">
      <c r="A478" s="86" t="s">
        <v>503</v>
      </c>
      <c r="B478" s="663">
        <v>2445961</v>
      </c>
      <c r="C478" s="663">
        <v>860540</v>
      </c>
      <c r="D478" s="663">
        <v>860444.91</v>
      </c>
      <c r="E478" s="664">
        <v>35.17819417398724</v>
      </c>
      <c r="F478" s="663">
        <v>134622.59</v>
      </c>
    </row>
    <row r="479" spans="1:6" ht="12.75">
      <c r="A479" s="86" t="s">
        <v>505</v>
      </c>
      <c r="B479" s="663">
        <v>2445961</v>
      </c>
      <c r="C479" s="663">
        <v>860540</v>
      </c>
      <c r="D479" s="663">
        <v>860444.91</v>
      </c>
      <c r="E479" s="664">
        <v>35.17819417398724</v>
      </c>
      <c r="F479" s="663">
        <v>134622.59</v>
      </c>
    </row>
    <row r="480" spans="1:6" ht="12.75">
      <c r="A480" s="86" t="s">
        <v>106</v>
      </c>
      <c r="B480" s="663">
        <v>0</v>
      </c>
      <c r="C480" s="663">
        <v>0</v>
      </c>
      <c r="D480" s="663">
        <v>112.94</v>
      </c>
      <c r="E480" s="665" t="s">
        <v>102</v>
      </c>
      <c r="F480" s="663">
        <v>-11069.35</v>
      </c>
    </row>
    <row r="481" spans="1:6" ht="12.75">
      <c r="A481" s="92" t="s">
        <v>605</v>
      </c>
      <c r="B481" s="659"/>
      <c r="C481" s="659"/>
      <c r="D481" s="659"/>
      <c r="E481" s="660"/>
      <c r="F481" s="659"/>
    </row>
    <row r="482" spans="1:6" ht="12.75">
      <c r="A482" s="92" t="s">
        <v>421</v>
      </c>
      <c r="B482" s="659">
        <v>2064809</v>
      </c>
      <c r="C482" s="659">
        <v>93436</v>
      </c>
      <c r="D482" s="659">
        <v>93436</v>
      </c>
      <c r="E482" s="660">
        <v>4.525164313018783</v>
      </c>
      <c r="F482" s="659">
        <v>26119</v>
      </c>
    </row>
    <row r="483" spans="1:6" ht="12.75">
      <c r="A483" s="86" t="s">
        <v>431</v>
      </c>
      <c r="B483" s="663">
        <v>2064809</v>
      </c>
      <c r="C483" s="663">
        <v>93436</v>
      </c>
      <c r="D483" s="663">
        <v>93436</v>
      </c>
      <c r="E483" s="664">
        <v>4.525164313018783</v>
      </c>
      <c r="F483" s="663">
        <v>26119</v>
      </c>
    </row>
    <row r="484" spans="1:6" ht="25.5">
      <c r="A484" s="86" t="s">
        <v>433</v>
      </c>
      <c r="B484" s="663">
        <v>2064809</v>
      </c>
      <c r="C484" s="663">
        <v>93436</v>
      </c>
      <c r="D484" s="663">
        <v>93436</v>
      </c>
      <c r="E484" s="664">
        <v>4.525164313018783</v>
      </c>
      <c r="F484" s="663">
        <v>26119</v>
      </c>
    </row>
    <row r="485" spans="1:6" ht="12.75">
      <c r="A485" s="92" t="s">
        <v>547</v>
      </c>
      <c r="B485" s="659">
        <v>2064809</v>
      </c>
      <c r="C485" s="659">
        <v>93436</v>
      </c>
      <c r="D485" s="659">
        <v>65564.35</v>
      </c>
      <c r="E485" s="660">
        <v>3.1753227538237194</v>
      </c>
      <c r="F485" s="659">
        <v>18596.46</v>
      </c>
    </row>
    <row r="486" spans="1:6" ht="12.75">
      <c r="A486" s="86" t="s">
        <v>436</v>
      </c>
      <c r="B486" s="663">
        <v>705834</v>
      </c>
      <c r="C486" s="663">
        <v>40494</v>
      </c>
      <c r="D486" s="663">
        <v>12622.68</v>
      </c>
      <c r="E486" s="664">
        <v>1.7883355009818174</v>
      </c>
      <c r="F486" s="663">
        <v>8662.75</v>
      </c>
    </row>
    <row r="487" spans="1:6" ht="12.75">
      <c r="A487" s="86" t="s">
        <v>438</v>
      </c>
      <c r="B487" s="663">
        <v>705834</v>
      </c>
      <c r="C487" s="663">
        <v>40494</v>
      </c>
      <c r="D487" s="663">
        <v>12622.68</v>
      </c>
      <c r="E487" s="664">
        <v>1.7883355009818174</v>
      </c>
      <c r="F487" s="663">
        <v>8662.75</v>
      </c>
    </row>
    <row r="488" spans="1:6" ht="12.75">
      <c r="A488" s="86" t="s">
        <v>446</v>
      </c>
      <c r="B488" s="663">
        <v>705834</v>
      </c>
      <c r="C488" s="663">
        <v>40494</v>
      </c>
      <c r="D488" s="663">
        <v>12622.68</v>
      </c>
      <c r="E488" s="664">
        <v>1.7883355009818174</v>
      </c>
      <c r="F488" s="663">
        <v>8662.75</v>
      </c>
    </row>
    <row r="489" spans="1:6" ht="12.75">
      <c r="A489" s="86" t="s">
        <v>503</v>
      </c>
      <c r="B489" s="663">
        <v>1358975</v>
      </c>
      <c r="C489" s="663">
        <v>52942</v>
      </c>
      <c r="D489" s="663">
        <v>52941.67</v>
      </c>
      <c r="E489" s="664">
        <v>3.895705954855681</v>
      </c>
      <c r="F489" s="663">
        <v>9933.71</v>
      </c>
    </row>
    <row r="490" spans="1:6" ht="12.75">
      <c r="A490" s="86" t="s">
        <v>505</v>
      </c>
      <c r="B490" s="663">
        <v>1358975</v>
      </c>
      <c r="C490" s="663">
        <v>52942</v>
      </c>
      <c r="D490" s="663">
        <v>52941.67</v>
      </c>
      <c r="E490" s="664">
        <v>3.895705954855681</v>
      </c>
      <c r="F490" s="663">
        <v>9933.71</v>
      </c>
    </row>
    <row r="491" spans="1:6" ht="12.75">
      <c r="A491" s="86" t="s">
        <v>106</v>
      </c>
      <c r="B491" s="663">
        <v>0</v>
      </c>
      <c r="C491" s="663">
        <v>0</v>
      </c>
      <c r="D491" s="663">
        <v>27871.65</v>
      </c>
      <c r="E491" s="665" t="s">
        <v>102</v>
      </c>
      <c r="F491" s="663">
        <v>7522.54</v>
      </c>
    </row>
    <row r="492" spans="1:6" ht="12.75">
      <c r="A492" s="92" t="s">
        <v>607</v>
      </c>
      <c r="B492" s="659"/>
      <c r="C492" s="659"/>
      <c r="D492" s="659"/>
      <c r="E492" s="664"/>
      <c r="F492" s="659"/>
    </row>
    <row r="493" spans="1:6" ht="12.75">
      <c r="A493" s="92" t="s">
        <v>421</v>
      </c>
      <c r="B493" s="659">
        <v>6737623</v>
      </c>
      <c r="C493" s="659">
        <v>1780178</v>
      </c>
      <c r="D493" s="659">
        <v>1780178</v>
      </c>
      <c r="E493" s="660">
        <v>26.421454569363707</v>
      </c>
      <c r="F493" s="659">
        <v>366548</v>
      </c>
    </row>
    <row r="494" spans="1:6" ht="12.75">
      <c r="A494" s="86" t="s">
        <v>431</v>
      </c>
      <c r="B494" s="663">
        <v>6737623</v>
      </c>
      <c r="C494" s="663">
        <v>1780178</v>
      </c>
      <c r="D494" s="663">
        <v>1780178</v>
      </c>
      <c r="E494" s="664">
        <v>26.421454569363707</v>
      </c>
      <c r="F494" s="663">
        <v>366548</v>
      </c>
    </row>
    <row r="495" spans="1:6" ht="25.5">
      <c r="A495" s="86" t="s">
        <v>433</v>
      </c>
      <c r="B495" s="663">
        <v>4642373</v>
      </c>
      <c r="C495" s="663">
        <v>881441</v>
      </c>
      <c r="D495" s="663">
        <v>881441</v>
      </c>
      <c r="E495" s="664">
        <v>18.986862968572325</v>
      </c>
      <c r="F495" s="663">
        <v>197266</v>
      </c>
    </row>
    <row r="496" spans="1:6" ht="25.5">
      <c r="A496" s="86" t="s">
        <v>572</v>
      </c>
      <c r="B496" s="663">
        <v>2095250</v>
      </c>
      <c r="C496" s="663">
        <v>898737</v>
      </c>
      <c r="D496" s="663">
        <v>898737</v>
      </c>
      <c r="E496" s="664">
        <v>42.89402219305572</v>
      </c>
      <c r="F496" s="663">
        <v>169282</v>
      </c>
    </row>
    <row r="497" spans="1:6" ht="12.75">
      <c r="A497" s="92" t="s">
        <v>547</v>
      </c>
      <c r="B497" s="659">
        <v>6737623</v>
      </c>
      <c r="C497" s="659">
        <v>1780178</v>
      </c>
      <c r="D497" s="659">
        <v>1264288.52</v>
      </c>
      <c r="E497" s="660">
        <v>18.764607636847593</v>
      </c>
      <c r="F497" s="659">
        <v>645134.99</v>
      </c>
    </row>
    <row r="498" spans="1:6" ht="12.75">
      <c r="A498" s="86" t="s">
        <v>436</v>
      </c>
      <c r="B498" s="663">
        <v>1658048</v>
      </c>
      <c r="C498" s="663">
        <v>43743</v>
      </c>
      <c r="D498" s="663">
        <v>2492</v>
      </c>
      <c r="E498" s="664">
        <v>0.1502972169683869</v>
      </c>
      <c r="F498" s="663">
        <v>2492</v>
      </c>
    </row>
    <row r="499" spans="1:6" ht="12.75">
      <c r="A499" s="86" t="s">
        <v>438</v>
      </c>
      <c r="B499" s="663">
        <v>1658048</v>
      </c>
      <c r="C499" s="663">
        <v>43743</v>
      </c>
      <c r="D499" s="663">
        <v>2492</v>
      </c>
      <c r="E499" s="664">
        <v>0.1502972169683869</v>
      </c>
      <c r="F499" s="663">
        <v>2492</v>
      </c>
    </row>
    <row r="500" spans="1:6" ht="12.75">
      <c r="A500" s="86" t="s">
        <v>446</v>
      </c>
      <c r="B500" s="663">
        <v>1658048</v>
      </c>
      <c r="C500" s="663">
        <v>43743</v>
      </c>
      <c r="D500" s="663">
        <v>2492</v>
      </c>
      <c r="E500" s="664">
        <v>0.1502972169683869</v>
      </c>
      <c r="F500" s="663">
        <v>2492</v>
      </c>
    </row>
    <row r="501" spans="1:6" ht="12.75">
      <c r="A501" s="86" t="s">
        <v>503</v>
      </c>
      <c r="B501" s="663">
        <v>5079575</v>
      </c>
      <c r="C501" s="663">
        <v>1736435</v>
      </c>
      <c r="D501" s="663">
        <v>1261796.52</v>
      </c>
      <c r="E501" s="664">
        <v>24.84059237239336</v>
      </c>
      <c r="F501" s="663">
        <v>642642.99</v>
      </c>
    </row>
    <row r="502" spans="1:6" ht="12.75">
      <c r="A502" s="86" t="s">
        <v>505</v>
      </c>
      <c r="B502" s="663">
        <v>2984325</v>
      </c>
      <c r="C502" s="663">
        <v>837698</v>
      </c>
      <c r="D502" s="663">
        <v>737779.78</v>
      </c>
      <c r="E502" s="664">
        <v>24.72183089978471</v>
      </c>
      <c r="F502" s="663">
        <v>213130.61</v>
      </c>
    </row>
    <row r="503" spans="1:6" ht="25.5">
      <c r="A503" s="86" t="s">
        <v>511</v>
      </c>
      <c r="B503" s="663">
        <v>2095250</v>
      </c>
      <c r="C503" s="663">
        <v>898737</v>
      </c>
      <c r="D503" s="663">
        <v>524016.74</v>
      </c>
      <c r="E503" s="664">
        <v>25.009747762796803</v>
      </c>
      <c r="F503" s="663">
        <v>429512.38</v>
      </c>
    </row>
    <row r="504" spans="1:6" ht="25.5">
      <c r="A504" s="86" t="s">
        <v>587</v>
      </c>
      <c r="B504" s="663">
        <v>2095250</v>
      </c>
      <c r="C504" s="663">
        <v>898737</v>
      </c>
      <c r="D504" s="663">
        <v>524016.74</v>
      </c>
      <c r="E504" s="664">
        <v>25.009747762796803</v>
      </c>
      <c r="F504" s="663">
        <v>429512.38</v>
      </c>
    </row>
    <row r="505" spans="1:6" ht="12.75">
      <c r="A505" s="86" t="s">
        <v>106</v>
      </c>
      <c r="B505" s="663">
        <v>0</v>
      </c>
      <c r="C505" s="663">
        <v>0</v>
      </c>
      <c r="D505" s="663">
        <v>515889.48</v>
      </c>
      <c r="E505" s="665" t="s">
        <v>102</v>
      </c>
      <c r="F505" s="663">
        <v>-278586.99</v>
      </c>
    </row>
    <row r="506" spans="1:6" ht="12.75">
      <c r="A506" s="92" t="s">
        <v>611</v>
      </c>
      <c r="B506" s="659"/>
      <c r="C506" s="659"/>
      <c r="D506" s="659"/>
      <c r="E506" s="660"/>
      <c r="F506" s="659"/>
    </row>
    <row r="507" spans="1:6" ht="12.75">
      <c r="A507" s="92" t="s">
        <v>421</v>
      </c>
      <c r="B507" s="659">
        <v>4414625</v>
      </c>
      <c r="C507" s="659">
        <v>909909</v>
      </c>
      <c r="D507" s="659">
        <v>909909</v>
      </c>
      <c r="E507" s="660">
        <v>20.611241045388905</v>
      </c>
      <c r="F507" s="659">
        <v>296913</v>
      </c>
    </row>
    <row r="508" spans="1:6" ht="12.75">
      <c r="A508" s="86" t="s">
        <v>431</v>
      </c>
      <c r="B508" s="663">
        <v>4414625</v>
      </c>
      <c r="C508" s="663">
        <v>909909</v>
      </c>
      <c r="D508" s="663">
        <v>909909</v>
      </c>
      <c r="E508" s="664">
        <v>20.611241045388905</v>
      </c>
      <c r="F508" s="663">
        <v>296913</v>
      </c>
    </row>
    <row r="509" spans="1:6" ht="25.5">
      <c r="A509" s="86" t="s">
        <v>433</v>
      </c>
      <c r="B509" s="663">
        <v>4414625</v>
      </c>
      <c r="C509" s="663">
        <v>909909</v>
      </c>
      <c r="D509" s="663">
        <v>909909</v>
      </c>
      <c r="E509" s="664">
        <v>20.611241045388905</v>
      </c>
      <c r="F509" s="663">
        <v>296913</v>
      </c>
    </row>
    <row r="510" spans="1:6" ht="12.75">
      <c r="A510" s="92" t="s">
        <v>547</v>
      </c>
      <c r="B510" s="659">
        <v>4414625</v>
      </c>
      <c r="C510" s="659">
        <v>909909</v>
      </c>
      <c r="D510" s="659">
        <v>391329.02</v>
      </c>
      <c r="E510" s="660">
        <v>8.86437738199734</v>
      </c>
      <c r="F510" s="659">
        <v>58495.54</v>
      </c>
    </row>
    <row r="511" spans="1:6" ht="12.75">
      <c r="A511" s="86" t="s">
        <v>436</v>
      </c>
      <c r="B511" s="663">
        <v>3727406</v>
      </c>
      <c r="C511" s="663">
        <v>614509</v>
      </c>
      <c r="D511" s="663">
        <v>391329.02</v>
      </c>
      <c r="E511" s="664">
        <v>10.498695875898683</v>
      </c>
      <c r="F511" s="663">
        <v>58495.54</v>
      </c>
    </row>
    <row r="512" spans="1:6" ht="12.75">
      <c r="A512" s="86" t="s">
        <v>438</v>
      </c>
      <c r="B512" s="663">
        <v>3727406</v>
      </c>
      <c r="C512" s="663">
        <v>614509</v>
      </c>
      <c r="D512" s="663">
        <v>391329.02</v>
      </c>
      <c r="E512" s="664">
        <v>10.498695875898683</v>
      </c>
      <c r="F512" s="663">
        <v>58495.54</v>
      </c>
    </row>
    <row r="513" spans="1:6" ht="12.75">
      <c r="A513" s="86" t="s">
        <v>440</v>
      </c>
      <c r="B513" s="663">
        <v>203502</v>
      </c>
      <c r="C513" s="663">
        <v>83101</v>
      </c>
      <c r="D513" s="663">
        <v>64696.02</v>
      </c>
      <c r="E513" s="664">
        <v>31.791343574018928</v>
      </c>
      <c r="F513" s="663">
        <v>18097.06</v>
      </c>
    </row>
    <row r="514" spans="1:6" ht="12.75">
      <c r="A514" s="86" t="s">
        <v>442</v>
      </c>
      <c r="B514" s="663">
        <v>163997</v>
      </c>
      <c r="C514" s="663">
        <v>66970</v>
      </c>
      <c r="D514" s="663">
        <v>52146.36</v>
      </c>
      <c r="E514" s="664">
        <v>31.797142630657877</v>
      </c>
      <c r="F514" s="663">
        <v>14583.4</v>
      </c>
    </row>
    <row r="515" spans="1:6" ht="12.75">
      <c r="A515" s="86" t="s">
        <v>446</v>
      </c>
      <c r="B515" s="663">
        <v>3523904</v>
      </c>
      <c r="C515" s="663">
        <v>531408</v>
      </c>
      <c r="D515" s="663">
        <v>326633</v>
      </c>
      <c r="E515" s="664">
        <v>9.269066353680463</v>
      </c>
      <c r="F515" s="663">
        <v>40398.48</v>
      </c>
    </row>
    <row r="516" spans="1:6" ht="12.75">
      <c r="A516" s="86" t="s">
        <v>503</v>
      </c>
      <c r="B516" s="663">
        <v>687219</v>
      </c>
      <c r="C516" s="663">
        <v>295400</v>
      </c>
      <c r="D516" s="663">
        <v>0</v>
      </c>
      <c r="E516" s="664">
        <v>0</v>
      </c>
      <c r="F516" s="663">
        <v>0</v>
      </c>
    </row>
    <row r="517" spans="1:6" ht="12.75">
      <c r="A517" s="86" t="s">
        <v>505</v>
      </c>
      <c r="B517" s="663">
        <v>687219</v>
      </c>
      <c r="C517" s="663">
        <v>295400</v>
      </c>
      <c r="D517" s="663">
        <v>0</v>
      </c>
      <c r="E517" s="664">
        <v>0</v>
      </c>
      <c r="F517" s="663">
        <v>0</v>
      </c>
    </row>
    <row r="518" spans="1:6" ht="12.75">
      <c r="A518" s="86" t="s">
        <v>106</v>
      </c>
      <c r="B518" s="663">
        <v>0</v>
      </c>
      <c r="C518" s="663">
        <v>0</v>
      </c>
      <c r="D518" s="663">
        <v>518579.98</v>
      </c>
      <c r="E518" s="665" t="s">
        <v>102</v>
      </c>
      <c r="F518" s="663">
        <v>238417.46</v>
      </c>
    </row>
    <row r="519" spans="1:6" ht="12.75">
      <c r="A519" s="92" t="s">
        <v>402</v>
      </c>
      <c r="B519" s="659"/>
      <c r="C519" s="659"/>
      <c r="D519" s="659"/>
      <c r="E519" s="660"/>
      <c r="F519" s="659"/>
    </row>
    <row r="520" spans="1:6" ht="12.75">
      <c r="A520" s="92" t="s">
        <v>421</v>
      </c>
      <c r="B520" s="659">
        <v>13335332</v>
      </c>
      <c r="C520" s="659">
        <v>1739153</v>
      </c>
      <c r="D520" s="659">
        <v>1739153</v>
      </c>
      <c r="E520" s="660">
        <v>13.041692550286713</v>
      </c>
      <c r="F520" s="659">
        <v>510296</v>
      </c>
    </row>
    <row r="521" spans="1:6" ht="12.75">
      <c r="A521" s="86" t="s">
        <v>431</v>
      </c>
      <c r="B521" s="663">
        <v>13335332</v>
      </c>
      <c r="C521" s="663">
        <v>1739153</v>
      </c>
      <c r="D521" s="663">
        <v>1739153</v>
      </c>
      <c r="E521" s="664">
        <v>13.041692550286713</v>
      </c>
      <c r="F521" s="663">
        <v>510296</v>
      </c>
    </row>
    <row r="522" spans="1:6" ht="25.5">
      <c r="A522" s="86" t="s">
        <v>433</v>
      </c>
      <c r="B522" s="663">
        <v>13150507</v>
      </c>
      <c r="C522" s="663">
        <v>1614527</v>
      </c>
      <c r="D522" s="663">
        <v>1614527</v>
      </c>
      <c r="E522" s="664">
        <v>12.277298510239948</v>
      </c>
      <c r="F522" s="663">
        <v>510296</v>
      </c>
    </row>
    <row r="523" spans="1:6" ht="25.5">
      <c r="A523" s="86" t="s">
        <v>572</v>
      </c>
      <c r="B523" s="663">
        <v>184825</v>
      </c>
      <c r="C523" s="663">
        <v>124626</v>
      </c>
      <c r="D523" s="663">
        <v>124626</v>
      </c>
      <c r="E523" s="664">
        <v>67.42918977411064</v>
      </c>
      <c r="F523" s="663">
        <v>0</v>
      </c>
    </row>
    <row r="524" spans="1:6" ht="12.75">
      <c r="A524" s="92" t="s">
        <v>547</v>
      </c>
      <c r="B524" s="659">
        <v>13335332</v>
      </c>
      <c r="C524" s="659">
        <v>1739153</v>
      </c>
      <c r="D524" s="659">
        <v>1728260.14</v>
      </c>
      <c r="E524" s="660">
        <v>12.960008344749122</v>
      </c>
      <c r="F524" s="659">
        <v>501584.79</v>
      </c>
    </row>
    <row r="525" spans="1:6" ht="12.75">
      <c r="A525" s="86" t="s">
        <v>436</v>
      </c>
      <c r="B525" s="663">
        <v>12083289</v>
      </c>
      <c r="C525" s="663">
        <v>1620660</v>
      </c>
      <c r="D525" s="663">
        <v>1609767.59</v>
      </c>
      <c r="E525" s="664">
        <v>13.322263416856122</v>
      </c>
      <c r="F525" s="663">
        <v>501584.79</v>
      </c>
    </row>
    <row r="526" spans="1:6" ht="12.75">
      <c r="A526" s="86" t="s">
        <v>438</v>
      </c>
      <c r="B526" s="663">
        <v>1100852</v>
      </c>
      <c r="C526" s="663">
        <v>11655</v>
      </c>
      <c r="D526" s="663">
        <v>763.51</v>
      </c>
      <c r="E526" s="664">
        <v>0.0693562804082656</v>
      </c>
      <c r="F526" s="663">
        <v>0</v>
      </c>
    </row>
    <row r="527" spans="1:6" ht="12.75">
      <c r="A527" s="86" t="s">
        <v>446</v>
      </c>
      <c r="B527" s="663">
        <v>1100852</v>
      </c>
      <c r="C527" s="663">
        <v>11655</v>
      </c>
      <c r="D527" s="663">
        <v>763.51</v>
      </c>
      <c r="E527" s="664">
        <v>0.0693562804082656</v>
      </c>
      <c r="F527" s="663">
        <v>0</v>
      </c>
    </row>
    <row r="528" spans="1:6" ht="12.75">
      <c r="A528" s="86" t="s">
        <v>467</v>
      </c>
      <c r="B528" s="663">
        <v>10971994</v>
      </c>
      <c r="C528" s="663">
        <v>1602872</v>
      </c>
      <c r="D528" s="663">
        <v>1602871.84</v>
      </c>
      <c r="E528" s="664">
        <v>14.608756074784585</v>
      </c>
      <c r="F528" s="663">
        <v>501584.79</v>
      </c>
    </row>
    <row r="529" spans="1:6" ht="12.75">
      <c r="A529" s="86" t="s">
        <v>469</v>
      </c>
      <c r="B529" s="663">
        <v>10971994</v>
      </c>
      <c r="C529" s="663">
        <v>1602872</v>
      </c>
      <c r="D529" s="663">
        <v>1602871.84</v>
      </c>
      <c r="E529" s="664">
        <v>14.608756074784585</v>
      </c>
      <c r="F529" s="663">
        <v>501584.79</v>
      </c>
    </row>
    <row r="530" spans="1:6" ht="12.75">
      <c r="A530" s="86" t="s">
        <v>493</v>
      </c>
      <c r="B530" s="663">
        <v>10443</v>
      </c>
      <c r="C530" s="663">
        <v>6133</v>
      </c>
      <c r="D530" s="663">
        <v>6132.24</v>
      </c>
      <c r="E530" s="664">
        <v>58.72105716748061</v>
      </c>
      <c r="F530" s="663">
        <v>0</v>
      </c>
    </row>
    <row r="531" spans="1:6" ht="12.75">
      <c r="A531" s="86" t="s">
        <v>578</v>
      </c>
      <c r="B531" s="663">
        <v>10443</v>
      </c>
      <c r="C531" s="663">
        <v>6133</v>
      </c>
      <c r="D531" s="663">
        <v>6132.24</v>
      </c>
      <c r="E531" s="664">
        <v>58.72105716748061</v>
      </c>
      <c r="F531" s="663">
        <v>0</v>
      </c>
    </row>
    <row r="532" spans="1:6" ht="38.25">
      <c r="A532" s="86" t="s">
        <v>580</v>
      </c>
      <c r="B532" s="663">
        <v>10443</v>
      </c>
      <c r="C532" s="663">
        <v>6133</v>
      </c>
      <c r="D532" s="663">
        <v>6132.24</v>
      </c>
      <c r="E532" s="664">
        <v>58.72105716748061</v>
      </c>
      <c r="F532" s="663">
        <v>0</v>
      </c>
    </row>
    <row r="533" spans="1:6" ht="12.75">
      <c r="A533" s="86" t="s">
        <v>503</v>
      </c>
      <c r="B533" s="663">
        <v>1252043</v>
      </c>
      <c r="C533" s="663">
        <v>118493</v>
      </c>
      <c r="D533" s="663">
        <v>118492.55</v>
      </c>
      <c r="E533" s="664">
        <v>9.46393614276826</v>
      </c>
      <c r="F533" s="663">
        <v>0</v>
      </c>
    </row>
    <row r="534" spans="1:6" ht="12.75">
      <c r="A534" s="86" t="s">
        <v>505</v>
      </c>
      <c r="B534" s="663">
        <v>1077661</v>
      </c>
      <c r="C534" s="663">
        <v>0</v>
      </c>
      <c r="D534" s="663">
        <v>0</v>
      </c>
      <c r="E534" s="664">
        <v>0</v>
      </c>
      <c r="F534" s="663">
        <v>0</v>
      </c>
    </row>
    <row r="535" spans="1:6" ht="25.5">
      <c r="A535" s="86" t="s">
        <v>511</v>
      </c>
      <c r="B535" s="663">
        <v>174382</v>
      </c>
      <c r="C535" s="663">
        <v>118493</v>
      </c>
      <c r="D535" s="663">
        <v>118492.55</v>
      </c>
      <c r="E535" s="664">
        <v>67.94998910438004</v>
      </c>
      <c r="F535" s="663">
        <v>0</v>
      </c>
    </row>
    <row r="536" spans="1:6" ht="25.5">
      <c r="A536" s="86" t="s">
        <v>587</v>
      </c>
      <c r="B536" s="663">
        <v>174382</v>
      </c>
      <c r="C536" s="663">
        <v>118493</v>
      </c>
      <c r="D536" s="663">
        <v>118492.55</v>
      </c>
      <c r="E536" s="664">
        <v>67.94998910438004</v>
      </c>
      <c r="F536" s="663">
        <v>0</v>
      </c>
    </row>
    <row r="537" spans="1:6" ht="12.75">
      <c r="A537" s="86" t="s">
        <v>106</v>
      </c>
      <c r="B537" s="663">
        <v>0</v>
      </c>
      <c r="C537" s="663">
        <v>0</v>
      </c>
      <c r="D537" s="663">
        <v>10892.86</v>
      </c>
      <c r="E537" s="665" t="s">
        <v>102</v>
      </c>
      <c r="F537" s="663">
        <v>8711.21</v>
      </c>
    </row>
    <row r="538" spans="1:6" ht="12.75">
      <c r="A538" s="92" t="s">
        <v>628</v>
      </c>
      <c r="B538" s="659"/>
      <c r="C538" s="659"/>
      <c r="D538" s="659"/>
      <c r="E538" s="660"/>
      <c r="F538" s="659"/>
    </row>
    <row r="539" spans="1:6" ht="12.75">
      <c r="A539" s="92" t="s">
        <v>421</v>
      </c>
      <c r="B539" s="659">
        <v>53997485</v>
      </c>
      <c r="C539" s="659">
        <v>5749076</v>
      </c>
      <c r="D539" s="659">
        <v>5749076</v>
      </c>
      <c r="E539" s="660">
        <v>10.64693290807896</v>
      </c>
      <c r="F539" s="659">
        <v>246517</v>
      </c>
    </row>
    <row r="540" spans="1:6" ht="12.75">
      <c r="A540" s="86" t="s">
        <v>431</v>
      </c>
      <c r="B540" s="663">
        <v>53997485</v>
      </c>
      <c r="C540" s="663">
        <v>5749076</v>
      </c>
      <c r="D540" s="663">
        <v>5749076</v>
      </c>
      <c r="E540" s="664">
        <v>10.64693290807896</v>
      </c>
      <c r="F540" s="663">
        <v>246517</v>
      </c>
    </row>
    <row r="541" spans="1:6" ht="25.5">
      <c r="A541" s="86" t="s">
        <v>433</v>
      </c>
      <c r="B541" s="663">
        <v>53997485</v>
      </c>
      <c r="C541" s="663">
        <v>5749076</v>
      </c>
      <c r="D541" s="663">
        <v>5749076</v>
      </c>
      <c r="E541" s="664">
        <v>10.64693290807896</v>
      </c>
      <c r="F541" s="663">
        <v>246517</v>
      </c>
    </row>
    <row r="542" spans="1:6" ht="12.75">
      <c r="A542" s="92" t="s">
        <v>547</v>
      </c>
      <c r="B542" s="659">
        <v>53997485</v>
      </c>
      <c r="C542" s="659">
        <v>5749076</v>
      </c>
      <c r="D542" s="659">
        <v>5699365.13</v>
      </c>
      <c r="E542" s="660">
        <v>10.554871453735299</v>
      </c>
      <c r="F542" s="659">
        <v>896696.62</v>
      </c>
    </row>
    <row r="543" spans="1:6" ht="12.75">
      <c r="A543" s="86" t="s">
        <v>436</v>
      </c>
      <c r="B543" s="663">
        <v>3424022</v>
      </c>
      <c r="C543" s="663">
        <v>258465</v>
      </c>
      <c r="D543" s="663">
        <v>253073.23</v>
      </c>
      <c r="E543" s="664">
        <v>7.391109928616113</v>
      </c>
      <c r="F543" s="663">
        <v>50434.87</v>
      </c>
    </row>
    <row r="544" spans="1:6" ht="12.75">
      <c r="A544" s="86" t="s">
        <v>438</v>
      </c>
      <c r="B544" s="663">
        <v>3424022</v>
      </c>
      <c r="C544" s="663">
        <v>258465</v>
      </c>
      <c r="D544" s="663">
        <v>253073.23</v>
      </c>
      <c r="E544" s="664">
        <v>7.391109928616113</v>
      </c>
      <c r="F544" s="663">
        <v>50434.87</v>
      </c>
    </row>
    <row r="545" spans="1:6" ht="12.75">
      <c r="A545" s="86" t="s">
        <v>440</v>
      </c>
      <c r="B545" s="663">
        <v>304868</v>
      </c>
      <c r="C545" s="663">
        <v>39744</v>
      </c>
      <c r="D545" s="663">
        <v>39214.35</v>
      </c>
      <c r="E545" s="664">
        <v>12.862730755605703</v>
      </c>
      <c r="F545" s="663">
        <v>8100.54</v>
      </c>
    </row>
    <row r="546" spans="1:6" ht="12.75">
      <c r="A546" s="86" t="s">
        <v>442</v>
      </c>
      <c r="B546" s="663">
        <v>244304</v>
      </c>
      <c r="C546" s="663">
        <v>32091</v>
      </c>
      <c r="D546" s="663">
        <v>31561.35</v>
      </c>
      <c r="E546" s="664">
        <v>12.91888384962997</v>
      </c>
      <c r="F546" s="663">
        <v>6652.99</v>
      </c>
    </row>
    <row r="547" spans="1:6" ht="12.75">
      <c r="A547" s="86" t="s">
        <v>446</v>
      </c>
      <c r="B547" s="663">
        <v>3119154</v>
      </c>
      <c r="C547" s="663">
        <v>218721</v>
      </c>
      <c r="D547" s="663">
        <v>213858.88</v>
      </c>
      <c r="E547" s="664">
        <v>6.85631039698585</v>
      </c>
      <c r="F547" s="663">
        <v>42334.33</v>
      </c>
    </row>
    <row r="548" spans="1:6" ht="12.75">
      <c r="A548" s="86" t="s">
        <v>503</v>
      </c>
      <c r="B548" s="663">
        <v>50573463</v>
      </c>
      <c r="C548" s="663">
        <v>5490611</v>
      </c>
      <c r="D548" s="663">
        <v>5446291.9</v>
      </c>
      <c r="E548" s="664">
        <v>10.769070530131582</v>
      </c>
      <c r="F548" s="663">
        <v>846261.75</v>
      </c>
    </row>
    <row r="549" spans="1:6" ht="12.75">
      <c r="A549" s="86" t="s">
        <v>505</v>
      </c>
      <c r="B549" s="663">
        <v>5393111</v>
      </c>
      <c r="C549" s="663">
        <v>796551</v>
      </c>
      <c r="D549" s="663">
        <v>756022.26</v>
      </c>
      <c r="E549" s="664">
        <v>14.018295933460298</v>
      </c>
      <c r="F549" s="663">
        <v>440110.23</v>
      </c>
    </row>
    <row r="550" spans="1:6" ht="25.5">
      <c r="A550" s="86" t="s">
        <v>511</v>
      </c>
      <c r="B550" s="663">
        <v>45180352</v>
      </c>
      <c r="C550" s="663">
        <v>4694060</v>
      </c>
      <c r="D550" s="663">
        <v>4690269.64</v>
      </c>
      <c r="E550" s="664">
        <v>10.381215356622278</v>
      </c>
      <c r="F550" s="663">
        <v>406151.52</v>
      </c>
    </row>
    <row r="551" spans="1:6" ht="12.75">
      <c r="A551" s="86" t="s">
        <v>513</v>
      </c>
      <c r="B551" s="663">
        <v>45180352</v>
      </c>
      <c r="C551" s="663">
        <v>4694060</v>
      </c>
      <c r="D551" s="663">
        <v>4690269.64</v>
      </c>
      <c r="E551" s="664">
        <v>10.381215356622278</v>
      </c>
      <c r="F551" s="663">
        <v>406151.52</v>
      </c>
    </row>
    <row r="552" spans="1:6" ht="25.5">
      <c r="A552" s="86" t="s">
        <v>515</v>
      </c>
      <c r="B552" s="663">
        <v>45180352</v>
      </c>
      <c r="C552" s="663">
        <v>4694060</v>
      </c>
      <c r="D552" s="663">
        <v>4690269.64</v>
      </c>
      <c r="E552" s="664">
        <v>10.381215356622278</v>
      </c>
      <c r="F552" s="663">
        <v>406151.52</v>
      </c>
    </row>
    <row r="553" spans="1:6" ht="12.75">
      <c r="A553" s="86" t="s">
        <v>106</v>
      </c>
      <c r="B553" s="663">
        <v>0</v>
      </c>
      <c r="C553" s="663">
        <v>0</v>
      </c>
      <c r="D553" s="663">
        <v>49710.87</v>
      </c>
      <c r="E553" s="665" t="s">
        <v>102</v>
      </c>
      <c r="F553" s="663">
        <v>-650179.62</v>
      </c>
    </row>
    <row r="554" spans="1:6" ht="12.75">
      <c r="A554" s="86"/>
      <c r="B554" s="663"/>
      <c r="C554" s="663"/>
      <c r="D554" s="663"/>
      <c r="E554" s="665"/>
      <c r="F554" s="663"/>
    </row>
    <row r="555" spans="1:6" ht="12.75">
      <c r="A555" s="92" t="s">
        <v>1210</v>
      </c>
      <c r="B555" s="659"/>
      <c r="C555" s="659"/>
      <c r="D555" s="659"/>
      <c r="E555" s="660"/>
      <c r="F555" s="659"/>
    </row>
    <row r="556" spans="1:6" ht="12.75">
      <c r="A556" s="92" t="s">
        <v>421</v>
      </c>
      <c r="B556" s="659">
        <v>102254621</v>
      </c>
      <c r="C556" s="659">
        <v>38899394</v>
      </c>
      <c r="D556" s="659">
        <v>38932870.44</v>
      </c>
      <c r="E556" s="660">
        <v>38.07443620567524</v>
      </c>
      <c r="F556" s="659">
        <v>8499064.01</v>
      </c>
    </row>
    <row r="557" spans="1:6" ht="25.5">
      <c r="A557" s="86" t="s">
        <v>149</v>
      </c>
      <c r="B557" s="663">
        <v>0</v>
      </c>
      <c r="C557" s="663">
        <v>0</v>
      </c>
      <c r="D557" s="663">
        <v>33476.44</v>
      </c>
      <c r="E557" s="664">
        <v>0</v>
      </c>
      <c r="F557" s="663">
        <v>1356.01</v>
      </c>
    </row>
    <row r="558" spans="1:6" ht="12.75">
      <c r="A558" s="86" t="s">
        <v>431</v>
      </c>
      <c r="B558" s="663">
        <v>102254621</v>
      </c>
      <c r="C558" s="663">
        <v>38899394</v>
      </c>
      <c r="D558" s="663">
        <v>38899394</v>
      </c>
      <c r="E558" s="664">
        <v>38.04169789060193</v>
      </c>
      <c r="F558" s="663">
        <v>8497708</v>
      </c>
    </row>
    <row r="559" spans="1:6" ht="25.5">
      <c r="A559" s="86" t="s">
        <v>433</v>
      </c>
      <c r="B559" s="663">
        <v>102254621</v>
      </c>
      <c r="C559" s="663">
        <v>38899394</v>
      </c>
      <c r="D559" s="663">
        <v>38899394</v>
      </c>
      <c r="E559" s="664">
        <v>38.04169789060193</v>
      </c>
      <c r="F559" s="663">
        <v>8497708</v>
      </c>
    </row>
    <row r="560" spans="1:6" ht="12.75">
      <c r="A560" s="92" t="s">
        <v>547</v>
      </c>
      <c r="B560" s="659">
        <v>102254621</v>
      </c>
      <c r="C560" s="659">
        <v>38907953</v>
      </c>
      <c r="D560" s="659">
        <v>36903088.95</v>
      </c>
      <c r="E560" s="660">
        <v>36.0894095436528</v>
      </c>
      <c r="F560" s="659">
        <v>8588605.98</v>
      </c>
    </row>
    <row r="561" spans="1:6" ht="12.75">
      <c r="A561" s="86" t="s">
        <v>436</v>
      </c>
      <c r="B561" s="663">
        <v>102217511</v>
      </c>
      <c r="C561" s="663">
        <v>38901223</v>
      </c>
      <c r="D561" s="663">
        <v>36900328.09</v>
      </c>
      <c r="E561" s="664">
        <v>36.09981081421558</v>
      </c>
      <c r="F561" s="663">
        <v>8585845.12</v>
      </c>
    </row>
    <row r="562" spans="1:6" ht="12.75">
      <c r="A562" s="86" t="s">
        <v>438</v>
      </c>
      <c r="B562" s="663">
        <v>31782576</v>
      </c>
      <c r="C562" s="663">
        <v>13272696</v>
      </c>
      <c r="D562" s="663">
        <v>12281529.76</v>
      </c>
      <c r="E562" s="664">
        <v>38.642335850939205</v>
      </c>
      <c r="F562" s="663">
        <v>2353430.76</v>
      </c>
    </row>
    <row r="563" spans="1:6" ht="12.75">
      <c r="A563" s="86" t="s">
        <v>440</v>
      </c>
      <c r="B563" s="663">
        <v>6474578</v>
      </c>
      <c r="C563" s="663">
        <v>1339226</v>
      </c>
      <c r="D563" s="663">
        <v>1116807.09</v>
      </c>
      <c r="E563" s="664">
        <v>17.249110135054362</v>
      </c>
      <c r="F563" s="663">
        <v>246874.84</v>
      </c>
    </row>
    <row r="564" spans="1:6" ht="12.75">
      <c r="A564" s="86" t="s">
        <v>442</v>
      </c>
      <c r="B564" s="663">
        <v>5235759</v>
      </c>
      <c r="C564" s="663">
        <v>1080364</v>
      </c>
      <c r="D564" s="663">
        <v>902800.21</v>
      </c>
      <c r="E564" s="664">
        <v>17.242967256514287</v>
      </c>
      <c r="F564" s="663">
        <v>199438.15</v>
      </c>
    </row>
    <row r="565" spans="1:6" ht="12.75">
      <c r="A565" s="86" t="s">
        <v>446</v>
      </c>
      <c r="B565" s="663">
        <v>25307998</v>
      </c>
      <c r="C565" s="663">
        <v>11933470</v>
      </c>
      <c r="D565" s="663">
        <v>11164722.67</v>
      </c>
      <c r="E565" s="664">
        <v>44.11539257273531</v>
      </c>
      <c r="F565" s="663">
        <v>2106555.92</v>
      </c>
    </row>
    <row r="566" spans="1:6" ht="12.75">
      <c r="A566" s="86" t="s">
        <v>467</v>
      </c>
      <c r="B566" s="663">
        <v>14011693</v>
      </c>
      <c r="C566" s="663">
        <v>7198877</v>
      </c>
      <c r="D566" s="663">
        <v>6428370.52</v>
      </c>
      <c r="E566" s="664">
        <v>45.87861381204969</v>
      </c>
      <c r="F566" s="663">
        <v>1402523.18</v>
      </c>
    </row>
    <row r="567" spans="1:6" ht="12.75">
      <c r="A567" s="86" t="s">
        <v>469</v>
      </c>
      <c r="B567" s="663">
        <v>5515994</v>
      </c>
      <c r="C567" s="663">
        <v>3045482</v>
      </c>
      <c r="D567" s="663">
        <v>2431401.84</v>
      </c>
      <c r="E567" s="664">
        <v>44.07912408896746</v>
      </c>
      <c r="F567" s="663">
        <v>463913.5</v>
      </c>
    </row>
    <row r="568" spans="1:6" ht="12.75">
      <c r="A568" s="86" t="s">
        <v>481</v>
      </c>
      <c r="B568" s="663">
        <v>8495699</v>
      </c>
      <c r="C568" s="663">
        <v>4153395</v>
      </c>
      <c r="D568" s="663">
        <v>3996968.68</v>
      </c>
      <c r="E568" s="664">
        <v>47.046966706329876</v>
      </c>
      <c r="F568" s="663">
        <v>938609.68</v>
      </c>
    </row>
    <row r="569" spans="1:6" ht="12.75">
      <c r="A569" s="86" t="s">
        <v>493</v>
      </c>
      <c r="B569" s="663">
        <v>56423242</v>
      </c>
      <c r="C569" s="663">
        <v>18429650</v>
      </c>
      <c r="D569" s="663">
        <v>18190427.81</v>
      </c>
      <c r="E569" s="664">
        <v>32.2392460362345</v>
      </c>
      <c r="F569" s="663">
        <v>4829891.18</v>
      </c>
    </row>
    <row r="570" spans="1:6" ht="25.5">
      <c r="A570" s="86" t="s">
        <v>499</v>
      </c>
      <c r="B570" s="663">
        <v>27349389</v>
      </c>
      <c r="C570" s="663">
        <v>7948785</v>
      </c>
      <c r="D570" s="663">
        <v>7948784.8</v>
      </c>
      <c r="E570" s="664">
        <v>29.06384782490022</v>
      </c>
      <c r="F570" s="663">
        <v>2190693.8</v>
      </c>
    </row>
    <row r="571" spans="1:6" ht="38.25">
      <c r="A571" s="86" t="s">
        <v>501</v>
      </c>
      <c r="B571" s="663">
        <v>29073853</v>
      </c>
      <c r="C571" s="663">
        <v>10480865</v>
      </c>
      <c r="D571" s="663">
        <v>10241643.01</v>
      </c>
      <c r="E571" s="664">
        <v>35.226301137313996</v>
      </c>
      <c r="F571" s="663">
        <v>2639197.38</v>
      </c>
    </row>
    <row r="572" spans="1:6" ht="12.75">
      <c r="A572" s="86" t="s">
        <v>503</v>
      </c>
      <c r="B572" s="663">
        <v>37110</v>
      </c>
      <c r="C572" s="663">
        <v>6730</v>
      </c>
      <c r="D572" s="663">
        <v>2760.86</v>
      </c>
      <c r="E572" s="664">
        <v>7.43966585825923</v>
      </c>
      <c r="F572" s="663">
        <v>2760.86</v>
      </c>
    </row>
    <row r="573" spans="1:6" ht="12.75">
      <c r="A573" s="86" t="s">
        <v>505</v>
      </c>
      <c r="B573" s="663">
        <v>37110</v>
      </c>
      <c r="C573" s="663">
        <v>6730</v>
      </c>
      <c r="D573" s="663">
        <v>2760.86</v>
      </c>
      <c r="E573" s="664">
        <v>7.43966585825923</v>
      </c>
      <c r="F573" s="663">
        <v>2760.86</v>
      </c>
    </row>
    <row r="574" spans="1:6" ht="12.75">
      <c r="A574" s="86" t="s">
        <v>106</v>
      </c>
      <c r="B574" s="663">
        <v>0</v>
      </c>
      <c r="C574" s="663">
        <v>-8559</v>
      </c>
      <c r="D574" s="663">
        <v>2029781.49</v>
      </c>
      <c r="E574" s="665" t="s">
        <v>102</v>
      </c>
      <c r="F574" s="663">
        <v>-89541.970000001</v>
      </c>
    </row>
    <row r="575" spans="1:6" ht="12.75">
      <c r="A575" s="86" t="s">
        <v>107</v>
      </c>
      <c r="B575" s="663">
        <v>0</v>
      </c>
      <c r="C575" s="663">
        <v>8559</v>
      </c>
      <c r="D575" s="666" t="s">
        <v>102</v>
      </c>
      <c r="E575" s="666" t="s">
        <v>102</v>
      </c>
      <c r="F575" s="666" t="s">
        <v>102</v>
      </c>
    </row>
    <row r="576" spans="1:6" ht="12.75">
      <c r="A576" s="86" t="s">
        <v>167</v>
      </c>
      <c r="B576" s="663">
        <v>0</v>
      </c>
      <c r="C576" s="663">
        <v>8559</v>
      </c>
      <c r="D576" s="666" t="s">
        <v>102</v>
      </c>
      <c r="E576" s="666" t="s">
        <v>102</v>
      </c>
      <c r="F576" s="666" t="s">
        <v>102</v>
      </c>
    </row>
    <row r="577" spans="1:6" ht="25.5">
      <c r="A577" s="86" t="s">
        <v>169</v>
      </c>
      <c r="B577" s="663">
        <v>0</v>
      </c>
      <c r="C577" s="663">
        <v>8559</v>
      </c>
      <c r="D577" s="666" t="s">
        <v>102</v>
      </c>
      <c r="E577" s="666" t="s">
        <v>102</v>
      </c>
      <c r="F577" s="666" t="s">
        <v>102</v>
      </c>
    </row>
    <row r="578" spans="1:6" ht="25.5">
      <c r="A578" s="92" t="s">
        <v>1211</v>
      </c>
      <c r="B578" s="659"/>
      <c r="C578" s="659"/>
      <c r="D578" s="659"/>
      <c r="E578" s="660"/>
      <c r="F578" s="659"/>
    </row>
    <row r="579" spans="1:6" ht="12.75">
      <c r="A579" s="92" t="s">
        <v>421</v>
      </c>
      <c r="B579" s="659">
        <v>102254621</v>
      </c>
      <c r="C579" s="659">
        <v>38899394</v>
      </c>
      <c r="D579" s="659">
        <v>38932870.44</v>
      </c>
      <c r="E579" s="660">
        <v>38.07443620567524</v>
      </c>
      <c r="F579" s="659">
        <v>8499064.01</v>
      </c>
    </row>
    <row r="580" spans="1:6" ht="25.5">
      <c r="A580" s="86" t="s">
        <v>149</v>
      </c>
      <c r="B580" s="663">
        <v>0</v>
      </c>
      <c r="C580" s="663">
        <v>0</v>
      </c>
      <c r="D580" s="663">
        <v>33476.44</v>
      </c>
      <c r="E580" s="664">
        <v>0</v>
      </c>
      <c r="F580" s="663">
        <v>1356.01</v>
      </c>
    </row>
    <row r="581" spans="1:6" ht="12.75">
      <c r="A581" s="86" t="s">
        <v>431</v>
      </c>
      <c r="B581" s="663">
        <v>102254621</v>
      </c>
      <c r="C581" s="663">
        <v>38899394</v>
      </c>
      <c r="D581" s="663">
        <v>38899394</v>
      </c>
      <c r="E581" s="664">
        <v>38.04169789060193</v>
      </c>
      <c r="F581" s="663">
        <v>8497708</v>
      </c>
    </row>
    <row r="582" spans="1:6" ht="25.5">
      <c r="A582" s="86" t="s">
        <v>433</v>
      </c>
      <c r="B582" s="663">
        <v>102254621</v>
      </c>
      <c r="C582" s="663">
        <v>38899394</v>
      </c>
      <c r="D582" s="663">
        <v>38899394</v>
      </c>
      <c r="E582" s="664">
        <v>38.04169789060193</v>
      </c>
      <c r="F582" s="663">
        <v>8497708</v>
      </c>
    </row>
    <row r="583" spans="1:6" ht="12.75">
      <c r="A583" s="92" t="s">
        <v>547</v>
      </c>
      <c r="B583" s="659">
        <v>102254621</v>
      </c>
      <c r="C583" s="659">
        <v>38907953</v>
      </c>
      <c r="D583" s="659">
        <v>36903088.95</v>
      </c>
      <c r="E583" s="660">
        <v>36.0894095436528</v>
      </c>
      <c r="F583" s="659">
        <v>8588605.98</v>
      </c>
    </row>
    <row r="584" spans="1:6" ht="12.75">
      <c r="A584" s="86" t="s">
        <v>436</v>
      </c>
      <c r="B584" s="663">
        <v>102217511</v>
      </c>
      <c r="C584" s="663">
        <v>38901223</v>
      </c>
      <c r="D584" s="663">
        <v>36900328.09</v>
      </c>
      <c r="E584" s="664">
        <v>36.09981081421558</v>
      </c>
      <c r="F584" s="663">
        <v>8585845.12</v>
      </c>
    </row>
    <row r="585" spans="1:6" ht="12.75">
      <c r="A585" s="86" t="s">
        <v>438</v>
      </c>
      <c r="B585" s="663">
        <v>31782576</v>
      </c>
      <c r="C585" s="663">
        <v>13272696</v>
      </c>
      <c r="D585" s="663">
        <v>12281529.76</v>
      </c>
      <c r="E585" s="664">
        <v>38.642335850939205</v>
      </c>
      <c r="F585" s="663">
        <v>2353430.76</v>
      </c>
    </row>
    <row r="586" spans="1:6" ht="12.75">
      <c r="A586" s="86" t="s">
        <v>440</v>
      </c>
      <c r="B586" s="663">
        <v>6474578</v>
      </c>
      <c r="C586" s="663">
        <v>1339226</v>
      </c>
      <c r="D586" s="663">
        <v>1116807.09</v>
      </c>
      <c r="E586" s="664">
        <v>17.249110135054362</v>
      </c>
      <c r="F586" s="663">
        <v>246874.84</v>
      </c>
    </row>
    <row r="587" spans="1:6" ht="12.75">
      <c r="A587" s="86" t="s">
        <v>442</v>
      </c>
      <c r="B587" s="663">
        <v>5235759</v>
      </c>
      <c r="C587" s="663">
        <v>1080364</v>
      </c>
      <c r="D587" s="663">
        <v>902800.21</v>
      </c>
      <c r="E587" s="664">
        <v>17.242967256514287</v>
      </c>
      <c r="F587" s="663">
        <v>199438.15</v>
      </c>
    </row>
    <row r="588" spans="1:6" ht="12.75">
      <c r="A588" s="86" t="s">
        <v>446</v>
      </c>
      <c r="B588" s="663">
        <v>25307998</v>
      </c>
      <c r="C588" s="663">
        <v>11933470</v>
      </c>
      <c r="D588" s="663">
        <v>11164722.67</v>
      </c>
      <c r="E588" s="664">
        <v>44.11539257273531</v>
      </c>
      <c r="F588" s="663">
        <v>2106555.92</v>
      </c>
    </row>
    <row r="589" spans="1:6" ht="12.75">
      <c r="A589" s="86" t="s">
        <v>467</v>
      </c>
      <c r="B589" s="663">
        <v>14011693</v>
      </c>
      <c r="C589" s="663">
        <v>7198877</v>
      </c>
      <c r="D589" s="663">
        <v>6428370.52</v>
      </c>
      <c r="E589" s="664">
        <v>45.87861381204969</v>
      </c>
      <c r="F589" s="663">
        <v>1402523.18</v>
      </c>
    </row>
    <row r="590" spans="1:6" ht="12.75">
      <c r="A590" s="86" t="s">
        <v>469</v>
      </c>
      <c r="B590" s="663">
        <v>5515994</v>
      </c>
      <c r="C590" s="663">
        <v>3045482</v>
      </c>
      <c r="D590" s="663">
        <v>2431401.84</v>
      </c>
      <c r="E590" s="664">
        <v>44.07912408896746</v>
      </c>
      <c r="F590" s="663">
        <v>463913.5</v>
      </c>
    </row>
    <row r="591" spans="1:6" ht="12.75">
      <c r="A591" s="86" t="s">
        <v>481</v>
      </c>
      <c r="B591" s="663">
        <v>8495699</v>
      </c>
      <c r="C591" s="663">
        <v>4153395</v>
      </c>
      <c r="D591" s="663">
        <v>3996968.68</v>
      </c>
      <c r="E591" s="664">
        <v>47.046966706329876</v>
      </c>
      <c r="F591" s="663">
        <v>938609.68</v>
      </c>
    </row>
    <row r="592" spans="1:6" ht="12.75">
      <c r="A592" s="86" t="s">
        <v>493</v>
      </c>
      <c r="B592" s="663">
        <v>56423242</v>
      </c>
      <c r="C592" s="663">
        <v>18429650</v>
      </c>
      <c r="D592" s="663">
        <v>18190427.81</v>
      </c>
      <c r="E592" s="664">
        <v>32.2392460362345</v>
      </c>
      <c r="F592" s="663">
        <v>4829891.18</v>
      </c>
    </row>
    <row r="593" spans="1:6" ht="25.5">
      <c r="A593" s="86" t="s">
        <v>499</v>
      </c>
      <c r="B593" s="663">
        <v>27349389</v>
      </c>
      <c r="C593" s="663">
        <v>7948785</v>
      </c>
      <c r="D593" s="663">
        <v>7948784.8</v>
      </c>
      <c r="E593" s="664">
        <v>29.06384782490022</v>
      </c>
      <c r="F593" s="663">
        <v>2190693.8</v>
      </c>
    </row>
    <row r="594" spans="1:6" ht="38.25">
      <c r="A594" s="86" t="s">
        <v>501</v>
      </c>
      <c r="B594" s="663">
        <v>29073853</v>
      </c>
      <c r="C594" s="663">
        <v>10480865</v>
      </c>
      <c r="D594" s="663">
        <v>10241643.01</v>
      </c>
      <c r="E594" s="664">
        <v>35.226301137313996</v>
      </c>
      <c r="F594" s="663">
        <v>2639197.38</v>
      </c>
    </row>
    <row r="595" spans="1:6" ht="12.75">
      <c r="A595" s="86" t="s">
        <v>503</v>
      </c>
      <c r="B595" s="663">
        <v>37110</v>
      </c>
      <c r="C595" s="663">
        <v>6730</v>
      </c>
      <c r="D595" s="663">
        <v>2760.86</v>
      </c>
      <c r="E595" s="664">
        <v>7.43966585825923</v>
      </c>
      <c r="F595" s="663">
        <v>2760.86</v>
      </c>
    </row>
    <row r="596" spans="1:6" ht="12.75">
      <c r="A596" s="86" t="s">
        <v>505</v>
      </c>
      <c r="B596" s="663">
        <v>37110</v>
      </c>
      <c r="C596" s="663">
        <v>6730</v>
      </c>
      <c r="D596" s="663">
        <v>2760.86</v>
      </c>
      <c r="E596" s="664">
        <v>7.43966585825923</v>
      </c>
      <c r="F596" s="663">
        <v>2760.86</v>
      </c>
    </row>
    <row r="597" spans="1:6" ht="12.75">
      <c r="A597" s="86" t="s">
        <v>106</v>
      </c>
      <c r="B597" s="663">
        <v>0</v>
      </c>
      <c r="C597" s="663">
        <v>-8559</v>
      </c>
      <c r="D597" s="663">
        <v>2029781.49</v>
      </c>
      <c r="E597" s="665" t="s">
        <v>102</v>
      </c>
      <c r="F597" s="663">
        <v>-89541.970000001</v>
      </c>
    </row>
    <row r="598" spans="1:6" ht="12.75">
      <c r="A598" s="86" t="s">
        <v>107</v>
      </c>
      <c r="B598" s="663">
        <v>0</v>
      </c>
      <c r="C598" s="663">
        <v>8559</v>
      </c>
      <c r="D598" s="666" t="s">
        <v>102</v>
      </c>
      <c r="E598" s="666" t="s">
        <v>102</v>
      </c>
      <c r="F598" s="666" t="s">
        <v>102</v>
      </c>
    </row>
    <row r="599" spans="1:6" ht="12.75">
      <c r="A599" s="86" t="s">
        <v>167</v>
      </c>
      <c r="B599" s="663">
        <v>0</v>
      </c>
      <c r="C599" s="663">
        <v>8559</v>
      </c>
      <c r="D599" s="666" t="s">
        <v>102</v>
      </c>
      <c r="E599" s="666" t="s">
        <v>102</v>
      </c>
      <c r="F599" s="666" t="s">
        <v>102</v>
      </c>
    </row>
    <row r="600" spans="1:6" ht="25.5">
      <c r="A600" s="86" t="s">
        <v>169</v>
      </c>
      <c r="B600" s="663">
        <v>0</v>
      </c>
      <c r="C600" s="663">
        <v>8559</v>
      </c>
      <c r="D600" s="666" t="s">
        <v>102</v>
      </c>
      <c r="E600" s="666" t="s">
        <v>102</v>
      </c>
      <c r="F600" s="666" t="s">
        <v>102</v>
      </c>
    </row>
    <row r="601" spans="1:6" ht="12.75">
      <c r="A601" s="92" t="s">
        <v>552</v>
      </c>
      <c r="B601" s="659"/>
      <c r="C601" s="659"/>
      <c r="D601" s="659"/>
      <c r="E601" s="660"/>
      <c r="F601" s="659"/>
    </row>
    <row r="602" spans="1:6" ht="12.75">
      <c r="A602" s="92" t="s">
        <v>421</v>
      </c>
      <c r="B602" s="659">
        <v>1222374</v>
      </c>
      <c r="C602" s="659">
        <v>249045</v>
      </c>
      <c r="D602" s="659">
        <v>249045</v>
      </c>
      <c r="E602" s="660">
        <v>20.37387902556828</v>
      </c>
      <c r="F602" s="659">
        <v>5809</v>
      </c>
    </row>
    <row r="603" spans="1:6" ht="12.75">
      <c r="A603" s="86" t="s">
        <v>431</v>
      </c>
      <c r="B603" s="663">
        <v>1222374</v>
      </c>
      <c r="C603" s="663">
        <v>249045</v>
      </c>
      <c r="D603" s="663">
        <v>249045</v>
      </c>
      <c r="E603" s="664">
        <v>20.37387902556828</v>
      </c>
      <c r="F603" s="663">
        <v>5809</v>
      </c>
    </row>
    <row r="604" spans="1:6" ht="25.5">
      <c r="A604" s="86" t="s">
        <v>433</v>
      </c>
      <c r="B604" s="663">
        <v>1222374</v>
      </c>
      <c r="C604" s="663">
        <v>249045</v>
      </c>
      <c r="D604" s="663">
        <v>249045</v>
      </c>
      <c r="E604" s="664">
        <v>20.37387902556828</v>
      </c>
      <c r="F604" s="663">
        <v>5809</v>
      </c>
    </row>
    <row r="605" spans="1:6" ht="12.75">
      <c r="A605" s="92" t="s">
        <v>547</v>
      </c>
      <c r="B605" s="659">
        <v>1222374</v>
      </c>
      <c r="C605" s="659">
        <v>249045</v>
      </c>
      <c r="D605" s="659">
        <v>41466.44</v>
      </c>
      <c r="E605" s="660">
        <v>3.392287466847299</v>
      </c>
      <c r="F605" s="659">
        <v>4908.79</v>
      </c>
    </row>
    <row r="606" spans="1:6" ht="12.75">
      <c r="A606" s="86" t="s">
        <v>436</v>
      </c>
      <c r="B606" s="663">
        <v>1222374</v>
      </c>
      <c r="C606" s="663">
        <v>249045</v>
      </c>
      <c r="D606" s="663">
        <v>41466.44</v>
      </c>
      <c r="E606" s="664">
        <v>3.392287466847299</v>
      </c>
      <c r="F606" s="663">
        <v>4908.79</v>
      </c>
    </row>
    <row r="607" spans="1:6" ht="12.75">
      <c r="A607" s="86" t="s">
        <v>438</v>
      </c>
      <c r="B607" s="663">
        <v>1222374</v>
      </c>
      <c r="C607" s="663">
        <v>249045</v>
      </c>
      <c r="D607" s="663">
        <v>41466.44</v>
      </c>
      <c r="E607" s="664">
        <v>3.392287466847299</v>
      </c>
      <c r="F607" s="663">
        <v>4908.79</v>
      </c>
    </row>
    <row r="608" spans="1:6" ht="12.75">
      <c r="A608" s="86" t="s">
        <v>446</v>
      </c>
      <c r="B608" s="663">
        <v>1222374</v>
      </c>
      <c r="C608" s="663">
        <v>249045</v>
      </c>
      <c r="D608" s="663">
        <v>41466.44</v>
      </c>
      <c r="E608" s="664">
        <v>3.392287466847299</v>
      </c>
      <c r="F608" s="663">
        <v>4908.79</v>
      </c>
    </row>
    <row r="609" spans="1:6" ht="12.75">
      <c r="A609" s="86" t="s">
        <v>106</v>
      </c>
      <c r="B609" s="663">
        <v>0</v>
      </c>
      <c r="C609" s="663">
        <v>0</v>
      </c>
      <c r="D609" s="663">
        <v>207578.56</v>
      </c>
      <c r="E609" s="665" t="s">
        <v>102</v>
      </c>
      <c r="F609" s="663">
        <v>900.21</v>
      </c>
    </row>
    <row r="610" spans="1:6" ht="12.75">
      <c r="A610" s="92" t="s">
        <v>562</v>
      </c>
      <c r="B610" s="659"/>
      <c r="C610" s="659"/>
      <c r="D610" s="659"/>
      <c r="E610" s="660"/>
      <c r="F610" s="659"/>
    </row>
    <row r="611" spans="1:6" ht="12.75">
      <c r="A611" s="92" t="s">
        <v>421</v>
      </c>
      <c r="B611" s="659">
        <v>1606414</v>
      </c>
      <c r="C611" s="659">
        <v>1517843</v>
      </c>
      <c r="D611" s="659">
        <v>1517843</v>
      </c>
      <c r="E611" s="660">
        <v>94.48641508353388</v>
      </c>
      <c r="F611" s="659">
        <v>157691</v>
      </c>
    </row>
    <row r="612" spans="1:6" ht="12.75">
      <c r="A612" s="86" t="s">
        <v>431</v>
      </c>
      <c r="B612" s="663">
        <v>1606414</v>
      </c>
      <c r="C612" s="663">
        <v>1517843</v>
      </c>
      <c r="D612" s="663">
        <v>1517843</v>
      </c>
      <c r="E612" s="664">
        <v>94.48641508353388</v>
      </c>
      <c r="F612" s="663">
        <v>157691</v>
      </c>
    </row>
    <row r="613" spans="1:6" ht="25.5">
      <c r="A613" s="86" t="s">
        <v>433</v>
      </c>
      <c r="B613" s="663">
        <v>1606414</v>
      </c>
      <c r="C613" s="663">
        <v>1517843</v>
      </c>
      <c r="D613" s="663">
        <v>1517843</v>
      </c>
      <c r="E613" s="664">
        <v>94.48641508353388</v>
      </c>
      <c r="F613" s="663">
        <v>157691</v>
      </c>
    </row>
    <row r="614" spans="1:6" ht="12.75">
      <c r="A614" s="92" t="s">
        <v>547</v>
      </c>
      <c r="B614" s="659">
        <v>1606414</v>
      </c>
      <c r="C614" s="659">
        <v>1517843</v>
      </c>
      <c r="D614" s="659">
        <v>954590.71</v>
      </c>
      <c r="E614" s="660">
        <v>59.423704599188</v>
      </c>
      <c r="F614" s="659">
        <v>67455.5</v>
      </c>
    </row>
    <row r="615" spans="1:6" ht="12.75">
      <c r="A615" s="86" t="s">
        <v>436</v>
      </c>
      <c r="B615" s="663">
        <v>1606414</v>
      </c>
      <c r="C615" s="663">
        <v>1517843</v>
      </c>
      <c r="D615" s="663">
        <v>954590.71</v>
      </c>
      <c r="E615" s="664">
        <v>59.423704599188</v>
      </c>
      <c r="F615" s="663">
        <v>67455.5</v>
      </c>
    </row>
    <row r="616" spans="1:6" ht="12.75">
      <c r="A616" s="86" t="s">
        <v>467</v>
      </c>
      <c r="B616" s="663">
        <v>1606414</v>
      </c>
      <c r="C616" s="663">
        <v>1517843</v>
      </c>
      <c r="D616" s="663">
        <v>954590.71</v>
      </c>
      <c r="E616" s="664">
        <v>59.423704599188</v>
      </c>
      <c r="F616" s="663">
        <v>67455.5</v>
      </c>
    </row>
    <row r="617" spans="1:6" ht="12.75">
      <c r="A617" s="86" t="s">
        <v>469</v>
      </c>
      <c r="B617" s="663">
        <v>1606414</v>
      </c>
      <c r="C617" s="663">
        <v>1517843</v>
      </c>
      <c r="D617" s="663">
        <v>954590.71</v>
      </c>
      <c r="E617" s="664">
        <v>59.423704599188</v>
      </c>
      <c r="F617" s="663">
        <v>67455.5</v>
      </c>
    </row>
    <row r="618" spans="1:6" ht="12.75">
      <c r="A618" s="86" t="s">
        <v>106</v>
      </c>
      <c r="B618" s="663">
        <v>0</v>
      </c>
      <c r="C618" s="663">
        <v>0</v>
      </c>
      <c r="D618" s="663">
        <v>563252.29</v>
      </c>
      <c r="E618" s="665" t="s">
        <v>102</v>
      </c>
      <c r="F618" s="663">
        <v>90235.5</v>
      </c>
    </row>
    <row r="619" spans="1:6" ht="12.75">
      <c r="A619" s="92" t="s">
        <v>582</v>
      </c>
      <c r="B619" s="659"/>
      <c r="C619" s="659"/>
      <c r="D619" s="659"/>
      <c r="E619" s="660"/>
      <c r="F619" s="659"/>
    </row>
    <row r="620" spans="1:6" ht="12.75">
      <c r="A620" s="92" t="s">
        <v>421</v>
      </c>
      <c r="B620" s="659">
        <v>370000</v>
      </c>
      <c r="C620" s="659">
        <v>0</v>
      </c>
      <c r="D620" s="659">
        <v>0</v>
      </c>
      <c r="E620" s="660">
        <v>0</v>
      </c>
      <c r="F620" s="659">
        <v>0</v>
      </c>
    </row>
    <row r="621" spans="1:6" ht="12.75">
      <c r="A621" s="86" t="s">
        <v>431</v>
      </c>
      <c r="B621" s="663">
        <v>370000</v>
      </c>
      <c r="C621" s="663">
        <v>0</v>
      </c>
      <c r="D621" s="663">
        <v>0</v>
      </c>
      <c r="E621" s="664">
        <v>0</v>
      </c>
      <c r="F621" s="663">
        <v>0</v>
      </c>
    </row>
    <row r="622" spans="1:6" ht="25.5">
      <c r="A622" s="86" t="s">
        <v>433</v>
      </c>
      <c r="B622" s="663">
        <v>320000</v>
      </c>
      <c r="C622" s="663">
        <v>0</v>
      </c>
      <c r="D622" s="663">
        <v>0</v>
      </c>
      <c r="E622" s="664">
        <v>0</v>
      </c>
      <c r="F622" s="663">
        <v>0</v>
      </c>
    </row>
    <row r="623" spans="1:6" ht="25.5">
      <c r="A623" s="86" t="s">
        <v>572</v>
      </c>
      <c r="B623" s="663">
        <v>50000</v>
      </c>
      <c r="C623" s="663">
        <v>0</v>
      </c>
      <c r="D623" s="663">
        <v>0</v>
      </c>
      <c r="E623" s="664">
        <v>0</v>
      </c>
      <c r="F623" s="663">
        <v>0</v>
      </c>
    </row>
    <row r="624" spans="1:6" ht="12.75">
      <c r="A624" s="92" t="s">
        <v>547</v>
      </c>
      <c r="B624" s="659">
        <v>370000</v>
      </c>
      <c r="C624" s="659">
        <v>0</v>
      </c>
      <c r="D624" s="659">
        <v>0</v>
      </c>
      <c r="E624" s="660">
        <v>0</v>
      </c>
      <c r="F624" s="659">
        <v>0</v>
      </c>
    </row>
    <row r="625" spans="1:6" ht="12.75">
      <c r="A625" s="86" t="s">
        <v>436</v>
      </c>
      <c r="B625" s="663">
        <v>370000</v>
      </c>
      <c r="C625" s="663">
        <v>0</v>
      </c>
      <c r="D625" s="663">
        <v>0</v>
      </c>
      <c r="E625" s="664">
        <v>0</v>
      </c>
      <c r="F625" s="663">
        <v>0</v>
      </c>
    </row>
    <row r="626" spans="1:6" ht="12.75">
      <c r="A626" s="86" t="s">
        <v>438</v>
      </c>
      <c r="B626" s="663">
        <v>320000</v>
      </c>
      <c r="C626" s="663">
        <v>0</v>
      </c>
      <c r="D626" s="663">
        <v>0</v>
      </c>
      <c r="E626" s="664">
        <v>0</v>
      </c>
      <c r="F626" s="663">
        <v>0</v>
      </c>
    </row>
    <row r="627" spans="1:6" ht="12.75">
      <c r="A627" s="86" t="s">
        <v>440</v>
      </c>
      <c r="B627" s="663">
        <v>7446</v>
      </c>
      <c r="C627" s="663">
        <v>0</v>
      </c>
      <c r="D627" s="663">
        <v>0</v>
      </c>
      <c r="E627" s="664">
        <v>0</v>
      </c>
      <c r="F627" s="663">
        <v>0</v>
      </c>
    </row>
    <row r="628" spans="1:6" ht="12.75">
      <c r="A628" s="86" t="s">
        <v>442</v>
      </c>
      <c r="B628" s="663">
        <v>6000</v>
      </c>
      <c r="C628" s="663">
        <v>0</v>
      </c>
      <c r="D628" s="663">
        <v>0</v>
      </c>
      <c r="E628" s="664">
        <v>0</v>
      </c>
      <c r="F628" s="663">
        <v>0</v>
      </c>
    </row>
    <row r="629" spans="1:6" ht="12.75">
      <c r="A629" s="86" t="s">
        <v>446</v>
      </c>
      <c r="B629" s="663">
        <v>312554</v>
      </c>
      <c r="C629" s="663">
        <v>0</v>
      </c>
      <c r="D629" s="663">
        <v>0</v>
      </c>
      <c r="E629" s="664">
        <v>0</v>
      </c>
      <c r="F629" s="663">
        <v>0</v>
      </c>
    </row>
    <row r="630" spans="1:6" ht="12.75">
      <c r="A630" s="86" t="s">
        <v>493</v>
      </c>
      <c r="B630" s="663">
        <v>50000</v>
      </c>
      <c r="C630" s="663">
        <v>0</v>
      </c>
      <c r="D630" s="663">
        <v>0</v>
      </c>
      <c r="E630" s="664">
        <v>0</v>
      </c>
      <c r="F630" s="663">
        <v>0</v>
      </c>
    </row>
    <row r="631" spans="1:6" ht="12.75">
      <c r="A631" s="86" t="s">
        <v>578</v>
      </c>
      <c r="B631" s="663">
        <v>50000</v>
      </c>
      <c r="C631" s="663">
        <v>0</v>
      </c>
      <c r="D631" s="663">
        <v>0</v>
      </c>
      <c r="E631" s="664">
        <v>0</v>
      </c>
      <c r="F631" s="663">
        <v>0</v>
      </c>
    </row>
    <row r="632" spans="1:6" ht="38.25">
      <c r="A632" s="86" t="s">
        <v>580</v>
      </c>
      <c r="B632" s="663">
        <v>50000</v>
      </c>
      <c r="C632" s="663">
        <v>0</v>
      </c>
      <c r="D632" s="663">
        <v>0</v>
      </c>
      <c r="E632" s="664">
        <v>0</v>
      </c>
      <c r="F632" s="663">
        <v>0</v>
      </c>
    </row>
    <row r="633" spans="1:6" ht="12.75">
      <c r="A633" s="92" t="s">
        <v>594</v>
      </c>
      <c r="B633" s="659"/>
      <c r="C633" s="659"/>
      <c r="D633" s="659"/>
      <c r="E633" s="664"/>
      <c r="F633" s="659"/>
    </row>
    <row r="634" spans="1:6" ht="12.75">
      <c r="A634" s="92" t="s">
        <v>421</v>
      </c>
      <c r="B634" s="659">
        <v>61244071</v>
      </c>
      <c r="C634" s="659">
        <v>19090725</v>
      </c>
      <c r="D634" s="659">
        <v>19109583.44</v>
      </c>
      <c r="E634" s="660">
        <v>31.202340288580753</v>
      </c>
      <c r="F634" s="659">
        <v>5242197.01</v>
      </c>
    </row>
    <row r="635" spans="1:6" ht="25.5">
      <c r="A635" s="86" t="s">
        <v>149</v>
      </c>
      <c r="B635" s="663">
        <v>0</v>
      </c>
      <c r="C635" s="663">
        <v>0</v>
      </c>
      <c r="D635" s="663">
        <v>33476.44</v>
      </c>
      <c r="E635" s="664">
        <v>0</v>
      </c>
      <c r="F635" s="663">
        <v>1437.01</v>
      </c>
    </row>
    <row r="636" spans="1:6" ht="12.75">
      <c r="A636" s="86" t="s">
        <v>151</v>
      </c>
      <c r="B636" s="663">
        <v>65283</v>
      </c>
      <c r="C636" s="663">
        <v>14618</v>
      </c>
      <c r="D636" s="663">
        <v>0</v>
      </c>
      <c r="E636" s="664">
        <v>0</v>
      </c>
      <c r="F636" s="663">
        <v>0</v>
      </c>
    </row>
    <row r="637" spans="1:6" ht="12.75">
      <c r="A637" s="86" t="s">
        <v>427</v>
      </c>
      <c r="B637" s="663">
        <v>65283</v>
      </c>
      <c r="C637" s="663">
        <v>14618</v>
      </c>
      <c r="D637" s="663">
        <v>0</v>
      </c>
      <c r="E637" s="664">
        <v>0</v>
      </c>
      <c r="F637" s="663">
        <v>0</v>
      </c>
    </row>
    <row r="638" spans="1:6" ht="12.75">
      <c r="A638" s="86" t="s">
        <v>566</v>
      </c>
      <c r="B638" s="663">
        <v>65283</v>
      </c>
      <c r="C638" s="663">
        <v>14618</v>
      </c>
      <c r="D638" s="663">
        <v>0</v>
      </c>
      <c r="E638" s="664">
        <v>0</v>
      </c>
      <c r="F638" s="663">
        <v>0</v>
      </c>
    </row>
    <row r="639" spans="1:6" ht="38.25">
      <c r="A639" s="86" t="s">
        <v>568</v>
      </c>
      <c r="B639" s="663">
        <v>65283</v>
      </c>
      <c r="C639" s="663">
        <v>14618</v>
      </c>
      <c r="D639" s="663">
        <v>0</v>
      </c>
      <c r="E639" s="664">
        <v>0</v>
      </c>
      <c r="F639" s="663">
        <v>0</v>
      </c>
    </row>
    <row r="640" spans="1:6" ht="38.25">
      <c r="A640" s="86" t="s">
        <v>596</v>
      </c>
      <c r="B640" s="663">
        <v>65283</v>
      </c>
      <c r="C640" s="663">
        <v>14618</v>
      </c>
      <c r="D640" s="663">
        <v>0</v>
      </c>
      <c r="E640" s="664">
        <v>0</v>
      </c>
      <c r="F640" s="663">
        <v>0</v>
      </c>
    </row>
    <row r="641" spans="1:6" ht="12.75">
      <c r="A641" s="86" t="s">
        <v>431</v>
      </c>
      <c r="B641" s="663">
        <v>61178788</v>
      </c>
      <c r="C641" s="663">
        <v>19076107</v>
      </c>
      <c r="D641" s="663">
        <v>19076107</v>
      </c>
      <c r="E641" s="664">
        <v>31.18091682365463</v>
      </c>
      <c r="F641" s="663">
        <v>5240760</v>
      </c>
    </row>
    <row r="642" spans="1:6" ht="25.5">
      <c r="A642" s="86" t="s">
        <v>433</v>
      </c>
      <c r="B642" s="663">
        <v>45635336</v>
      </c>
      <c r="C642" s="663">
        <v>16231271</v>
      </c>
      <c r="D642" s="663">
        <v>16231271</v>
      </c>
      <c r="E642" s="664">
        <v>35.56733098228969</v>
      </c>
      <c r="F642" s="663">
        <v>3563127</v>
      </c>
    </row>
    <row r="643" spans="1:6" ht="25.5">
      <c r="A643" s="86" t="s">
        <v>572</v>
      </c>
      <c r="B643" s="663">
        <v>15543452</v>
      </c>
      <c r="C643" s="663">
        <v>2844836</v>
      </c>
      <c r="D643" s="663">
        <v>2844836</v>
      </c>
      <c r="E643" s="664">
        <v>18.302472320820367</v>
      </c>
      <c r="F643" s="663">
        <v>1677633</v>
      </c>
    </row>
    <row r="644" spans="1:6" ht="12.75">
      <c r="A644" s="92" t="s">
        <v>547</v>
      </c>
      <c r="B644" s="659">
        <v>61244071</v>
      </c>
      <c r="C644" s="659">
        <v>19090725</v>
      </c>
      <c r="D644" s="659">
        <v>18239764.87</v>
      </c>
      <c r="E644" s="660">
        <v>29.782090857415405</v>
      </c>
      <c r="F644" s="659">
        <v>5432927.09</v>
      </c>
    </row>
    <row r="645" spans="1:6" ht="12.75">
      <c r="A645" s="86" t="s">
        <v>436</v>
      </c>
      <c r="B645" s="663">
        <v>61206961</v>
      </c>
      <c r="C645" s="663">
        <v>19083995</v>
      </c>
      <c r="D645" s="663">
        <v>18237004.01</v>
      </c>
      <c r="E645" s="664">
        <v>29.795637149833336</v>
      </c>
      <c r="F645" s="663">
        <v>5430166.23</v>
      </c>
    </row>
    <row r="646" spans="1:6" ht="12.75">
      <c r="A646" s="86" t="s">
        <v>438</v>
      </c>
      <c r="B646" s="663">
        <v>7250100</v>
      </c>
      <c r="C646" s="663">
        <v>1269175</v>
      </c>
      <c r="D646" s="663">
        <v>842777.79</v>
      </c>
      <c r="E646" s="664">
        <v>11.624360905366823</v>
      </c>
      <c r="F646" s="663">
        <v>197827.09</v>
      </c>
    </row>
    <row r="647" spans="1:6" ht="12.75">
      <c r="A647" s="86" t="s">
        <v>440</v>
      </c>
      <c r="B647" s="663">
        <v>4312367</v>
      </c>
      <c r="C647" s="663">
        <v>767572</v>
      </c>
      <c r="D647" s="663">
        <v>562057.49</v>
      </c>
      <c r="E647" s="664">
        <v>13.033619123789789</v>
      </c>
      <c r="F647" s="663">
        <v>135526.16</v>
      </c>
    </row>
    <row r="648" spans="1:6" ht="12.75">
      <c r="A648" s="86" t="s">
        <v>442</v>
      </c>
      <c r="B648" s="663">
        <v>3493691</v>
      </c>
      <c r="C648" s="663">
        <v>618295</v>
      </c>
      <c r="D648" s="663">
        <v>453947.49</v>
      </c>
      <c r="E648" s="664">
        <v>12.99334972669306</v>
      </c>
      <c r="F648" s="663">
        <v>109688.73</v>
      </c>
    </row>
    <row r="649" spans="1:6" ht="12.75">
      <c r="A649" s="86" t="s">
        <v>446</v>
      </c>
      <c r="B649" s="663">
        <v>2937733</v>
      </c>
      <c r="C649" s="663">
        <v>501603</v>
      </c>
      <c r="D649" s="663">
        <v>280720.3</v>
      </c>
      <c r="E649" s="664">
        <v>9.555677796450528</v>
      </c>
      <c r="F649" s="663">
        <v>62300.93</v>
      </c>
    </row>
    <row r="650" spans="1:6" ht="12.75">
      <c r="A650" s="86" t="s">
        <v>467</v>
      </c>
      <c r="B650" s="663">
        <v>9329490</v>
      </c>
      <c r="C650" s="663">
        <v>4604037</v>
      </c>
      <c r="D650" s="663">
        <v>4439456.86</v>
      </c>
      <c r="E650" s="664">
        <v>47.58520412155434</v>
      </c>
      <c r="F650" s="663">
        <v>1090723.86</v>
      </c>
    </row>
    <row r="651" spans="1:6" ht="12.75">
      <c r="A651" s="86" t="s">
        <v>469</v>
      </c>
      <c r="B651" s="663">
        <v>1192771</v>
      </c>
      <c r="C651" s="663">
        <v>571613</v>
      </c>
      <c r="D651" s="663">
        <v>558182.18</v>
      </c>
      <c r="E651" s="664">
        <v>46.79709516747138</v>
      </c>
      <c r="F651" s="663">
        <v>181039.18</v>
      </c>
    </row>
    <row r="652" spans="1:6" ht="12.75">
      <c r="A652" s="86" t="s">
        <v>481</v>
      </c>
      <c r="B652" s="663">
        <v>8136719</v>
      </c>
      <c r="C652" s="663">
        <v>4032424</v>
      </c>
      <c r="D652" s="663">
        <v>3881274.68</v>
      </c>
      <c r="E652" s="664">
        <v>47.70073391990064</v>
      </c>
      <c r="F652" s="663">
        <v>909684.68</v>
      </c>
    </row>
    <row r="653" spans="1:6" ht="12.75">
      <c r="A653" s="86" t="s">
        <v>493</v>
      </c>
      <c r="B653" s="663">
        <v>44627371</v>
      </c>
      <c r="C653" s="663">
        <v>13210783</v>
      </c>
      <c r="D653" s="663">
        <v>12954769.36</v>
      </c>
      <c r="E653" s="664">
        <v>29.028753138964873</v>
      </c>
      <c r="F653" s="663">
        <v>4141615.28</v>
      </c>
    </row>
    <row r="654" spans="1:6" ht="12.75">
      <c r="A654" s="86" t="s">
        <v>495</v>
      </c>
      <c r="B654" s="663">
        <v>316904</v>
      </c>
      <c r="C654" s="663">
        <v>139915</v>
      </c>
      <c r="D654" s="663">
        <v>139915</v>
      </c>
      <c r="E654" s="664">
        <v>44.15059450180496</v>
      </c>
      <c r="F654" s="663">
        <v>33272</v>
      </c>
    </row>
    <row r="655" spans="1:6" ht="25.5">
      <c r="A655" s="86" t="s">
        <v>574</v>
      </c>
      <c r="B655" s="663">
        <v>316904</v>
      </c>
      <c r="C655" s="663">
        <v>139915</v>
      </c>
      <c r="D655" s="663">
        <v>139915</v>
      </c>
      <c r="E655" s="664">
        <v>44.15059450180496</v>
      </c>
      <c r="F655" s="663">
        <v>33272</v>
      </c>
    </row>
    <row r="656" spans="1:6" ht="38.25">
      <c r="A656" s="86" t="s">
        <v>576</v>
      </c>
      <c r="B656" s="663">
        <v>316904</v>
      </c>
      <c r="C656" s="663">
        <v>139915</v>
      </c>
      <c r="D656" s="663">
        <v>139915</v>
      </c>
      <c r="E656" s="664">
        <v>44.15059450180496</v>
      </c>
      <c r="F656" s="663">
        <v>33272</v>
      </c>
    </row>
    <row r="657" spans="1:6" ht="38.25">
      <c r="A657" s="86" t="s">
        <v>501</v>
      </c>
      <c r="B657" s="663">
        <v>28767015</v>
      </c>
      <c r="C657" s="663">
        <v>10226032</v>
      </c>
      <c r="D657" s="663">
        <v>9986810.01</v>
      </c>
      <c r="E657" s="664">
        <v>34.716184525923175</v>
      </c>
      <c r="F657" s="663">
        <v>2447380.38</v>
      </c>
    </row>
    <row r="658" spans="1:6" ht="12.75">
      <c r="A658" s="86" t="s">
        <v>578</v>
      </c>
      <c r="B658" s="663">
        <v>15543452</v>
      </c>
      <c r="C658" s="663">
        <v>2844836</v>
      </c>
      <c r="D658" s="663">
        <v>2828044.35</v>
      </c>
      <c r="E658" s="664">
        <v>18.194441942497715</v>
      </c>
      <c r="F658" s="663">
        <v>1660962.9</v>
      </c>
    </row>
    <row r="659" spans="1:6" ht="38.25">
      <c r="A659" s="86" t="s">
        <v>580</v>
      </c>
      <c r="B659" s="663">
        <v>15543452</v>
      </c>
      <c r="C659" s="663">
        <v>2844836</v>
      </c>
      <c r="D659" s="663">
        <v>2828044.35</v>
      </c>
      <c r="E659" s="664">
        <v>18.194441942497715</v>
      </c>
      <c r="F659" s="663">
        <v>1660962.9</v>
      </c>
    </row>
    <row r="660" spans="1:6" ht="12.75">
      <c r="A660" s="86" t="s">
        <v>503</v>
      </c>
      <c r="B660" s="663">
        <v>37110</v>
      </c>
      <c r="C660" s="663">
        <v>6730</v>
      </c>
      <c r="D660" s="663">
        <v>2760.86</v>
      </c>
      <c r="E660" s="664">
        <v>7.43966585825923</v>
      </c>
      <c r="F660" s="663">
        <v>2760.86</v>
      </c>
    </row>
    <row r="661" spans="1:6" ht="12.75">
      <c r="A661" s="86" t="s">
        <v>505</v>
      </c>
      <c r="B661" s="663">
        <v>37110</v>
      </c>
      <c r="C661" s="663">
        <v>6730</v>
      </c>
      <c r="D661" s="663">
        <v>2760.86</v>
      </c>
      <c r="E661" s="664">
        <v>7.43966585825923</v>
      </c>
      <c r="F661" s="663">
        <v>2760.86</v>
      </c>
    </row>
    <row r="662" spans="1:6" ht="12.75">
      <c r="A662" s="86" t="s">
        <v>106</v>
      </c>
      <c r="B662" s="663">
        <v>0</v>
      </c>
      <c r="C662" s="663">
        <v>0</v>
      </c>
      <c r="D662" s="663">
        <v>869818.57</v>
      </c>
      <c r="E662" s="665" t="s">
        <v>102</v>
      </c>
      <c r="F662" s="663">
        <v>-190730.08</v>
      </c>
    </row>
    <row r="663" spans="1:6" ht="12.75">
      <c r="A663" s="92" t="s">
        <v>599</v>
      </c>
      <c r="B663" s="659"/>
      <c r="C663" s="659"/>
      <c r="D663" s="659"/>
      <c r="E663" s="664"/>
      <c r="F663" s="659"/>
    </row>
    <row r="664" spans="1:6" ht="12.75">
      <c r="A664" s="92" t="s">
        <v>421</v>
      </c>
      <c r="B664" s="659">
        <v>13500</v>
      </c>
      <c r="C664" s="659">
        <v>13500</v>
      </c>
      <c r="D664" s="659">
        <v>13500</v>
      </c>
      <c r="E664" s="660">
        <v>100</v>
      </c>
      <c r="F664" s="659">
        <v>8416</v>
      </c>
    </row>
    <row r="665" spans="1:6" ht="12.75">
      <c r="A665" s="86" t="s">
        <v>431</v>
      </c>
      <c r="B665" s="663">
        <v>13500</v>
      </c>
      <c r="C665" s="663">
        <v>13500</v>
      </c>
      <c r="D665" s="663">
        <v>13500</v>
      </c>
      <c r="E665" s="664">
        <v>100</v>
      </c>
      <c r="F665" s="663">
        <v>8416</v>
      </c>
    </row>
    <row r="666" spans="1:6" ht="25.5">
      <c r="A666" s="86" t="s">
        <v>433</v>
      </c>
      <c r="B666" s="663">
        <v>13500</v>
      </c>
      <c r="C666" s="663">
        <v>13500</v>
      </c>
      <c r="D666" s="663">
        <v>13500</v>
      </c>
      <c r="E666" s="664">
        <v>100</v>
      </c>
      <c r="F666" s="663">
        <v>8416</v>
      </c>
    </row>
    <row r="667" spans="1:6" ht="12.75">
      <c r="A667" s="92" t="s">
        <v>547</v>
      </c>
      <c r="B667" s="659">
        <v>13500</v>
      </c>
      <c r="C667" s="659">
        <v>13500</v>
      </c>
      <c r="D667" s="659">
        <v>8230.24</v>
      </c>
      <c r="E667" s="660">
        <v>60.964740740740744</v>
      </c>
      <c r="F667" s="659">
        <v>6067.34</v>
      </c>
    </row>
    <row r="668" spans="1:6" ht="12.75">
      <c r="A668" s="86" t="s">
        <v>436</v>
      </c>
      <c r="B668" s="663">
        <v>13500</v>
      </c>
      <c r="C668" s="663">
        <v>13500</v>
      </c>
      <c r="D668" s="663">
        <v>8230.24</v>
      </c>
      <c r="E668" s="664">
        <v>60.964740740740744</v>
      </c>
      <c r="F668" s="663">
        <v>6067.34</v>
      </c>
    </row>
    <row r="669" spans="1:6" ht="12.75">
      <c r="A669" s="86" t="s">
        <v>438</v>
      </c>
      <c r="B669" s="663">
        <v>13500</v>
      </c>
      <c r="C669" s="663">
        <v>13500</v>
      </c>
      <c r="D669" s="663">
        <v>8230.24</v>
      </c>
      <c r="E669" s="664">
        <v>60.964740740740744</v>
      </c>
      <c r="F669" s="663">
        <v>6067.34</v>
      </c>
    </row>
    <row r="670" spans="1:6" ht="12.75">
      <c r="A670" s="86" t="s">
        <v>440</v>
      </c>
      <c r="B670" s="663">
        <v>576</v>
      </c>
      <c r="C670" s="663">
        <v>576</v>
      </c>
      <c r="D670" s="663">
        <v>67.34</v>
      </c>
      <c r="E670" s="664">
        <v>11.690972222222223</v>
      </c>
      <c r="F670" s="663">
        <v>67.34</v>
      </c>
    </row>
    <row r="671" spans="1:6" ht="12.75">
      <c r="A671" s="86" t="s">
        <v>442</v>
      </c>
      <c r="B671" s="663">
        <v>464</v>
      </c>
      <c r="C671" s="663">
        <v>464</v>
      </c>
      <c r="D671" s="663">
        <v>67.34</v>
      </c>
      <c r="E671" s="664">
        <v>14.51293103448276</v>
      </c>
      <c r="F671" s="663">
        <v>67.34</v>
      </c>
    </row>
    <row r="672" spans="1:6" ht="12.75">
      <c r="A672" s="86" t="s">
        <v>446</v>
      </c>
      <c r="B672" s="663">
        <v>12924</v>
      </c>
      <c r="C672" s="663">
        <v>12924</v>
      </c>
      <c r="D672" s="663">
        <v>8162.9</v>
      </c>
      <c r="E672" s="664">
        <v>63.16078613432373</v>
      </c>
      <c r="F672" s="663">
        <v>6000</v>
      </c>
    </row>
    <row r="673" spans="1:6" ht="12.75">
      <c r="A673" s="86" t="s">
        <v>106</v>
      </c>
      <c r="B673" s="663">
        <v>0</v>
      </c>
      <c r="C673" s="663">
        <v>0</v>
      </c>
      <c r="D673" s="663">
        <v>5269.76</v>
      </c>
      <c r="E673" s="665" t="s">
        <v>102</v>
      </c>
      <c r="F673" s="663">
        <v>2348.66</v>
      </c>
    </row>
    <row r="674" spans="1:6" ht="12.75">
      <c r="A674" s="92" t="s">
        <v>603</v>
      </c>
      <c r="B674" s="659"/>
      <c r="C674" s="659"/>
      <c r="D674" s="659"/>
      <c r="E674" s="660"/>
      <c r="F674" s="659"/>
    </row>
    <row r="675" spans="1:6" ht="12.75">
      <c r="A675" s="92" t="s">
        <v>421</v>
      </c>
      <c r="B675" s="659">
        <v>83359080</v>
      </c>
      <c r="C675" s="659">
        <v>35735316</v>
      </c>
      <c r="D675" s="659">
        <v>35741375</v>
      </c>
      <c r="E675" s="660">
        <v>42.87640290655799</v>
      </c>
      <c r="F675" s="659">
        <v>7639671</v>
      </c>
    </row>
    <row r="676" spans="1:6" ht="25.5">
      <c r="A676" s="86" t="s">
        <v>149</v>
      </c>
      <c r="B676" s="663">
        <v>0</v>
      </c>
      <c r="C676" s="663">
        <v>0</v>
      </c>
      <c r="D676" s="663">
        <v>0</v>
      </c>
      <c r="E676" s="664">
        <v>0</v>
      </c>
      <c r="F676" s="663">
        <v>-53</v>
      </c>
    </row>
    <row r="677" spans="1:6" ht="12.75">
      <c r="A677" s="86" t="s">
        <v>151</v>
      </c>
      <c r="B677" s="663">
        <v>47126</v>
      </c>
      <c r="C677" s="663">
        <v>16806</v>
      </c>
      <c r="D677" s="663">
        <v>22865</v>
      </c>
      <c r="E677" s="664">
        <v>48.51886432118152</v>
      </c>
      <c r="F677" s="663">
        <v>4573</v>
      </c>
    </row>
    <row r="678" spans="1:6" ht="12.75">
      <c r="A678" s="86" t="s">
        <v>427</v>
      </c>
      <c r="B678" s="663">
        <v>47126</v>
      </c>
      <c r="C678" s="663">
        <v>16806</v>
      </c>
      <c r="D678" s="663">
        <v>22865</v>
      </c>
      <c r="E678" s="664">
        <v>48.51886432118152</v>
      </c>
      <c r="F678" s="663">
        <v>4573</v>
      </c>
    </row>
    <row r="679" spans="1:6" ht="12.75">
      <c r="A679" s="86" t="s">
        <v>566</v>
      </c>
      <c r="B679" s="663">
        <v>47126</v>
      </c>
      <c r="C679" s="663">
        <v>16806</v>
      </c>
      <c r="D679" s="663">
        <v>22865</v>
      </c>
      <c r="E679" s="664">
        <v>48.51886432118152</v>
      </c>
      <c r="F679" s="663">
        <v>4573</v>
      </c>
    </row>
    <row r="680" spans="1:6" ht="38.25">
      <c r="A680" s="86" t="s">
        <v>568</v>
      </c>
      <c r="B680" s="663">
        <v>47126</v>
      </c>
      <c r="C680" s="663">
        <v>16806</v>
      </c>
      <c r="D680" s="663">
        <v>22865</v>
      </c>
      <c r="E680" s="664">
        <v>48.51886432118152</v>
      </c>
      <c r="F680" s="663">
        <v>4573</v>
      </c>
    </row>
    <row r="681" spans="1:6" ht="38.25">
      <c r="A681" s="86" t="s">
        <v>596</v>
      </c>
      <c r="B681" s="663">
        <v>47126</v>
      </c>
      <c r="C681" s="663">
        <v>16806</v>
      </c>
      <c r="D681" s="663">
        <v>22865</v>
      </c>
      <c r="E681" s="664">
        <v>48.51886432118152</v>
      </c>
      <c r="F681" s="663">
        <v>4573</v>
      </c>
    </row>
    <row r="682" spans="1:6" ht="12.75">
      <c r="A682" s="86" t="s">
        <v>431</v>
      </c>
      <c r="B682" s="663">
        <v>83311954</v>
      </c>
      <c r="C682" s="663">
        <v>35718510</v>
      </c>
      <c r="D682" s="663">
        <v>35718510</v>
      </c>
      <c r="E682" s="664">
        <v>42.873211208081855</v>
      </c>
      <c r="F682" s="663">
        <v>7635151</v>
      </c>
    </row>
    <row r="683" spans="1:6" ht="25.5">
      <c r="A683" s="86" t="s">
        <v>433</v>
      </c>
      <c r="B683" s="663">
        <v>48856424</v>
      </c>
      <c r="C683" s="663">
        <v>19311420</v>
      </c>
      <c r="D683" s="663">
        <v>19311420</v>
      </c>
      <c r="E683" s="664">
        <v>39.526879822395514</v>
      </c>
      <c r="F683" s="663">
        <v>4376833</v>
      </c>
    </row>
    <row r="684" spans="1:6" ht="25.5">
      <c r="A684" s="86" t="s">
        <v>572</v>
      </c>
      <c r="B684" s="663">
        <v>34455530</v>
      </c>
      <c r="C684" s="663">
        <v>16407090</v>
      </c>
      <c r="D684" s="663">
        <v>16407090</v>
      </c>
      <c r="E684" s="664">
        <v>47.61816172904611</v>
      </c>
      <c r="F684" s="663">
        <v>3258318</v>
      </c>
    </row>
    <row r="685" spans="1:6" ht="12.75">
      <c r="A685" s="92" t="s">
        <v>547</v>
      </c>
      <c r="B685" s="659">
        <v>83359080</v>
      </c>
      <c r="C685" s="659">
        <v>35735316</v>
      </c>
      <c r="D685" s="659">
        <v>35509247.45</v>
      </c>
      <c r="E685" s="660">
        <v>42.59793588172999</v>
      </c>
      <c r="F685" s="659">
        <v>7508563.57</v>
      </c>
    </row>
    <row r="686" spans="1:6" ht="12.75">
      <c r="A686" s="86" t="s">
        <v>436</v>
      </c>
      <c r="B686" s="663">
        <v>83359080</v>
      </c>
      <c r="C686" s="663">
        <v>35735316</v>
      </c>
      <c r="D686" s="663">
        <v>35509247.45</v>
      </c>
      <c r="E686" s="664">
        <v>42.59793588172999</v>
      </c>
      <c r="F686" s="663">
        <v>7508563.57</v>
      </c>
    </row>
    <row r="687" spans="1:6" ht="12.75">
      <c r="A687" s="86" t="s">
        <v>438</v>
      </c>
      <c r="B687" s="663">
        <v>19110992</v>
      </c>
      <c r="C687" s="663">
        <v>10602287</v>
      </c>
      <c r="D687" s="663">
        <v>10599035.33</v>
      </c>
      <c r="E687" s="664">
        <v>55.460414247465536</v>
      </c>
      <c r="F687" s="663">
        <v>2004350.23</v>
      </c>
    </row>
    <row r="688" spans="1:6" ht="12.75">
      <c r="A688" s="86" t="s">
        <v>440</v>
      </c>
      <c r="B688" s="663">
        <v>2022454</v>
      </c>
      <c r="C688" s="663">
        <v>536319</v>
      </c>
      <c r="D688" s="663">
        <v>534566.12</v>
      </c>
      <c r="E688" s="664">
        <v>26.431558888360378</v>
      </c>
      <c r="F688" s="663">
        <v>106036.63</v>
      </c>
    </row>
    <row r="689" spans="1:6" ht="12.75">
      <c r="A689" s="86" t="s">
        <v>442</v>
      </c>
      <c r="B689" s="663">
        <v>1629471</v>
      </c>
      <c r="C689" s="663">
        <v>433604</v>
      </c>
      <c r="D689" s="663">
        <v>432204</v>
      </c>
      <c r="E689" s="664">
        <v>26.524190979771962</v>
      </c>
      <c r="F689" s="663">
        <v>85340</v>
      </c>
    </row>
    <row r="690" spans="1:6" ht="12.75">
      <c r="A690" s="86" t="s">
        <v>446</v>
      </c>
      <c r="B690" s="663">
        <v>17088538</v>
      </c>
      <c r="C690" s="663">
        <v>10065968</v>
      </c>
      <c r="D690" s="663">
        <v>10064469.21</v>
      </c>
      <c r="E690" s="664">
        <v>58.896022643950005</v>
      </c>
      <c r="F690" s="663">
        <v>1898313.6</v>
      </c>
    </row>
    <row r="691" spans="1:6" ht="12.75">
      <c r="A691" s="86" t="s">
        <v>467</v>
      </c>
      <c r="B691" s="663">
        <v>2459075</v>
      </c>
      <c r="C691" s="663">
        <v>781233</v>
      </c>
      <c r="D691" s="663">
        <v>779243.79</v>
      </c>
      <c r="E691" s="664">
        <v>31.68849221760215</v>
      </c>
      <c r="F691" s="663">
        <v>199888.78</v>
      </c>
    </row>
    <row r="692" spans="1:6" ht="12.75">
      <c r="A692" s="86" t="s">
        <v>469</v>
      </c>
      <c r="B692" s="663">
        <v>2342825</v>
      </c>
      <c r="C692" s="663">
        <v>766042</v>
      </c>
      <c r="D692" s="663">
        <v>764947.79</v>
      </c>
      <c r="E692" s="664">
        <v>32.65065849988796</v>
      </c>
      <c r="F692" s="663">
        <v>196533.78</v>
      </c>
    </row>
    <row r="693" spans="1:6" ht="12.75">
      <c r="A693" s="86" t="s">
        <v>481</v>
      </c>
      <c r="B693" s="663">
        <v>116250</v>
      </c>
      <c r="C693" s="663">
        <v>15191</v>
      </c>
      <c r="D693" s="663">
        <v>14296</v>
      </c>
      <c r="E693" s="664">
        <v>12.297634408602152</v>
      </c>
      <c r="F693" s="663">
        <v>3355</v>
      </c>
    </row>
    <row r="694" spans="1:6" ht="12.75">
      <c r="A694" s="86" t="s">
        <v>493</v>
      </c>
      <c r="B694" s="663">
        <v>61789013</v>
      </c>
      <c r="C694" s="663">
        <v>24351796</v>
      </c>
      <c r="D694" s="663">
        <v>24130968.33</v>
      </c>
      <c r="E694" s="664">
        <v>39.0538174319114</v>
      </c>
      <c r="F694" s="663">
        <v>5304324.56</v>
      </c>
    </row>
    <row r="695" spans="1:6" ht="25.5">
      <c r="A695" s="86" t="s">
        <v>499</v>
      </c>
      <c r="B695" s="663">
        <v>27333483</v>
      </c>
      <c r="C695" s="663">
        <v>7944706</v>
      </c>
      <c r="D695" s="663">
        <v>7944706</v>
      </c>
      <c r="E695" s="664">
        <v>29.065838407787254</v>
      </c>
      <c r="F695" s="663">
        <v>2186615</v>
      </c>
    </row>
    <row r="696" spans="1:6" ht="12.75">
      <c r="A696" s="86" t="s">
        <v>578</v>
      </c>
      <c r="B696" s="663">
        <v>34455530</v>
      </c>
      <c r="C696" s="663">
        <v>16407090</v>
      </c>
      <c r="D696" s="663">
        <v>16186262.33</v>
      </c>
      <c r="E696" s="664">
        <v>46.97725540718718</v>
      </c>
      <c r="F696" s="663">
        <v>3117709.56</v>
      </c>
    </row>
    <row r="697" spans="1:6" ht="38.25">
      <c r="A697" s="86" t="s">
        <v>580</v>
      </c>
      <c r="B697" s="663">
        <v>34455530</v>
      </c>
      <c r="C697" s="663">
        <v>16407090</v>
      </c>
      <c r="D697" s="663">
        <v>16186262.33</v>
      </c>
      <c r="E697" s="664">
        <v>46.97725540718718</v>
      </c>
      <c r="F697" s="663">
        <v>3117709.56</v>
      </c>
    </row>
    <row r="698" spans="1:6" ht="12.75">
      <c r="A698" s="86" t="s">
        <v>106</v>
      </c>
      <c r="B698" s="663">
        <v>0</v>
      </c>
      <c r="C698" s="663">
        <v>0</v>
      </c>
      <c r="D698" s="663">
        <v>232127.549999997</v>
      </c>
      <c r="E698" s="665" t="s">
        <v>102</v>
      </c>
      <c r="F698" s="663">
        <v>131107.43</v>
      </c>
    </row>
    <row r="699" spans="1:6" ht="12.75">
      <c r="A699" s="92" t="s">
        <v>605</v>
      </c>
      <c r="B699" s="659"/>
      <c r="C699" s="659"/>
      <c r="D699" s="659"/>
      <c r="E699" s="660"/>
      <c r="F699" s="659"/>
    </row>
    <row r="700" spans="1:6" ht="12.75">
      <c r="A700" s="92" t="s">
        <v>421</v>
      </c>
      <c r="B700" s="659">
        <v>2228265</v>
      </c>
      <c r="C700" s="659">
        <v>508639</v>
      </c>
      <c r="D700" s="659">
        <v>508639</v>
      </c>
      <c r="E700" s="660">
        <v>22.82668354078173</v>
      </c>
      <c r="F700" s="659">
        <v>111689</v>
      </c>
    </row>
    <row r="701" spans="1:6" ht="12.75">
      <c r="A701" s="86" t="s">
        <v>431</v>
      </c>
      <c r="B701" s="663">
        <v>2228265</v>
      </c>
      <c r="C701" s="663">
        <v>508639</v>
      </c>
      <c r="D701" s="663">
        <v>508639</v>
      </c>
      <c r="E701" s="664">
        <v>22.82668354078173</v>
      </c>
      <c r="F701" s="663">
        <v>111689</v>
      </c>
    </row>
    <row r="702" spans="1:6" ht="25.5">
      <c r="A702" s="86" t="s">
        <v>433</v>
      </c>
      <c r="B702" s="663">
        <v>574683</v>
      </c>
      <c r="C702" s="663">
        <v>210109</v>
      </c>
      <c r="D702" s="663">
        <v>210109</v>
      </c>
      <c r="E702" s="664">
        <v>36.560851808736295</v>
      </c>
      <c r="F702" s="663">
        <v>14112</v>
      </c>
    </row>
    <row r="703" spans="1:6" ht="25.5">
      <c r="A703" s="86" t="s">
        <v>572</v>
      </c>
      <c r="B703" s="663">
        <v>1653582</v>
      </c>
      <c r="C703" s="663">
        <v>298530</v>
      </c>
      <c r="D703" s="663">
        <v>298530</v>
      </c>
      <c r="E703" s="664">
        <v>18.053534690145394</v>
      </c>
      <c r="F703" s="663">
        <v>97577</v>
      </c>
    </row>
    <row r="704" spans="1:6" ht="12.75">
      <c r="A704" s="92" t="s">
        <v>547</v>
      </c>
      <c r="B704" s="659">
        <v>2228265</v>
      </c>
      <c r="C704" s="659">
        <v>508639</v>
      </c>
      <c r="D704" s="659">
        <v>256287.51</v>
      </c>
      <c r="E704" s="660">
        <v>11.501662055455702</v>
      </c>
      <c r="F704" s="659">
        <v>54372.67</v>
      </c>
    </row>
    <row r="705" spans="1:6" ht="12.75">
      <c r="A705" s="86" t="s">
        <v>436</v>
      </c>
      <c r="B705" s="663">
        <v>2228265</v>
      </c>
      <c r="C705" s="663">
        <v>508639</v>
      </c>
      <c r="D705" s="663">
        <v>256287.51</v>
      </c>
      <c r="E705" s="664">
        <v>11.501662055455702</v>
      </c>
      <c r="F705" s="663">
        <v>54372.67</v>
      </c>
    </row>
    <row r="706" spans="1:6" ht="12.75">
      <c r="A706" s="86" t="s">
        <v>438</v>
      </c>
      <c r="B706" s="663">
        <v>173148</v>
      </c>
      <c r="C706" s="663">
        <v>6102</v>
      </c>
      <c r="D706" s="663">
        <v>6101.42</v>
      </c>
      <c r="E706" s="664">
        <v>3.52381777438954</v>
      </c>
      <c r="F706" s="663">
        <v>1869.63</v>
      </c>
    </row>
    <row r="707" spans="1:6" ht="12.75">
      <c r="A707" s="86" t="s">
        <v>440</v>
      </c>
      <c r="B707" s="663">
        <v>6031</v>
      </c>
      <c r="C707" s="663">
        <v>446</v>
      </c>
      <c r="D707" s="663">
        <v>445.42</v>
      </c>
      <c r="E707" s="664">
        <v>7.385508207594098</v>
      </c>
      <c r="F707" s="663">
        <v>89.62</v>
      </c>
    </row>
    <row r="708" spans="1:6" ht="12.75">
      <c r="A708" s="86" t="s">
        <v>442</v>
      </c>
      <c r="B708" s="663">
        <v>4860</v>
      </c>
      <c r="C708" s="663">
        <v>360</v>
      </c>
      <c r="D708" s="663">
        <v>359.42</v>
      </c>
      <c r="E708" s="664">
        <v>7.3954732510288075</v>
      </c>
      <c r="F708" s="663">
        <v>72.62</v>
      </c>
    </row>
    <row r="709" spans="1:6" ht="12.75">
      <c r="A709" s="86" t="s">
        <v>446</v>
      </c>
      <c r="B709" s="663">
        <v>167117</v>
      </c>
      <c r="C709" s="663">
        <v>5656</v>
      </c>
      <c r="D709" s="663">
        <v>5656</v>
      </c>
      <c r="E709" s="664">
        <v>3.3844552020440766</v>
      </c>
      <c r="F709" s="663">
        <v>1780.01</v>
      </c>
    </row>
    <row r="710" spans="1:6" ht="12.75">
      <c r="A710" s="86" t="s">
        <v>467</v>
      </c>
      <c r="B710" s="663">
        <v>373984</v>
      </c>
      <c r="C710" s="663">
        <v>189984</v>
      </c>
      <c r="D710" s="663">
        <v>153681.16</v>
      </c>
      <c r="E710" s="664">
        <v>41.09297723966801</v>
      </c>
      <c r="F710" s="663">
        <v>18885.04</v>
      </c>
    </row>
    <row r="711" spans="1:6" ht="12.75">
      <c r="A711" s="86" t="s">
        <v>469</v>
      </c>
      <c r="B711" s="663">
        <v>373984</v>
      </c>
      <c r="C711" s="663">
        <v>189984</v>
      </c>
      <c r="D711" s="663">
        <v>153681.16</v>
      </c>
      <c r="E711" s="664">
        <v>41.09297723966801</v>
      </c>
      <c r="F711" s="663">
        <v>18885.04</v>
      </c>
    </row>
    <row r="712" spans="1:6" ht="12.75">
      <c r="A712" s="86" t="s">
        <v>493</v>
      </c>
      <c r="B712" s="663">
        <v>1681133</v>
      </c>
      <c r="C712" s="663">
        <v>312553</v>
      </c>
      <c r="D712" s="663">
        <v>96504.93</v>
      </c>
      <c r="E712" s="664">
        <v>5.740469671346645</v>
      </c>
      <c r="F712" s="663">
        <v>33618</v>
      </c>
    </row>
    <row r="713" spans="1:6" ht="25.5">
      <c r="A713" s="86" t="s">
        <v>499</v>
      </c>
      <c r="B713" s="663">
        <v>15906</v>
      </c>
      <c r="C713" s="663">
        <v>4079</v>
      </c>
      <c r="D713" s="663">
        <v>4078.8</v>
      </c>
      <c r="E713" s="664">
        <v>25.64315352697096</v>
      </c>
      <c r="F713" s="663">
        <v>4078.8</v>
      </c>
    </row>
    <row r="714" spans="1:6" ht="38.25">
      <c r="A714" s="86" t="s">
        <v>501</v>
      </c>
      <c r="B714" s="663">
        <v>11645</v>
      </c>
      <c r="C714" s="663">
        <v>9944</v>
      </c>
      <c r="D714" s="663">
        <v>9944</v>
      </c>
      <c r="E714" s="664">
        <v>85.39287247745814</v>
      </c>
      <c r="F714" s="663">
        <v>9944</v>
      </c>
    </row>
    <row r="715" spans="1:6" ht="12.75">
      <c r="A715" s="86" t="s">
        <v>578</v>
      </c>
      <c r="B715" s="663">
        <v>1653582</v>
      </c>
      <c r="C715" s="663">
        <v>298530</v>
      </c>
      <c r="D715" s="663">
        <v>82482.13</v>
      </c>
      <c r="E715" s="664">
        <v>4.988088283496071</v>
      </c>
      <c r="F715" s="663">
        <v>19595.2</v>
      </c>
    </row>
    <row r="716" spans="1:6" ht="38.25">
      <c r="A716" s="86" t="s">
        <v>580</v>
      </c>
      <c r="B716" s="663">
        <v>1653582</v>
      </c>
      <c r="C716" s="663">
        <v>298530</v>
      </c>
      <c r="D716" s="663">
        <v>82482.13</v>
      </c>
      <c r="E716" s="664">
        <v>4.988088283496071</v>
      </c>
      <c r="F716" s="663">
        <v>19595.2</v>
      </c>
    </row>
    <row r="717" spans="1:6" ht="12.75">
      <c r="A717" s="86" t="s">
        <v>106</v>
      </c>
      <c r="B717" s="663">
        <v>0</v>
      </c>
      <c r="C717" s="663">
        <v>0</v>
      </c>
      <c r="D717" s="663">
        <v>252351.49</v>
      </c>
      <c r="E717" s="665" t="s">
        <v>102</v>
      </c>
      <c r="F717" s="663">
        <v>57316.33</v>
      </c>
    </row>
    <row r="718" spans="1:6" ht="12.75">
      <c r="A718" s="92" t="s">
        <v>607</v>
      </c>
      <c r="B718" s="659"/>
      <c r="C718" s="659"/>
      <c r="D718" s="659"/>
      <c r="E718" s="660"/>
      <c r="F718" s="659"/>
    </row>
    <row r="719" spans="1:6" ht="12.75">
      <c r="A719" s="92" t="s">
        <v>421</v>
      </c>
      <c r="B719" s="659">
        <v>9215</v>
      </c>
      <c r="C719" s="659">
        <v>9215</v>
      </c>
      <c r="D719" s="659">
        <v>9215</v>
      </c>
      <c r="E719" s="660">
        <v>100</v>
      </c>
      <c r="F719" s="659">
        <v>-1308</v>
      </c>
    </row>
    <row r="720" spans="1:6" ht="12.75">
      <c r="A720" s="86" t="s">
        <v>431</v>
      </c>
      <c r="B720" s="663">
        <v>9215</v>
      </c>
      <c r="C720" s="663">
        <v>9215</v>
      </c>
      <c r="D720" s="663">
        <v>9215</v>
      </c>
      <c r="E720" s="664">
        <v>100</v>
      </c>
      <c r="F720" s="663">
        <v>-1308</v>
      </c>
    </row>
    <row r="721" spans="1:6" ht="25.5">
      <c r="A721" s="86" t="s">
        <v>433</v>
      </c>
      <c r="B721" s="663">
        <v>9215</v>
      </c>
      <c r="C721" s="663">
        <v>9215</v>
      </c>
      <c r="D721" s="663">
        <v>9215</v>
      </c>
      <c r="E721" s="664">
        <v>100</v>
      </c>
      <c r="F721" s="663">
        <v>-1308</v>
      </c>
    </row>
    <row r="722" spans="1:6" ht="12.75">
      <c r="A722" s="92" t="s">
        <v>547</v>
      </c>
      <c r="B722" s="659">
        <v>9215</v>
      </c>
      <c r="C722" s="659">
        <v>9215</v>
      </c>
      <c r="D722" s="659">
        <v>9214.28</v>
      </c>
      <c r="E722" s="664">
        <v>99.99218665219752</v>
      </c>
      <c r="F722" s="659">
        <v>0</v>
      </c>
    </row>
    <row r="723" spans="1:6" ht="12.75">
      <c r="A723" s="86" t="s">
        <v>436</v>
      </c>
      <c r="B723" s="663">
        <v>9215</v>
      </c>
      <c r="C723" s="663">
        <v>9215</v>
      </c>
      <c r="D723" s="663">
        <v>9214.28</v>
      </c>
      <c r="E723" s="664">
        <v>99.99218665219752</v>
      </c>
      <c r="F723" s="663">
        <v>0</v>
      </c>
    </row>
    <row r="724" spans="1:6" ht="12.75">
      <c r="A724" s="86" t="s">
        <v>438</v>
      </c>
      <c r="B724" s="663">
        <v>9215</v>
      </c>
      <c r="C724" s="663">
        <v>9215</v>
      </c>
      <c r="D724" s="663">
        <v>9214.28</v>
      </c>
      <c r="E724" s="664">
        <v>99.99218665219752</v>
      </c>
      <c r="F724" s="663">
        <v>0</v>
      </c>
    </row>
    <row r="725" spans="1:6" ht="12.75">
      <c r="A725" s="86" t="s">
        <v>446</v>
      </c>
      <c r="B725" s="663">
        <v>9215</v>
      </c>
      <c r="C725" s="663">
        <v>9215</v>
      </c>
      <c r="D725" s="663">
        <v>9214.28</v>
      </c>
      <c r="E725" s="664">
        <v>99.99218665219752</v>
      </c>
      <c r="F725" s="663">
        <v>0</v>
      </c>
    </row>
    <row r="726" spans="1:6" ht="12.75">
      <c r="A726" s="86" t="s">
        <v>106</v>
      </c>
      <c r="B726" s="663">
        <v>0</v>
      </c>
      <c r="C726" s="663">
        <v>0</v>
      </c>
      <c r="D726" s="663">
        <v>0.72</v>
      </c>
      <c r="E726" s="665" t="s">
        <v>102</v>
      </c>
      <c r="F726" s="663">
        <v>-1308</v>
      </c>
    </row>
    <row r="727" spans="1:6" ht="12.75">
      <c r="A727" s="92" t="s">
        <v>611</v>
      </c>
      <c r="B727" s="659"/>
      <c r="C727" s="659"/>
      <c r="D727" s="659"/>
      <c r="E727" s="660"/>
      <c r="F727" s="659"/>
    </row>
    <row r="728" spans="1:6" ht="12.75">
      <c r="A728" s="92" t="s">
        <v>421</v>
      </c>
      <c r="B728" s="659">
        <v>1133133</v>
      </c>
      <c r="C728" s="659">
        <v>277674</v>
      </c>
      <c r="D728" s="659">
        <v>277674</v>
      </c>
      <c r="E728" s="660">
        <v>24.504978674171525</v>
      </c>
      <c r="F728" s="659">
        <v>189295</v>
      </c>
    </row>
    <row r="729" spans="1:6" s="69" customFormat="1" ht="25.5">
      <c r="A729" s="86" t="s">
        <v>149</v>
      </c>
      <c r="B729" s="663">
        <v>0</v>
      </c>
      <c r="C729" s="663">
        <v>0</v>
      </c>
      <c r="D729" s="663">
        <v>0</v>
      </c>
      <c r="E729" s="664">
        <v>0</v>
      </c>
      <c r="F729" s="663">
        <v>-28</v>
      </c>
    </row>
    <row r="730" spans="1:6" ht="12.75">
      <c r="A730" s="86" t="s">
        <v>151</v>
      </c>
      <c r="B730" s="663">
        <v>269778</v>
      </c>
      <c r="C730" s="663">
        <v>117050</v>
      </c>
      <c r="D730" s="663">
        <v>117050</v>
      </c>
      <c r="E730" s="664">
        <v>43.38752603992913</v>
      </c>
      <c r="F730" s="663">
        <v>28699</v>
      </c>
    </row>
    <row r="731" spans="1:6" ht="12.75">
      <c r="A731" s="86" t="s">
        <v>427</v>
      </c>
      <c r="B731" s="663">
        <v>269778</v>
      </c>
      <c r="C731" s="663">
        <v>117050</v>
      </c>
      <c r="D731" s="663">
        <v>117050</v>
      </c>
      <c r="E731" s="664">
        <v>43.38752603992913</v>
      </c>
      <c r="F731" s="663">
        <v>28699</v>
      </c>
    </row>
    <row r="732" spans="1:6" ht="12.75">
      <c r="A732" s="86" t="s">
        <v>566</v>
      </c>
      <c r="B732" s="663">
        <v>269778</v>
      </c>
      <c r="C732" s="663">
        <v>117050</v>
      </c>
      <c r="D732" s="663">
        <v>117050</v>
      </c>
      <c r="E732" s="664">
        <v>43.38752603992913</v>
      </c>
      <c r="F732" s="663">
        <v>28699</v>
      </c>
    </row>
    <row r="733" spans="1:6" ht="38.25">
      <c r="A733" s="86" t="s">
        <v>568</v>
      </c>
      <c r="B733" s="663">
        <v>269778</v>
      </c>
      <c r="C733" s="663">
        <v>117050</v>
      </c>
      <c r="D733" s="663">
        <v>117050</v>
      </c>
      <c r="E733" s="664">
        <v>43.38752603992913</v>
      </c>
      <c r="F733" s="663">
        <v>28699</v>
      </c>
    </row>
    <row r="734" spans="1:6" ht="38.25">
      <c r="A734" s="86" t="s">
        <v>596</v>
      </c>
      <c r="B734" s="663">
        <v>269778</v>
      </c>
      <c r="C734" s="663">
        <v>117050</v>
      </c>
      <c r="D734" s="663">
        <v>117050</v>
      </c>
      <c r="E734" s="664">
        <v>43.38752603992913</v>
      </c>
      <c r="F734" s="663">
        <v>28699</v>
      </c>
    </row>
    <row r="735" spans="1:6" ht="12.75">
      <c r="A735" s="86" t="s">
        <v>431</v>
      </c>
      <c r="B735" s="663">
        <v>863355</v>
      </c>
      <c r="C735" s="663">
        <v>160624</v>
      </c>
      <c r="D735" s="663">
        <v>160624</v>
      </c>
      <c r="E735" s="664">
        <v>18.604629613542517</v>
      </c>
      <c r="F735" s="663">
        <v>160624</v>
      </c>
    </row>
    <row r="736" spans="1:6" ht="25.5">
      <c r="A736" s="86" t="s">
        <v>433</v>
      </c>
      <c r="B736" s="663">
        <v>863355</v>
      </c>
      <c r="C736" s="663">
        <v>160624</v>
      </c>
      <c r="D736" s="663">
        <v>160624</v>
      </c>
      <c r="E736" s="664">
        <v>18.604629613542517</v>
      </c>
      <c r="F736" s="663">
        <v>160624</v>
      </c>
    </row>
    <row r="737" spans="1:6" ht="12.75">
      <c r="A737" s="92" t="s">
        <v>547</v>
      </c>
      <c r="B737" s="659">
        <v>1133133</v>
      </c>
      <c r="C737" s="659">
        <v>277674</v>
      </c>
      <c r="D737" s="659">
        <v>221505.14</v>
      </c>
      <c r="E737" s="660">
        <v>19.548026577639167</v>
      </c>
      <c r="F737" s="659">
        <v>137090</v>
      </c>
    </row>
    <row r="738" spans="1:6" ht="12.75">
      <c r="A738" s="86" t="s">
        <v>436</v>
      </c>
      <c r="B738" s="663">
        <v>1133133</v>
      </c>
      <c r="C738" s="663">
        <v>277674</v>
      </c>
      <c r="D738" s="663">
        <v>221505.14</v>
      </c>
      <c r="E738" s="664">
        <v>19.548026577639167</v>
      </c>
      <c r="F738" s="663">
        <v>137090</v>
      </c>
    </row>
    <row r="739" spans="1:6" ht="12.75">
      <c r="A739" s="86" t="s">
        <v>438</v>
      </c>
      <c r="B739" s="663">
        <v>890403</v>
      </c>
      <c r="C739" s="663">
        <v>171894</v>
      </c>
      <c r="D739" s="663">
        <v>120107.14</v>
      </c>
      <c r="E739" s="664">
        <v>13.489076294666571</v>
      </c>
      <c r="F739" s="663">
        <v>111520</v>
      </c>
    </row>
    <row r="740" spans="1:6" ht="12.75">
      <c r="A740" s="86" t="s">
        <v>440</v>
      </c>
      <c r="B740" s="663">
        <v>68180</v>
      </c>
      <c r="C740" s="663">
        <v>11728</v>
      </c>
      <c r="D740" s="663">
        <v>10806.16</v>
      </c>
      <c r="E740" s="664">
        <v>15.849457318861838</v>
      </c>
      <c r="F740" s="663">
        <v>2219.02</v>
      </c>
    </row>
    <row r="741" spans="1:6" ht="12.75">
      <c r="A741" s="86" t="s">
        <v>442</v>
      </c>
      <c r="B741" s="663">
        <v>54915</v>
      </c>
      <c r="C741" s="663">
        <v>9439</v>
      </c>
      <c r="D741" s="663">
        <v>8707.4</v>
      </c>
      <c r="E741" s="664">
        <v>15.856141309296184</v>
      </c>
      <c r="F741" s="663">
        <v>1783.39</v>
      </c>
    </row>
    <row r="742" spans="1:6" ht="12.75">
      <c r="A742" s="86" t="s">
        <v>446</v>
      </c>
      <c r="B742" s="663">
        <v>822223</v>
      </c>
      <c r="C742" s="663">
        <v>160166</v>
      </c>
      <c r="D742" s="663">
        <v>109300.98</v>
      </c>
      <c r="E742" s="664">
        <v>13.293349857642026</v>
      </c>
      <c r="F742" s="663">
        <v>109300.98</v>
      </c>
    </row>
    <row r="743" spans="1:6" ht="12.75">
      <c r="A743" s="86" t="s">
        <v>467</v>
      </c>
      <c r="B743" s="663">
        <v>242730</v>
      </c>
      <c r="C743" s="663">
        <v>105780</v>
      </c>
      <c r="D743" s="663">
        <v>101398</v>
      </c>
      <c r="E743" s="664">
        <v>41.77398755819223</v>
      </c>
      <c r="F743" s="663">
        <v>25570</v>
      </c>
    </row>
    <row r="744" spans="1:6" ht="12.75">
      <c r="A744" s="86" t="s">
        <v>481</v>
      </c>
      <c r="B744" s="663">
        <v>242730</v>
      </c>
      <c r="C744" s="663">
        <v>105780</v>
      </c>
      <c r="D744" s="663">
        <v>101398</v>
      </c>
      <c r="E744" s="664">
        <v>41.77398755819223</v>
      </c>
      <c r="F744" s="663">
        <v>25570</v>
      </c>
    </row>
    <row r="745" spans="1:6" ht="12.75">
      <c r="A745" s="86" t="s">
        <v>106</v>
      </c>
      <c r="B745" s="663">
        <v>0</v>
      </c>
      <c r="C745" s="663">
        <v>0</v>
      </c>
      <c r="D745" s="663">
        <v>56168.86</v>
      </c>
      <c r="E745" s="665" t="s">
        <v>102</v>
      </c>
      <c r="F745" s="663">
        <v>52205</v>
      </c>
    </row>
    <row r="746" spans="1:6" ht="12.75">
      <c r="A746" s="92" t="s">
        <v>402</v>
      </c>
      <c r="B746" s="659"/>
      <c r="C746" s="659"/>
      <c r="D746" s="659"/>
      <c r="E746" s="660"/>
      <c r="F746" s="659"/>
    </row>
    <row r="747" spans="1:6" ht="12.75">
      <c r="A747" s="92" t="s">
        <v>421</v>
      </c>
      <c r="B747" s="659">
        <v>5434127</v>
      </c>
      <c r="C747" s="659">
        <v>1697849</v>
      </c>
      <c r="D747" s="659">
        <v>1697849</v>
      </c>
      <c r="E747" s="660">
        <v>31.244190649206395</v>
      </c>
      <c r="F747" s="659">
        <v>464921</v>
      </c>
    </row>
    <row r="748" spans="1:6" ht="12.75">
      <c r="A748" s="86" t="s">
        <v>431</v>
      </c>
      <c r="B748" s="663">
        <v>5434127</v>
      </c>
      <c r="C748" s="663">
        <v>1697849</v>
      </c>
      <c r="D748" s="663">
        <v>1697849</v>
      </c>
      <c r="E748" s="664">
        <v>31.244190649206395</v>
      </c>
      <c r="F748" s="663">
        <v>464921</v>
      </c>
    </row>
    <row r="749" spans="1:6" ht="25.5">
      <c r="A749" s="86" t="s">
        <v>433</v>
      </c>
      <c r="B749" s="663">
        <v>2839017</v>
      </c>
      <c r="C749" s="663">
        <v>949878</v>
      </c>
      <c r="D749" s="663">
        <v>949878</v>
      </c>
      <c r="E749" s="664">
        <v>33.457989156105796</v>
      </c>
      <c r="F749" s="663">
        <v>30531</v>
      </c>
    </row>
    <row r="750" spans="1:6" ht="25.5">
      <c r="A750" s="86" t="s">
        <v>572</v>
      </c>
      <c r="B750" s="663">
        <v>2595110</v>
      </c>
      <c r="C750" s="663">
        <v>747971</v>
      </c>
      <c r="D750" s="663">
        <v>747971</v>
      </c>
      <c r="E750" s="664">
        <v>28.822323523858334</v>
      </c>
      <c r="F750" s="663">
        <v>434390</v>
      </c>
    </row>
    <row r="751" spans="1:6" ht="12.75">
      <c r="A751" s="92" t="s">
        <v>547</v>
      </c>
      <c r="B751" s="659">
        <v>5434127</v>
      </c>
      <c r="C751" s="659">
        <v>1697849</v>
      </c>
      <c r="D751" s="659">
        <v>968177.59</v>
      </c>
      <c r="E751" s="660">
        <v>17.816616910131103</v>
      </c>
      <c r="F751" s="659">
        <v>26887.68</v>
      </c>
    </row>
    <row r="752" spans="1:6" ht="12.75">
      <c r="A752" s="86" t="s">
        <v>436</v>
      </c>
      <c r="B752" s="663">
        <v>5434127</v>
      </c>
      <c r="C752" s="663">
        <v>1697849</v>
      </c>
      <c r="D752" s="663">
        <v>968177.59</v>
      </c>
      <c r="E752" s="664">
        <v>17.816616910131103</v>
      </c>
      <c r="F752" s="663">
        <v>26887.68</v>
      </c>
    </row>
    <row r="753" spans="1:6" ht="12.75">
      <c r="A753" s="86" t="s">
        <v>438</v>
      </c>
      <c r="B753" s="663">
        <v>2773734</v>
      </c>
      <c r="C753" s="663">
        <v>949878</v>
      </c>
      <c r="D753" s="663">
        <v>654597.12</v>
      </c>
      <c r="E753" s="664">
        <v>23.599852040606635</v>
      </c>
      <c r="F753" s="663">
        <v>26887.68</v>
      </c>
    </row>
    <row r="754" spans="1:6" ht="12.75">
      <c r="A754" s="86" t="s">
        <v>440</v>
      </c>
      <c r="B754" s="663">
        <v>57524</v>
      </c>
      <c r="C754" s="663">
        <v>22585</v>
      </c>
      <c r="D754" s="663">
        <v>8864.56</v>
      </c>
      <c r="E754" s="664">
        <v>15.410194005980113</v>
      </c>
      <c r="F754" s="663">
        <v>2936.07</v>
      </c>
    </row>
    <row r="755" spans="1:6" ht="12.75">
      <c r="A755" s="86" t="s">
        <v>442</v>
      </c>
      <c r="B755" s="663">
        <v>46358</v>
      </c>
      <c r="C755" s="663">
        <v>18202</v>
      </c>
      <c r="D755" s="663">
        <v>7514.56</v>
      </c>
      <c r="E755" s="664">
        <v>16.209845118426163</v>
      </c>
      <c r="F755" s="663">
        <v>2486.07</v>
      </c>
    </row>
    <row r="756" spans="1:6" ht="12.75">
      <c r="A756" s="86" t="s">
        <v>446</v>
      </c>
      <c r="B756" s="663">
        <v>2716210</v>
      </c>
      <c r="C756" s="663">
        <v>927293</v>
      </c>
      <c r="D756" s="663">
        <v>645732.56</v>
      </c>
      <c r="E756" s="664">
        <v>23.773292933904226</v>
      </c>
      <c r="F756" s="663">
        <v>23951.61</v>
      </c>
    </row>
    <row r="757" spans="1:6" ht="12.75">
      <c r="A757" s="86" t="s">
        <v>493</v>
      </c>
      <c r="B757" s="663">
        <v>2660393</v>
      </c>
      <c r="C757" s="663">
        <v>747971</v>
      </c>
      <c r="D757" s="663">
        <v>313580.47</v>
      </c>
      <c r="E757" s="664">
        <v>11.78699801119609</v>
      </c>
      <c r="F757" s="663">
        <v>0</v>
      </c>
    </row>
    <row r="758" spans="1:6" ht="12.75">
      <c r="A758" s="86" t="s">
        <v>495</v>
      </c>
      <c r="B758" s="663">
        <v>65283</v>
      </c>
      <c r="C758" s="663">
        <v>0</v>
      </c>
      <c r="D758" s="663">
        <v>0</v>
      </c>
      <c r="E758" s="664">
        <v>0</v>
      </c>
      <c r="F758" s="663">
        <v>0</v>
      </c>
    </row>
    <row r="759" spans="1:6" ht="25.5">
      <c r="A759" s="86" t="s">
        <v>574</v>
      </c>
      <c r="B759" s="663">
        <v>65283</v>
      </c>
      <c r="C759" s="663">
        <v>0</v>
      </c>
      <c r="D759" s="663">
        <v>0</v>
      </c>
      <c r="E759" s="664">
        <v>0</v>
      </c>
      <c r="F759" s="663">
        <v>0</v>
      </c>
    </row>
    <row r="760" spans="1:6" ht="38.25">
      <c r="A760" s="86" t="s">
        <v>576</v>
      </c>
      <c r="B760" s="663">
        <v>65283</v>
      </c>
      <c r="C760" s="663">
        <v>0</v>
      </c>
      <c r="D760" s="663">
        <v>0</v>
      </c>
      <c r="E760" s="664">
        <v>0</v>
      </c>
      <c r="F760" s="663">
        <v>0</v>
      </c>
    </row>
    <row r="761" spans="1:6" ht="12.75">
      <c r="A761" s="86" t="s">
        <v>578</v>
      </c>
      <c r="B761" s="663">
        <v>2595110</v>
      </c>
      <c r="C761" s="663">
        <v>747971</v>
      </c>
      <c r="D761" s="663">
        <v>313580.47</v>
      </c>
      <c r="E761" s="664">
        <v>12.083513608286353</v>
      </c>
      <c r="F761" s="663">
        <v>0</v>
      </c>
    </row>
    <row r="762" spans="1:6" ht="38.25">
      <c r="A762" s="86" t="s">
        <v>580</v>
      </c>
      <c r="B762" s="663">
        <v>2595110</v>
      </c>
      <c r="C762" s="663">
        <v>747971</v>
      </c>
      <c r="D762" s="663">
        <v>313580.47</v>
      </c>
      <c r="E762" s="664">
        <v>12.083513608286353</v>
      </c>
      <c r="F762" s="663">
        <v>0</v>
      </c>
    </row>
    <row r="763" spans="1:6" ht="12.75">
      <c r="A763" s="86" t="s">
        <v>106</v>
      </c>
      <c r="B763" s="663">
        <v>0</v>
      </c>
      <c r="C763" s="663">
        <v>0</v>
      </c>
      <c r="D763" s="663">
        <v>729671.41</v>
      </c>
      <c r="E763" s="665" t="s">
        <v>102</v>
      </c>
      <c r="F763" s="663">
        <v>438033.32</v>
      </c>
    </row>
    <row r="764" spans="1:6" ht="12.75">
      <c r="A764" s="92" t="s">
        <v>628</v>
      </c>
      <c r="B764" s="659"/>
      <c r="C764" s="659"/>
      <c r="D764" s="659"/>
      <c r="E764" s="660"/>
      <c r="F764" s="659"/>
    </row>
    <row r="765" spans="1:6" ht="12.75">
      <c r="A765" s="92" t="s">
        <v>421</v>
      </c>
      <c r="B765" s="659">
        <v>314303</v>
      </c>
      <c r="C765" s="659">
        <v>246489</v>
      </c>
      <c r="D765" s="659">
        <v>246489</v>
      </c>
      <c r="E765" s="660">
        <v>78.4240048615508</v>
      </c>
      <c r="F765" s="659">
        <v>181873</v>
      </c>
    </row>
    <row r="766" spans="1:6" ht="12.75">
      <c r="A766" s="86" t="s">
        <v>431</v>
      </c>
      <c r="B766" s="663">
        <v>314303</v>
      </c>
      <c r="C766" s="663">
        <v>246489</v>
      </c>
      <c r="D766" s="663">
        <v>246489</v>
      </c>
      <c r="E766" s="664">
        <v>78.4240048615508</v>
      </c>
      <c r="F766" s="663">
        <v>181873</v>
      </c>
    </row>
    <row r="767" spans="1:6" ht="25.5">
      <c r="A767" s="86" t="s">
        <v>433</v>
      </c>
      <c r="B767" s="663">
        <v>314303</v>
      </c>
      <c r="C767" s="663">
        <v>246489</v>
      </c>
      <c r="D767" s="663">
        <v>246489</v>
      </c>
      <c r="E767" s="664">
        <v>78.4240048615508</v>
      </c>
      <c r="F767" s="663">
        <v>181873</v>
      </c>
    </row>
    <row r="768" spans="1:6" ht="12.75">
      <c r="A768" s="92" t="s">
        <v>547</v>
      </c>
      <c r="B768" s="659">
        <v>314303</v>
      </c>
      <c r="C768" s="659">
        <v>246489</v>
      </c>
      <c r="D768" s="659">
        <v>244889</v>
      </c>
      <c r="E768" s="660">
        <v>77.91494195091997</v>
      </c>
      <c r="F768" s="659">
        <v>181873</v>
      </c>
    </row>
    <row r="769" spans="1:6" ht="12.75">
      <c r="A769" s="86" t="s">
        <v>436</v>
      </c>
      <c r="B769" s="663">
        <v>314303</v>
      </c>
      <c r="C769" s="663">
        <v>246489</v>
      </c>
      <c r="D769" s="663">
        <v>244889</v>
      </c>
      <c r="E769" s="664">
        <v>77.91494195091997</v>
      </c>
      <c r="F769" s="663">
        <v>181873</v>
      </c>
    </row>
    <row r="770" spans="1:6" ht="12.75">
      <c r="A770" s="86" t="s">
        <v>438</v>
      </c>
      <c r="B770" s="663">
        <v>19110</v>
      </c>
      <c r="C770" s="663">
        <v>1600</v>
      </c>
      <c r="D770" s="663">
        <v>0</v>
      </c>
      <c r="E770" s="664">
        <v>0</v>
      </c>
      <c r="F770" s="663">
        <v>0</v>
      </c>
    </row>
    <row r="771" spans="1:6" ht="12.75">
      <c r="A771" s="86" t="s">
        <v>446</v>
      </c>
      <c r="B771" s="663">
        <v>19110</v>
      </c>
      <c r="C771" s="663">
        <v>1600</v>
      </c>
      <c r="D771" s="663">
        <v>0</v>
      </c>
      <c r="E771" s="664">
        <v>0</v>
      </c>
      <c r="F771" s="663">
        <v>0</v>
      </c>
    </row>
    <row r="772" spans="1:6" ht="12.75">
      <c r="A772" s="86" t="s">
        <v>493</v>
      </c>
      <c r="B772" s="663">
        <v>295193</v>
      </c>
      <c r="C772" s="663">
        <v>244889</v>
      </c>
      <c r="D772" s="663">
        <v>244889</v>
      </c>
      <c r="E772" s="664">
        <v>82.95894550345028</v>
      </c>
      <c r="F772" s="663">
        <v>181873</v>
      </c>
    </row>
    <row r="773" spans="1:6" ht="38.25">
      <c r="A773" s="86" t="s">
        <v>501</v>
      </c>
      <c r="B773" s="663">
        <v>295193</v>
      </c>
      <c r="C773" s="663">
        <v>244889</v>
      </c>
      <c r="D773" s="663">
        <v>244889</v>
      </c>
      <c r="E773" s="664">
        <v>82.95894550345028</v>
      </c>
      <c r="F773" s="663">
        <v>181873</v>
      </c>
    </row>
    <row r="774" spans="1:6" ht="12.75">
      <c r="A774" s="86" t="s">
        <v>106</v>
      </c>
      <c r="B774" s="663">
        <v>0</v>
      </c>
      <c r="C774" s="663">
        <v>0</v>
      </c>
      <c r="D774" s="663">
        <v>1600</v>
      </c>
      <c r="E774" s="665" t="s">
        <v>102</v>
      </c>
      <c r="F774" s="663">
        <v>0</v>
      </c>
    </row>
    <row r="775" spans="1:6" ht="12.75">
      <c r="A775" s="86"/>
      <c r="B775" s="663"/>
      <c r="C775" s="663"/>
      <c r="D775" s="663"/>
      <c r="E775" s="665"/>
      <c r="F775" s="663"/>
    </row>
    <row r="776" spans="1:6" ht="12.75">
      <c r="A776" s="92" t="s">
        <v>1212</v>
      </c>
      <c r="B776" s="659"/>
      <c r="C776" s="659"/>
      <c r="D776" s="659"/>
      <c r="E776" s="660"/>
      <c r="F776" s="659"/>
    </row>
    <row r="777" spans="1:6" ht="12.75">
      <c r="A777" s="92" t="s">
        <v>421</v>
      </c>
      <c r="B777" s="659">
        <v>90800117</v>
      </c>
      <c r="C777" s="659">
        <v>60561761</v>
      </c>
      <c r="D777" s="659">
        <v>60562175.96</v>
      </c>
      <c r="E777" s="660">
        <v>66.69834573010517</v>
      </c>
      <c r="F777" s="659">
        <v>3034173.47</v>
      </c>
    </row>
    <row r="778" spans="1:6" ht="25.5">
      <c r="A778" s="86" t="s">
        <v>149</v>
      </c>
      <c r="B778" s="663">
        <v>0</v>
      </c>
      <c r="C778" s="663">
        <v>0</v>
      </c>
      <c r="D778" s="663">
        <v>414.96</v>
      </c>
      <c r="E778" s="664">
        <v>0</v>
      </c>
      <c r="F778" s="663">
        <v>-1972.53</v>
      </c>
    </row>
    <row r="779" spans="1:6" ht="12.75">
      <c r="A779" s="86" t="s">
        <v>431</v>
      </c>
      <c r="B779" s="663">
        <v>90800117</v>
      </c>
      <c r="C779" s="663">
        <v>60561761</v>
      </c>
      <c r="D779" s="663">
        <v>60561761</v>
      </c>
      <c r="E779" s="664">
        <v>66.69788872628875</v>
      </c>
      <c r="F779" s="663">
        <v>3036146</v>
      </c>
    </row>
    <row r="780" spans="1:6" ht="25.5">
      <c r="A780" s="86" t="s">
        <v>433</v>
      </c>
      <c r="B780" s="663">
        <v>90800117</v>
      </c>
      <c r="C780" s="663">
        <v>60561761</v>
      </c>
      <c r="D780" s="663">
        <v>60561761</v>
      </c>
      <c r="E780" s="664">
        <v>66.69788872628875</v>
      </c>
      <c r="F780" s="663">
        <v>3036146</v>
      </c>
    </row>
    <row r="781" spans="1:6" ht="12.75">
      <c r="A781" s="92" t="s">
        <v>547</v>
      </c>
      <c r="B781" s="659">
        <v>92136719</v>
      </c>
      <c r="C781" s="659">
        <v>61898363</v>
      </c>
      <c r="D781" s="659">
        <v>61093603.39</v>
      </c>
      <c r="E781" s="660">
        <v>66.30755257304094</v>
      </c>
      <c r="F781" s="659">
        <v>3261857.69</v>
      </c>
    </row>
    <row r="782" spans="1:6" ht="12.75">
      <c r="A782" s="86" t="s">
        <v>436</v>
      </c>
      <c r="B782" s="663">
        <v>92136719</v>
      </c>
      <c r="C782" s="663">
        <v>61898363</v>
      </c>
      <c r="D782" s="663">
        <v>61093603.39</v>
      </c>
      <c r="E782" s="664">
        <v>66.30755257304094</v>
      </c>
      <c r="F782" s="663">
        <v>3261857.69</v>
      </c>
    </row>
    <row r="783" spans="1:6" ht="12.75">
      <c r="A783" s="86" t="s">
        <v>467</v>
      </c>
      <c r="B783" s="663">
        <v>89596535</v>
      </c>
      <c r="C783" s="663">
        <v>60596233</v>
      </c>
      <c r="D783" s="663">
        <v>60160030.27</v>
      </c>
      <c r="E783" s="664">
        <v>67.14548756824135</v>
      </c>
      <c r="F783" s="663">
        <v>3261788.8</v>
      </c>
    </row>
    <row r="784" spans="1:6" ht="12.75">
      <c r="A784" s="86" t="s">
        <v>469</v>
      </c>
      <c r="B784" s="663">
        <v>89596535</v>
      </c>
      <c r="C784" s="663">
        <v>60596233</v>
      </c>
      <c r="D784" s="663">
        <v>60160030.27</v>
      </c>
      <c r="E784" s="664">
        <v>67.14548756824135</v>
      </c>
      <c r="F784" s="663">
        <v>3261788.8</v>
      </c>
    </row>
    <row r="785" spans="1:6" ht="12.75">
      <c r="A785" s="86" t="s">
        <v>493</v>
      </c>
      <c r="B785" s="663">
        <v>2540184</v>
      </c>
      <c r="C785" s="663">
        <v>1302130</v>
      </c>
      <c r="D785" s="663">
        <v>933573.12</v>
      </c>
      <c r="E785" s="664">
        <v>36.75218488109523</v>
      </c>
      <c r="F785" s="663">
        <v>68.89</v>
      </c>
    </row>
    <row r="786" spans="1:6" ht="38.25">
      <c r="A786" s="86" t="s">
        <v>501</v>
      </c>
      <c r="B786" s="663">
        <v>2540184</v>
      </c>
      <c r="C786" s="663">
        <v>1302130</v>
      </c>
      <c r="D786" s="663">
        <v>933573.12</v>
      </c>
      <c r="E786" s="664">
        <v>36.75218488109523</v>
      </c>
      <c r="F786" s="663">
        <v>68.89</v>
      </c>
    </row>
    <row r="787" spans="1:6" ht="12.75">
      <c r="A787" s="86" t="s">
        <v>106</v>
      </c>
      <c r="B787" s="663">
        <v>-1336602</v>
      </c>
      <c r="C787" s="663">
        <v>-1336602</v>
      </c>
      <c r="D787" s="663">
        <v>-531427.429999977</v>
      </c>
      <c r="E787" s="665" t="s">
        <v>102</v>
      </c>
      <c r="F787" s="663">
        <v>-227684.22</v>
      </c>
    </row>
    <row r="788" spans="1:6" ht="12.75">
      <c r="A788" s="86" t="s">
        <v>107</v>
      </c>
      <c r="B788" s="663">
        <v>1336602</v>
      </c>
      <c r="C788" s="663">
        <v>1336602</v>
      </c>
      <c r="D788" s="666" t="s">
        <v>102</v>
      </c>
      <c r="E788" s="666" t="s">
        <v>102</v>
      </c>
      <c r="F788" s="666" t="s">
        <v>102</v>
      </c>
    </row>
    <row r="789" spans="1:6" ht="12.75">
      <c r="A789" s="86" t="s">
        <v>167</v>
      </c>
      <c r="B789" s="663">
        <v>1336602</v>
      </c>
      <c r="C789" s="663">
        <v>1336602</v>
      </c>
      <c r="D789" s="666" t="s">
        <v>102</v>
      </c>
      <c r="E789" s="666" t="s">
        <v>102</v>
      </c>
      <c r="F789" s="666" t="s">
        <v>102</v>
      </c>
    </row>
    <row r="790" spans="1:6" ht="38.25">
      <c r="A790" s="86" t="s">
        <v>1201</v>
      </c>
      <c r="B790" s="663">
        <v>1336602</v>
      </c>
      <c r="C790" s="663">
        <v>1336602</v>
      </c>
      <c r="D790" s="666" t="s">
        <v>102</v>
      </c>
      <c r="E790" s="666" t="s">
        <v>102</v>
      </c>
      <c r="F790" s="666" t="s">
        <v>102</v>
      </c>
    </row>
    <row r="791" spans="1:6" ht="12.75">
      <c r="A791" s="92" t="s">
        <v>599</v>
      </c>
      <c r="B791" s="659"/>
      <c r="C791" s="659"/>
      <c r="D791" s="659"/>
      <c r="E791" s="660"/>
      <c r="F791" s="659"/>
    </row>
    <row r="792" spans="1:6" ht="12.75">
      <c r="A792" s="92" t="s">
        <v>421</v>
      </c>
      <c r="B792" s="659">
        <v>90800117</v>
      </c>
      <c r="C792" s="659">
        <v>60561761</v>
      </c>
      <c r="D792" s="659">
        <v>60562175.96</v>
      </c>
      <c r="E792" s="660">
        <v>66.69834573010517</v>
      </c>
      <c r="F792" s="659">
        <v>3034173.47</v>
      </c>
    </row>
    <row r="793" spans="1:6" ht="25.5">
      <c r="A793" s="86" t="s">
        <v>149</v>
      </c>
      <c r="B793" s="663">
        <v>0</v>
      </c>
      <c r="C793" s="663">
        <v>0</v>
      </c>
      <c r="D793" s="663">
        <v>414.96</v>
      </c>
      <c r="E793" s="664">
        <v>0</v>
      </c>
      <c r="F793" s="663">
        <v>-1972.53</v>
      </c>
    </row>
    <row r="794" spans="1:6" ht="12.75">
      <c r="A794" s="86" t="s">
        <v>431</v>
      </c>
      <c r="B794" s="663">
        <v>90800117</v>
      </c>
      <c r="C794" s="663">
        <v>60561761</v>
      </c>
      <c r="D794" s="663">
        <v>60561761</v>
      </c>
      <c r="E794" s="664">
        <v>66.69788872628875</v>
      </c>
      <c r="F794" s="663">
        <v>3036146</v>
      </c>
    </row>
    <row r="795" spans="1:6" ht="25.5">
      <c r="A795" s="86" t="s">
        <v>433</v>
      </c>
      <c r="B795" s="663">
        <v>90800117</v>
      </c>
      <c r="C795" s="663">
        <v>60561761</v>
      </c>
      <c r="D795" s="663">
        <v>60561761</v>
      </c>
      <c r="E795" s="664">
        <v>66.69788872628875</v>
      </c>
      <c r="F795" s="663">
        <v>3036146</v>
      </c>
    </row>
    <row r="796" spans="1:6" ht="12.75">
      <c r="A796" s="92" t="s">
        <v>547</v>
      </c>
      <c r="B796" s="659">
        <v>92136719</v>
      </c>
      <c r="C796" s="659">
        <v>61898363</v>
      </c>
      <c r="D796" s="659">
        <v>61093603.39</v>
      </c>
      <c r="E796" s="660">
        <v>66.30755257304094</v>
      </c>
      <c r="F796" s="659">
        <v>3261857.69</v>
      </c>
    </row>
    <row r="797" spans="1:6" ht="12.75">
      <c r="A797" s="86" t="s">
        <v>436</v>
      </c>
      <c r="B797" s="663">
        <v>92136719</v>
      </c>
      <c r="C797" s="663">
        <v>61898363</v>
      </c>
      <c r="D797" s="663">
        <v>61093603.39</v>
      </c>
      <c r="E797" s="664">
        <v>66.30755257304094</v>
      </c>
      <c r="F797" s="663">
        <v>3261857.69</v>
      </c>
    </row>
    <row r="798" spans="1:6" ht="12.75">
      <c r="A798" s="86" t="s">
        <v>467</v>
      </c>
      <c r="B798" s="663">
        <v>89596535</v>
      </c>
      <c r="C798" s="663">
        <v>60596233</v>
      </c>
      <c r="D798" s="663">
        <v>60160030.27</v>
      </c>
      <c r="E798" s="664">
        <v>67.14548756824135</v>
      </c>
      <c r="F798" s="663">
        <v>3261788.8</v>
      </c>
    </row>
    <row r="799" spans="1:6" ht="12.75">
      <c r="A799" s="86" t="s">
        <v>469</v>
      </c>
      <c r="B799" s="663">
        <v>89596535</v>
      </c>
      <c r="C799" s="663">
        <v>60596233</v>
      </c>
      <c r="D799" s="663">
        <v>60160030.27</v>
      </c>
      <c r="E799" s="664">
        <v>67.14548756824135</v>
      </c>
      <c r="F799" s="663">
        <v>3261788.8</v>
      </c>
    </row>
    <row r="800" spans="1:6" ht="12.75">
      <c r="A800" s="86" t="s">
        <v>493</v>
      </c>
      <c r="B800" s="663">
        <v>2540184</v>
      </c>
      <c r="C800" s="663">
        <v>1302130</v>
      </c>
      <c r="D800" s="663">
        <v>933573.12</v>
      </c>
      <c r="E800" s="664">
        <v>36.75218488109523</v>
      </c>
      <c r="F800" s="663">
        <v>68.89</v>
      </c>
    </row>
    <row r="801" spans="1:6" ht="38.25">
      <c r="A801" s="86" t="s">
        <v>501</v>
      </c>
      <c r="B801" s="663">
        <v>2540184</v>
      </c>
      <c r="C801" s="663">
        <v>1302130</v>
      </c>
      <c r="D801" s="663">
        <v>933573.12</v>
      </c>
      <c r="E801" s="664">
        <v>36.75218488109523</v>
      </c>
      <c r="F801" s="663">
        <v>68.89</v>
      </c>
    </row>
    <row r="802" spans="1:6" ht="12.75">
      <c r="A802" s="86" t="s">
        <v>106</v>
      </c>
      <c r="B802" s="663">
        <v>-1336602</v>
      </c>
      <c r="C802" s="663">
        <v>-1336602</v>
      </c>
      <c r="D802" s="663">
        <v>-531427.42999997</v>
      </c>
      <c r="E802" s="665" t="s">
        <v>102</v>
      </c>
      <c r="F802" s="663">
        <v>-227684.22</v>
      </c>
    </row>
    <row r="803" spans="1:6" ht="12.75">
      <c r="A803" s="86" t="s">
        <v>107</v>
      </c>
      <c r="B803" s="663">
        <v>1336602</v>
      </c>
      <c r="C803" s="663">
        <v>1336602</v>
      </c>
      <c r="D803" s="666" t="s">
        <v>102</v>
      </c>
      <c r="E803" s="666" t="s">
        <v>102</v>
      </c>
      <c r="F803" s="666" t="s">
        <v>102</v>
      </c>
    </row>
    <row r="804" spans="1:6" ht="12.75">
      <c r="A804" s="86" t="s">
        <v>167</v>
      </c>
      <c r="B804" s="663">
        <v>1336602</v>
      </c>
      <c r="C804" s="663">
        <v>1336602</v>
      </c>
      <c r="D804" s="666" t="s">
        <v>102</v>
      </c>
      <c r="E804" s="666" t="s">
        <v>102</v>
      </c>
      <c r="F804" s="666" t="s">
        <v>102</v>
      </c>
    </row>
    <row r="805" spans="1:6" ht="38.25">
      <c r="A805" s="86" t="s">
        <v>1201</v>
      </c>
      <c r="B805" s="663">
        <v>1336602</v>
      </c>
      <c r="C805" s="663">
        <v>1336602</v>
      </c>
      <c r="D805" s="666" t="s">
        <v>102</v>
      </c>
      <c r="E805" s="666" t="s">
        <v>102</v>
      </c>
      <c r="F805" s="666" t="s">
        <v>102</v>
      </c>
    </row>
    <row r="806" spans="1:6" ht="12.75">
      <c r="A806" s="86"/>
      <c r="B806" s="663"/>
      <c r="C806" s="663"/>
      <c r="D806" s="666"/>
      <c r="E806" s="666"/>
      <c r="F806" s="666"/>
    </row>
    <row r="807" spans="1:6" ht="12.75">
      <c r="A807" s="92" t="s">
        <v>1213</v>
      </c>
      <c r="B807" s="659"/>
      <c r="C807" s="659"/>
      <c r="D807" s="659"/>
      <c r="E807" s="660"/>
      <c r="F807" s="659"/>
    </row>
    <row r="808" spans="1:6" ht="12.75">
      <c r="A808" s="92" t="s">
        <v>421</v>
      </c>
      <c r="B808" s="659">
        <v>99872336</v>
      </c>
      <c r="C808" s="659">
        <v>64651426</v>
      </c>
      <c r="D808" s="659">
        <v>64652490.18</v>
      </c>
      <c r="E808" s="660">
        <v>64.73513364101146</v>
      </c>
      <c r="F808" s="659">
        <v>7775661.62</v>
      </c>
    </row>
    <row r="809" spans="1:6" ht="25.5">
      <c r="A809" s="86" t="s">
        <v>149</v>
      </c>
      <c r="B809" s="663">
        <v>0</v>
      </c>
      <c r="C809" s="663">
        <v>0</v>
      </c>
      <c r="D809" s="663">
        <v>1064.18</v>
      </c>
      <c r="E809" s="664">
        <v>0</v>
      </c>
      <c r="F809" s="663">
        <v>-3916.38</v>
      </c>
    </row>
    <row r="810" spans="1:6" ht="12.75">
      <c r="A810" s="86" t="s">
        <v>431</v>
      </c>
      <c r="B810" s="663">
        <v>99872336</v>
      </c>
      <c r="C810" s="663">
        <v>64651426</v>
      </c>
      <c r="D810" s="663">
        <v>64651426</v>
      </c>
      <c r="E810" s="664">
        <v>64.73406810070009</v>
      </c>
      <c r="F810" s="663">
        <v>7779578</v>
      </c>
    </row>
    <row r="811" spans="1:6" ht="25.5">
      <c r="A811" s="86" t="s">
        <v>433</v>
      </c>
      <c r="B811" s="663">
        <v>99872336</v>
      </c>
      <c r="C811" s="663">
        <v>64651426</v>
      </c>
      <c r="D811" s="663">
        <v>64651426</v>
      </c>
      <c r="E811" s="664">
        <v>64.73406810070009</v>
      </c>
      <c r="F811" s="663">
        <v>7779578</v>
      </c>
    </row>
    <row r="812" spans="1:6" ht="12.75">
      <c r="A812" s="92" t="s">
        <v>547</v>
      </c>
      <c r="B812" s="659">
        <v>99872336</v>
      </c>
      <c r="C812" s="659">
        <v>64651426</v>
      </c>
      <c r="D812" s="659">
        <v>63636454</v>
      </c>
      <c r="E812" s="660">
        <v>63.71779869052027</v>
      </c>
      <c r="F812" s="659">
        <v>8153869.6</v>
      </c>
    </row>
    <row r="813" spans="1:6" ht="12.75">
      <c r="A813" s="86" t="s">
        <v>436</v>
      </c>
      <c r="B813" s="663">
        <v>99045371</v>
      </c>
      <c r="C813" s="663">
        <v>63996336</v>
      </c>
      <c r="D813" s="663">
        <v>63496877.94</v>
      </c>
      <c r="E813" s="664">
        <v>64.1088798990919</v>
      </c>
      <c r="F813" s="663">
        <v>8079779.83</v>
      </c>
    </row>
    <row r="814" spans="1:6" ht="12.75">
      <c r="A814" s="86" t="s">
        <v>438</v>
      </c>
      <c r="B814" s="663">
        <v>6843231</v>
      </c>
      <c r="C814" s="663">
        <v>1934596</v>
      </c>
      <c r="D814" s="663">
        <v>1744770.94</v>
      </c>
      <c r="E814" s="664">
        <v>25.496303427430693</v>
      </c>
      <c r="F814" s="663">
        <v>258948.33</v>
      </c>
    </row>
    <row r="815" spans="1:6" ht="12.75">
      <c r="A815" s="86" t="s">
        <v>440</v>
      </c>
      <c r="B815" s="663">
        <v>2601024</v>
      </c>
      <c r="C815" s="663">
        <v>678943</v>
      </c>
      <c r="D815" s="663">
        <v>658276.76</v>
      </c>
      <c r="E815" s="664">
        <v>25.308369319160455</v>
      </c>
      <c r="F815" s="663">
        <v>173902.95</v>
      </c>
    </row>
    <row r="816" spans="1:6" ht="12.75">
      <c r="A816" s="86" t="s">
        <v>442</v>
      </c>
      <c r="B816" s="663">
        <v>2096079</v>
      </c>
      <c r="C816" s="663">
        <v>546000</v>
      </c>
      <c r="D816" s="663">
        <v>530541.1</v>
      </c>
      <c r="E816" s="664">
        <v>25.311121384260804</v>
      </c>
      <c r="F816" s="663">
        <v>138109.62</v>
      </c>
    </row>
    <row r="817" spans="1:6" ht="12.75">
      <c r="A817" s="86" t="s">
        <v>446</v>
      </c>
      <c r="B817" s="663">
        <v>4242207</v>
      </c>
      <c r="C817" s="663">
        <v>1255653</v>
      </c>
      <c r="D817" s="663">
        <v>1086494.18</v>
      </c>
      <c r="E817" s="664">
        <v>25.61153145049263</v>
      </c>
      <c r="F817" s="663">
        <v>85045.38</v>
      </c>
    </row>
    <row r="818" spans="1:6" ht="12.75">
      <c r="A818" s="86" t="s">
        <v>467</v>
      </c>
      <c r="B818" s="663">
        <v>77361140</v>
      </c>
      <c r="C818" s="663">
        <v>55442814</v>
      </c>
      <c r="D818" s="663">
        <v>55267547.05</v>
      </c>
      <c r="E818" s="664">
        <v>71.44096771324723</v>
      </c>
      <c r="F818" s="663">
        <v>6378987.74</v>
      </c>
    </row>
    <row r="819" spans="1:6" ht="12.75">
      <c r="A819" s="86" t="s">
        <v>469</v>
      </c>
      <c r="B819" s="663">
        <v>77361140</v>
      </c>
      <c r="C819" s="663">
        <v>55442814</v>
      </c>
      <c r="D819" s="663">
        <v>55267547.05</v>
      </c>
      <c r="E819" s="664">
        <v>71.44096771324723</v>
      </c>
      <c r="F819" s="663">
        <v>6378987.74</v>
      </c>
    </row>
    <row r="820" spans="1:6" ht="12.75">
      <c r="A820" s="86" t="s">
        <v>493</v>
      </c>
      <c r="B820" s="663">
        <v>14841000</v>
      </c>
      <c r="C820" s="663">
        <v>6618926</v>
      </c>
      <c r="D820" s="663">
        <v>6484559.95</v>
      </c>
      <c r="E820" s="664">
        <v>43.69355131055859</v>
      </c>
      <c r="F820" s="663">
        <v>1441843.76</v>
      </c>
    </row>
    <row r="821" spans="1:6" ht="38.25">
      <c r="A821" s="86" t="s">
        <v>501</v>
      </c>
      <c r="B821" s="663">
        <v>14841000</v>
      </c>
      <c r="C821" s="663">
        <v>6618926</v>
      </c>
      <c r="D821" s="663">
        <v>6484559.95</v>
      </c>
      <c r="E821" s="664">
        <v>43.69355131055859</v>
      </c>
      <c r="F821" s="663">
        <v>1441843.76</v>
      </c>
    </row>
    <row r="822" spans="1:6" ht="12.75">
      <c r="A822" s="86" t="s">
        <v>503</v>
      </c>
      <c r="B822" s="663">
        <v>826965</v>
      </c>
      <c r="C822" s="663">
        <v>655090</v>
      </c>
      <c r="D822" s="663">
        <v>139576.06</v>
      </c>
      <c r="E822" s="664">
        <v>16.878109714437734</v>
      </c>
      <c r="F822" s="663">
        <v>74089.77</v>
      </c>
    </row>
    <row r="823" spans="1:6" ht="12.75">
      <c r="A823" s="86" t="s">
        <v>505</v>
      </c>
      <c r="B823" s="663">
        <v>826965</v>
      </c>
      <c r="C823" s="663">
        <v>655090</v>
      </c>
      <c r="D823" s="663">
        <v>139576.06</v>
      </c>
      <c r="E823" s="664">
        <v>16.878109714437734</v>
      </c>
      <c r="F823" s="663">
        <v>74089.77</v>
      </c>
    </row>
    <row r="824" spans="1:6" ht="12.75">
      <c r="A824" s="86" t="s">
        <v>106</v>
      </c>
      <c r="B824" s="663">
        <v>0</v>
      </c>
      <c r="C824" s="663">
        <v>0</v>
      </c>
      <c r="D824" s="663">
        <v>1016036.17999999</v>
      </c>
      <c r="E824" s="665" t="s">
        <v>102</v>
      </c>
      <c r="F824" s="663">
        <v>-378207.98</v>
      </c>
    </row>
    <row r="825" spans="1:6" ht="12.75">
      <c r="A825" s="92" t="s">
        <v>594</v>
      </c>
      <c r="B825" s="659"/>
      <c r="C825" s="659"/>
      <c r="D825" s="659"/>
      <c r="E825" s="660"/>
      <c r="F825" s="659"/>
    </row>
    <row r="826" spans="1:6" ht="12.75">
      <c r="A826" s="92" t="s">
        <v>421</v>
      </c>
      <c r="B826" s="659">
        <v>137000</v>
      </c>
      <c r="C826" s="659">
        <v>6500</v>
      </c>
      <c r="D826" s="659">
        <v>6500</v>
      </c>
      <c r="E826" s="660">
        <v>4.744525547445255</v>
      </c>
      <c r="F826" s="659">
        <v>0</v>
      </c>
    </row>
    <row r="827" spans="1:6" ht="12.75">
      <c r="A827" s="86" t="s">
        <v>431</v>
      </c>
      <c r="B827" s="663">
        <v>137000</v>
      </c>
      <c r="C827" s="663">
        <v>6500</v>
      </c>
      <c r="D827" s="663">
        <v>6500</v>
      </c>
      <c r="E827" s="664">
        <v>4.744525547445255</v>
      </c>
      <c r="F827" s="663">
        <v>0</v>
      </c>
    </row>
    <row r="828" spans="1:6" ht="25.5">
      <c r="A828" s="86" t="s">
        <v>433</v>
      </c>
      <c r="B828" s="663">
        <v>137000</v>
      </c>
      <c r="C828" s="663">
        <v>6500</v>
      </c>
      <c r="D828" s="663">
        <v>6500</v>
      </c>
      <c r="E828" s="664">
        <v>4.744525547445255</v>
      </c>
      <c r="F828" s="663">
        <v>0</v>
      </c>
    </row>
    <row r="829" spans="1:6" ht="12.75">
      <c r="A829" s="92" t="s">
        <v>547</v>
      </c>
      <c r="B829" s="659">
        <v>137000</v>
      </c>
      <c r="C829" s="659">
        <v>6500</v>
      </c>
      <c r="D829" s="659">
        <v>4261.68</v>
      </c>
      <c r="E829" s="660">
        <v>3.1107153284671534</v>
      </c>
      <c r="F829" s="659">
        <v>4261.68</v>
      </c>
    </row>
    <row r="830" spans="1:6" ht="12.75">
      <c r="A830" s="86" t="s">
        <v>436</v>
      </c>
      <c r="B830" s="663">
        <v>137000</v>
      </c>
      <c r="C830" s="663">
        <v>6500</v>
      </c>
      <c r="D830" s="663">
        <v>4261.68</v>
      </c>
      <c r="E830" s="664">
        <v>3.1107153284671534</v>
      </c>
      <c r="F830" s="663">
        <v>4261.68</v>
      </c>
    </row>
    <row r="831" spans="1:6" ht="12.75">
      <c r="A831" s="86" t="s">
        <v>438</v>
      </c>
      <c r="B831" s="663">
        <v>137000</v>
      </c>
      <c r="C831" s="663">
        <v>6500</v>
      </c>
      <c r="D831" s="663">
        <v>4261.68</v>
      </c>
      <c r="E831" s="664">
        <v>3.1107153284671534</v>
      </c>
      <c r="F831" s="663">
        <v>4261.68</v>
      </c>
    </row>
    <row r="832" spans="1:6" ht="12.75">
      <c r="A832" s="86" t="s">
        <v>446</v>
      </c>
      <c r="B832" s="663">
        <v>137000</v>
      </c>
      <c r="C832" s="663">
        <v>6500</v>
      </c>
      <c r="D832" s="663">
        <v>4261.68</v>
      </c>
      <c r="E832" s="664">
        <v>3.1107153284671534</v>
      </c>
      <c r="F832" s="663">
        <v>4261.68</v>
      </c>
    </row>
    <row r="833" spans="1:6" ht="12.75">
      <c r="A833" s="86" t="s">
        <v>106</v>
      </c>
      <c r="B833" s="663">
        <v>0</v>
      </c>
      <c r="C833" s="663">
        <v>0</v>
      </c>
      <c r="D833" s="663">
        <v>2238.32</v>
      </c>
      <c r="E833" s="665" t="s">
        <v>102</v>
      </c>
      <c r="F833" s="663">
        <v>-4261.68</v>
      </c>
    </row>
    <row r="834" spans="1:6" ht="12.75">
      <c r="A834" s="92" t="s">
        <v>599</v>
      </c>
      <c r="B834" s="659"/>
      <c r="C834" s="659"/>
      <c r="D834" s="659"/>
      <c r="E834" s="664"/>
      <c r="F834" s="659"/>
    </row>
    <row r="835" spans="1:6" ht="12.75">
      <c r="A835" s="92" t="s">
        <v>421</v>
      </c>
      <c r="B835" s="659">
        <v>106123697</v>
      </c>
      <c r="C835" s="659">
        <v>66053579</v>
      </c>
      <c r="D835" s="659">
        <v>66054643.18</v>
      </c>
      <c r="E835" s="660">
        <v>62.243066390723264</v>
      </c>
      <c r="F835" s="659">
        <v>8024518.62</v>
      </c>
    </row>
    <row r="836" spans="1:6" ht="25.5">
      <c r="A836" s="86" t="s">
        <v>149</v>
      </c>
      <c r="B836" s="663">
        <v>0</v>
      </c>
      <c r="C836" s="663">
        <v>0</v>
      </c>
      <c r="D836" s="663">
        <v>1064.18</v>
      </c>
      <c r="E836" s="664">
        <v>0</v>
      </c>
      <c r="F836" s="663">
        <v>-3916.38</v>
      </c>
    </row>
    <row r="837" spans="1:6" ht="12.75">
      <c r="A837" s="86" t="s">
        <v>431</v>
      </c>
      <c r="B837" s="663">
        <v>106123697</v>
      </c>
      <c r="C837" s="663">
        <v>66053579</v>
      </c>
      <c r="D837" s="663">
        <v>66053579</v>
      </c>
      <c r="E837" s="664">
        <v>62.242063617516074</v>
      </c>
      <c r="F837" s="663">
        <v>8028435</v>
      </c>
    </row>
    <row r="838" spans="1:6" ht="25.5">
      <c r="A838" s="86" t="s">
        <v>433</v>
      </c>
      <c r="B838" s="663">
        <v>99735336</v>
      </c>
      <c r="C838" s="663">
        <v>64644926</v>
      </c>
      <c r="D838" s="663">
        <v>64644926</v>
      </c>
      <c r="E838" s="664">
        <v>64.81647186710234</v>
      </c>
      <c r="F838" s="663">
        <v>7779578</v>
      </c>
    </row>
    <row r="839" spans="1:6" ht="25.5">
      <c r="A839" s="86" t="s">
        <v>572</v>
      </c>
      <c r="B839" s="663">
        <v>6388361</v>
      </c>
      <c r="C839" s="663">
        <v>1408653</v>
      </c>
      <c r="D839" s="663">
        <v>1408653</v>
      </c>
      <c r="E839" s="664">
        <v>22.050303669438843</v>
      </c>
      <c r="F839" s="663">
        <v>248857</v>
      </c>
    </row>
    <row r="840" spans="1:6" ht="12.75">
      <c r="A840" s="92" t="s">
        <v>547</v>
      </c>
      <c r="B840" s="659">
        <v>106123697</v>
      </c>
      <c r="C840" s="659">
        <v>66053579</v>
      </c>
      <c r="D840" s="659">
        <v>64773127.76</v>
      </c>
      <c r="E840" s="660">
        <v>61.03549875387399</v>
      </c>
      <c r="F840" s="659">
        <v>8479647.79</v>
      </c>
    </row>
    <row r="841" spans="1:6" ht="12.75">
      <c r="A841" s="86" t="s">
        <v>436</v>
      </c>
      <c r="B841" s="663">
        <v>104822262</v>
      </c>
      <c r="C841" s="663">
        <v>64924019</v>
      </c>
      <c r="D841" s="663">
        <v>64426754.33</v>
      </c>
      <c r="E841" s="664">
        <v>61.462854455478166</v>
      </c>
      <c r="F841" s="663">
        <v>8405558.02</v>
      </c>
    </row>
    <row r="842" spans="1:6" ht="12.75">
      <c r="A842" s="86" t="s">
        <v>438</v>
      </c>
      <c r="B842" s="663">
        <v>6706231</v>
      </c>
      <c r="C842" s="663">
        <v>1928096</v>
      </c>
      <c r="D842" s="663">
        <v>1740509.26</v>
      </c>
      <c r="E842" s="664">
        <v>25.95361328889506</v>
      </c>
      <c r="F842" s="663">
        <v>254686.65</v>
      </c>
    </row>
    <row r="843" spans="1:6" ht="12.75">
      <c r="A843" s="86" t="s">
        <v>440</v>
      </c>
      <c r="B843" s="663">
        <v>2601024</v>
      </c>
      <c r="C843" s="663">
        <v>678943</v>
      </c>
      <c r="D843" s="663">
        <v>658276.76</v>
      </c>
      <c r="E843" s="664">
        <v>25.308369319160455</v>
      </c>
      <c r="F843" s="663">
        <v>173902.95</v>
      </c>
    </row>
    <row r="844" spans="1:6" ht="12.75">
      <c r="A844" s="86" t="s">
        <v>442</v>
      </c>
      <c r="B844" s="663">
        <v>2096079</v>
      </c>
      <c r="C844" s="663">
        <v>546000</v>
      </c>
      <c r="D844" s="663">
        <v>530541.1</v>
      </c>
      <c r="E844" s="664">
        <v>25.311121384260804</v>
      </c>
      <c r="F844" s="663">
        <v>138109.62</v>
      </c>
    </row>
    <row r="845" spans="1:6" ht="12.75">
      <c r="A845" s="86" t="s">
        <v>446</v>
      </c>
      <c r="B845" s="663">
        <v>4105207</v>
      </c>
      <c r="C845" s="663">
        <v>1249153</v>
      </c>
      <c r="D845" s="663">
        <v>1082232.5</v>
      </c>
      <c r="E845" s="664">
        <v>26.362434342531326</v>
      </c>
      <c r="F845" s="663">
        <v>80783.7</v>
      </c>
    </row>
    <row r="846" spans="1:6" ht="12.75">
      <c r="A846" s="86" t="s">
        <v>467</v>
      </c>
      <c r="B846" s="663">
        <v>77361140</v>
      </c>
      <c r="C846" s="663">
        <v>55442814</v>
      </c>
      <c r="D846" s="663">
        <v>55267547.05</v>
      </c>
      <c r="E846" s="664">
        <v>71.44096771324723</v>
      </c>
      <c r="F846" s="663">
        <v>6378987.74</v>
      </c>
    </row>
    <row r="847" spans="1:6" ht="12.75">
      <c r="A847" s="86" t="s">
        <v>469</v>
      </c>
      <c r="B847" s="663">
        <v>77361140</v>
      </c>
      <c r="C847" s="663">
        <v>55442814</v>
      </c>
      <c r="D847" s="663">
        <v>55267547.05</v>
      </c>
      <c r="E847" s="664">
        <v>71.44096771324723</v>
      </c>
      <c r="F847" s="663">
        <v>6378987.74</v>
      </c>
    </row>
    <row r="848" spans="1:6" ht="12.75">
      <c r="A848" s="86" t="s">
        <v>493</v>
      </c>
      <c r="B848" s="663">
        <v>20754891</v>
      </c>
      <c r="C848" s="663">
        <v>7553109</v>
      </c>
      <c r="D848" s="663">
        <v>7418698.02</v>
      </c>
      <c r="E848" s="664">
        <v>35.74433621453372</v>
      </c>
      <c r="F848" s="663">
        <v>1771883.63</v>
      </c>
    </row>
    <row r="849" spans="1:6" ht="38.25">
      <c r="A849" s="86" t="s">
        <v>501</v>
      </c>
      <c r="B849" s="663">
        <v>14841000</v>
      </c>
      <c r="C849" s="663">
        <v>6618926</v>
      </c>
      <c r="D849" s="663">
        <v>6484559.95</v>
      </c>
      <c r="E849" s="664">
        <v>43.69355131055859</v>
      </c>
      <c r="F849" s="663">
        <v>1441843.76</v>
      </c>
    </row>
    <row r="850" spans="1:6" ht="12.75">
      <c r="A850" s="86" t="s">
        <v>578</v>
      </c>
      <c r="B850" s="663">
        <v>5913891</v>
      </c>
      <c r="C850" s="663">
        <v>934183</v>
      </c>
      <c r="D850" s="663">
        <v>934138.07</v>
      </c>
      <c r="E850" s="664">
        <v>15.79565923687129</v>
      </c>
      <c r="F850" s="663">
        <v>330039.87</v>
      </c>
    </row>
    <row r="851" spans="1:6" ht="38.25">
      <c r="A851" s="86" t="s">
        <v>580</v>
      </c>
      <c r="B851" s="663">
        <v>5913891</v>
      </c>
      <c r="C851" s="663">
        <v>934183</v>
      </c>
      <c r="D851" s="663">
        <v>934138.07</v>
      </c>
      <c r="E851" s="664">
        <v>15.79565923687129</v>
      </c>
      <c r="F851" s="663">
        <v>330039.87</v>
      </c>
    </row>
    <row r="852" spans="1:6" ht="12.75">
      <c r="A852" s="86" t="s">
        <v>503</v>
      </c>
      <c r="B852" s="663">
        <v>1301435</v>
      </c>
      <c r="C852" s="663">
        <v>1129560</v>
      </c>
      <c r="D852" s="663">
        <v>346373.43</v>
      </c>
      <c r="E852" s="664">
        <v>26.614731431074162</v>
      </c>
      <c r="F852" s="663">
        <v>74089.77</v>
      </c>
    </row>
    <row r="853" spans="1:6" ht="12.75">
      <c r="A853" s="86" t="s">
        <v>505</v>
      </c>
      <c r="B853" s="663">
        <v>826965</v>
      </c>
      <c r="C853" s="663">
        <v>655090</v>
      </c>
      <c r="D853" s="663">
        <v>139576.06</v>
      </c>
      <c r="E853" s="664">
        <v>16.878109714437734</v>
      </c>
      <c r="F853" s="663">
        <v>74089.77</v>
      </c>
    </row>
    <row r="854" spans="1:6" ht="25.5">
      <c r="A854" s="86" t="s">
        <v>511</v>
      </c>
      <c r="B854" s="663">
        <v>474470</v>
      </c>
      <c r="C854" s="663">
        <v>474470</v>
      </c>
      <c r="D854" s="663">
        <v>206797.37</v>
      </c>
      <c r="E854" s="664">
        <v>43.58492001601787</v>
      </c>
      <c r="F854" s="663">
        <v>0</v>
      </c>
    </row>
    <row r="855" spans="1:6" ht="25.5">
      <c r="A855" s="86" t="s">
        <v>587</v>
      </c>
      <c r="B855" s="663">
        <v>474470</v>
      </c>
      <c r="C855" s="663">
        <v>474470</v>
      </c>
      <c r="D855" s="663">
        <v>206797.37</v>
      </c>
      <c r="E855" s="664">
        <v>43.58492001601787</v>
      </c>
      <c r="F855" s="663">
        <v>0</v>
      </c>
    </row>
    <row r="856" spans="1:6" ht="12.75">
      <c r="A856" s="86" t="s">
        <v>106</v>
      </c>
      <c r="B856" s="663">
        <v>0</v>
      </c>
      <c r="C856" s="663">
        <v>0</v>
      </c>
      <c r="D856" s="663">
        <v>1281515.42</v>
      </c>
      <c r="E856" s="665" t="s">
        <v>102</v>
      </c>
      <c r="F856" s="663">
        <v>-455129.169999997</v>
      </c>
    </row>
    <row r="857" spans="1:6" ht="12.75">
      <c r="A857" s="86"/>
      <c r="B857" s="663"/>
      <c r="C857" s="663"/>
      <c r="D857" s="663"/>
      <c r="E857" s="665"/>
      <c r="F857" s="663"/>
    </row>
    <row r="858" spans="1:6" ht="12.75">
      <c r="A858" s="92" t="s">
        <v>1214</v>
      </c>
      <c r="B858" s="659"/>
      <c r="C858" s="659"/>
      <c r="D858" s="659"/>
      <c r="E858" s="660"/>
      <c r="F858" s="659"/>
    </row>
    <row r="859" spans="1:6" ht="12.75">
      <c r="A859" s="92" t="s">
        <v>421</v>
      </c>
      <c r="B859" s="659">
        <v>21008314</v>
      </c>
      <c r="C859" s="659">
        <v>5511708</v>
      </c>
      <c r="D859" s="659">
        <v>5511998.45</v>
      </c>
      <c r="E859" s="660">
        <v>26.237224224656963</v>
      </c>
      <c r="F859" s="659">
        <v>854857.45</v>
      </c>
    </row>
    <row r="860" spans="1:6" ht="25.5">
      <c r="A860" s="86" t="s">
        <v>149</v>
      </c>
      <c r="B860" s="663">
        <v>0</v>
      </c>
      <c r="C860" s="663">
        <v>0</v>
      </c>
      <c r="D860" s="663">
        <v>290.45</v>
      </c>
      <c r="E860" s="664">
        <v>0</v>
      </c>
      <c r="F860" s="663">
        <v>290.45</v>
      </c>
    </row>
    <row r="861" spans="1:6" ht="12.75">
      <c r="A861" s="86" t="s">
        <v>431</v>
      </c>
      <c r="B861" s="663">
        <v>21008314</v>
      </c>
      <c r="C861" s="663">
        <v>5511708</v>
      </c>
      <c r="D861" s="663">
        <v>5511708</v>
      </c>
      <c r="E861" s="664">
        <v>26.235841676776158</v>
      </c>
      <c r="F861" s="663">
        <v>854567</v>
      </c>
    </row>
    <row r="862" spans="1:6" ht="25.5">
      <c r="A862" s="86" t="s">
        <v>433</v>
      </c>
      <c r="B862" s="663">
        <v>21008314</v>
      </c>
      <c r="C862" s="663">
        <v>5511708</v>
      </c>
      <c r="D862" s="663">
        <v>5511708</v>
      </c>
      <c r="E862" s="664">
        <v>26.235841676776158</v>
      </c>
      <c r="F862" s="663">
        <v>854567</v>
      </c>
    </row>
    <row r="863" spans="1:6" ht="12.75">
      <c r="A863" s="92" t="s">
        <v>547</v>
      </c>
      <c r="B863" s="659">
        <v>21008314</v>
      </c>
      <c r="C863" s="659">
        <v>5511708</v>
      </c>
      <c r="D863" s="659">
        <v>5445043.84</v>
      </c>
      <c r="E863" s="660">
        <v>25.918518925412098</v>
      </c>
      <c r="F863" s="659">
        <v>894432.82</v>
      </c>
    </row>
    <row r="864" spans="1:6" ht="12.75">
      <c r="A864" s="86" t="s">
        <v>436</v>
      </c>
      <c r="B864" s="663">
        <v>20979314</v>
      </c>
      <c r="C864" s="663">
        <v>5511708</v>
      </c>
      <c r="D864" s="663">
        <v>5445043.84</v>
      </c>
      <c r="E864" s="664">
        <v>25.954346457658247</v>
      </c>
      <c r="F864" s="663">
        <v>894432.82</v>
      </c>
    </row>
    <row r="865" spans="1:6" ht="12.75">
      <c r="A865" s="86" t="s">
        <v>438</v>
      </c>
      <c r="B865" s="663">
        <v>715677</v>
      </c>
      <c r="C865" s="663">
        <v>214452</v>
      </c>
      <c r="D865" s="663">
        <v>147788.21</v>
      </c>
      <c r="E865" s="664">
        <v>20.650127082468767</v>
      </c>
      <c r="F865" s="663">
        <v>33927.22</v>
      </c>
    </row>
    <row r="866" spans="1:6" ht="12.75">
      <c r="A866" s="86" t="s">
        <v>440</v>
      </c>
      <c r="B866" s="663">
        <v>401791</v>
      </c>
      <c r="C866" s="663">
        <v>116731</v>
      </c>
      <c r="D866" s="663">
        <v>105644.31</v>
      </c>
      <c r="E866" s="664">
        <v>26.293349029719433</v>
      </c>
      <c r="F866" s="663">
        <v>31373.25</v>
      </c>
    </row>
    <row r="867" spans="1:6" ht="12.75">
      <c r="A867" s="86" t="s">
        <v>442</v>
      </c>
      <c r="B867" s="663">
        <v>323791</v>
      </c>
      <c r="C867" s="663">
        <v>93000</v>
      </c>
      <c r="D867" s="663">
        <v>86037.72</v>
      </c>
      <c r="E867" s="664">
        <v>26.571992427213853</v>
      </c>
      <c r="F867" s="663">
        <v>24266.16</v>
      </c>
    </row>
    <row r="868" spans="1:6" ht="12.75">
      <c r="A868" s="86" t="s">
        <v>446</v>
      </c>
      <c r="B868" s="663">
        <v>313886</v>
      </c>
      <c r="C868" s="663">
        <v>97721</v>
      </c>
      <c r="D868" s="663">
        <v>42143.9</v>
      </c>
      <c r="E868" s="664">
        <v>13.426498792555257</v>
      </c>
      <c r="F868" s="663">
        <v>2553.97</v>
      </c>
    </row>
    <row r="869" spans="1:6" ht="12.75">
      <c r="A869" s="86" t="s">
        <v>467</v>
      </c>
      <c r="B869" s="663">
        <v>20263637</v>
      </c>
      <c r="C869" s="663">
        <v>5297256</v>
      </c>
      <c r="D869" s="663">
        <v>5297255.63</v>
      </c>
      <c r="E869" s="664">
        <v>26.141682413675294</v>
      </c>
      <c r="F869" s="663">
        <v>860505.6</v>
      </c>
    </row>
    <row r="870" spans="1:6" ht="12.75">
      <c r="A870" s="86" t="s">
        <v>469</v>
      </c>
      <c r="B870" s="663">
        <v>20263637</v>
      </c>
      <c r="C870" s="663">
        <v>5297256</v>
      </c>
      <c r="D870" s="663">
        <v>5297255.63</v>
      </c>
      <c r="E870" s="664">
        <v>26.141682413675294</v>
      </c>
      <c r="F870" s="663">
        <v>860505.6</v>
      </c>
    </row>
    <row r="871" spans="1:6" ht="12.75">
      <c r="A871" s="86" t="s">
        <v>503</v>
      </c>
      <c r="B871" s="663">
        <v>29000</v>
      </c>
      <c r="C871" s="663">
        <v>0</v>
      </c>
      <c r="D871" s="663">
        <v>0</v>
      </c>
      <c r="E871" s="664">
        <v>0</v>
      </c>
      <c r="F871" s="663">
        <v>0</v>
      </c>
    </row>
    <row r="872" spans="1:6" ht="12.75">
      <c r="A872" s="86" t="s">
        <v>505</v>
      </c>
      <c r="B872" s="663">
        <v>29000</v>
      </c>
      <c r="C872" s="663">
        <v>0</v>
      </c>
      <c r="D872" s="663">
        <v>0</v>
      </c>
      <c r="E872" s="664">
        <v>0</v>
      </c>
      <c r="F872" s="663">
        <v>0</v>
      </c>
    </row>
    <row r="873" spans="1:6" ht="12.75">
      <c r="A873" s="86" t="s">
        <v>106</v>
      </c>
      <c r="B873" s="663">
        <v>0</v>
      </c>
      <c r="C873" s="663">
        <v>0</v>
      </c>
      <c r="D873" s="663">
        <v>66954.610000001</v>
      </c>
      <c r="E873" s="665" t="s">
        <v>102</v>
      </c>
      <c r="F873" s="663">
        <v>-39575.37</v>
      </c>
    </row>
    <row r="874" spans="1:6" ht="12.75">
      <c r="A874" s="92" t="s">
        <v>599</v>
      </c>
      <c r="B874" s="659"/>
      <c r="C874" s="659"/>
      <c r="D874" s="659"/>
      <c r="E874" s="660"/>
      <c r="F874" s="659"/>
    </row>
    <row r="875" spans="1:6" ht="12.75">
      <c r="A875" s="92" t="s">
        <v>421</v>
      </c>
      <c r="B875" s="659">
        <v>21579629</v>
      </c>
      <c r="C875" s="659">
        <v>5704856</v>
      </c>
      <c r="D875" s="659">
        <v>5705146.45</v>
      </c>
      <c r="E875" s="660">
        <v>26.437648441500084</v>
      </c>
      <c r="F875" s="659">
        <v>854857.45</v>
      </c>
    </row>
    <row r="876" spans="1:6" ht="25.5">
      <c r="A876" s="86" t="s">
        <v>149</v>
      </c>
      <c r="B876" s="663">
        <v>0</v>
      </c>
      <c r="C876" s="663">
        <v>0</v>
      </c>
      <c r="D876" s="663">
        <v>290.45</v>
      </c>
      <c r="E876" s="664">
        <v>0</v>
      </c>
      <c r="F876" s="663">
        <v>290.45</v>
      </c>
    </row>
    <row r="877" spans="1:6" ht="12.75">
      <c r="A877" s="86" t="s">
        <v>431</v>
      </c>
      <c r="B877" s="663">
        <v>21579629</v>
      </c>
      <c r="C877" s="663">
        <v>5704856</v>
      </c>
      <c r="D877" s="663">
        <v>5704856</v>
      </c>
      <c r="E877" s="664">
        <v>26.43630249621066</v>
      </c>
      <c r="F877" s="663">
        <v>854567</v>
      </c>
    </row>
    <row r="878" spans="1:6" ht="25.5">
      <c r="A878" s="86" t="s">
        <v>433</v>
      </c>
      <c r="B878" s="663">
        <v>21008314</v>
      </c>
      <c r="C878" s="663">
        <v>5511708</v>
      </c>
      <c r="D878" s="663">
        <v>5511708</v>
      </c>
      <c r="E878" s="664">
        <v>26.235841676776158</v>
      </c>
      <c r="F878" s="663">
        <v>854567</v>
      </c>
    </row>
    <row r="879" spans="1:6" ht="25.5">
      <c r="A879" s="86" t="s">
        <v>572</v>
      </c>
      <c r="B879" s="663">
        <v>571315</v>
      </c>
      <c r="C879" s="663">
        <v>193148</v>
      </c>
      <c r="D879" s="663">
        <v>193148</v>
      </c>
      <c r="E879" s="664">
        <v>33.807619264328785</v>
      </c>
      <c r="F879" s="663">
        <v>0</v>
      </c>
    </row>
    <row r="880" spans="1:6" ht="12.75">
      <c r="A880" s="92" t="s">
        <v>547</v>
      </c>
      <c r="B880" s="659">
        <v>21579629</v>
      </c>
      <c r="C880" s="659">
        <v>5704856</v>
      </c>
      <c r="D880" s="659">
        <v>5538270.64</v>
      </c>
      <c r="E880" s="660">
        <v>25.664345944038242</v>
      </c>
      <c r="F880" s="659">
        <v>935464.17</v>
      </c>
    </row>
    <row r="881" spans="1:6" ht="12.75">
      <c r="A881" s="86" t="s">
        <v>436</v>
      </c>
      <c r="B881" s="663">
        <v>21521629</v>
      </c>
      <c r="C881" s="663">
        <v>5704856</v>
      </c>
      <c r="D881" s="663">
        <v>5538270.64</v>
      </c>
      <c r="E881" s="664">
        <v>25.733510414104803</v>
      </c>
      <c r="F881" s="663">
        <v>935464.17</v>
      </c>
    </row>
    <row r="882" spans="1:6" ht="12.75">
      <c r="A882" s="86" t="s">
        <v>438</v>
      </c>
      <c r="B882" s="663">
        <v>715677</v>
      </c>
      <c r="C882" s="663">
        <v>214452</v>
      </c>
      <c r="D882" s="663">
        <v>147788.21</v>
      </c>
      <c r="E882" s="664">
        <v>20.650127082468767</v>
      </c>
      <c r="F882" s="663">
        <v>33927.22</v>
      </c>
    </row>
    <row r="883" spans="1:6" ht="12.75">
      <c r="A883" s="86" t="s">
        <v>440</v>
      </c>
      <c r="B883" s="663">
        <v>401791</v>
      </c>
      <c r="C883" s="663">
        <v>116731</v>
      </c>
      <c r="D883" s="663">
        <v>105644.31</v>
      </c>
      <c r="E883" s="664">
        <v>26.293349029719433</v>
      </c>
      <c r="F883" s="663">
        <v>31373.25</v>
      </c>
    </row>
    <row r="884" spans="1:6" ht="12.75">
      <c r="A884" s="86" t="s">
        <v>442</v>
      </c>
      <c r="B884" s="663">
        <v>323791</v>
      </c>
      <c r="C884" s="663">
        <v>93000</v>
      </c>
      <c r="D884" s="663">
        <v>86037.72</v>
      </c>
      <c r="E884" s="664">
        <v>26.571992427213853</v>
      </c>
      <c r="F884" s="663">
        <v>24266.16</v>
      </c>
    </row>
    <row r="885" spans="1:6" ht="12.75">
      <c r="A885" s="86" t="s">
        <v>446</v>
      </c>
      <c r="B885" s="663">
        <v>313886</v>
      </c>
      <c r="C885" s="663">
        <v>97721</v>
      </c>
      <c r="D885" s="663">
        <v>42143.9</v>
      </c>
      <c r="E885" s="664">
        <v>13.426498792555257</v>
      </c>
      <c r="F885" s="663">
        <v>2553.97</v>
      </c>
    </row>
    <row r="886" spans="1:6" ht="12.75">
      <c r="A886" s="86" t="s">
        <v>467</v>
      </c>
      <c r="B886" s="663">
        <v>20263637</v>
      </c>
      <c r="C886" s="663">
        <v>5297256</v>
      </c>
      <c r="D886" s="663">
        <v>5297255.63</v>
      </c>
      <c r="E886" s="664">
        <v>26.141682413675294</v>
      </c>
      <c r="F886" s="663">
        <v>860505.6</v>
      </c>
    </row>
    <row r="887" spans="1:6" ht="12.75">
      <c r="A887" s="86" t="s">
        <v>469</v>
      </c>
      <c r="B887" s="663">
        <v>20263637</v>
      </c>
      <c r="C887" s="663">
        <v>5297256</v>
      </c>
      <c r="D887" s="663">
        <v>5297255.63</v>
      </c>
      <c r="E887" s="664">
        <v>26.141682413675294</v>
      </c>
      <c r="F887" s="663">
        <v>860505.6</v>
      </c>
    </row>
    <row r="888" spans="1:6" ht="12.75">
      <c r="A888" s="86" t="s">
        <v>493</v>
      </c>
      <c r="B888" s="663">
        <v>542315</v>
      </c>
      <c r="C888" s="663">
        <v>193148</v>
      </c>
      <c r="D888" s="663">
        <v>93226.8</v>
      </c>
      <c r="E888" s="664">
        <v>17.190525801425373</v>
      </c>
      <c r="F888" s="663">
        <v>41031.35</v>
      </c>
    </row>
    <row r="889" spans="1:6" ht="12.75">
      <c r="A889" s="86" t="s">
        <v>578</v>
      </c>
      <c r="B889" s="663">
        <v>542315</v>
      </c>
      <c r="C889" s="663">
        <v>193148</v>
      </c>
      <c r="D889" s="663">
        <v>93226.8</v>
      </c>
      <c r="E889" s="664">
        <v>17.190525801425373</v>
      </c>
      <c r="F889" s="663">
        <v>41031.35</v>
      </c>
    </row>
    <row r="890" spans="1:6" ht="38.25">
      <c r="A890" s="86" t="s">
        <v>580</v>
      </c>
      <c r="B890" s="663">
        <v>542315</v>
      </c>
      <c r="C890" s="663">
        <v>193148</v>
      </c>
      <c r="D890" s="663">
        <v>93226.8</v>
      </c>
      <c r="E890" s="664">
        <v>17.190525801425373</v>
      </c>
      <c r="F890" s="663">
        <v>41031.35</v>
      </c>
    </row>
    <row r="891" spans="1:6" ht="12.75">
      <c r="A891" s="86" t="s">
        <v>503</v>
      </c>
      <c r="B891" s="663">
        <v>58000</v>
      </c>
      <c r="C891" s="663">
        <v>0</v>
      </c>
      <c r="D891" s="663">
        <v>0</v>
      </c>
      <c r="E891" s="664">
        <v>0</v>
      </c>
      <c r="F891" s="663">
        <v>0</v>
      </c>
    </row>
    <row r="892" spans="1:6" ht="12.75">
      <c r="A892" s="86" t="s">
        <v>505</v>
      </c>
      <c r="B892" s="663">
        <v>29000</v>
      </c>
      <c r="C892" s="663">
        <v>0</v>
      </c>
      <c r="D892" s="663">
        <v>0</v>
      </c>
      <c r="E892" s="664">
        <v>0</v>
      </c>
      <c r="F892" s="663">
        <v>0</v>
      </c>
    </row>
    <row r="893" spans="1:6" ht="25.5">
      <c r="A893" s="86" t="s">
        <v>511</v>
      </c>
      <c r="B893" s="663">
        <v>29000</v>
      </c>
      <c r="C893" s="663">
        <v>0</v>
      </c>
      <c r="D893" s="663">
        <v>0</v>
      </c>
      <c r="E893" s="664">
        <v>0</v>
      </c>
      <c r="F893" s="663">
        <v>0</v>
      </c>
    </row>
    <row r="894" spans="1:6" ht="25.5">
      <c r="A894" s="86" t="s">
        <v>587</v>
      </c>
      <c r="B894" s="663">
        <v>29000</v>
      </c>
      <c r="C894" s="663">
        <v>0</v>
      </c>
      <c r="D894" s="663">
        <v>0</v>
      </c>
      <c r="E894" s="664">
        <v>0</v>
      </c>
      <c r="F894" s="663">
        <v>0</v>
      </c>
    </row>
    <row r="895" spans="1:6" ht="12.75">
      <c r="A895" s="86" t="s">
        <v>106</v>
      </c>
      <c r="B895" s="663">
        <v>0</v>
      </c>
      <c r="C895" s="663">
        <v>0</v>
      </c>
      <c r="D895" s="663">
        <v>166875.81</v>
      </c>
      <c r="E895" s="665" t="s">
        <v>102</v>
      </c>
      <c r="F895" s="663">
        <v>-80606.72</v>
      </c>
    </row>
    <row r="896" spans="1:6" ht="12.75">
      <c r="A896" s="86"/>
      <c r="B896" s="663"/>
      <c r="C896" s="663"/>
      <c r="D896" s="663"/>
      <c r="E896" s="665"/>
      <c r="F896" s="663"/>
    </row>
    <row r="897" spans="1:6" ht="12.75">
      <c r="A897" s="92" t="s">
        <v>1215</v>
      </c>
      <c r="B897" s="659"/>
      <c r="C897" s="659"/>
      <c r="D897" s="659"/>
      <c r="E897" s="664"/>
      <c r="F897" s="659"/>
    </row>
    <row r="898" spans="1:6" ht="12.75">
      <c r="A898" s="92" t="s">
        <v>421</v>
      </c>
      <c r="B898" s="659">
        <v>3517275</v>
      </c>
      <c r="C898" s="659">
        <v>1260162</v>
      </c>
      <c r="D898" s="659">
        <v>1225151.09</v>
      </c>
      <c r="E898" s="660">
        <v>34.83239411191903</v>
      </c>
      <c r="F898" s="659">
        <v>117208.99</v>
      </c>
    </row>
    <row r="899" spans="1:6" ht="25.5">
      <c r="A899" s="86" t="s">
        <v>149</v>
      </c>
      <c r="B899" s="663">
        <v>2024</v>
      </c>
      <c r="C899" s="663">
        <v>2024</v>
      </c>
      <c r="D899" s="663">
        <v>1548</v>
      </c>
      <c r="E899" s="664">
        <v>76.48221343873519</v>
      </c>
      <c r="F899" s="663">
        <v>0</v>
      </c>
    </row>
    <row r="900" spans="1:6" ht="12.75">
      <c r="A900" s="86" t="s">
        <v>424</v>
      </c>
      <c r="B900" s="663">
        <v>1586804</v>
      </c>
      <c r="C900" s="663">
        <v>693503</v>
      </c>
      <c r="D900" s="663">
        <v>658968.09</v>
      </c>
      <c r="E900" s="664">
        <v>41.52800786990706</v>
      </c>
      <c r="F900" s="663">
        <v>2799.99</v>
      </c>
    </row>
    <row r="901" spans="1:6" ht="12.75">
      <c r="A901" s="86" t="s">
        <v>431</v>
      </c>
      <c r="B901" s="663">
        <v>1928447</v>
      </c>
      <c r="C901" s="663">
        <v>564635</v>
      </c>
      <c r="D901" s="663">
        <v>564635</v>
      </c>
      <c r="E901" s="664">
        <v>29.279259424811777</v>
      </c>
      <c r="F901" s="663">
        <v>114409</v>
      </c>
    </row>
    <row r="902" spans="1:6" ht="25.5">
      <c r="A902" s="86" t="s">
        <v>433</v>
      </c>
      <c r="B902" s="663">
        <v>1928447</v>
      </c>
      <c r="C902" s="663">
        <v>564635</v>
      </c>
      <c r="D902" s="663">
        <v>564635</v>
      </c>
      <c r="E902" s="664">
        <v>29.279259424811777</v>
      </c>
      <c r="F902" s="663">
        <v>114409</v>
      </c>
    </row>
    <row r="903" spans="1:6" ht="12.75">
      <c r="A903" s="92" t="s">
        <v>547</v>
      </c>
      <c r="B903" s="659">
        <v>3628321</v>
      </c>
      <c r="C903" s="659">
        <v>966526</v>
      </c>
      <c r="D903" s="659">
        <v>541307.87</v>
      </c>
      <c r="E903" s="660">
        <v>14.918963068592884</v>
      </c>
      <c r="F903" s="659">
        <v>135944.04</v>
      </c>
    </row>
    <row r="904" spans="1:6" ht="12.75">
      <c r="A904" s="86" t="s">
        <v>436</v>
      </c>
      <c r="B904" s="663">
        <v>3364225</v>
      </c>
      <c r="C904" s="663">
        <v>959546</v>
      </c>
      <c r="D904" s="663">
        <v>541116.62</v>
      </c>
      <c r="E904" s="664">
        <v>16.08443608854937</v>
      </c>
      <c r="F904" s="663">
        <v>135944.04</v>
      </c>
    </row>
    <row r="905" spans="1:6" ht="12.75">
      <c r="A905" s="86" t="s">
        <v>438</v>
      </c>
      <c r="B905" s="663">
        <v>3196939</v>
      </c>
      <c r="C905" s="663">
        <v>882260</v>
      </c>
      <c r="D905" s="663">
        <v>509496.4</v>
      </c>
      <c r="E905" s="664">
        <v>15.937007243491353</v>
      </c>
      <c r="F905" s="663">
        <v>115138.15</v>
      </c>
    </row>
    <row r="906" spans="1:6" ht="12.75">
      <c r="A906" s="86" t="s">
        <v>440</v>
      </c>
      <c r="B906" s="663">
        <v>1189530</v>
      </c>
      <c r="C906" s="663">
        <v>395639</v>
      </c>
      <c r="D906" s="663">
        <v>333703.19</v>
      </c>
      <c r="E906" s="664">
        <v>28.05336477432263</v>
      </c>
      <c r="F906" s="663">
        <v>75013.58</v>
      </c>
    </row>
    <row r="907" spans="1:6" ht="12.75">
      <c r="A907" s="86" t="s">
        <v>442</v>
      </c>
      <c r="B907" s="663">
        <v>965831</v>
      </c>
      <c r="C907" s="663">
        <v>323867</v>
      </c>
      <c r="D907" s="663">
        <v>272535.67</v>
      </c>
      <c r="E907" s="664">
        <v>28.217738921198425</v>
      </c>
      <c r="F907" s="663">
        <v>61739.54</v>
      </c>
    </row>
    <row r="908" spans="1:6" ht="12.75">
      <c r="A908" s="86" t="s">
        <v>446</v>
      </c>
      <c r="B908" s="663">
        <v>2007409</v>
      </c>
      <c r="C908" s="663">
        <v>486621</v>
      </c>
      <c r="D908" s="663">
        <v>175793.21</v>
      </c>
      <c r="E908" s="664">
        <v>8.75721938080381</v>
      </c>
      <c r="F908" s="663">
        <v>40124.57</v>
      </c>
    </row>
    <row r="909" spans="1:6" ht="12.75">
      <c r="A909" s="86" t="s">
        <v>467</v>
      </c>
      <c r="B909" s="663">
        <v>167286</v>
      </c>
      <c r="C909" s="663">
        <v>77286</v>
      </c>
      <c r="D909" s="663">
        <v>31620.22</v>
      </c>
      <c r="E909" s="664">
        <v>18.90189256722021</v>
      </c>
      <c r="F909" s="663">
        <v>20805.89</v>
      </c>
    </row>
    <row r="910" spans="1:6" ht="12.75">
      <c r="A910" s="86" t="s">
        <v>469</v>
      </c>
      <c r="B910" s="663">
        <v>167286</v>
      </c>
      <c r="C910" s="663">
        <v>77286</v>
      </c>
      <c r="D910" s="663">
        <v>31620.22</v>
      </c>
      <c r="E910" s="664">
        <v>18.90189256722021</v>
      </c>
      <c r="F910" s="663">
        <v>20805.89</v>
      </c>
    </row>
    <row r="911" spans="1:6" ht="12.75">
      <c r="A911" s="86" t="s">
        <v>503</v>
      </c>
      <c r="B911" s="663">
        <v>264096</v>
      </c>
      <c r="C911" s="663">
        <v>6980</v>
      </c>
      <c r="D911" s="663">
        <v>191.25</v>
      </c>
      <c r="E911" s="664">
        <v>0.07241684841875681</v>
      </c>
      <c r="F911" s="663">
        <v>0</v>
      </c>
    </row>
    <row r="912" spans="1:6" ht="12.75">
      <c r="A912" s="86" t="s">
        <v>505</v>
      </c>
      <c r="B912" s="663">
        <v>264096</v>
      </c>
      <c r="C912" s="663">
        <v>6980</v>
      </c>
      <c r="D912" s="663">
        <v>191.25</v>
      </c>
      <c r="E912" s="664">
        <v>0.07241684841875681</v>
      </c>
      <c r="F912" s="663">
        <v>0</v>
      </c>
    </row>
    <row r="913" spans="1:6" ht="12.75">
      <c r="A913" s="86" t="s">
        <v>106</v>
      </c>
      <c r="B913" s="663">
        <v>-111046</v>
      </c>
      <c r="C913" s="663">
        <v>293636</v>
      </c>
      <c r="D913" s="663">
        <v>683843.22</v>
      </c>
      <c r="E913" s="665" t="s">
        <v>102</v>
      </c>
      <c r="F913" s="663">
        <v>-18735.05</v>
      </c>
    </row>
    <row r="914" spans="1:6" ht="12.75">
      <c r="A914" s="86" t="s">
        <v>107</v>
      </c>
      <c r="B914" s="663">
        <v>111046</v>
      </c>
      <c r="C914" s="663">
        <v>-293636</v>
      </c>
      <c r="D914" s="666" t="s">
        <v>102</v>
      </c>
      <c r="E914" s="666" t="s">
        <v>102</v>
      </c>
      <c r="F914" s="666" t="s">
        <v>102</v>
      </c>
    </row>
    <row r="915" spans="1:6" ht="12.75">
      <c r="A915" s="86" t="s">
        <v>167</v>
      </c>
      <c r="B915" s="663">
        <v>111046</v>
      </c>
      <c r="C915" s="663">
        <v>-293636</v>
      </c>
      <c r="D915" s="666" t="s">
        <v>102</v>
      </c>
      <c r="E915" s="666" t="s">
        <v>102</v>
      </c>
      <c r="F915" s="666" t="s">
        <v>102</v>
      </c>
    </row>
    <row r="916" spans="1:6" ht="25.5">
      <c r="A916" s="86" t="s">
        <v>169</v>
      </c>
      <c r="B916" s="663">
        <v>111046</v>
      </c>
      <c r="C916" s="663">
        <v>-293636</v>
      </c>
      <c r="D916" s="666" t="s">
        <v>102</v>
      </c>
      <c r="E916" s="666" t="s">
        <v>102</v>
      </c>
      <c r="F916" s="666" t="s">
        <v>102</v>
      </c>
    </row>
    <row r="917" spans="1:6" ht="12.75">
      <c r="A917" s="92" t="s">
        <v>1216</v>
      </c>
      <c r="B917" s="659"/>
      <c r="C917" s="659"/>
      <c r="D917" s="659"/>
      <c r="E917" s="660"/>
      <c r="F917" s="659"/>
    </row>
    <row r="918" spans="1:6" ht="12.75">
      <c r="A918" s="92" t="s">
        <v>421</v>
      </c>
      <c r="B918" s="659">
        <v>3517275</v>
      </c>
      <c r="C918" s="659">
        <v>1260162</v>
      </c>
      <c r="D918" s="659">
        <v>1225151.09</v>
      </c>
      <c r="E918" s="660">
        <v>34.83239411191903</v>
      </c>
      <c r="F918" s="659">
        <v>117208.99</v>
      </c>
    </row>
    <row r="919" spans="1:6" ht="25.5">
      <c r="A919" s="86" t="s">
        <v>149</v>
      </c>
      <c r="B919" s="663">
        <v>2024</v>
      </c>
      <c r="C919" s="663">
        <v>2024</v>
      </c>
      <c r="D919" s="663">
        <v>1548</v>
      </c>
      <c r="E919" s="664">
        <v>76.48221343873519</v>
      </c>
      <c r="F919" s="663">
        <v>0</v>
      </c>
    </row>
    <row r="920" spans="1:6" ht="12.75">
      <c r="A920" s="86" t="s">
        <v>424</v>
      </c>
      <c r="B920" s="663">
        <v>1586804</v>
      </c>
      <c r="C920" s="663">
        <v>693503</v>
      </c>
      <c r="D920" s="663">
        <v>658968.09</v>
      </c>
      <c r="E920" s="664">
        <v>41.52800786990706</v>
      </c>
      <c r="F920" s="663">
        <v>2799.99</v>
      </c>
    </row>
    <row r="921" spans="1:6" ht="12.75">
      <c r="A921" s="86" t="s">
        <v>431</v>
      </c>
      <c r="B921" s="663">
        <v>1928447</v>
      </c>
      <c r="C921" s="663">
        <v>564635</v>
      </c>
      <c r="D921" s="663">
        <v>564635</v>
      </c>
      <c r="E921" s="664">
        <v>29.279259424811777</v>
      </c>
      <c r="F921" s="663">
        <v>114409</v>
      </c>
    </row>
    <row r="922" spans="1:6" ht="25.5">
      <c r="A922" s="86" t="s">
        <v>433</v>
      </c>
      <c r="B922" s="663">
        <v>1928447</v>
      </c>
      <c r="C922" s="663">
        <v>564635</v>
      </c>
      <c r="D922" s="663">
        <v>564635</v>
      </c>
      <c r="E922" s="664">
        <v>29.279259424811777</v>
      </c>
      <c r="F922" s="663">
        <v>114409</v>
      </c>
    </row>
    <row r="923" spans="1:6" ht="12.75">
      <c r="A923" s="92" t="s">
        <v>547</v>
      </c>
      <c r="B923" s="659">
        <v>3628321</v>
      </c>
      <c r="C923" s="659">
        <v>966526</v>
      </c>
      <c r="D923" s="659">
        <v>541307.87</v>
      </c>
      <c r="E923" s="660">
        <v>14.918963068592884</v>
      </c>
      <c r="F923" s="659">
        <v>135944.04</v>
      </c>
    </row>
    <row r="924" spans="1:6" ht="12.75">
      <c r="A924" s="86" t="s">
        <v>436</v>
      </c>
      <c r="B924" s="663">
        <v>3364225</v>
      </c>
      <c r="C924" s="663">
        <v>959546</v>
      </c>
      <c r="D924" s="663">
        <v>541116.62</v>
      </c>
      <c r="E924" s="664">
        <v>16.08443608854937</v>
      </c>
      <c r="F924" s="663">
        <v>135944.04</v>
      </c>
    </row>
    <row r="925" spans="1:6" ht="12.75">
      <c r="A925" s="86" t="s">
        <v>438</v>
      </c>
      <c r="B925" s="663">
        <v>3196939</v>
      </c>
      <c r="C925" s="663">
        <v>882260</v>
      </c>
      <c r="D925" s="663">
        <v>509496.4</v>
      </c>
      <c r="E925" s="664">
        <v>15.937007243491353</v>
      </c>
      <c r="F925" s="663">
        <v>115138.15</v>
      </c>
    </row>
    <row r="926" spans="1:6" ht="12.75">
      <c r="A926" s="86" t="s">
        <v>440</v>
      </c>
      <c r="B926" s="663">
        <v>1189530</v>
      </c>
      <c r="C926" s="663">
        <v>395639</v>
      </c>
      <c r="D926" s="663">
        <v>333703.19</v>
      </c>
      <c r="E926" s="664">
        <v>28.05336477432263</v>
      </c>
      <c r="F926" s="663">
        <v>75013.58</v>
      </c>
    </row>
    <row r="927" spans="1:6" ht="12.75">
      <c r="A927" s="86" t="s">
        <v>442</v>
      </c>
      <c r="B927" s="663">
        <v>965831</v>
      </c>
      <c r="C927" s="663">
        <v>323867</v>
      </c>
      <c r="D927" s="663">
        <v>272535.67</v>
      </c>
      <c r="E927" s="664">
        <v>28.217738921198425</v>
      </c>
      <c r="F927" s="663">
        <v>61739.54</v>
      </c>
    </row>
    <row r="928" spans="1:6" ht="12.75">
      <c r="A928" s="86" t="s">
        <v>446</v>
      </c>
      <c r="B928" s="663">
        <v>2007409</v>
      </c>
      <c r="C928" s="663">
        <v>486621</v>
      </c>
      <c r="D928" s="663">
        <v>175793.21</v>
      </c>
      <c r="E928" s="664">
        <v>8.75721938080381</v>
      </c>
      <c r="F928" s="663">
        <v>40124.57</v>
      </c>
    </row>
    <row r="929" spans="1:6" ht="12.75">
      <c r="A929" s="86" t="s">
        <v>467</v>
      </c>
      <c r="B929" s="663">
        <v>167286</v>
      </c>
      <c r="C929" s="663">
        <v>77286</v>
      </c>
      <c r="D929" s="663">
        <v>31620.22</v>
      </c>
      <c r="E929" s="664">
        <v>18.90189256722021</v>
      </c>
      <c r="F929" s="663">
        <v>20805.89</v>
      </c>
    </row>
    <row r="930" spans="1:6" ht="12.75">
      <c r="A930" s="86" t="s">
        <v>469</v>
      </c>
      <c r="B930" s="663">
        <v>167286</v>
      </c>
      <c r="C930" s="663">
        <v>77286</v>
      </c>
      <c r="D930" s="663">
        <v>31620.22</v>
      </c>
      <c r="E930" s="664">
        <v>18.90189256722021</v>
      </c>
      <c r="F930" s="663">
        <v>20805.89</v>
      </c>
    </row>
    <row r="931" spans="1:6" ht="12.75">
      <c r="A931" s="86" t="s">
        <v>503</v>
      </c>
      <c r="B931" s="663">
        <v>264096</v>
      </c>
      <c r="C931" s="663">
        <v>6980</v>
      </c>
      <c r="D931" s="663">
        <v>191.25</v>
      </c>
      <c r="E931" s="664">
        <v>0.07241684841875681</v>
      </c>
      <c r="F931" s="663">
        <v>0</v>
      </c>
    </row>
    <row r="932" spans="1:6" ht="12.75">
      <c r="A932" s="86" t="s">
        <v>505</v>
      </c>
      <c r="B932" s="663">
        <v>264096</v>
      </c>
      <c r="C932" s="663">
        <v>6980</v>
      </c>
      <c r="D932" s="663">
        <v>191.25</v>
      </c>
      <c r="E932" s="664">
        <v>0.07241684841875681</v>
      </c>
      <c r="F932" s="663">
        <v>0</v>
      </c>
    </row>
    <row r="933" spans="1:6" ht="12.75">
      <c r="A933" s="86" t="s">
        <v>106</v>
      </c>
      <c r="B933" s="663">
        <v>-111046</v>
      </c>
      <c r="C933" s="663">
        <v>293636</v>
      </c>
      <c r="D933" s="663">
        <v>683843.22</v>
      </c>
      <c r="E933" s="665" t="s">
        <v>102</v>
      </c>
      <c r="F933" s="663">
        <v>-18735.05</v>
      </c>
    </row>
    <row r="934" spans="1:6" ht="12.75">
      <c r="A934" s="86" t="s">
        <v>107</v>
      </c>
      <c r="B934" s="663">
        <v>111046</v>
      </c>
      <c r="C934" s="663">
        <v>-293636</v>
      </c>
      <c r="D934" s="666" t="s">
        <v>102</v>
      </c>
      <c r="E934" s="666" t="s">
        <v>102</v>
      </c>
      <c r="F934" s="666" t="s">
        <v>102</v>
      </c>
    </row>
    <row r="935" spans="1:6" ht="12.75">
      <c r="A935" s="86" t="s">
        <v>167</v>
      </c>
      <c r="B935" s="663">
        <v>111046</v>
      </c>
      <c r="C935" s="663">
        <v>-293636</v>
      </c>
      <c r="D935" s="666" t="s">
        <v>102</v>
      </c>
      <c r="E935" s="666" t="s">
        <v>102</v>
      </c>
      <c r="F935" s="666" t="s">
        <v>102</v>
      </c>
    </row>
    <row r="936" spans="1:6" ht="25.5">
      <c r="A936" s="86" t="s">
        <v>169</v>
      </c>
      <c r="B936" s="663">
        <v>111046</v>
      </c>
      <c r="C936" s="663">
        <v>-293636</v>
      </c>
      <c r="D936" s="666" t="s">
        <v>102</v>
      </c>
      <c r="E936" s="666" t="s">
        <v>102</v>
      </c>
      <c r="F936" s="666" t="s">
        <v>102</v>
      </c>
    </row>
    <row r="937" spans="1:6" ht="12.75">
      <c r="A937" s="92" t="s">
        <v>562</v>
      </c>
      <c r="B937" s="659"/>
      <c r="C937" s="659"/>
      <c r="D937" s="659"/>
      <c r="E937" s="660"/>
      <c r="F937" s="659"/>
    </row>
    <row r="938" spans="1:6" ht="12.75">
      <c r="A938" s="92" t="s">
        <v>421</v>
      </c>
      <c r="B938" s="659">
        <v>1417715</v>
      </c>
      <c r="C938" s="659">
        <v>414876</v>
      </c>
      <c r="D938" s="659">
        <v>398756.51</v>
      </c>
      <c r="E938" s="660">
        <v>28.126704591543433</v>
      </c>
      <c r="F938" s="659">
        <v>88649.01</v>
      </c>
    </row>
    <row r="939" spans="1:6" ht="12.75">
      <c r="A939" s="86" t="s">
        <v>424</v>
      </c>
      <c r="B939" s="663">
        <v>23641</v>
      </c>
      <c r="C939" s="663">
        <v>16635</v>
      </c>
      <c r="D939" s="663">
        <v>515.51</v>
      </c>
      <c r="E939" s="664">
        <v>2.180576117761516</v>
      </c>
      <c r="F939" s="663">
        <v>0.01</v>
      </c>
    </row>
    <row r="940" spans="1:6" ht="12.75">
      <c r="A940" s="86" t="s">
        <v>431</v>
      </c>
      <c r="B940" s="663">
        <v>1394074</v>
      </c>
      <c r="C940" s="663">
        <v>398241</v>
      </c>
      <c r="D940" s="663">
        <v>398241</v>
      </c>
      <c r="E940" s="664">
        <v>28.566704493448697</v>
      </c>
      <c r="F940" s="663">
        <v>88649</v>
      </c>
    </row>
    <row r="941" spans="1:6" ht="25.5">
      <c r="A941" s="86" t="s">
        <v>433</v>
      </c>
      <c r="B941" s="663">
        <v>1394074</v>
      </c>
      <c r="C941" s="663">
        <v>398241</v>
      </c>
      <c r="D941" s="663">
        <v>398241</v>
      </c>
      <c r="E941" s="664">
        <v>28.566704493448697</v>
      </c>
      <c r="F941" s="663">
        <v>88649</v>
      </c>
    </row>
    <row r="942" spans="1:6" ht="12.75">
      <c r="A942" s="92" t="s">
        <v>547</v>
      </c>
      <c r="B942" s="659">
        <v>1488720</v>
      </c>
      <c r="C942" s="659">
        <v>453531</v>
      </c>
      <c r="D942" s="659">
        <v>376471.68</v>
      </c>
      <c r="E942" s="660">
        <v>25.288279864581654</v>
      </c>
      <c r="F942" s="659">
        <v>91911.55</v>
      </c>
    </row>
    <row r="943" spans="1:6" ht="12.75">
      <c r="A943" s="86" t="s">
        <v>436</v>
      </c>
      <c r="B943" s="663">
        <v>1488720</v>
      </c>
      <c r="C943" s="663">
        <v>453531</v>
      </c>
      <c r="D943" s="663">
        <v>376471.68</v>
      </c>
      <c r="E943" s="664">
        <v>25.288279864581654</v>
      </c>
      <c r="F943" s="663">
        <v>91911.55</v>
      </c>
    </row>
    <row r="944" spans="1:6" ht="12.75">
      <c r="A944" s="86" t="s">
        <v>438</v>
      </c>
      <c r="B944" s="663">
        <v>1386904</v>
      </c>
      <c r="C944" s="663">
        <v>426715</v>
      </c>
      <c r="D944" s="663">
        <v>349656.37</v>
      </c>
      <c r="E944" s="664">
        <v>25.211288596759402</v>
      </c>
      <c r="F944" s="663">
        <v>75096.24</v>
      </c>
    </row>
    <row r="945" spans="1:6" ht="12.75">
      <c r="A945" s="86" t="s">
        <v>440</v>
      </c>
      <c r="B945" s="663">
        <v>775910</v>
      </c>
      <c r="C945" s="663">
        <v>274393</v>
      </c>
      <c r="D945" s="663">
        <v>258587.42</v>
      </c>
      <c r="E945" s="664">
        <v>33.326986377286026</v>
      </c>
      <c r="F945" s="663">
        <v>51999.26</v>
      </c>
    </row>
    <row r="946" spans="1:6" ht="12.75">
      <c r="A946" s="86" t="s">
        <v>442</v>
      </c>
      <c r="B946" s="663">
        <v>618551</v>
      </c>
      <c r="C946" s="663">
        <v>217716</v>
      </c>
      <c r="D946" s="663">
        <v>206393.28</v>
      </c>
      <c r="E946" s="664">
        <v>33.36722113455479</v>
      </c>
      <c r="F946" s="663">
        <v>41985.55</v>
      </c>
    </row>
    <row r="947" spans="1:6" ht="12.75">
      <c r="A947" s="86" t="s">
        <v>446</v>
      </c>
      <c r="B947" s="663">
        <v>610994</v>
      </c>
      <c r="C947" s="663">
        <v>152322</v>
      </c>
      <c r="D947" s="663">
        <v>91068.95</v>
      </c>
      <c r="E947" s="664">
        <v>14.905048167412446</v>
      </c>
      <c r="F947" s="663">
        <v>23096.98</v>
      </c>
    </row>
    <row r="948" spans="1:6" ht="12.75">
      <c r="A948" s="86" t="s">
        <v>467</v>
      </c>
      <c r="B948" s="663">
        <v>1816</v>
      </c>
      <c r="C948" s="663">
        <v>1816</v>
      </c>
      <c r="D948" s="663">
        <v>1815.31</v>
      </c>
      <c r="E948" s="664">
        <v>99.96200440528634</v>
      </c>
      <c r="F948" s="663">
        <v>1815.31</v>
      </c>
    </row>
    <row r="949" spans="1:6" ht="12.75">
      <c r="A949" s="86" t="s">
        <v>469</v>
      </c>
      <c r="B949" s="663">
        <v>1816</v>
      </c>
      <c r="C949" s="663">
        <v>1816</v>
      </c>
      <c r="D949" s="663">
        <v>1815.31</v>
      </c>
      <c r="E949" s="664">
        <v>99.96200440528634</v>
      </c>
      <c r="F949" s="663">
        <v>1815.31</v>
      </c>
    </row>
    <row r="950" spans="1:6" ht="12.75">
      <c r="A950" s="86" t="s">
        <v>493</v>
      </c>
      <c r="B950" s="663">
        <v>100000</v>
      </c>
      <c r="C950" s="663">
        <v>25000</v>
      </c>
      <c r="D950" s="663">
        <v>25000</v>
      </c>
      <c r="E950" s="664">
        <v>25</v>
      </c>
      <c r="F950" s="663">
        <v>15000</v>
      </c>
    </row>
    <row r="951" spans="1:6" ht="12.75">
      <c r="A951" s="86" t="s">
        <v>495</v>
      </c>
      <c r="B951" s="663">
        <v>100000</v>
      </c>
      <c r="C951" s="663">
        <v>25000</v>
      </c>
      <c r="D951" s="663">
        <v>25000</v>
      </c>
      <c r="E951" s="664">
        <v>25</v>
      </c>
      <c r="F951" s="663">
        <v>15000</v>
      </c>
    </row>
    <row r="952" spans="1:6" ht="25.5">
      <c r="A952" s="86" t="s">
        <v>574</v>
      </c>
      <c r="B952" s="663">
        <v>100000</v>
      </c>
      <c r="C952" s="663">
        <v>25000</v>
      </c>
      <c r="D952" s="663">
        <v>25000</v>
      </c>
      <c r="E952" s="664">
        <v>25</v>
      </c>
      <c r="F952" s="663">
        <v>15000</v>
      </c>
    </row>
    <row r="953" spans="1:6" ht="38.25">
      <c r="A953" s="86" t="s">
        <v>576</v>
      </c>
      <c r="B953" s="663">
        <v>100000</v>
      </c>
      <c r="C953" s="663">
        <v>25000</v>
      </c>
      <c r="D953" s="663">
        <v>25000</v>
      </c>
      <c r="E953" s="664">
        <v>25</v>
      </c>
      <c r="F953" s="663">
        <v>15000</v>
      </c>
    </row>
    <row r="954" spans="1:6" ht="12.75">
      <c r="A954" s="86" t="s">
        <v>106</v>
      </c>
      <c r="B954" s="663">
        <v>-71005</v>
      </c>
      <c r="C954" s="663">
        <v>-38655</v>
      </c>
      <c r="D954" s="663">
        <v>22284.83</v>
      </c>
      <c r="E954" s="665" t="s">
        <v>102</v>
      </c>
      <c r="F954" s="663">
        <v>-3262.54</v>
      </c>
    </row>
    <row r="955" spans="1:6" ht="12.75">
      <c r="A955" s="86" t="s">
        <v>107</v>
      </c>
      <c r="B955" s="663">
        <v>71005</v>
      </c>
      <c r="C955" s="663">
        <v>38655</v>
      </c>
      <c r="D955" s="666" t="s">
        <v>102</v>
      </c>
      <c r="E955" s="666" t="s">
        <v>102</v>
      </c>
      <c r="F955" s="666" t="s">
        <v>102</v>
      </c>
    </row>
    <row r="956" spans="1:6" ht="12.75">
      <c r="A956" s="86" t="s">
        <v>167</v>
      </c>
      <c r="B956" s="663">
        <v>71005</v>
      </c>
      <c r="C956" s="663">
        <v>38655</v>
      </c>
      <c r="D956" s="666" t="s">
        <v>102</v>
      </c>
      <c r="E956" s="666" t="s">
        <v>102</v>
      </c>
      <c r="F956" s="666" t="s">
        <v>102</v>
      </c>
    </row>
    <row r="957" spans="1:6" ht="25.5">
      <c r="A957" s="86" t="s">
        <v>169</v>
      </c>
      <c r="B957" s="663">
        <v>71005</v>
      </c>
      <c r="C957" s="663">
        <v>38655</v>
      </c>
      <c r="D957" s="666" t="s">
        <v>102</v>
      </c>
      <c r="E957" s="666" t="s">
        <v>102</v>
      </c>
      <c r="F957" s="666" t="s">
        <v>102</v>
      </c>
    </row>
    <row r="958" spans="1:6" ht="12.75">
      <c r="A958" s="92" t="s">
        <v>312</v>
      </c>
      <c r="B958" s="659"/>
      <c r="C958" s="659"/>
      <c r="D958" s="659"/>
      <c r="E958" s="660"/>
      <c r="F958" s="659"/>
    </row>
    <row r="959" spans="1:6" ht="12.75">
      <c r="A959" s="92" t="s">
        <v>421</v>
      </c>
      <c r="B959" s="659">
        <v>2026746</v>
      </c>
      <c r="C959" s="659">
        <v>787472</v>
      </c>
      <c r="D959" s="659">
        <v>774376.58</v>
      </c>
      <c r="E959" s="660">
        <v>38.207875086468654</v>
      </c>
      <c r="F959" s="659">
        <v>28559.98</v>
      </c>
    </row>
    <row r="960" spans="1:6" ht="12.75">
      <c r="A960" s="86" t="s">
        <v>424</v>
      </c>
      <c r="B960" s="663">
        <v>1557843</v>
      </c>
      <c r="C960" s="663">
        <v>671548</v>
      </c>
      <c r="D960" s="663">
        <v>658452.58</v>
      </c>
      <c r="E960" s="664">
        <v>42.266940891989755</v>
      </c>
      <c r="F960" s="663">
        <v>2799.98</v>
      </c>
    </row>
    <row r="961" spans="1:6" ht="12.75">
      <c r="A961" s="86" t="s">
        <v>431</v>
      </c>
      <c r="B961" s="663">
        <v>468903</v>
      </c>
      <c r="C961" s="663">
        <v>115924</v>
      </c>
      <c r="D961" s="663">
        <v>115924</v>
      </c>
      <c r="E961" s="664">
        <v>24.722383947212965</v>
      </c>
      <c r="F961" s="663">
        <v>25760</v>
      </c>
    </row>
    <row r="962" spans="1:6" ht="25.5">
      <c r="A962" s="86" t="s">
        <v>433</v>
      </c>
      <c r="B962" s="663">
        <v>468903</v>
      </c>
      <c r="C962" s="663">
        <v>115924</v>
      </c>
      <c r="D962" s="663">
        <v>115924</v>
      </c>
      <c r="E962" s="664">
        <v>24.722383947212965</v>
      </c>
      <c r="F962" s="663">
        <v>25760</v>
      </c>
    </row>
    <row r="963" spans="1:6" ht="12.75">
      <c r="A963" s="92" t="s">
        <v>547</v>
      </c>
      <c r="B963" s="659">
        <v>2066787</v>
      </c>
      <c r="C963" s="659">
        <v>455181</v>
      </c>
      <c r="D963" s="659">
        <v>158523.01</v>
      </c>
      <c r="E963" s="660">
        <v>7.670021632611392</v>
      </c>
      <c r="F963" s="659">
        <v>39149.12</v>
      </c>
    </row>
    <row r="964" spans="1:6" ht="12.75">
      <c r="A964" s="86" t="s">
        <v>436</v>
      </c>
      <c r="B964" s="663">
        <v>1802691</v>
      </c>
      <c r="C964" s="663">
        <v>448201</v>
      </c>
      <c r="D964" s="663">
        <v>158331.76</v>
      </c>
      <c r="E964" s="664">
        <v>8.783078186999326</v>
      </c>
      <c r="F964" s="663">
        <v>39149.12</v>
      </c>
    </row>
    <row r="965" spans="1:6" ht="12.75">
      <c r="A965" s="86" t="s">
        <v>438</v>
      </c>
      <c r="B965" s="663">
        <v>1802691</v>
      </c>
      <c r="C965" s="663">
        <v>448201</v>
      </c>
      <c r="D965" s="663">
        <v>158331.76</v>
      </c>
      <c r="E965" s="664">
        <v>8.783078186999326</v>
      </c>
      <c r="F965" s="663">
        <v>39149.12</v>
      </c>
    </row>
    <row r="966" spans="1:6" ht="12.75">
      <c r="A966" s="86" t="s">
        <v>440</v>
      </c>
      <c r="B966" s="663">
        <v>410130</v>
      </c>
      <c r="C966" s="663">
        <v>117756</v>
      </c>
      <c r="D966" s="663">
        <v>73607.5</v>
      </c>
      <c r="E966" s="664">
        <v>17.947358154731425</v>
      </c>
      <c r="F966" s="663">
        <v>22121.53</v>
      </c>
    </row>
    <row r="967" spans="1:6" ht="12.75">
      <c r="A967" s="86" t="s">
        <v>442</v>
      </c>
      <c r="B967" s="663">
        <v>344466</v>
      </c>
      <c r="C967" s="663">
        <v>103337</v>
      </c>
      <c r="D967" s="663">
        <v>65295.99</v>
      </c>
      <c r="E967" s="664">
        <v>18.955714061765168</v>
      </c>
      <c r="F967" s="663">
        <v>19184.03</v>
      </c>
    </row>
    <row r="968" spans="1:6" ht="12.75">
      <c r="A968" s="86" t="s">
        <v>446</v>
      </c>
      <c r="B968" s="663">
        <v>1392561</v>
      </c>
      <c r="C968" s="663">
        <v>330445</v>
      </c>
      <c r="D968" s="663">
        <v>84724.26</v>
      </c>
      <c r="E968" s="664">
        <v>6.0840609495742015</v>
      </c>
      <c r="F968" s="663">
        <v>17027.59</v>
      </c>
    </row>
    <row r="969" spans="1:6" ht="12.75">
      <c r="A969" s="86" t="s">
        <v>503</v>
      </c>
      <c r="B969" s="663">
        <v>264096</v>
      </c>
      <c r="C969" s="663">
        <v>6980</v>
      </c>
      <c r="D969" s="663">
        <v>191.25</v>
      </c>
      <c r="E969" s="664">
        <v>0.07241684841875681</v>
      </c>
      <c r="F969" s="663">
        <v>0</v>
      </c>
    </row>
    <row r="970" spans="1:6" ht="12.75">
      <c r="A970" s="86" t="s">
        <v>505</v>
      </c>
      <c r="B970" s="663">
        <v>264096</v>
      </c>
      <c r="C970" s="663">
        <v>6980</v>
      </c>
      <c r="D970" s="663">
        <v>191.25</v>
      </c>
      <c r="E970" s="664">
        <v>0.07241684841875681</v>
      </c>
      <c r="F970" s="663">
        <v>0</v>
      </c>
    </row>
    <row r="971" spans="1:6" ht="12.75">
      <c r="A971" s="86" t="s">
        <v>106</v>
      </c>
      <c r="B971" s="663">
        <v>-40041</v>
      </c>
      <c r="C971" s="663">
        <v>332291</v>
      </c>
      <c r="D971" s="663">
        <v>615853.57</v>
      </c>
      <c r="E971" s="665" t="s">
        <v>102</v>
      </c>
      <c r="F971" s="663">
        <v>-10589.14</v>
      </c>
    </row>
    <row r="972" spans="1:6" ht="12.75">
      <c r="A972" s="86" t="s">
        <v>107</v>
      </c>
      <c r="B972" s="663">
        <v>40041</v>
      </c>
      <c r="C972" s="663">
        <v>-332291</v>
      </c>
      <c r="D972" s="666" t="s">
        <v>102</v>
      </c>
      <c r="E972" s="666" t="s">
        <v>102</v>
      </c>
      <c r="F972" s="666" t="s">
        <v>102</v>
      </c>
    </row>
    <row r="973" spans="1:6" ht="12.75">
      <c r="A973" s="86" t="s">
        <v>167</v>
      </c>
      <c r="B973" s="663">
        <v>40041</v>
      </c>
      <c r="C973" s="663">
        <v>-332291</v>
      </c>
      <c r="D973" s="666" t="s">
        <v>102</v>
      </c>
      <c r="E973" s="666" t="s">
        <v>102</v>
      </c>
      <c r="F973" s="666" t="s">
        <v>102</v>
      </c>
    </row>
    <row r="974" spans="1:6" ht="25.5">
      <c r="A974" s="86" t="s">
        <v>169</v>
      </c>
      <c r="B974" s="663">
        <v>40041</v>
      </c>
      <c r="C974" s="663">
        <v>-332291</v>
      </c>
      <c r="D974" s="666" t="s">
        <v>102</v>
      </c>
      <c r="E974" s="666" t="s">
        <v>102</v>
      </c>
      <c r="F974" s="666" t="s">
        <v>102</v>
      </c>
    </row>
    <row r="975" spans="1:6" ht="12.75">
      <c r="A975" s="92" t="s">
        <v>599</v>
      </c>
      <c r="B975" s="659"/>
      <c r="C975" s="659"/>
      <c r="D975" s="659"/>
      <c r="E975" s="660"/>
      <c r="F975" s="659"/>
    </row>
    <row r="976" spans="1:6" ht="12.75">
      <c r="A976" s="92" t="s">
        <v>421</v>
      </c>
      <c r="B976" s="659">
        <v>100000</v>
      </c>
      <c r="C976" s="659">
        <v>25000</v>
      </c>
      <c r="D976" s="659">
        <v>25000</v>
      </c>
      <c r="E976" s="660">
        <v>25</v>
      </c>
      <c r="F976" s="659">
        <v>15000</v>
      </c>
    </row>
    <row r="977" spans="1:6" ht="12.75">
      <c r="A977" s="86" t="s">
        <v>151</v>
      </c>
      <c r="B977" s="663">
        <v>100000</v>
      </c>
      <c r="C977" s="663">
        <v>25000</v>
      </c>
      <c r="D977" s="663">
        <v>25000</v>
      </c>
      <c r="E977" s="664">
        <v>25</v>
      </c>
      <c r="F977" s="663">
        <v>15000</v>
      </c>
    </row>
    <row r="978" spans="1:6" ht="12.75">
      <c r="A978" s="86" t="s">
        <v>427</v>
      </c>
      <c r="B978" s="663">
        <v>100000</v>
      </c>
      <c r="C978" s="663">
        <v>25000</v>
      </c>
      <c r="D978" s="663">
        <v>25000</v>
      </c>
      <c r="E978" s="664">
        <v>25</v>
      </c>
      <c r="F978" s="663">
        <v>15000</v>
      </c>
    </row>
    <row r="979" spans="1:6" ht="12.75">
      <c r="A979" s="86" t="s">
        <v>566</v>
      </c>
      <c r="B979" s="663">
        <v>100000</v>
      </c>
      <c r="C979" s="663">
        <v>25000</v>
      </c>
      <c r="D979" s="663">
        <v>25000</v>
      </c>
      <c r="E979" s="664">
        <v>25</v>
      </c>
      <c r="F979" s="663">
        <v>15000</v>
      </c>
    </row>
    <row r="980" spans="1:6" ht="38.25">
      <c r="A980" s="86" t="s">
        <v>568</v>
      </c>
      <c r="B980" s="663">
        <v>100000</v>
      </c>
      <c r="C980" s="663">
        <v>25000</v>
      </c>
      <c r="D980" s="663">
        <v>25000</v>
      </c>
      <c r="E980" s="664">
        <v>25</v>
      </c>
      <c r="F980" s="663">
        <v>15000</v>
      </c>
    </row>
    <row r="981" spans="1:6" ht="38.25">
      <c r="A981" s="86" t="s">
        <v>596</v>
      </c>
      <c r="B981" s="663">
        <v>100000</v>
      </c>
      <c r="C981" s="663">
        <v>25000</v>
      </c>
      <c r="D981" s="663">
        <v>25000</v>
      </c>
      <c r="E981" s="664">
        <v>25</v>
      </c>
      <c r="F981" s="663">
        <v>15000</v>
      </c>
    </row>
    <row r="982" spans="1:6" ht="12.75">
      <c r="A982" s="92" t="s">
        <v>547</v>
      </c>
      <c r="B982" s="659">
        <v>100000</v>
      </c>
      <c r="C982" s="659">
        <v>25000</v>
      </c>
      <c r="D982" s="659">
        <v>25000</v>
      </c>
      <c r="E982" s="660">
        <v>25</v>
      </c>
      <c r="F982" s="659">
        <v>15000</v>
      </c>
    </row>
    <row r="983" spans="1:6" ht="12.75">
      <c r="A983" s="86" t="s">
        <v>436</v>
      </c>
      <c r="B983" s="663">
        <v>100000</v>
      </c>
      <c r="C983" s="663">
        <v>25000</v>
      </c>
      <c r="D983" s="663">
        <v>25000</v>
      </c>
      <c r="E983" s="664">
        <v>25</v>
      </c>
      <c r="F983" s="663">
        <v>15000</v>
      </c>
    </row>
    <row r="984" spans="1:6" ht="12.75">
      <c r="A984" s="86" t="s">
        <v>467</v>
      </c>
      <c r="B984" s="663">
        <v>100000</v>
      </c>
      <c r="C984" s="663">
        <v>25000</v>
      </c>
      <c r="D984" s="663">
        <v>25000</v>
      </c>
      <c r="E984" s="664">
        <v>25</v>
      </c>
      <c r="F984" s="663">
        <v>15000</v>
      </c>
    </row>
    <row r="985" spans="1:6" ht="12.75">
      <c r="A985" s="86" t="s">
        <v>469</v>
      </c>
      <c r="B985" s="663">
        <v>100000</v>
      </c>
      <c r="C985" s="663">
        <v>25000</v>
      </c>
      <c r="D985" s="663">
        <v>25000</v>
      </c>
      <c r="E985" s="664">
        <v>25</v>
      </c>
      <c r="F985" s="663">
        <v>15000</v>
      </c>
    </row>
    <row r="986" spans="1:6" ht="12.75">
      <c r="A986" s="92" t="s">
        <v>605</v>
      </c>
      <c r="B986" s="659"/>
      <c r="C986" s="659"/>
      <c r="D986" s="659"/>
      <c r="E986" s="664"/>
      <c r="F986" s="659"/>
    </row>
    <row r="987" spans="1:6" ht="12.75">
      <c r="A987" s="92" t="s">
        <v>421</v>
      </c>
      <c r="B987" s="659">
        <v>7344</v>
      </c>
      <c r="C987" s="659">
        <v>7344</v>
      </c>
      <c r="D987" s="659">
        <v>1548</v>
      </c>
      <c r="E987" s="660">
        <v>21.07843137254902</v>
      </c>
      <c r="F987" s="659">
        <v>0</v>
      </c>
    </row>
    <row r="988" spans="1:6" ht="25.5">
      <c r="A988" s="86" t="s">
        <v>149</v>
      </c>
      <c r="B988" s="663">
        <v>2024</v>
      </c>
      <c r="C988" s="663">
        <v>2024</v>
      </c>
      <c r="D988" s="663">
        <v>1548</v>
      </c>
      <c r="E988" s="664">
        <v>76.48221343873519</v>
      </c>
      <c r="F988" s="663">
        <v>0</v>
      </c>
    </row>
    <row r="989" spans="1:6" ht="12.75">
      <c r="A989" s="86" t="s">
        <v>424</v>
      </c>
      <c r="B989" s="663">
        <v>5320</v>
      </c>
      <c r="C989" s="663">
        <v>5320</v>
      </c>
      <c r="D989" s="663">
        <v>0</v>
      </c>
      <c r="E989" s="664">
        <v>0</v>
      </c>
      <c r="F989" s="663">
        <v>0</v>
      </c>
    </row>
    <row r="990" spans="1:6" ht="12.75">
      <c r="A990" s="92" t="s">
        <v>547</v>
      </c>
      <c r="B990" s="659">
        <v>7344</v>
      </c>
      <c r="C990" s="659">
        <v>7344</v>
      </c>
      <c r="D990" s="659">
        <v>1508.27</v>
      </c>
      <c r="E990" s="660">
        <v>20.537445533769063</v>
      </c>
      <c r="F990" s="659">
        <v>892.79</v>
      </c>
    </row>
    <row r="991" spans="1:6" ht="12.75">
      <c r="A991" s="86" t="s">
        <v>436</v>
      </c>
      <c r="B991" s="663">
        <v>7344</v>
      </c>
      <c r="C991" s="663">
        <v>7344</v>
      </c>
      <c r="D991" s="663">
        <v>1508.27</v>
      </c>
      <c r="E991" s="664">
        <v>20.537445533769063</v>
      </c>
      <c r="F991" s="663">
        <v>892.79</v>
      </c>
    </row>
    <row r="992" spans="1:6" ht="12.75">
      <c r="A992" s="86" t="s">
        <v>438</v>
      </c>
      <c r="B992" s="663">
        <v>7344</v>
      </c>
      <c r="C992" s="663">
        <v>7344</v>
      </c>
      <c r="D992" s="663">
        <v>1508.27</v>
      </c>
      <c r="E992" s="664">
        <v>20.537445533769063</v>
      </c>
      <c r="F992" s="663">
        <v>892.79</v>
      </c>
    </row>
    <row r="993" spans="1:6" ht="12.75">
      <c r="A993" s="86" t="s">
        <v>440</v>
      </c>
      <c r="B993" s="663">
        <v>3490</v>
      </c>
      <c r="C993" s="663">
        <v>3490</v>
      </c>
      <c r="D993" s="663">
        <v>1508.27</v>
      </c>
      <c r="E993" s="664">
        <v>43.21690544412608</v>
      </c>
      <c r="F993" s="663">
        <v>892.79</v>
      </c>
    </row>
    <row r="994" spans="1:6" ht="12.75">
      <c r="A994" s="86" t="s">
        <v>442</v>
      </c>
      <c r="B994" s="663">
        <v>2814</v>
      </c>
      <c r="C994" s="663">
        <v>2814</v>
      </c>
      <c r="D994" s="663">
        <v>846.4</v>
      </c>
      <c r="E994" s="664">
        <v>30.07818052594172</v>
      </c>
      <c r="F994" s="663">
        <v>569.96</v>
      </c>
    </row>
    <row r="995" spans="1:6" ht="12.75">
      <c r="A995" s="86" t="s">
        <v>446</v>
      </c>
      <c r="B995" s="663">
        <v>3854</v>
      </c>
      <c r="C995" s="663">
        <v>3854</v>
      </c>
      <c r="D995" s="663">
        <v>0</v>
      </c>
      <c r="E995" s="664">
        <v>0</v>
      </c>
      <c r="F995" s="663">
        <v>0</v>
      </c>
    </row>
    <row r="996" spans="1:6" ht="12.75">
      <c r="A996" s="86" t="s">
        <v>106</v>
      </c>
      <c r="B996" s="663">
        <v>0</v>
      </c>
      <c r="C996" s="663">
        <v>0</v>
      </c>
      <c r="D996" s="663">
        <v>39.73</v>
      </c>
      <c r="E996" s="665" t="s">
        <v>102</v>
      </c>
      <c r="F996" s="663">
        <v>-892.79</v>
      </c>
    </row>
    <row r="997" spans="1:6" ht="12.75">
      <c r="A997" s="92" t="s">
        <v>611</v>
      </c>
      <c r="B997" s="659"/>
      <c r="C997" s="659"/>
      <c r="D997" s="659"/>
      <c r="E997" s="660"/>
      <c r="F997" s="659"/>
    </row>
    <row r="998" spans="1:6" ht="12.75">
      <c r="A998" s="92" t="s">
        <v>421</v>
      </c>
      <c r="B998" s="659">
        <v>65470</v>
      </c>
      <c r="C998" s="659">
        <v>50470</v>
      </c>
      <c r="D998" s="659">
        <v>50470</v>
      </c>
      <c r="E998" s="660">
        <v>77.08874293569575</v>
      </c>
      <c r="F998" s="659">
        <v>0</v>
      </c>
    </row>
    <row r="999" spans="1:6" ht="12.75">
      <c r="A999" s="86" t="s">
        <v>431</v>
      </c>
      <c r="B999" s="663">
        <v>65470</v>
      </c>
      <c r="C999" s="663">
        <v>50470</v>
      </c>
      <c r="D999" s="663">
        <v>50470</v>
      </c>
      <c r="E999" s="664">
        <v>77.08874293569575</v>
      </c>
      <c r="F999" s="663">
        <v>0</v>
      </c>
    </row>
    <row r="1000" spans="1:6" ht="25.5">
      <c r="A1000" s="86" t="s">
        <v>433</v>
      </c>
      <c r="B1000" s="663">
        <v>65470</v>
      </c>
      <c r="C1000" s="663">
        <v>50470</v>
      </c>
      <c r="D1000" s="663">
        <v>50470</v>
      </c>
      <c r="E1000" s="664">
        <v>77.08874293569575</v>
      </c>
      <c r="F1000" s="663">
        <v>0</v>
      </c>
    </row>
    <row r="1001" spans="1:6" ht="12.75">
      <c r="A1001" s="92" t="s">
        <v>547</v>
      </c>
      <c r="B1001" s="659">
        <v>65470</v>
      </c>
      <c r="C1001" s="659">
        <v>50470</v>
      </c>
      <c r="D1001" s="659">
        <v>4804.91</v>
      </c>
      <c r="E1001" s="660">
        <v>7.3391018787230795</v>
      </c>
      <c r="F1001" s="659">
        <v>3990.58</v>
      </c>
    </row>
    <row r="1002" spans="1:6" ht="12.75">
      <c r="A1002" s="86" t="s">
        <v>436</v>
      </c>
      <c r="B1002" s="663">
        <v>65470</v>
      </c>
      <c r="C1002" s="663">
        <v>50470</v>
      </c>
      <c r="D1002" s="663">
        <v>4804.91</v>
      </c>
      <c r="E1002" s="664">
        <v>7.3391018787230795</v>
      </c>
      <c r="F1002" s="663">
        <v>3990.58</v>
      </c>
    </row>
    <row r="1003" spans="1:6" ht="12.75">
      <c r="A1003" s="86" t="s">
        <v>467</v>
      </c>
      <c r="B1003" s="663">
        <v>65470</v>
      </c>
      <c r="C1003" s="663">
        <v>50470</v>
      </c>
      <c r="D1003" s="663">
        <v>4804.91</v>
      </c>
      <c r="E1003" s="664">
        <v>7.3391018787230795</v>
      </c>
      <c r="F1003" s="663">
        <v>3990.58</v>
      </c>
    </row>
    <row r="1004" spans="1:6" ht="12.75">
      <c r="A1004" s="86" t="s">
        <v>469</v>
      </c>
      <c r="B1004" s="663">
        <v>65470</v>
      </c>
      <c r="C1004" s="663">
        <v>50470</v>
      </c>
      <c r="D1004" s="663">
        <v>4804.91</v>
      </c>
      <c r="E1004" s="664">
        <v>7.3391018787230795</v>
      </c>
      <c r="F1004" s="663">
        <v>3990.58</v>
      </c>
    </row>
    <row r="1005" spans="1:6" ht="12.75">
      <c r="A1005" s="86" t="s">
        <v>106</v>
      </c>
      <c r="B1005" s="663">
        <v>0</v>
      </c>
      <c r="C1005" s="663">
        <v>0</v>
      </c>
      <c r="D1005" s="663">
        <v>45665.09</v>
      </c>
      <c r="E1005" s="665" t="s">
        <v>102</v>
      </c>
      <c r="F1005" s="663">
        <v>-3990.58</v>
      </c>
    </row>
    <row r="1006" spans="1:6" ht="12.75">
      <c r="A1006" s="86"/>
      <c r="B1006" s="663"/>
      <c r="C1006" s="663"/>
      <c r="D1006" s="663"/>
      <c r="E1006" s="665"/>
      <c r="F1006" s="663"/>
    </row>
    <row r="1007" spans="1:6" ht="12.75">
      <c r="A1007" s="92" t="s">
        <v>1217</v>
      </c>
      <c r="B1007" s="659"/>
      <c r="C1007" s="659"/>
      <c r="D1007" s="659"/>
      <c r="E1007" s="660"/>
      <c r="F1007" s="659"/>
    </row>
    <row r="1008" spans="1:6" ht="12.75">
      <c r="A1008" s="92" t="s">
        <v>421</v>
      </c>
      <c r="B1008" s="659">
        <v>40515</v>
      </c>
      <c r="C1008" s="659">
        <v>40515</v>
      </c>
      <c r="D1008" s="659">
        <v>40514.7</v>
      </c>
      <c r="E1008" s="660">
        <v>99.9992595335061</v>
      </c>
      <c r="F1008" s="659">
        <v>0</v>
      </c>
    </row>
    <row r="1009" spans="1:6" ht="12.75">
      <c r="A1009" s="86" t="s">
        <v>424</v>
      </c>
      <c r="B1009" s="663">
        <v>40515</v>
      </c>
      <c r="C1009" s="663">
        <v>40515</v>
      </c>
      <c r="D1009" s="663">
        <v>40514.7</v>
      </c>
      <c r="E1009" s="664">
        <v>99.9992595335061</v>
      </c>
      <c r="F1009" s="663">
        <v>0</v>
      </c>
    </row>
    <row r="1010" spans="1:6" ht="12.75">
      <c r="A1010" s="92" t="s">
        <v>547</v>
      </c>
      <c r="B1010" s="659">
        <v>40515</v>
      </c>
      <c r="C1010" s="659">
        <v>40515</v>
      </c>
      <c r="D1010" s="659">
        <v>40514.7</v>
      </c>
      <c r="E1010" s="660">
        <v>99.9992595335061</v>
      </c>
      <c r="F1010" s="659">
        <v>0</v>
      </c>
    </row>
    <row r="1011" spans="1:6" ht="12.75">
      <c r="A1011" s="86" t="s">
        <v>436</v>
      </c>
      <c r="B1011" s="663">
        <v>40515</v>
      </c>
      <c r="C1011" s="663">
        <v>40515</v>
      </c>
      <c r="D1011" s="663">
        <v>40514.7</v>
      </c>
      <c r="E1011" s="664">
        <v>99.9992595335061</v>
      </c>
      <c r="F1011" s="663">
        <v>0</v>
      </c>
    </row>
    <row r="1012" spans="1:6" ht="12.75">
      <c r="A1012" s="86" t="s">
        <v>438</v>
      </c>
      <c r="B1012" s="663">
        <v>40515</v>
      </c>
      <c r="C1012" s="663">
        <v>40515</v>
      </c>
      <c r="D1012" s="663">
        <v>40514.7</v>
      </c>
      <c r="E1012" s="664">
        <v>99.9992595335061</v>
      </c>
      <c r="F1012" s="663">
        <v>0</v>
      </c>
    </row>
    <row r="1013" spans="1:6" ht="12.75">
      <c r="A1013" s="86" t="s">
        <v>446</v>
      </c>
      <c r="B1013" s="663">
        <v>40515</v>
      </c>
      <c r="C1013" s="663">
        <v>40515</v>
      </c>
      <c r="D1013" s="663">
        <v>40514.7</v>
      </c>
      <c r="E1013" s="664">
        <v>99.9992595335061</v>
      </c>
      <c r="F1013" s="663">
        <v>0</v>
      </c>
    </row>
    <row r="1014" spans="1:6" ht="12.75">
      <c r="A1014" s="92" t="s">
        <v>312</v>
      </c>
      <c r="B1014" s="659"/>
      <c r="C1014" s="659"/>
      <c r="D1014" s="659"/>
      <c r="E1014" s="664"/>
      <c r="F1014" s="659"/>
    </row>
    <row r="1015" spans="1:6" ht="12.75">
      <c r="A1015" s="92" t="s">
        <v>421</v>
      </c>
      <c r="B1015" s="659">
        <v>40515</v>
      </c>
      <c r="C1015" s="659">
        <v>40515</v>
      </c>
      <c r="D1015" s="659">
        <v>40514.7</v>
      </c>
      <c r="E1015" s="660">
        <v>99.9992595335061</v>
      </c>
      <c r="F1015" s="659">
        <v>0</v>
      </c>
    </row>
    <row r="1016" spans="1:6" ht="12.75">
      <c r="A1016" s="86" t="s">
        <v>424</v>
      </c>
      <c r="B1016" s="663">
        <v>40515</v>
      </c>
      <c r="C1016" s="663">
        <v>40515</v>
      </c>
      <c r="D1016" s="663">
        <v>40514.7</v>
      </c>
      <c r="E1016" s="664">
        <v>99.9992595335061</v>
      </c>
      <c r="F1016" s="663">
        <v>0</v>
      </c>
    </row>
    <row r="1017" spans="1:6" ht="12.75">
      <c r="A1017" s="92" t="s">
        <v>547</v>
      </c>
      <c r="B1017" s="659">
        <v>40515</v>
      </c>
      <c r="C1017" s="659">
        <v>40515</v>
      </c>
      <c r="D1017" s="659">
        <v>40514.7</v>
      </c>
      <c r="E1017" s="660">
        <v>99.9992595335061</v>
      </c>
      <c r="F1017" s="659">
        <v>0</v>
      </c>
    </row>
    <row r="1018" spans="1:6" ht="12.75">
      <c r="A1018" s="86" t="s">
        <v>436</v>
      </c>
      <c r="B1018" s="663">
        <v>40515</v>
      </c>
      <c r="C1018" s="663">
        <v>40515</v>
      </c>
      <c r="D1018" s="663">
        <v>40514.7</v>
      </c>
      <c r="E1018" s="664">
        <v>99.9992595335061</v>
      </c>
      <c r="F1018" s="663">
        <v>0</v>
      </c>
    </row>
    <row r="1019" spans="1:6" ht="12.75">
      <c r="A1019" s="86" t="s">
        <v>438</v>
      </c>
      <c r="B1019" s="663">
        <v>40515</v>
      </c>
      <c r="C1019" s="663">
        <v>40515</v>
      </c>
      <c r="D1019" s="663">
        <v>40514.7</v>
      </c>
      <c r="E1019" s="664">
        <v>99.9992595335061</v>
      </c>
      <c r="F1019" s="663">
        <v>0</v>
      </c>
    </row>
    <row r="1020" spans="1:6" ht="12.75">
      <c r="A1020" s="86" t="s">
        <v>446</v>
      </c>
      <c r="B1020" s="663">
        <v>40515</v>
      </c>
      <c r="C1020" s="663">
        <v>40515</v>
      </c>
      <c r="D1020" s="663">
        <v>40514.7</v>
      </c>
      <c r="E1020" s="664">
        <v>99.9992595335061</v>
      </c>
      <c r="F1020" s="663">
        <v>0</v>
      </c>
    </row>
    <row r="1021" spans="1:6" ht="12.75">
      <c r="A1021" s="86"/>
      <c r="B1021" s="663"/>
      <c r="C1021" s="663"/>
      <c r="D1021" s="663"/>
      <c r="E1021" s="664"/>
      <c r="F1021" s="663"/>
    </row>
    <row r="1022" spans="1:6" ht="12.75">
      <c r="A1022" s="92" t="s">
        <v>1218</v>
      </c>
      <c r="B1022" s="659"/>
      <c r="C1022" s="659"/>
      <c r="D1022" s="659"/>
      <c r="E1022" s="660"/>
      <c r="F1022" s="659"/>
    </row>
    <row r="1023" spans="1:6" ht="12.75">
      <c r="A1023" s="92" t="s">
        <v>421</v>
      </c>
      <c r="B1023" s="659">
        <v>11997161</v>
      </c>
      <c r="C1023" s="659">
        <v>2386949</v>
      </c>
      <c r="D1023" s="659">
        <v>2226267.04</v>
      </c>
      <c r="E1023" s="660">
        <v>18.556615519288272</v>
      </c>
      <c r="F1023" s="659">
        <v>1004550.53</v>
      </c>
    </row>
    <row r="1024" spans="1:6" ht="25.5">
      <c r="A1024" s="86" t="s">
        <v>149</v>
      </c>
      <c r="B1024" s="663">
        <v>0</v>
      </c>
      <c r="C1024" s="663">
        <v>0</v>
      </c>
      <c r="D1024" s="663">
        <v>84415.08</v>
      </c>
      <c r="E1024" s="664">
        <v>0</v>
      </c>
      <c r="F1024" s="663">
        <v>0</v>
      </c>
    </row>
    <row r="1025" spans="1:6" ht="12.75">
      <c r="A1025" s="86" t="s">
        <v>424</v>
      </c>
      <c r="B1025" s="663">
        <v>7129613</v>
      </c>
      <c r="C1025" s="663">
        <v>1003690</v>
      </c>
      <c r="D1025" s="663">
        <v>758592.96</v>
      </c>
      <c r="E1025" s="664">
        <v>10.640029970771204</v>
      </c>
      <c r="F1025" s="663">
        <v>711037.53</v>
      </c>
    </row>
    <row r="1026" spans="1:6" ht="12.75">
      <c r="A1026" s="86" t="s">
        <v>431</v>
      </c>
      <c r="B1026" s="663">
        <v>4867548</v>
      </c>
      <c r="C1026" s="663">
        <v>1383259</v>
      </c>
      <c r="D1026" s="663">
        <v>1383259</v>
      </c>
      <c r="E1026" s="664">
        <v>28.41798375691416</v>
      </c>
      <c r="F1026" s="663">
        <v>293513</v>
      </c>
    </row>
    <row r="1027" spans="1:6" ht="25.5">
      <c r="A1027" s="86" t="s">
        <v>433</v>
      </c>
      <c r="B1027" s="663">
        <v>4867548</v>
      </c>
      <c r="C1027" s="663">
        <v>1383259</v>
      </c>
      <c r="D1027" s="663">
        <v>1383259</v>
      </c>
      <c r="E1027" s="664">
        <v>28.41798375691416</v>
      </c>
      <c r="F1027" s="663">
        <v>293513</v>
      </c>
    </row>
    <row r="1028" spans="1:6" ht="12.75">
      <c r="A1028" s="92" t="s">
        <v>547</v>
      </c>
      <c r="B1028" s="659">
        <v>16454265</v>
      </c>
      <c r="C1028" s="659">
        <v>4363937</v>
      </c>
      <c r="D1028" s="659">
        <v>2186333.87</v>
      </c>
      <c r="E1028" s="660">
        <v>13.287338389165363</v>
      </c>
      <c r="F1028" s="659">
        <v>831309.65</v>
      </c>
    </row>
    <row r="1029" spans="1:6" ht="12.75">
      <c r="A1029" s="86" t="s">
        <v>436</v>
      </c>
      <c r="B1029" s="663">
        <v>15401806</v>
      </c>
      <c r="C1029" s="663">
        <v>4082225</v>
      </c>
      <c r="D1029" s="663">
        <v>1944079.44</v>
      </c>
      <c r="E1029" s="664">
        <v>12.62241220282868</v>
      </c>
      <c r="F1029" s="663">
        <v>816850.62</v>
      </c>
    </row>
    <row r="1030" spans="1:6" ht="12.75">
      <c r="A1030" s="86" t="s">
        <v>438</v>
      </c>
      <c r="B1030" s="663">
        <v>2369686</v>
      </c>
      <c r="C1030" s="663">
        <v>593440</v>
      </c>
      <c r="D1030" s="663">
        <v>348581.74</v>
      </c>
      <c r="E1030" s="664">
        <v>14.710039220386161</v>
      </c>
      <c r="F1030" s="663">
        <v>98264.77</v>
      </c>
    </row>
    <row r="1031" spans="1:6" ht="12.75">
      <c r="A1031" s="86" t="s">
        <v>440</v>
      </c>
      <c r="B1031" s="663">
        <v>1127628</v>
      </c>
      <c r="C1031" s="663">
        <v>276473</v>
      </c>
      <c r="D1031" s="663">
        <v>212498.31</v>
      </c>
      <c r="E1031" s="664">
        <v>18.84471740680437</v>
      </c>
      <c r="F1031" s="663">
        <v>51426.18</v>
      </c>
    </row>
    <row r="1032" spans="1:6" ht="12.75">
      <c r="A1032" s="86" t="s">
        <v>442</v>
      </c>
      <c r="B1032" s="663">
        <v>878836</v>
      </c>
      <c r="C1032" s="663">
        <v>218419</v>
      </c>
      <c r="D1032" s="663">
        <v>169973.18</v>
      </c>
      <c r="E1032" s="664">
        <v>19.34071658420911</v>
      </c>
      <c r="F1032" s="663">
        <v>41797.29</v>
      </c>
    </row>
    <row r="1033" spans="1:6" ht="12.75">
      <c r="A1033" s="86" t="s">
        <v>446</v>
      </c>
      <c r="B1033" s="663">
        <v>1242058</v>
      </c>
      <c r="C1033" s="663">
        <v>316967</v>
      </c>
      <c r="D1033" s="663">
        <v>136083.43</v>
      </c>
      <c r="E1033" s="664">
        <v>10.956286260383976</v>
      </c>
      <c r="F1033" s="663">
        <v>46838.59</v>
      </c>
    </row>
    <row r="1034" spans="1:6" ht="12.75">
      <c r="A1034" s="86" t="s">
        <v>467</v>
      </c>
      <c r="B1034" s="663">
        <v>1751494</v>
      </c>
      <c r="C1034" s="663">
        <v>343000</v>
      </c>
      <c r="D1034" s="663">
        <v>25437</v>
      </c>
      <c r="E1034" s="664">
        <v>1.4523030053200296</v>
      </c>
      <c r="F1034" s="663">
        <v>2516</v>
      </c>
    </row>
    <row r="1035" spans="1:6" ht="12.75">
      <c r="A1035" s="86" t="s">
        <v>469</v>
      </c>
      <c r="B1035" s="663">
        <v>1751494</v>
      </c>
      <c r="C1035" s="663">
        <v>343000</v>
      </c>
      <c r="D1035" s="663">
        <v>25437</v>
      </c>
      <c r="E1035" s="664">
        <v>1.4523030053200296</v>
      </c>
      <c r="F1035" s="663">
        <v>2516</v>
      </c>
    </row>
    <row r="1036" spans="1:6" ht="25.5">
      <c r="A1036" s="86" t="s">
        <v>487</v>
      </c>
      <c r="B1036" s="663">
        <v>5869772</v>
      </c>
      <c r="C1036" s="663">
        <v>1640738</v>
      </c>
      <c r="D1036" s="663">
        <v>694077.29</v>
      </c>
      <c r="E1036" s="664">
        <v>11.824603919879682</v>
      </c>
      <c r="F1036" s="663">
        <v>191965.71</v>
      </c>
    </row>
    <row r="1037" spans="1:6" ht="12.75">
      <c r="A1037" s="86" t="s">
        <v>491</v>
      </c>
      <c r="B1037" s="663">
        <v>5869772</v>
      </c>
      <c r="C1037" s="663">
        <v>1640738</v>
      </c>
      <c r="D1037" s="663">
        <v>694077.29</v>
      </c>
      <c r="E1037" s="664">
        <v>11.824603919879682</v>
      </c>
      <c r="F1037" s="663">
        <v>191965.71</v>
      </c>
    </row>
    <row r="1038" spans="1:6" ht="12.75">
      <c r="A1038" s="86" t="s">
        <v>493</v>
      </c>
      <c r="B1038" s="663">
        <v>5410854</v>
      </c>
      <c r="C1038" s="663">
        <v>1505047</v>
      </c>
      <c r="D1038" s="663">
        <v>875983.41</v>
      </c>
      <c r="E1038" s="664">
        <v>16.189374357541343</v>
      </c>
      <c r="F1038" s="663">
        <v>524104.14</v>
      </c>
    </row>
    <row r="1039" spans="1:6" ht="38.25">
      <c r="A1039" s="86" t="s">
        <v>501</v>
      </c>
      <c r="B1039" s="663">
        <v>5410854</v>
      </c>
      <c r="C1039" s="663">
        <v>1505047</v>
      </c>
      <c r="D1039" s="663">
        <v>875983.41</v>
      </c>
      <c r="E1039" s="664">
        <v>16.189374357541343</v>
      </c>
      <c r="F1039" s="663">
        <v>524104.14</v>
      </c>
    </row>
    <row r="1040" spans="1:6" ht="12.75">
      <c r="A1040" s="86" t="s">
        <v>503</v>
      </c>
      <c r="B1040" s="663">
        <v>1052459</v>
      </c>
      <c r="C1040" s="663">
        <v>281712</v>
      </c>
      <c r="D1040" s="663">
        <v>242254.43</v>
      </c>
      <c r="E1040" s="664">
        <v>23.01794464202406</v>
      </c>
      <c r="F1040" s="663">
        <v>14459.03</v>
      </c>
    </row>
    <row r="1041" spans="1:6" ht="12.75">
      <c r="A1041" s="86" t="s">
        <v>505</v>
      </c>
      <c r="B1041" s="663">
        <v>1052459</v>
      </c>
      <c r="C1041" s="663">
        <v>281712</v>
      </c>
      <c r="D1041" s="663">
        <v>242254.43</v>
      </c>
      <c r="E1041" s="664">
        <v>23.01794464202406</v>
      </c>
      <c r="F1041" s="663">
        <v>14459.03</v>
      </c>
    </row>
    <row r="1042" spans="1:6" ht="12.75">
      <c r="A1042" s="86" t="s">
        <v>106</v>
      </c>
      <c r="B1042" s="663">
        <v>-4457104</v>
      </c>
      <c r="C1042" s="663">
        <v>-1976988</v>
      </c>
      <c r="D1042" s="663">
        <v>39933.17</v>
      </c>
      <c r="E1042" s="665" t="s">
        <v>102</v>
      </c>
      <c r="F1042" s="663">
        <v>173240.88</v>
      </c>
    </row>
    <row r="1043" spans="1:6" ht="12.75">
      <c r="A1043" s="86" t="s">
        <v>107</v>
      </c>
      <c r="B1043" s="663">
        <v>4457104</v>
      </c>
      <c r="C1043" s="663">
        <v>1976988</v>
      </c>
      <c r="D1043" s="666" t="s">
        <v>102</v>
      </c>
      <c r="E1043" s="666" t="s">
        <v>102</v>
      </c>
      <c r="F1043" s="666" t="s">
        <v>102</v>
      </c>
    </row>
    <row r="1044" spans="1:6" ht="12.75">
      <c r="A1044" s="86" t="s">
        <v>167</v>
      </c>
      <c r="B1044" s="663">
        <v>4457104</v>
      </c>
      <c r="C1044" s="663">
        <v>1976988</v>
      </c>
      <c r="D1044" s="666" t="s">
        <v>102</v>
      </c>
      <c r="E1044" s="666" t="s">
        <v>102</v>
      </c>
      <c r="F1044" s="666" t="s">
        <v>102</v>
      </c>
    </row>
    <row r="1045" spans="1:6" ht="25.5">
      <c r="A1045" s="86" t="s">
        <v>169</v>
      </c>
      <c r="B1045" s="663">
        <v>4457104</v>
      </c>
      <c r="C1045" s="663">
        <v>1976988</v>
      </c>
      <c r="D1045" s="666" t="s">
        <v>102</v>
      </c>
      <c r="E1045" s="666" t="s">
        <v>102</v>
      </c>
      <c r="F1045" s="666" t="s">
        <v>102</v>
      </c>
    </row>
    <row r="1046" spans="1:6" ht="12.75">
      <c r="A1046" s="92" t="s">
        <v>562</v>
      </c>
      <c r="B1046" s="659"/>
      <c r="C1046" s="659"/>
      <c r="D1046" s="659"/>
      <c r="E1046" s="660"/>
      <c r="F1046" s="659"/>
    </row>
    <row r="1047" spans="1:6" ht="12.75">
      <c r="A1047" s="92" t="s">
        <v>421</v>
      </c>
      <c r="B1047" s="659">
        <v>171489</v>
      </c>
      <c r="C1047" s="659">
        <v>38573</v>
      </c>
      <c r="D1047" s="659">
        <v>34818.76</v>
      </c>
      <c r="E1047" s="660">
        <v>20.303786248680673</v>
      </c>
      <c r="F1047" s="659">
        <v>11215.76</v>
      </c>
    </row>
    <row r="1048" spans="1:6" ht="12.75">
      <c r="A1048" s="86" t="s">
        <v>424</v>
      </c>
      <c r="B1048" s="663">
        <v>65224</v>
      </c>
      <c r="C1048" s="663">
        <v>6331</v>
      </c>
      <c r="D1048" s="663">
        <v>2576.76</v>
      </c>
      <c r="E1048" s="664">
        <v>3.9506316693241756</v>
      </c>
      <c r="F1048" s="663">
        <v>2576.76</v>
      </c>
    </row>
    <row r="1049" spans="1:6" ht="25.5">
      <c r="A1049" s="86" t="s">
        <v>564</v>
      </c>
      <c r="B1049" s="663">
        <v>61813</v>
      </c>
      <c r="C1049" s="663">
        <v>4808</v>
      </c>
      <c r="D1049" s="663">
        <v>0</v>
      </c>
      <c r="E1049" s="664">
        <v>0</v>
      </c>
      <c r="F1049" s="663">
        <v>0</v>
      </c>
    </row>
    <row r="1050" spans="1:6" ht="12.75">
      <c r="A1050" s="86" t="s">
        <v>431</v>
      </c>
      <c r="B1050" s="663">
        <v>106265</v>
      </c>
      <c r="C1050" s="663">
        <v>32242</v>
      </c>
      <c r="D1050" s="663">
        <v>32242</v>
      </c>
      <c r="E1050" s="664">
        <v>30.341128311297226</v>
      </c>
      <c r="F1050" s="663">
        <v>8639</v>
      </c>
    </row>
    <row r="1051" spans="1:6" ht="25.5">
      <c r="A1051" s="86" t="s">
        <v>433</v>
      </c>
      <c r="B1051" s="663">
        <v>106265</v>
      </c>
      <c r="C1051" s="663">
        <v>32242</v>
      </c>
      <c r="D1051" s="663">
        <v>32242</v>
      </c>
      <c r="E1051" s="664">
        <v>30.341128311297226</v>
      </c>
      <c r="F1051" s="663">
        <v>8639</v>
      </c>
    </row>
    <row r="1052" spans="1:6" ht="12.75">
      <c r="A1052" s="92" t="s">
        <v>547</v>
      </c>
      <c r="B1052" s="659">
        <v>171489</v>
      </c>
      <c r="C1052" s="659">
        <v>38573</v>
      </c>
      <c r="D1052" s="659">
        <v>27448.59</v>
      </c>
      <c r="E1052" s="660">
        <v>16.006035372531183</v>
      </c>
      <c r="F1052" s="659">
        <v>11054.54</v>
      </c>
    </row>
    <row r="1053" spans="1:6" ht="12.75">
      <c r="A1053" s="86" t="s">
        <v>436</v>
      </c>
      <c r="B1053" s="663">
        <v>171489</v>
      </c>
      <c r="C1053" s="663">
        <v>38573</v>
      </c>
      <c r="D1053" s="663">
        <v>27448.59</v>
      </c>
      <c r="E1053" s="664">
        <v>16.006035372531183</v>
      </c>
      <c r="F1053" s="663">
        <v>11054.54</v>
      </c>
    </row>
    <row r="1054" spans="1:6" ht="12.75">
      <c r="A1054" s="86" t="s">
        <v>438</v>
      </c>
      <c r="B1054" s="663">
        <v>109676</v>
      </c>
      <c r="C1054" s="663">
        <v>33765</v>
      </c>
      <c r="D1054" s="663">
        <v>27448.59</v>
      </c>
      <c r="E1054" s="664">
        <v>25.026979466793097</v>
      </c>
      <c r="F1054" s="663">
        <v>11054.54</v>
      </c>
    </row>
    <row r="1055" spans="1:6" ht="12.75">
      <c r="A1055" s="86" t="s">
        <v>440</v>
      </c>
      <c r="B1055" s="663">
        <v>39884</v>
      </c>
      <c r="C1055" s="663">
        <v>17554</v>
      </c>
      <c r="D1055" s="663">
        <v>14443.46</v>
      </c>
      <c r="E1055" s="664">
        <v>36.21366964196169</v>
      </c>
      <c r="F1055" s="663">
        <v>3097.64</v>
      </c>
    </row>
    <row r="1056" spans="1:6" ht="12.75">
      <c r="A1056" s="86" t="s">
        <v>442</v>
      </c>
      <c r="B1056" s="663">
        <v>32139</v>
      </c>
      <c r="C1056" s="663">
        <v>14143</v>
      </c>
      <c r="D1056" s="663">
        <v>11617.2</v>
      </c>
      <c r="E1056" s="664">
        <v>36.14673760851302</v>
      </c>
      <c r="F1056" s="663">
        <v>2496.36</v>
      </c>
    </row>
    <row r="1057" spans="1:6" ht="12.75">
      <c r="A1057" s="86" t="s">
        <v>446</v>
      </c>
      <c r="B1057" s="663">
        <v>69792</v>
      </c>
      <c r="C1057" s="663">
        <v>16211</v>
      </c>
      <c r="D1057" s="663">
        <v>13005.13</v>
      </c>
      <c r="E1057" s="664">
        <v>18.634127120586886</v>
      </c>
      <c r="F1057" s="663">
        <v>7956.9</v>
      </c>
    </row>
    <row r="1058" spans="1:6" ht="12.75">
      <c r="A1058" s="86" t="s">
        <v>493</v>
      </c>
      <c r="B1058" s="663">
        <v>61813</v>
      </c>
      <c r="C1058" s="663">
        <v>4808</v>
      </c>
      <c r="D1058" s="663">
        <v>0</v>
      </c>
      <c r="E1058" s="664">
        <v>0</v>
      </c>
      <c r="F1058" s="663">
        <v>0</v>
      </c>
    </row>
    <row r="1059" spans="1:6" ht="12.75">
      <c r="A1059" s="86" t="s">
        <v>578</v>
      </c>
      <c r="B1059" s="663">
        <v>61813</v>
      </c>
      <c r="C1059" s="663">
        <v>4808</v>
      </c>
      <c r="D1059" s="663">
        <v>0</v>
      </c>
      <c r="E1059" s="664">
        <v>0</v>
      </c>
      <c r="F1059" s="663">
        <v>0</v>
      </c>
    </row>
    <row r="1060" spans="1:6" ht="38.25">
      <c r="A1060" s="86" t="s">
        <v>580</v>
      </c>
      <c r="B1060" s="663">
        <v>61813</v>
      </c>
      <c r="C1060" s="663">
        <v>4808</v>
      </c>
      <c r="D1060" s="663">
        <v>0</v>
      </c>
      <c r="E1060" s="664">
        <v>0</v>
      </c>
      <c r="F1060" s="663">
        <v>0</v>
      </c>
    </row>
    <row r="1061" spans="1:6" ht="12.75">
      <c r="A1061" s="86" t="s">
        <v>106</v>
      </c>
      <c r="B1061" s="663">
        <v>0</v>
      </c>
      <c r="C1061" s="663">
        <v>0</v>
      </c>
      <c r="D1061" s="663">
        <v>7370.17</v>
      </c>
      <c r="E1061" s="665" t="s">
        <v>102</v>
      </c>
      <c r="F1061" s="663">
        <v>161.22</v>
      </c>
    </row>
    <row r="1062" spans="1:6" ht="12.75">
      <c r="A1062" s="92" t="s">
        <v>312</v>
      </c>
      <c r="B1062" s="659"/>
      <c r="C1062" s="659"/>
      <c r="D1062" s="659"/>
      <c r="E1062" s="664"/>
      <c r="F1062" s="659"/>
    </row>
    <row r="1063" spans="1:6" ht="12.75">
      <c r="A1063" s="92" t="s">
        <v>421</v>
      </c>
      <c r="B1063" s="659">
        <v>993747</v>
      </c>
      <c r="C1063" s="659">
        <v>263957</v>
      </c>
      <c r="D1063" s="659">
        <v>263957</v>
      </c>
      <c r="E1063" s="660">
        <v>26.5617908783624</v>
      </c>
      <c r="F1063" s="659">
        <v>14266</v>
      </c>
    </row>
    <row r="1064" spans="1:6" ht="12.75">
      <c r="A1064" s="86" t="s">
        <v>431</v>
      </c>
      <c r="B1064" s="663">
        <v>993747</v>
      </c>
      <c r="C1064" s="663">
        <v>263957</v>
      </c>
      <c r="D1064" s="663">
        <v>263957</v>
      </c>
      <c r="E1064" s="664">
        <v>26.5617908783624</v>
      </c>
      <c r="F1064" s="663">
        <v>14266</v>
      </c>
    </row>
    <row r="1065" spans="1:6" ht="25.5">
      <c r="A1065" s="86" t="s">
        <v>433</v>
      </c>
      <c r="B1065" s="663">
        <v>993747</v>
      </c>
      <c r="C1065" s="663">
        <v>263957</v>
      </c>
      <c r="D1065" s="663">
        <v>263957</v>
      </c>
      <c r="E1065" s="664">
        <v>26.5617908783624</v>
      </c>
      <c r="F1065" s="663">
        <v>14266</v>
      </c>
    </row>
    <row r="1066" spans="1:6" ht="12.75">
      <c r="A1066" s="92" t="s">
        <v>547</v>
      </c>
      <c r="B1066" s="659">
        <v>993747</v>
      </c>
      <c r="C1066" s="659">
        <v>263957</v>
      </c>
      <c r="D1066" s="659">
        <v>238100.7</v>
      </c>
      <c r="E1066" s="660">
        <v>23.95989119967155</v>
      </c>
      <c r="F1066" s="659">
        <v>12318.46</v>
      </c>
    </row>
    <row r="1067" spans="1:6" ht="12.75">
      <c r="A1067" s="86" t="s">
        <v>436</v>
      </c>
      <c r="B1067" s="663">
        <v>74217</v>
      </c>
      <c r="C1067" s="663">
        <v>28950</v>
      </c>
      <c r="D1067" s="663">
        <v>20410.45</v>
      </c>
      <c r="E1067" s="664">
        <v>27.50104423514828</v>
      </c>
      <c r="F1067" s="663">
        <v>8815.46</v>
      </c>
    </row>
    <row r="1068" spans="1:6" ht="12.75">
      <c r="A1068" s="86" t="s">
        <v>438</v>
      </c>
      <c r="B1068" s="663">
        <v>74217</v>
      </c>
      <c r="C1068" s="663">
        <v>28950</v>
      </c>
      <c r="D1068" s="663">
        <v>20410.45</v>
      </c>
      <c r="E1068" s="664">
        <v>27.50104423514828</v>
      </c>
      <c r="F1068" s="663">
        <v>8815.46</v>
      </c>
    </row>
    <row r="1069" spans="1:6" ht="12.75">
      <c r="A1069" s="86" t="s">
        <v>440</v>
      </c>
      <c r="B1069" s="663">
        <v>9561</v>
      </c>
      <c r="C1069" s="663">
        <v>4520</v>
      </c>
      <c r="D1069" s="663">
        <v>2650.93</v>
      </c>
      <c r="E1069" s="664">
        <v>27.7264930446606</v>
      </c>
      <c r="F1069" s="663">
        <v>1064.72</v>
      </c>
    </row>
    <row r="1070" spans="1:6" ht="12.75">
      <c r="A1070" s="86" t="s">
        <v>442</v>
      </c>
      <c r="B1070" s="663">
        <v>7704</v>
      </c>
      <c r="C1070" s="663">
        <v>3644</v>
      </c>
      <c r="D1070" s="663">
        <v>2136.29</v>
      </c>
      <c r="E1070" s="664">
        <v>27.729620976116305</v>
      </c>
      <c r="F1070" s="663">
        <v>858.02</v>
      </c>
    </row>
    <row r="1071" spans="1:6" ht="12.75">
      <c r="A1071" s="86" t="s">
        <v>446</v>
      </c>
      <c r="B1071" s="663">
        <v>64656</v>
      </c>
      <c r="C1071" s="663">
        <v>24430</v>
      </c>
      <c r="D1071" s="663">
        <v>17759.52</v>
      </c>
      <c r="E1071" s="664">
        <v>27.46770601336303</v>
      </c>
      <c r="F1071" s="663">
        <v>7750.74</v>
      </c>
    </row>
    <row r="1072" spans="1:6" ht="12.75">
      <c r="A1072" s="86" t="s">
        <v>503</v>
      </c>
      <c r="B1072" s="663">
        <v>919530</v>
      </c>
      <c r="C1072" s="663">
        <v>235007</v>
      </c>
      <c r="D1072" s="663">
        <v>217690.25</v>
      </c>
      <c r="E1072" s="664">
        <v>23.674078061618438</v>
      </c>
      <c r="F1072" s="663">
        <v>3503</v>
      </c>
    </row>
    <row r="1073" spans="1:6" ht="12.75">
      <c r="A1073" s="86" t="s">
        <v>505</v>
      </c>
      <c r="B1073" s="663">
        <v>919530</v>
      </c>
      <c r="C1073" s="663">
        <v>235007</v>
      </c>
      <c r="D1073" s="663">
        <v>217690.25</v>
      </c>
      <c r="E1073" s="664">
        <v>23.674078061618438</v>
      </c>
      <c r="F1073" s="663">
        <v>3503</v>
      </c>
    </row>
    <row r="1074" spans="1:6" ht="12.75">
      <c r="A1074" s="86" t="s">
        <v>106</v>
      </c>
      <c r="B1074" s="663">
        <v>0</v>
      </c>
      <c r="C1074" s="663">
        <v>0</v>
      </c>
      <c r="D1074" s="663">
        <v>25856.3</v>
      </c>
      <c r="E1074" s="665" t="s">
        <v>102</v>
      </c>
      <c r="F1074" s="663">
        <v>1947.54</v>
      </c>
    </row>
    <row r="1075" spans="1:6" ht="12.75">
      <c r="A1075" s="92" t="s">
        <v>594</v>
      </c>
      <c r="B1075" s="659"/>
      <c r="C1075" s="659"/>
      <c r="D1075" s="659"/>
      <c r="E1075" s="660"/>
      <c r="F1075" s="659"/>
    </row>
    <row r="1076" spans="1:6" ht="12.75">
      <c r="A1076" s="92" t="s">
        <v>421</v>
      </c>
      <c r="B1076" s="659">
        <v>1129821</v>
      </c>
      <c r="C1076" s="659">
        <v>208019</v>
      </c>
      <c r="D1076" s="659">
        <v>138089.2</v>
      </c>
      <c r="E1076" s="660">
        <v>12.222219271902365</v>
      </c>
      <c r="F1076" s="659">
        <v>16360.19</v>
      </c>
    </row>
    <row r="1077" spans="1:6" ht="12.75">
      <c r="A1077" s="86" t="s">
        <v>424</v>
      </c>
      <c r="B1077" s="663">
        <v>351615</v>
      </c>
      <c r="C1077" s="663">
        <v>70611</v>
      </c>
      <c r="D1077" s="663">
        <v>0.01</v>
      </c>
      <c r="E1077" s="664">
        <v>2.844019737496978E-06</v>
      </c>
      <c r="F1077" s="663">
        <v>0</v>
      </c>
    </row>
    <row r="1078" spans="1:6" ht="25.5">
      <c r="A1078" s="86" t="s">
        <v>564</v>
      </c>
      <c r="B1078" s="663">
        <v>351615</v>
      </c>
      <c r="C1078" s="663">
        <v>70611</v>
      </c>
      <c r="D1078" s="663">
        <v>0</v>
      </c>
      <c r="E1078" s="664">
        <v>0</v>
      </c>
      <c r="F1078" s="663">
        <v>0</v>
      </c>
    </row>
    <row r="1079" spans="1:6" ht="12.75">
      <c r="A1079" s="86" t="s">
        <v>151</v>
      </c>
      <c r="B1079" s="663">
        <v>0</v>
      </c>
      <c r="C1079" s="663">
        <v>0</v>
      </c>
      <c r="D1079" s="663">
        <v>681.19</v>
      </c>
      <c r="E1079" s="664">
        <v>0</v>
      </c>
      <c r="F1079" s="663">
        <v>681.19</v>
      </c>
    </row>
    <row r="1080" spans="1:6" ht="12.75">
      <c r="A1080" s="86" t="s">
        <v>427</v>
      </c>
      <c r="B1080" s="663">
        <v>0</v>
      </c>
      <c r="C1080" s="663">
        <v>0</v>
      </c>
      <c r="D1080" s="663">
        <v>681.19</v>
      </c>
      <c r="E1080" s="664">
        <v>0</v>
      </c>
      <c r="F1080" s="663">
        <v>681.19</v>
      </c>
    </row>
    <row r="1081" spans="1:6" ht="12.75">
      <c r="A1081" s="86" t="s">
        <v>566</v>
      </c>
      <c r="B1081" s="663">
        <v>0</v>
      </c>
      <c r="C1081" s="663">
        <v>0</v>
      </c>
      <c r="D1081" s="663">
        <v>681.19</v>
      </c>
      <c r="E1081" s="664">
        <v>0</v>
      </c>
      <c r="F1081" s="663">
        <v>681.19</v>
      </c>
    </row>
    <row r="1082" spans="1:6" ht="12.75">
      <c r="A1082" s="86" t="s">
        <v>431</v>
      </c>
      <c r="B1082" s="663">
        <v>778206</v>
      </c>
      <c r="C1082" s="663">
        <v>137408</v>
      </c>
      <c r="D1082" s="663">
        <v>137408</v>
      </c>
      <c r="E1082" s="664">
        <v>17.657021405643235</v>
      </c>
      <c r="F1082" s="663">
        <v>15679</v>
      </c>
    </row>
    <row r="1083" spans="1:6" ht="25.5">
      <c r="A1083" s="86" t="s">
        <v>433</v>
      </c>
      <c r="B1083" s="663">
        <v>778206</v>
      </c>
      <c r="C1083" s="663">
        <v>137408</v>
      </c>
      <c r="D1083" s="663">
        <v>137408</v>
      </c>
      <c r="E1083" s="664">
        <v>17.657021405643235</v>
      </c>
      <c r="F1083" s="663">
        <v>15679</v>
      </c>
    </row>
    <row r="1084" spans="1:6" ht="12.75">
      <c r="A1084" s="92" t="s">
        <v>547</v>
      </c>
      <c r="B1084" s="659">
        <v>1129821</v>
      </c>
      <c r="C1084" s="659">
        <v>208019</v>
      </c>
      <c r="D1084" s="659">
        <v>108477.49</v>
      </c>
      <c r="E1084" s="660">
        <v>9.601298789808297</v>
      </c>
      <c r="F1084" s="659">
        <v>41659.61</v>
      </c>
    </row>
    <row r="1085" spans="1:6" ht="12.75">
      <c r="A1085" s="86" t="s">
        <v>436</v>
      </c>
      <c r="B1085" s="663">
        <v>1071876</v>
      </c>
      <c r="C1085" s="663">
        <v>185074</v>
      </c>
      <c r="D1085" s="663">
        <v>105548.08</v>
      </c>
      <c r="E1085" s="664">
        <v>9.847042008590547</v>
      </c>
      <c r="F1085" s="663">
        <v>41659.61</v>
      </c>
    </row>
    <row r="1086" spans="1:6" ht="12.75">
      <c r="A1086" s="86" t="s">
        <v>438</v>
      </c>
      <c r="B1086" s="663">
        <v>27783</v>
      </c>
      <c r="C1086" s="663">
        <v>10253</v>
      </c>
      <c r="D1086" s="663">
        <v>6716.08</v>
      </c>
      <c r="E1086" s="664">
        <v>24.17334341143865</v>
      </c>
      <c r="F1086" s="663">
        <v>1473.61</v>
      </c>
    </row>
    <row r="1087" spans="1:6" ht="12.75">
      <c r="A1087" s="86" t="s">
        <v>440</v>
      </c>
      <c r="B1087" s="663">
        <v>15193</v>
      </c>
      <c r="C1087" s="663">
        <v>8403</v>
      </c>
      <c r="D1087" s="663">
        <v>6366.08</v>
      </c>
      <c r="E1087" s="664">
        <v>41.901401961429606</v>
      </c>
      <c r="F1087" s="663">
        <v>1473.61</v>
      </c>
    </row>
    <row r="1088" spans="1:6" ht="12.75">
      <c r="A1088" s="86" t="s">
        <v>442</v>
      </c>
      <c r="B1088" s="663">
        <v>12340</v>
      </c>
      <c r="C1088" s="663">
        <v>6868</v>
      </c>
      <c r="D1088" s="663">
        <v>5213.35</v>
      </c>
      <c r="E1088" s="664">
        <v>42.247568881685574</v>
      </c>
      <c r="F1088" s="663">
        <v>1205.37</v>
      </c>
    </row>
    <row r="1089" spans="1:6" ht="12.75">
      <c r="A1089" s="86" t="s">
        <v>446</v>
      </c>
      <c r="B1089" s="663">
        <v>12590</v>
      </c>
      <c r="C1089" s="663">
        <v>1850</v>
      </c>
      <c r="D1089" s="663">
        <v>350</v>
      </c>
      <c r="E1089" s="664">
        <v>2.779984114376489</v>
      </c>
      <c r="F1089" s="663">
        <v>0</v>
      </c>
    </row>
    <row r="1090" spans="1:6" ht="12.75">
      <c r="A1090" s="86" t="s">
        <v>493</v>
      </c>
      <c r="B1090" s="663">
        <v>1044093</v>
      </c>
      <c r="C1090" s="663">
        <v>174821</v>
      </c>
      <c r="D1090" s="663">
        <v>98832</v>
      </c>
      <c r="E1090" s="664">
        <v>9.465823446761927</v>
      </c>
      <c r="F1090" s="663">
        <v>40186</v>
      </c>
    </row>
    <row r="1091" spans="1:6" ht="38.25">
      <c r="A1091" s="86" t="s">
        <v>501</v>
      </c>
      <c r="B1091" s="663">
        <v>692478</v>
      </c>
      <c r="C1091" s="663">
        <v>104210</v>
      </c>
      <c r="D1091" s="663">
        <v>98832</v>
      </c>
      <c r="E1091" s="664">
        <v>14.272222366631143</v>
      </c>
      <c r="F1091" s="663">
        <v>40186</v>
      </c>
    </row>
    <row r="1092" spans="1:6" ht="12.75">
      <c r="A1092" s="86" t="s">
        <v>578</v>
      </c>
      <c r="B1092" s="663">
        <v>351615</v>
      </c>
      <c r="C1092" s="663">
        <v>70611</v>
      </c>
      <c r="D1092" s="663">
        <v>0</v>
      </c>
      <c r="E1092" s="664">
        <v>0</v>
      </c>
      <c r="F1092" s="663">
        <v>0</v>
      </c>
    </row>
    <row r="1093" spans="1:6" ht="38.25">
      <c r="A1093" s="86" t="s">
        <v>580</v>
      </c>
      <c r="B1093" s="663">
        <v>351615</v>
      </c>
      <c r="C1093" s="663">
        <v>70611</v>
      </c>
      <c r="D1093" s="663">
        <v>0</v>
      </c>
      <c r="E1093" s="664">
        <v>0</v>
      </c>
      <c r="F1093" s="663">
        <v>0</v>
      </c>
    </row>
    <row r="1094" spans="1:6" ht="12.75">
      <c r="A1094" s="86" t="s">
        <v>503</v>
      </c>
      <c r="B1094" s="663">
        <v>57945</v>
      </c>
      <c r="C1094" s="663">
        <v>22945</v>
      </c>
      <c r="D1094" s="663">
        <v>2929.41</v>
      </c>
      <c r="E1094" s="664">
        <v>5.055500906031582</v>
      </c>
      <c r="F1094" s="663">
        <v>0</v>
      </c>
    </row>
    <row r="1095" spans="1:6" ht="12.75">
      <c r="A1095" s="86" t="s">
        <v>505</v>
      </c>
      <c r="B1095" s="663">
        <v>57945</v>
      </c>
      <c r="C1095" s="663">
        <v>22945</v>
      </c>
      <c r="D1095" s="663">
        <v>2929.41</v>
      </c>
      <c r="E1095" s="664">
        <v>5.055500906031582</v>
      </c>
      <c r="F1095" s="663">
        <v>0</v>
      </c>
    </row>
    <row r="1096" spans="1:6" ht="12.75">
      <c r="A1096" s="86" t="s">
        <v>106</v>
      </c>
      <c r="B1096" s="663">
        <v>0</v>
      </c>
      <c r="C1096" s="663">
        <v>0</v>
      </c>
      <c r="D1096" s="663">
        <v>29611.71</v>
      </c>
      <c r="E1096" s="665" t="s">
        <v>102</v>
      </c>
      <c r="F1096" s="663">
        <v>-25299.42</v>
      </c>
    </row>
    <row r="1097" spans="1:6" ht="12.75">
      <c r="A1097" s="92" t="s">
        <v>599</v>
      </c>
      <c r="B1097" s="659"/>
      <c r="C1097" s="659"/>
      <c r="D1097" s="659"/>
      <c r="E1097" s="660"/>
      <c r="F1097" s="659"/>
    </row>
    <row r="1098" spans="1:6" ht="12.75">
      <c r="A1098" s="92" t="s">
        <v>421</v>
      </c>
      <c r="B1098" s="659">
        <v>779029</v>
      </c>
      <c r="C1098" s="659">
        <v>252942</v>
      </c>
      <c r="D1098" s="659">
        <v>210076.05</v>
      </c>
      <c r="E1098" s="660">
        <v>26.966396629650504</v>
      </c>
      <c r="F1098" s="659">
        <v>33091.13</v>
      </c>
    </row>
    <row r="1099" spans="1:6" ht="12.75">
      <c r="A1099" s="86" t="s">
        <v>424</v>
      </c>
      <c r="B1099" s="663">
        <v>245132</v>
      </c>
      <c r="C1099" s="663">
        <v>50200</v>
      </c>
      <c r="D1099" s="663">
        <v>7334.05</v>
      </c>
      <c r="E1099" s="664">
        <v>2.9918778454057406</v>
      </c>
      <c r="F1099" s="663">
        <v>7203.13</v>
      </c>
    </row>
    <row r="1100" spans="1:6" ht="25.5">
      <c r="A1100" s="86" t="s">
        <v>564</v>
      </c>
      <c r="B1100" s="663">
        <v>245132</v>
      </c>
      <c r="C1100" s="663">
        <v>50200</v>
      </c>
      <c r="D1100" s="663">
        <v>7203.13</v>
      </c>
      <c r="E1100" s="664">
        <v>2.93846988561265</v>
      </c>
      <c r="F1100" s="663">
        <v>7203.13</v>
      </c>
    </row>
    <row r="1101" spans="1:6" ht="12.75">
      <c r="A1101" s="86" t="s">
        <v>431</v>
      </c>
      <c r="B1101" s="663">
        <v>533897</v>
      </c>
      <c r="C1101" s="663">
        <v>202742</v>
      </c>
      <c r="D1101" s="663">
        <v>202742</v>
      </c>
      <c r="E1101" s="664">
        <v>37.97399123801033</v>
      </c>
      <c r="F1101" s="663">
        <v>25888</v>
      </c>
    </row>
    <row r="1102" spans="1:6" ht="25.5">
      <c r="A1102" s="86" t="s">
        <v>433</v>
      </c>
      <c r="B1102" s="663">
        <v>533897</v>
      </c>
      <c r="C1102" s="663">
        <v>202742</v>
      </c>
      <c r="D1102" s="663">
        <v>202742</v>
      </c>
      <c r="E1102" s="664">
        <v>37.97399123801033</v>
      </c>
      <c r="F1102" s="663">
        <v>25888</v>
      </c>
    </row>
    <row r="1103" spans="1:6" ht="12.75">
      <c r="A1103" s="92" t="s">
        <v>547</v>
      </c>
      <c r="B1103" s="659">
        <v>779029</v>
      </c>
      <c r="C1103" s="659">
        <v>252942</v>
      </c>
      <c r="D1103" s="659">
        <v>104211.25</v>
      </c>
      <c r="E1103" s="660">
        <v>13.377069403064585</v>
      </c>
      <c r="F1103" s="659">
        <v>17406.14</v>
      </c>
    </row>
    <row r="1104" spans="1:6" ht="12.75">
      <c r="A1104" s="86" t="s">
        <v>436</v>
      </c>
      <c r="B1104" s="663">
        <v>744978</v>
      </c>
      <c r="C1104" s="663">
        <v>252942</v>
      </c>
      <c r="D1104" s="663">
        <v>104211.25</v>
      </c>
      <c r="E1104" s="664">
        <v>13.988500331553416</v>
      </c>
      <c r="F1104" s="663">
        <v>17406.14</v>
      </c>
    </row>
    <row r="1105" spans="1:6" ht="12.75">
      <c r="A1105" s="86" t="s">
        <v>438</v>
      </c>
      <c r="B1105" s="663">
        <v>327376</v>
      </c>
      <c r="C1105" s="663">
        <v>108476</v>
      </c>
      <c r="D1105" s="663">
        <v>19798.2</v>
      </c>
      <c r="E1105" s="664">
        <v>6.047541664630272</v>
      </c>
      <c r="F1105" s="663">
        <v>4195.01</v>
      </c>
    </row>
    <row r="1106" spans="1:6" ht="12.75">
      <c r="A1106" s="86" t="s">
        <v>440</v>
      </c>
      <c r="B1106" s="663">
        <v>25037</v>
      </c>
      <c r="C1106" s="663">
        <v>5792</v>
      </c>
      <c r="D1106" s="663">
        <v>5291.3</v>
      </c>
      <c r="E1106" s="664">
        <v>21.133921795742303</v>
      </c>
      <c r="F1106" s="663">
        <v>1755.58</v>
      </c>
    </row>
    <row r="1107" spans="1:6" ht="12.75">
      <c r="A1107" s="86" t="s">
        <v>442</v>
      </c>
      <c r="B1107" s="663">
        <v>20869</v>
      </c>
      <c r="C1107" s="663">
        <v>4540</v>
      </c>
      <c r="D1107" s="663">
        <v>4484.71</v>
      </c>
      <c r="E1107" s="664">
        <v>21.489817432555466</v>
      </c>
      <c r="F1107" s="663">
        <v>1605.68</v>
      </c>
    </row>
    <row r="1108" spans="1:6" ht="12.75">
      <c r="A1108" s="86" t="s">
        <v>446</v>
      </c>
      <c r="B1108" s="663">
        <v>302339</v>
      </c>
      <c r="C1108" s="663">
        <v>102684</v>
      </c>
      <c r="D1108" s="663">
        <v>14506.9</v>
      </c>
      <c r="E1108" s="664">
        <v>4.798223186555489</v>
      </c>
      <c r="F1108" s="663">
        <v>2439.43</v>
      </c>
    </row>
    <row r="1109" spans="1:6" ht="12.75">
      <c r="A1109" s="86" t="s">
        <v>493</v>
      </c>
      <c r="B1109" s="663">
        <v>417602</v>
      </c>
      <c r="C1109" s="663">
        <v>144466</v>
      </c>
      <c r="D1109" s="663">
        <v>84413.05</v>
      </c>
      <c r="E1109" s="664">
        <v>20.21375616017165</v>
      </c>
      <c r="F1109" s="663">
        <v>13211.13</v>
      </c>
    </row>
    <row r="1110" spans="1:6" ht="38.25">
      <c r="A1110" s="86" t="s">
        <v>501</v>
      </c>
      <c r="B1110" s="663">
        <v>206521</v>
      </c>
      <c r="C1110" s="663">
        <v>94266</v>
      </c>
      <c r="D1110" s="663">
        <v>77079</v>
      </c>
      <c r="E1110" s="664">
        <v>37.3225967335041</v>
      </c>
      <c r="F1110" s="663">
        <v>6008</v>
      </c>
    </row>
    <row r="1111" spans="1:6" ht="12.75">
      <c r="A1111" s="86" t="s">
        <v>578</v>
      </c>
      <c r="B1111" s="663">
        <v>211081</v>
      </c>
      <c r="C1111" s="663">
        <v>50200</v>
      </c>
      <c r="D1111" s="663">
        <v>7334.05</v>
      </c>
      <c r="E1111" s="664">
        <v>3.4745192603787176</v>
      </c>
      <c r="F1111" s="663">
        <v>7203.13</v>
      </c>
    </row>
    <row r="1112" spans="1:6" ht="38.25">
      <c r="A1112" s="86" t="s">
        <v>580</v>
      </c>
      <c r="B1112" s="663">
        <v>211081</v>
      </c>
      <c r="C1112" s="663">
        <v>50200</v>
      </c>
      <c r="D1112" s="663">
        <v>7334.05</v>
      </c>
      <c r="E1112" s="664">
        <v>3.4745192603787176</v>
      </c>
      <c r="F1112" s="663">
        <v>7203.13</v>
      </c>
    </row>
    <row r="1113" spans="1:6" ht="12.75">
      <c r="A1113" s="86" t="s">
        <v>503</v>
      </c>
      <c r="B1113" s="663">
        <v>34051</v>
      </c>
      <c r="C1113" s="663">
        <v>0</v>
      </c>
      <c r="D1113" s="663">
        <v>0</v>
      </c>
      <c r="E1113" s="664">
        <v>0</v>
      </c>
      <c r="F1113" s="663">
        <v>0</v>
      </c>
    </row>
    <row r="1114" spans="1:6" ht="25.5">
      <c r="A1114" s="86" t="s">
        <v>511</v>
      </c>
      <c r="B1114" s="663">
        <v>34051</v>
      </c>
      <c r="C1114" s="663">
        <v>0</v>
      </c>
      <c r="D1114" s="663">
        <v>0</v>
      </c>
      <c r="E1114" s="664">
        <v>0</v>
      </c>
      <c r="F1114" s="663">
        <v>0</v>
      </c>
    </row>
    <row r="1115" spans="1:6" ht="25.5">
      <c r="A1115" s="86" t="s">
        <v>587</v>
      </c>
      <c r="B1115" s="663">
        <v>34051</v>
      </c>
      <c r="C1115" s="663">
        <v>0</v>
      </c>
      <c r="D1115" s="663">
        <v>0</v>
      </c>
      <c r="E1115" s="664">
        <v>0</v>
      </c>
      <c r="F1115" s="663">
        <v>0</v>
      </c>
    </row>
    <row r="1116" spans="1:6" ht="12.75">
      <c r="A1116" s="86" t="s">
        <v>106</v>
      </c>
      <c r="B1116" s="663">
        <v>0</v>
      </c>
      <c r="C1116" s="663">
        <v>0</v>
      </c>
      <c r="D1116" s="663">
        <v>105864.8</v>
      </c>
      <c r="E1116" s="665" t="s">
        <v>102</v>
      </c>
      <c r="F1116" s="663">
        <v>15684.99</v>
      </c>
    </row>
    <row r="1117" spans="1:6" ht="12.75">
      <c r="A1117" s="92" t="s">
        <v>607</v>
      </c>
      <c r="B1117" s="659"/>
      <c r="C1117" s="659"/>
      <c r="D1117" s="659"/>
      <c r="E1117" s="664"/>
      <c r="F1117" s="659"/>
    </row>
    <row r="1118" spans="1:6" ht="12.75">
      <c r="A1118" s="92" t="s">
        <v>421</v>
      </c>
      <c r="B1118" s="659">
        <v>453154</v>
      </c>
      <c r="C1118" s="659">
        <v>140406</v>
      </c>
      <c r="D1118" s="659">
        <v>120941.66</v>
      </c>
      <c r="E1118" s="660">
        <v>26.688865154009456</v>
      </c>
      <c r="F1118" s="659">
        <v>18139.25</v>
      </c>
    </row>
    <row r="1119" spans="1:6" ht="12.75">
      <c r="A1119" s="86" t="s">
        <v>424</v>
      </c>
      <c r="B1119" s="663">
        <v>145631</v>
      </c>
      <c r="C1119" s="663">
        <v>53934</v>
      </c>
      <c r="D1119" s="663">
        <v>34469.66</v>
      </c>
      <c r="E1119" s="664">
        <v>23.669177578949537</v>
      </c>
      <c r="F1119" s="663">
        <v>1970.25</v>
      </c>
    </row>
    <row r="1120" spans="1:6" ht="25.5">
      <c r="A1120" s="86" t="s">
        <v>564</v>
      </c>
      <c r="B1120" s="663">
        <v>145631</v>
      </c>
      <c r="C1120" s="663">
        <v>53934</v>
      </c>
      <c r="D1120" s="663">
        <v>34469.67</v>
      </c>
      <c r="E1120" s="664">
        <v>23.669184445619408</v>
      </c>
      <c r="F1120" s="663">
        <v>1970.26</v>
      </c>
    </row>
    <row r="1121" spans="1:6" ht="12.75">
      <c r="A1121" s="86" t="s">
        <v>431</v>
      </c>
      <c r="B1121" s="663">
        <v>307523</v>
      </c>
      <c r="C1121" s="663">
        <v>86472</v>
      </c>
      <c r="D1121" s="663">
        <v>86472</v>
      </c>
      <c r="E1121" s="664">
        <v>28.11887240954335</v>
      </c>
      <c r="F1121" s="663">
        <v>16169</v>
      </c>
    </row>
    <row r="1122" spans="1:6" ht="25.5">
      <c r="A1122" s="86" t="s">
        <v>433</v>
      </c>
      <c r="B1122" s="663">
        <v>307523</v>
      </c>
      <c r="C1122" s="663">
        <v>86472</v>
      </c>
      <c r="D1122" s="663">
        <v>86472</v>
      </c>
      <c r="E1122" s="664">
        <v>28.11887240954335</v>
      </c>
      <c r="F1122" s="663">
        <v>16169</v>
      </c>
    </row>
    <row r="1123" spans="1:6" ht="12.75">
      <c r="A1123" s="92" t="s">
        <v>547</v>
      </c>
      <c r="B1123" s="659">
        <v>453154</v>
      </c>
      <c r="C1123" s="659">
        <v>140406</v>
      </c>
      <c r="D1123" s="659">
        <v>99212.93</v>
      </c>
      <c r="E1123" s="660">
        <v>21.893866102914238</v>
      </c>
      <c r="F1123" s="659">
        <v>37739.76</v>
      </c>
    </row>
    <row r="1124" spans="1:6" ht="12.75">
      <c r="A1124" s="86" t="s">
        <v>436</v>
      </c>
      <c r="B1124" s="663">
        <v>399038</v>
      </c>
      <c r="C1124" s="663">
        <v>122858</v>
      </c>
      <c r="D1124" s="663">
        <v>86747.58</v>
      </c>
      <c r="E1124" s="664">
        <v>21.739177722422426</v>
      </c>
      <c r="F1124" s="663">
        <v>28252.54</v>
      </c>
    </row>
    <row r="1125" spans="1:6" ht="12.75">
      <c r="A1125" s="86" t="s">
        <v>438</v>
      </c>
      <c r="B1125" s="663">
        <v>273071</v>
      </c>
      <c r="C1125" s="663">
        <v>78012</v>
      </c>
      <c r="D1125" s="663">
        <v>58728.18</v>
      </c>
      <c r="E1125" s="664">
        <v>21.506560564834786</v>
      </c>
      <c r="F1125" s="663">
        <v>18252.87</v>
      </c>
    </row>
    <row r="1126" spans="1:6" ht="12.75">
      <c r="A1126" s="86" t="s">
        <v>440</v>
      </c>
      <c r="B1126" s="663">
        <v>95042</v>
      </c>
      <c r="C1126" s="663">
        <v>35860</v>
      </c>
      <c r="D1126" s="663">
        <v>29500.77</v>
      </c>
      <c r="E1126" s="664">
        <v>31.03971928200164</v>
      </c>
      <c r="F1126" s="663">
        <v>7553.58</v>
      </c>
    </row>
    <row r="1127" spans="1:6" ht="12.75">
      <c r="A1127" s="86" t="s">
        <v>442</v>
      </c>
      <c r="B1127" s="663">
        <v>77194</v>
      </c>
      <c r="C1127" s="663">
        <v>29064</v>
      </c>
      <c r="D1127" s="663">
        <v>24193.2</v>
      </c>
      <c r="E1127" s="664">
        <v>31.34077778065653</v>
      </c>
      <c r="F1127" s="663">
        <v>6396.07</v>
      </c>
    </row>
    <row r="1128" spans="1:6" ht="12.75">
      <c r="A1128" s="86" t="s">
        <v>446</v>
      </c>
      <c r="B1128" s="663">
        <v>178029</v>
      </c>
      <c r="C1128" s="663">
        <v>42152</v>
      </c>
      <c r="D1128" s="663">
        <v>29227.41</v>
      </c>
      <c r="E1128" s="664">
        <v>16.417218543046356</v>
      </c>
      <c r="F1128" s="663">
        <v>10699.29</v>
      </c>
    </row>
    <row r="1129" spans="1:6" ht="12.75">
      <c r="A1129" s="86" t="s">
        <v>493</v>
      </c>
      <c r="B1129" s="663">
        <v>125967</v>
      </c>
      <c r="C1129" s="663">
        <v>44846</v>
      </c>
      <c r="D1129" s="663">
        <v>28019.4</v>
      </c>
      <c r="E1129" s="664">
        <v>22.24344471171021</v>
      </c>
      <c r="F1129" s="663">
        <v>9999.67</v>
      </c>
    </row>
    <row r="1130" spans="1:6" ht="12.75">
      <c r="A1130" s="86" t="s">
        <v>578</v>
      </c>
      <c r="B1130" s="663">
        <v>125967</v>
      </c>
      <c r="C1130" s="663">
        <v>44846</v>
      </c>
      <c r="D1130" s="663">
        <v>28019.4</v>
      </c>
      <c r="E1130" s="664">
        <v>22.24344471171021</v>
      </c>
      <c r="F1130" s="663">
        <v>9999.67</v>
      </c>
    </row>
    <row r="1131" spans="1:6" ht="38.25">
      <c r="A1131" s="86" t="s">
        <v>580</v>
      </c>
      <c r="B1131" s="663">
        <v>125967</v>
      </c>
      <c r="C1131" s="663">
        <v>44846</v>
      </c>
      <c r="D1131" s="663">
        <v>28019.4</v>
      </c>
      <c r="E1131" s="664">
        <v>22.24344471171021</v>
      </c>
      <c r="F1131" s="663">
        <v>9999.67</v>
      </c>
    </row>
    <row r="1132" spans="1:6" ht="12.75">
      <c r="A1132" s="86" t="s">
        <v>503</v>
      </c>
      <c r="B1132" s="663">
        <v>54116</v>
      </c>
      <c r="C1132" s="663">
        <v>17548</v>
      </c>
      <c r="D1132" s="663">
        <v>12465.35</v>
      </c>
      <c r="E1132" s="664">
        <v>23.034499963042354</v>
      </c>
      <c r="F1132" s="663">
        <v>9487.22</v>
      </c>
    </row>
    <row r="1133" spans="1:6" ht="12.75">
      <c r="A1133" s="86" t="s">
        <v>505</v>
      </c>
      <c r="B1133" s="663">
        <v>34452</v>
      </c>
      <c r="C1133" s="663">
        <v>8460</v>
      </c>
      <c r="D1133" s="663">
        <v>7985.35</v>
      </c>
      <c r="E1133" s="664">
        <v>23.178189945431328</v>
      </c>
      <c r="F1133" s="663">
        <v>5963.85</v>
      </c>
    </row>
    <row r="1134" spans="1:6" ht="25.5">
      <c r="A1134" s="86" t="s">
        <v>511</v>
      </c>
      <c r="B1134" s="663">
        <v>19664</v>
      </c>
      <c r="C1134" s="663">
        <v>9088</v>
      </c>
      <c r="D1134" s="663">
        <v>4480</v>
      </c>
      <c r="E1134" s="664">
        <v>22.78275020341741</v>
      </c>
      <c r="F1134" s="663">
        <v>3523.37</v>
      </c>
    </row>
    <row r="1135" spans="1:6" ht="25.5">
      <c r="A1135" s="86" t="s">
        <v>587</v>
      </c>
      <c r="B1135" s="663">
        <v>19664</v>
      </c>
      <c r="C1135" s="663">
        <v>9088</v>
      </c>
      <c r="D1135" s="663">
        <v>4480</v>
      </c>
      <c r="E1135" s="664">
        <v>22.78275020341741</v>
      </c>
      <c r="F1135" s="663">
        <v>3523.37</v>
      </c>
    </row>
    <row r="1136" spans="1:6" ht="12.75">
      <c r="A1136" s="86" t="s">
        <v>106</v>
      </c>
      <c r="B1136" s="663">
        <v>0</v>
      </c>
      <c r="C1136" s="663">
        <v>0</v>
      </c>
      <c r="D1136" s="663">
        <v>21728.73</v>
      </c>
      <c r="E1136" s="665" t="s">
        <v>102</v>
      </c>
      <c r="F1136" s="663">
        <v>-19600.51</v>
      </c>
    </row>
    <row r="1137" spans="1:6" ht="12.75">
      <c r="A1137" s="92" t="s">
        <v>611</v>
      </c>
      <c r="B1137" s="659"/>
      <c r="C1137" s="659"/>
      <c r="D1137" s="659"/>
      <c r="E1137" s="664"/>
      <c r="F1137" s="659"/>
    </row>
    <row r="1138" spans="1:6" ht="12.75">
      <c r="A1138" s="92" t="s">
        <v>421</v>
      </c>
      <c r="B1138" s="659">
        <v>123420</v>
      </c>
      <c r="C1138" s="659">
        <v>24045</v>
      </c>
      <c r="D1138" s="659">
        <v>24045</v>
      </c>
      <c r="E1138" s="660">
        <v>19.48225571220224</v>
      </c>
      <c r="F1138" s="659">
        <v>20680</v>
      </c>
    </row>
    <row r="1139" spans="1:6" ht="12.75">
      <c r="A1139" s="86" t="s">
        <v>431</v>
      </c>
      <c r="B1139" s="663">
        <v>123420</v>
      </c>
      <c r="C1139" s="663">
        <v>24045</v>
      </c>
      <c r="D1139" s="663">
        <v>24045</v>
      </c>
      <c r="E1139" s="664">
        <v>19.48225571220224</v>
      </c>
      <c r="F1139" s="663">
        <v>20680</v>
      </c>
    </row>
    <row r="1140" spans="1:6" ht="25.5">
      <c r="A1140" s="86" t="s">
        <v>433</v>
      </c>
      <c r="B1140" s="663">
        <v>123420</v>
      </c>
      <c r="C1140" s="663">
        <v>24045</v>
      </c>
      <c r="D1140" s="663">
        <v>24045</v>
      </c>
      <c r="E1140" s="664">
        <v>19.48225571220224</v>
      </c>
      <c r="F1140" s="663">
        <v>20680</v>
      </c>
    </row>
    <row r="1141" spans="1:6" ht="12.75">
      <c r="A1141" s="92" t="s">
        <v>547</v>
      </c>
      <c r="B1141" s="659">
        <v>123420</v>
      </c>
      <c r="C1141" s="659">
        <v>24045</v>
      </c>
      <c r="D1141" s="659">
        <v>4887.9</v>
      </c>
      <c r="E1141" s="660">
        <v>3.960379192999514</v>
      </c>
      <c r="F1141" s="659">
        <v>3120.44</v>
      </c>
    </row>
    <row r="1142" spans="1:6" ht="12.75">
      <c r="A1142" s="86" t="s">
        <v>436</v>
      </c>
      <c r="B1142" s="663">
        <v>123420</v>
      </c>
      <c r="C1142" s="663">
        <v>24045</v>
      </c>
      <c r="D1142" s="663">
        <v>4887.9</v>
      </c>
      <c r="E1142" s="664">
        <v>3.960379192999514</v>
      </c>
      <c r="F1142" s="663">
        <v>3120.44</v>
      </c>
    </row>
    <row r="1143" spans="1:6" ht="12.75">
      <c r="A1143" s="86" t="s">
        <v>438</v>
      </c>
      <c r="B1143" s="663">
        <v>123420</v>
      </c>
      <c r="C1143" s="663">
        <v>24045</v>
      </c>
      <c r="D1143" s="663">
        <v>4887.9</v>
      </c>
      <c r="E1143" s="664">
        <v>3.960379192999514</v>
      </c>
      <c r="F1143" s="663">
        <v>3120.44</v>
      </c>
    </row>
    <row r="1144" spans="1:6" ht="12.75">
      <c r="A1144" s="86" t="s">
        <v>440</v>
      </c>
      <c r="B1144" s="663">
        <v>10229</v>
      </c>
      <c r="C1144" s="663">
        <v>2508</v>
      </c>
      <c r="D1144" s="663">
        <v>887.24</v>
      </c>
      <c r="E1144" s="664">
        <v>8.67377065206765</v>
      </c>
      <c r="F1144" s="663">
        <v>887.24</v>
      </c>
    </row>
    <row r="1145" spans="1:6" ht="12.75">
      <c r="A1145" s="86" t="s">
        <v>442</v>
      </c>
      <c r="B1145" s="663">
        <v>8250</v>
      </c>
      <c r="C1145" s="663">
        <v>2021</v>
      </c>
      <c r="D1145" s="663">
        <v>715</v>
      </c>
      <c r="E1145" s="664">
        <v>8.666666666666668</v>
      </c>
      <c r="F1145" s="663">
        <v>715</v>
      </c>
    </row>
    <row r="1146" spans="1:6" ht="12.75">
      <c r="A1146" s="86" t="s">
        <v>446</v>
      </c>
      <c r="B1146" s="663">
        <v>113191</v>
      </c>
      <c r="C1146" s="663">
        <v>21537</v>
      </c>
      <c r="D1146" s="663">
        <v>4000.66</v>
      </c>
      <c r="E1146" s="664">
        <v>3.5344329496161357</v>
      </c>
      <c r="F1146" s="663">
        <v>2233.2</v>
      </c>
    </row>
    <row r="1147" spans="1:6" ht="12.75">
      <c r="A1147" s="86" t="s">
        <v>106</v>
      </c>
      <c r="B1147" s="663">
        <v>0</v>
      </c>
      <c r="C1147" s="663">
        <v>0</v>
      </c>
      <c r="D1147" s="663">
        <v>19157.1</v>
      </c>
      <c r="E1147" s="665" t="s">
        <v>102</v>
      </c>
      <c r="F1147" s="663">
        <v>17559.56</v>
      </c>
    </row>
    <row r="1148" spans="1:6" ht="12.75">
      <c r="A1148" s="92" t="s">
        <v>402</v>
      </c>
      <c r="B1148" s="659"/>
      <c r="C1148" s="659"/>
      <c r="D1148" s="659"/>
      <c r="E1148" s="660"/>
      <c r="F1148" s="659"/>
    </row>
    <row r="1149" spans="1:6" ht="12.75">
      <c r="A1149" s="92" t="s">
        <v>421</v>
      </c>
      <c r="B1149" s="659">
        <v>35968</v>
      </c>
      <c r="C1149" s="659">
        <v>2124</v>
      </c>
      <c r="D1149" s="659">
        <v>2124</v>
      </c>
      <c r="E1149" s="660">
        <v>5.905249110320285</v>
      </c>
      <c r="F1149" s="659">
        <v>2124</v>
      </c>
    </row>
    <row r="1150" spans="1:6" ht="12.75">
      <c r="A1150" s="86" t="s">
        <v>431</v>
      </c>
      <c r="B1150" s="663">
        <v>35968</v>
      </c>
      <c r="C1150" s="663">
        <v>2124</v>
      </c>
      <c r="D1150" s="663">
        <v>2124</v>
      </c>
      <c r="E1150" s="664">
        <v>5.905249110320285</v>
      </c>
      <c r="F1150" s="663">
        <v>2124</v>
      </c>
    </row>
    <row r="1151" spans="1:6" ht="25.5">
      <c r="A1151" s="86" t="s">
        <v>433</v>
      </c>
      <c r="B1151" s="663">
        <v>35968</v>
      </c>
      <c r="C1151" s="663">
        <v>2124</v>
      </c>
      <c r="D1151" s="663">
        <v>2124</v>
      </c>
      <c r="E1151" s="664">
        <v>5.905249110320285</v>
      </c>
      <c r="F1151" s="663">
        <v>2124</v>
      </c>
    </row>
    <row r="1152" spans="1:6" ht="12.75">
      <c r="A1152" s="92" t="s">
        <v>547</v>
      </c>
      <c r="B1152" s="659">
        <v>35968</v>
      </c>
      <c r="C1152" s="659">
        <v>2124</v>
      </c>
      <c r="D1152" s="659">
        <v>965.11</v>
      </c>
      <c r="E1152" s="660">
        <v>2.68324621886121</v>
      </c>
      <c r="F1152" s="659">
        <v>965.11</v>
      </c>
    </row>
    <row r="1153" spans="1:6" ht="12.75">
      <c r="A1153" s="86" t="s">
        <v>436</v>
      </c>
      <c r="B1153" s="663">
        <v>35128</v>
      </c>
      <c r="C1153" s="663">
        <v>2124</v>
      </c>
      <c r="D1153" s="663">
        <v>965.11</v>
      </c>
      <c r="E1153" s="664">
        <v>2.7474094739239354</v>
      </c>
      <c r="F1153" s="663">
        <v>965.11</v>
      </c>
    </row>
    <row r="1154" spans="1:6" ht="12.75">
      <c r="A1154" s="86" t="s">
        <v>438</v>
      </c>
      <c r="B1154" s="663">
        <v>35128</v>
      </c>
      <c r="C1154" s="663">
        <v>2124</v>
      </c>
      <c r="D1154" s="663">
        <v>965.11</v>
      </c>
      <c r="E1154" s="664">
        <v>2.7474094739239354</v>
      </c>
      <c r="F1154" s="663">
        <v>965.11</v>
      </c>
    </row>
    <row r="1155" spans="1:6" ht="12.75">
      <c r="A1155" s="86" t="s">
        <v>440</v>
      </c>
      <c r="B1155" s="663">
        <v>20997</v>
      </c>
      <c r="C1155" s="663">
        <v>807</v>
      </c>
      <c r="D1155" s="663">
        <v>806.59</v>
      </c>
      <c r="E1155" s="664">
        <v>3.8414535409820454</v>
      </c>
      <c r="F1155" s="663">
        <v>806.59</v>
      </c>
    </row>
    <row r="1156" spans="1:6" ht="12.75">
      <c r="A1156" s="86" t="s">
        <v>442</v>
      </c>
      <c r="B1156" s="663">
        <v>15939</v>
      </c>
      <c r="C1156" s="663">
        <v>650</v>
      </c>
      <c r="D1156" s="663">
        <v>650</v>
      </c>
      <c r="E1156" s="664">
        <v>4.078047556308426</v>
      </c>
      <c r="F1156" s="663">
        <v>650</v>
      </c>
    </row>
    <row r="1157" spans="1:6" ht="12.75">
      <c r="A1157" s="86" t="s">
        <v>446</v>
      </c>
      <c r="B1157" s="663">
        <v>14131</v>
      </c>
      <c r="C1157" s="663">
        <v>1317</v>
      </c>
      <c r="D1157" s="663">
        <v>158.52</v>
      </c>
      <c r="E1157" s="664">
        <v>1.1217889745948624</v>
      </c>
      <c r="F1157" s="663">
        <v>158.52</v>
      </c>
    </row>
    <row r="1158" spans="1:6" ht="12.75">
      <c r="A1158" s="86" t="s">
        <v>503</v>
      </c>
      <c r="B1158" s="663">
        <v>840</v>
      </c>
      <c r="C1158" s="663">
        <v>0</v>
      </c>
      <c r="D1158" s="663">
        <v>0</v>
      </c>
      <c r="E1158" s="664">
        <v>0</v>
      </c>
      <c r="F1158" s="663">
        <v>0</v>
      </c>
    </row>
    <row r="1159" spans="1:6" ht="12.75">
      <c r="A1159" s="86" t="s">
        <v>505</v>
      </c>
      <c r="B1159" s="663">
        <v>840</v>
      </c>
      <c r="C1159" s="663">
        <v>0</v>
      </c>
      <c r="D1159" s="663">
        <v>0</v>
      </c>
      <c r="E1159" s="664">
        <v>0</v>
      </c>
      <c r="F1159" s="663">
        <v>0</v>
      </c>
    </row>
    <row r="1160" spans="1:6" ht="12.75">
      <c r="A1160" s="86" t="s">
        <v>106</v>
      </c>
      <c r="B1160" s="663">
        <v>0</v>
      </c>
      <c r="C1160" s="663">
        <v>0</v>
      </c>
      <c r="D1160" s="663">
        <v>1158.89</v>
      </c>
      <c r="E1160" s="665" t="s">
        <v>102</v>
      </c>
      <c r="F1160" s="663">
        <v>1158.89</v>
      </c>
    </row>
    <row r="1161" spans="1:6" ht="12.75">
      <c r="A1161" s="92" t="s">
        <v>628</v>
      </c>
      <c r="B1161" s="659"/>
      <c r="C1161" s="659"/>
      <c r="D1161" s="659"/>
      <c r="E1161" s="660"/>
      <c r="F1161" s="659"/>
    </row>
    <row r="1162" spans="1:6" ht="12.75">
      <c r="A1162" s="92" t="s">
        <v>421</v>
      </c>
      <c r="B1162" s="659">
        <v>9145654</v>
      </c>
      <c r="C1162" s="659">
        <v>1642421</v>
      </c>
      <c r="D1162" s="659">
        <v>1480553.85</v>
      </c>
      <c r="E1162" s="660">
        <v>16.18860553876191</v>
      </c>
      <c r="F1162" s="659">
        <v>898528.78</v>
      </c>
    </row>
    <row r="1163" spans="1:6" ht="25.5">
      <c r="A1163" s="86" t="s">
        <v>149</v>
      </c>
      <c r="B1163" s="663">
        <v>0</v>
      </c>
      <c r="C1163" s="663">
        <v>0</v>
      </c>
      <c r="D1163" s="663">
        <v>84415.08</v>
      </c>
      <c r="E1163" s="664">
        <v>0</v>
      </c>
      <c r="F1163" s="663">
        <v>0</v>
      </c>
    </row>
    <row r="1164" spans="1:6" ht="12.75">
      <c r="A1164" s="86" t="s">
        <v>424</v>
      </c>
      <c r="B1164" s="663">
        <v>7157132</v>
      </c>
      <c r="C1164" s="663">
        <v>1008152</v>
      </c>
      <c r="D1164" s="663">
        <v>761869.77</v>
      </c>
      <c r="E1164" s="664">
        <v>10.644903153944904</v>
      </c>
      <c r="F1164" s="663">
        <v>708460.78</v>
      </c>
    </row>
    <row r="1165" spans="1:6" ht="25.5">
      <c r="A1165" s="86" t="s">
        <v>564</v>
      </c>
      <c r="B1165" s="663">
        <v>30930</v>
      </c>
      <c r="C1165" s="663">
        <v>5985</v>
      </c>
      <c r="D1165" s="663">
        <v>5984.49</v>
      </c>
      <c r="E1165" s="664">
        <v>19.348496605237635</v>
      </c>
      <c r="F1165" s="663">
        <v>0</v>
      </c>
    </row>
    <row r="1166" spans="1:6" ht="12.75">
      <c r="A1166" s="86" t="s">
        <v>431</v>
      </c>
      <c r="B1166" s="663">
        <v>1988522</v>
      </c>
      <c r="C1166" s="663">
        <v>634269</v>
      </c>
      <c r="D1166" s="663">
        <v>634269</v>
      </c>
      <c r="E1166" s="664">
        <v>31.89650403666643</v>
      </c>
      <c r="F1166" s="663">
        <v>190068</v>
      </c>
    </row>
    <row r="1167" spans="1:6" ht="25.5">
      <c r="A1167" s="86" t="s">
        <v>433</v>
      </c>
      <c r="B1167" s="663">
        <v>1988522</v>
      </c>
      <c r="C1167" s="663">
        <v>634269</v>
      </c>
      <c r="D1167" s="663">
        <v>634269</v>
      </c>
      <c r="E1167" s="664">
        <v>31.89650403666643</v>
      </c>
      <c r="F1167" s="663">
        <v>190068</v>
      </c>
    </row>
    <row r="1168" spans="1:6" ht="12.75">
      <c r="A1168" s="92" t="s">
        <v>547</v>
      </c>
      <c r="B1168" s="659">
        <v>13602758</v>
      </c>
      <c r="C1168" s="659">
        <v>3619409</v>
      </c>
      <c r="D1168" s="659">
        <v>1648847.84</v>
      </c>
      <c r="E1168" s="660">
        <v>12.121423023183976</v>
      </c>
      <c r="F1168" s="659">
        <v>727771.76</v>
      </c>
    </row>
    <row r="1169" spans="1:6" ht="12.75">
      <c r="A1169" s="86" t="s">
        <v>436</v>
      </c>
      <c r="B1169" s="663">
        <v>13563066</v>
      </c>
      <c r="C1169" s="663">
        <v>3604109</v>
      </c>
      <c r="D1169" s="663">
        <v>1635198.42</v>
      </c>
      <c r="E1169" s="664">
        <v>12.05625940329421</v>
      </c>
      <c r="F1169" s="663">
        <v>722779.58</v>
      </c>
    </row>
    <row r="1170" spans="1:6" ht="12.75">
      <c r="A1170" s="86" t="s">
        <v>438</v>
      </c>
      <c r="B1170" s="663">
        <v>1399015</v>
      </c>
      <c r="C1170" s="663">
        <v>307815</v>
      </c>
      <c r="D1170" s="663">
        <v>209627.23</v>
      </c>
      <c r="E1170" s="664">
        <v>14.983915826492211</v>
      </c>
      <c r="F1170" s="663">
        <v>50387.73</v>
      </c>
    </row>
    <row r="1171" spans="1:6" ht="12.75">
      <c r="A1171" s="86" t="s">
        <v>440</v>
      </c>
      <c r="B1171" s="663">
        <v>911685</v>
      </c>
      <c r="C1171" s="663">
        <v>201029</v>
      </c>
      <c r="D1171" s="663">
        <v>152551.94</v>
      </c>
      <c r="E1171" s="664">
        <v>16.732965881856124</v>
      </c>
      <c r="F1171" s="663">
        <v>34787.22</v>
      </c>
    </row>
    <row r="1172" spans="1:6" ht="12.75">
      <c r="A1172" s="86" t="s">
        <v>442</v>
      </c>
      <c r="B1172" s="663">
        <v>704401</v>
      </c>
      <c r="C1172" s="663">
        <v>157489</v>
      </c>
      <c r="D1172" s="663">
        <v>120963.43</v>
      </c>
      <c r="E1172" s="664">
        <v>17.172523889091583</v>
      </c>
      <c r="F1172" s="663">
        <v>27870.79</v>
      </c>
    </row>
    <row r="1173" spans="1:6" ht="12.75">
      <c r="A1173" s="86" t="s">
        <v>446</v>
      </c>
      <c r="B1173" s="663">
        <v>487330</v>
      </c>
      <c r="C1173" s="663">
        <v>106786</v>
      </c>
      <c r="D1173" s="663">
        <v>57075.29</v>
      </c>
      <c r="E1173" s="664">
        <v>11.71183592227033</v>
      </c>
      <c r="F1173" s="663">
        <v>15600.51</v>
      </c>
    </row>
    <row r="1174" spans="1:6" ht="12.75">
      <c r="A1174" s="86" t="s">
        <v>467</v>
      </c>
      <c r="B1174" s="663">
        <v>1751494</v>
      </c>
      <c r="C1174" s="663">
        <v>343000</v>
      </c>
      <c r="D1174" s="663">
        <v>25437</v>
      </c>
      <c r="E1174" s="664">
        <v>1.4523030053200296</v>
      </c>
      <c r="F1174" s="663">
        <v>2516</v>
      </c>
    </row>
    <row r="1175" spans="1:6" ht="12.75">
      <c r="A1175" s="86" t="s">
        <v>469</v>
      </c>
      <c r="B1175" s="663">
        <v>1751494</v>
      </c>
      <c r="C1175" s="663">
        <v>343000</v>
      </c>
      <c r="D1175" s="663">
        <v>25437</v>
      </c>
      <c r="E1175" s="664">
        <v>1.4523030053200296</v>
      </c>
      <c r="F1175" s="663">
        <v>2516</v>
      </c>
    </row>
    <row r="1176" spans="1:6" ht="25.5">
      <c r="A1176" s="86" t="s">
        <v>487</v>
      </c>
      <c r="B1176" s="663">
        <v>5869772</v>
      </c>
      <c r="C1176" s="663">
        <v>1640738</v>
      </c>
      <c r="D1176" s="663">
        <v>694077.29</v>
      </c>
      <c r="E1176" s="664">
        <v>11.824603919879682</v>
      </c>
      <c r="F1176" s="663">
        <v>191965.71</v>
      </c>
    </row>
    <row r="1177" spans="1:6" ht="12.75">
      <c r="A1177" s="86" t="s">
        <v>491</v>
      </c>
      <c r="B1177" s="663">
        <v>5869772</v>
      </c>
      <c r="C1177" s="663">
        <v>1640738</v>
      </c>
      <c r="D1177" s="663">
        <v>694077.29</v>
      </c>
      <c r="E1177" s="664">
        <v>11.824603919879682</v>
      </c>
      <c r="F1177" s="663">
        <v>191965.71</v>
      </c>
    </row>
    <row r="1178" spans="1:6" ht="12.75">
      <c r="A1178" s="86" t="s">
        <v>493</v>
      </c>
      <c r="B1178" s="663">
        <v>4542785</v>
      </c>
      <c r="C1178" s="663">
        <v>1312556</v>
      </c>
      <c r="D1178" s="663">
        <v>706056.9</v>
      </c>
      <c r="E1178" s="664">
        <v>15.542379839679846</v>
      </c>
      <c r="F1178" s="663">
        <v>477910.14</v>
      </c>
    </row>
    <row r="1179" spans="1:6" ht="38.25">
      <c r="A1179" s="86" t="s">
        <v>501</v>
      </c>
      <c r="B1179" s="663">
        <v>4511855</v>
      </c>
      <c r="C1179" s="663">
        <v>1306571</v>
      </c>
      <c r="D1179" s="663">
        <v>700072.41</v>
      </c>
      <c r="E1179" s="664">
        <v>15.51628786829364</v>
      </c>
      <c r="F1179" s="663">
        <v>477910.14</v>
      </c>
    </row>
    <row r="1180" spans="1:6" ht="12.75">
      <c r="A1180" s="86" t="s">
        <v>578</v>
      </c>
      <c r="B1180" s="663">
        <v>30930</v>
      </c>
      <c r="C1180" s="663">
        <v>5985</v>
      </c>
      <c r="D1180" s="663">
        <v>5984.49</v>
      </c>
      <c r="E1180" s="664">
        <v>19.348496605237635</v>
      </c>
      <c r="F1180" s="663">
        <v>0</v>
      </c>
    </row>
    <row r="1181" spans="1:6" ht="38.25">
      <c r="A1181" s="86" t="s">
        <v>580</v>
      </c>
      <c r="B1181" s="663">
        <v>30930</v>
      </c>
      <c r="C1181" s="663">
        <v>5985</v>
      </c>
      <c r="D1181" s="663">
        <v>5984.49</v>
      </c>
      <c r="E1181" s="664">
        <v>19.348496605237635</v>
      </c>
      <c r="F1181" s="663">
        <v>0</v>
      </c>
    </row>
    <row r="1182" spans="1:6" ht="12.75">
      <c r="A1182" s="86" t="s">
        <v>503</v>
      </c>
      <c r="B1182" s="663">
        <v>39692</v>
      </c>
      <c r="C1182" s="663">
        <v>15300</v>
      </c>
      <c r="D1182" s="663">
        <v>13649.42</v>
      </c>
      <c r="E1182" s="664">
        <v>34.38834021969163</v>
      </c>
      <c r="F1182" s="663">
        <v>4992.18</v>
      </c>
    </row>
    <row r="1183" spans="1:6" ht="12.75">
      <c r="A1183" s="86" t="s">
        <v>505</v>
      </c>
      <c r="B1183" s="663">
        <v>39692</v>
      </c>
      <c r="C1183" s="663">
        <v>15300</v>
      </c>
      <c r="D1183" s="663">
        <v>13649.42</v>
      </c>
      <c r="E1183" s="664">
        <v>34.38834021969163</v>
      </c>
      <c r="F1183" s="663">
        <v>4992.18</v>
      </c>
    </row>
    <row r="1184" spans="1:6" ht="12.75">
      <c r="A1184" s="86" t="s">
        <v>106</v>
      </c>
      <c r="B1184" s="663">
        <v>-4457104</v>
      </c>
      <c r="C1184" s="663">
        <v>-1976988</v>
      </c>
      <c r="D1184" s="663">
        <v>-168293.99</v>
      </c>
      <c r="E1184" s="665" t="s">
        <v>102</v>
      </c>
      <c r="F1184" s="663">
        <v>170757.02</v>
      </c>
    </row>
    <row r="1185" spans="1:6" ht="12.75">
      <c r="A1185" s="86" t="s">
        <v>107</v>
      </c>
      <c r="B1185" s="663">
        <v>4457104</v>
      </c>
      <c r="C1185" s="663">
        <v>1976988</v>
      </c>
      <c r="D1185" s="666" t="s">
        <v>102</v>
      </c>
      <c r="E1185" s="666" t="s">
        <v>102</v>
      </c>
      <c r="F1185" s="666" t="s">
        <v>102</v>
      </c>
    </row>
    <row r="1186" spans="1:6" ht="12.75">
      <c r="A1186" s="86" t="s">
        <v>167</v>
      </c>
      <c r="B1186" s="663">
        <v>4457104</v>
      </c>
      <c r="C1186" s="663">
        <v>1976988</v>
      </c>
      <c r="D1186" s="666" t="s">
        <v>102</v>
      </c>
      <c r="E1186" s="666" t="s">
        <v>102</v>
      </c>
      <c r="F1186" s="666" t="s">
        <v>102</v>
      </c>
    </row>
    <row r="1187" spans="1:6" ht="25.5">
      <c r="A1187" s="86" t="s">
        <v>169</v>
      </c>
      <c r="B1187" s="663">
        <v>4457104</v>
      </c>
      <c r="C1187" s="663">
        <v>1976988</v>
      </c>
      <c r="D1187" s="666" t="s">
        <v>102</v>
      </c>
      <c r="E1187" s="666" t="s">
        <v>102</v>
      </c>
      <c r="F1187" s="666" t="s">
        <v>102</v>
      </c>
    </row>
    <row r="1188" spans="1:6" ht="12.75">
      <c r="A1188" s="86"/>
      <c r="B1188" s="663"/>
      <c r="C1188" s="663"/>
      <c r="D1188" s="666"/>
      <c r="E1188" s="666"/>
      <c r="F1188" s="666"/>
    </row>
    <row r="1189" spans="1:6" ht="12.75">
      <c r="A1189" s="92" t="s">
        <v>1219</v>
      </c>
      <c r="B1189" s="659"/>
      <c r="C1189" s="659"/>
      <c r="D1189" s="659"/>
      <c r="E1189" s="660"/>
      <c r="F1189" s="659"/>
    </row>
    <row r="1190" spans="1:6" ht="12.75">
      <c r="A1190" s="92" t="s">
        <v>421</v>
      </c>
      <c r="B1190" s="659">
        <v>41731775</v>
      </c>
      <c r="C1190" s="659">
        <v>12064403</v>
      </c>
      <c r="D1190" s="659">
        <v>10851642.13</v>
      </c>
      <c r="E1190" s="660">
        <v>26.00330834238419</v>
      </c>
      <c r="F1190" s="659">
        <v>1167318.19</v>
      </c>
    </row>
    <row r="1191" spans="1:6" ht="25.5">
      <c r="A1191" s="86" t="s">
        <v>149</v>
      </c>
      <c r="B1191" s="663">
        <v>5000</v>
      </c>
      <c r="C1191" s="663">
        <v>0</v>
      </c>
      <c r="D1191" s="663">
        <v>63.46</v>
      </c>
      <c r="E1191" s="664">
        <v>1.2692</v>
      </c>
      <c r="F1191" s="663">
        <v>-613.95</v>
      </c>
    </row>
    <row r="1192" spans="1:6" ht="12.75">
      <c r="A1192" s="86" t="s">
        <v>424</v>
      </c>
      <c r="B1192" s="663">
        <v>14314387</v>
      </c>
      <c r="C1192" s="663">
        <v>3413358</v>
      </c>
      <c r="D1192" s="663">
        <v>2200533.67</v>
      </c>
      <c r="E1192" s="664">
        <v>15.372880934405364</v>
      </c>
      <c r="F1192" s="663">
        <v>363499.14</v>
      </c>
    </row>
    <row r="1193" spans="1:6" ht="12.75">
      <c r="A1193" s="86" t="s">
        <v>431</v>
      </c>
      <c r="B1193" s="663">
        <v>27412388</v>
      </c>
      <c r="C1193" s="663">
        <v>8651045</v>
      </c>
      <c r="D1193" s="663">
        <v>8651045</v>
      </c>
      <c r="E1193" s="664">
        <v>31.558888630935765</v>
      </c>
      <c r="F1193" s="663">
        <v>804433</v>
      </c>
    </row>
    <row r="1194" spans="1:6" ht="25.5">
      <c r="A1194" s="86" t="s">
        <v>433</v>
      </c>
      <c r="B1194" s="663">
        <v>27412388</v>
      </c>
      <c r="C1194" s="663">
        <v>8651045</v>
      </c>
      <c r="D1194" s="663">
        <v>8651045</v>
      </c>
      <c r="E1194" s="664">
        <v>31.558888630935765</v>
      </c>
      <c r="F1194" s="663">
        <v>804433</v>
      </c>
    </row>
    <row r="1195" spans="1:6" ht="12.75">
      <c r="A1195" s="92" t="s">
        <v>547</v>
      </c>
      <c r="B1195" s="659">
        <v>47836396</v>
      </c>
      <c r="C1195" s="659">
        <v>15526779</v>
      </c>
      <c r="D1195" s="659">
        <v>9382911.91000001</v>
      </c>
      <c r="E1195" s="660">
        <v>19.614587833916268</v>
      </c>
      <c r="F1195" s="659">
        <v>2140196.4</v>
      </c>
    </row>
    <row r="1196" spans="1:6" ht="12.75">
      <c r="A1196" s="86" t="s">
        <v>436</v>
      </c>
      <c r="B1196" s="663">
        <v>46491153</v>
      </c>
      <c r="C1196" s="663">
        <v>14903017</v>
      </c>
      <c r="D1196" s="663">
        <v>8924463.55000001</v>
      </c>
      <c r="E1196" s="664">
        <v>19.196046933918826</v>
      </c>
      <c r="F1196" s="663">
        <v>1981189.44</v>
      </c>
    </row>
    <row r="1197" spans="1:6" ht="12.75">
      <c r="A1197" s="86" t="s">
        <v>438</v>
      </c>
      <c r="B1197" s="663">
        <v>23382677</v>
      </c>
      <c r="C1197" s="663">
        <v>6795700</v>
      </c>
      <c r="D1197" s="663">
        <v>4658791.82</v>
      </c>
      <c r="E1197" s="664">
        <v>19.924116558595923</v>
      </c>
      <c r="F1197" s="663">
        <v>1149566.11</v>
      </c>
    </row>
    <row r="1198" spans="1:6" ht="12.75">
      <c r="A1198" s="86" t="s">
        <v>440</v>
      </c>
      <c r="B1198" s="663">
        <v>11771119</v>
      </c>
      <c r="C1198" s="663">
        <v>3523502</v>
      </c>
      <c r="D1198" s="663">
        <v>2635651.08</v>
      </c>
      <c r="E1198" s="664">
        <v>22.390828603465824</v>
      </c>
      <c r="F1198" s="663">
        <v>452579.09</v>
      </c>
    </row>
    <row r="1199" spans="1:6" ht="12.75">
      <c r="A1199" s="86" t="s">
        <v>442</v>
      </c>
      <c r="B1199" s="663">
        <v>8990268</v>
      </c>
      <c r="C1199" s="663">
        <v>2733333</v>
      </c>
      <c r="D1199" s="663">
        <v>2082057.41</v>
      </c>
      <c r="E1199" s="664">
        <v>23.159013835850054</v>
      </c>
      <c r="F1199" s="663">
        <v>325040.77</v>
      </c>
    </row>
    <row r="1200" spans="1:6" ht="12.75">
      <c r="A1200" s="86" t="s">
        <v>446</v>
      </c>
      <c r="B1200" s="663">
        <v>11611558</v>
      </c>
      <c r="C1200" s="663">
        <v>3272198</v>
      </c>
      <c r="D1200" s="663">
        <v>2023140.74</v>
      </c>
      <c r="E1200" s="664">
        <v>17.42350802536576</v>
      </c>
      <c r="F1200" s="663">
        <v>696987.02</v>
      </c>
    </row>
    <row r="1201" spans="1:6" ht="12.75">
      <c r="A1201" s="86" t="s">
        <v>467</v>
      </c>
      <c r="B1201" s="663">
        <v>21748391</v>
      </c>
      <c r="C1201" s="663">
        <v>7445243</v>
      </c>
      <c r="D1201" s="663">
        <v>3603598.12</v>
      </c>
      <c r="E1201" s="664">
        <v>16.56949297996344</v>
      </c>
      <c r="F1201" s="663">
        <v>607098.33</v>
      </c>
    </row>
    <row r="1202" spans="1:6" ht="12.75">
      <c r="A1202" s="86" t="s">
        <v>469</v>
      </c>
      <c r="B1202" s="663">
        <v>18059743</v>
      </c>
      <c r="C1202" s="663">
        <v>5803593</v>
      </c>
      <c r="D1202" s="663">
        <v>2501209.25</v>
      </c>
      <c r="E1202" s="664">
        <v>13.849639222440763</v>
      </c>
      <c r="F1202" s="663">
        <v>476452.07</v>
      </c>
    </row>
    <row r="1203" spans="1:6" ht="12.75">
      <c r="A1203" s="86" t="s">
        <v>481</v>
      </c>
      <c r="B1203" s="663">
        <v>3688648</v>
      </c>
      <c r="C1203" s="663">
        <v>1641650</v>
      </c>
      <c r="D1203" s="663">
        <v>1102388.87</v>
      </c>
      <c r="E1203" s="664">
        <v>29.88598722350303</v>
      </c>
      <c r="F1203" s="663">
        <v>130646.26</v>
      </c>
    </row>
    <row r="1204" spans="1:6" ht="25.5">
      <c r="A1204" s="86" t="s">
        <v>487</v>
      </c>
      <c r="B1204" s="663">
        <v>154947</v>
      </c>
      <c r="C1204" s="663">
        <v>138447</v>
      </c>
      <c r="D1204" s="663">
        <v>138446.61</v>
      </c>
      <c r="E1204" s="664">
        <v>89.35094580727603</v>
      </c>
      <c r="F1204" s="663">
        <v>0</v>
      </c>
    </row>
    <row r="1205" spans="1:6" ht="12.75">
      <c r="A1205" s="86" t="s">
        <v>489</v>
      </c>
      <c r="B1205" s="663">
        <v>138447</v>
      </c>
      <c r="C1205" s="663">
        <v>138447</v>
      </c>
      <c r="D1205" s="663">
        <v>138446.61</v>
      </c>
      <c r="E1205" s="664">
        <v>99.99971830375522</v>
      </c>
      <c r="F1205" s="663">
        <v>0</v>
      </c>
    </row>
    <row r="1206" spans="1:6" ht="12.75">
      <c r="A1206" s="86" t="s">
        <v>491</v>
      </c>
      <c r="B1206" s="663">
        <v>16500</v>
      </c>
      <c r="C1206" s="663">
        <v>0</v>
      </c>
      <c r="D1206" s="663">
        <v>0</v>
      </c>
      <c r="E1206" s="664">
        <v>0</v>
      </c>
      <c r="F1206" s="663">
        <v>0</v>
      </c>
    </row>
    <row r="1207" spans="1:6" ht="12.75">
      <c r="A1207" s="86" t="s">
        <v>493</v>
      </c>
      <c r="B1207" s="663">
        <v>1205138</v>
      </c>
      <c r="C1207" s="663">
        <v>523627</v>
      </c>
      <c r="D1207" s="663">
        <v>523627</v>
      </c>
      <c r="E1207" s="664">
        <v>43.449546856874484</v>
      </c>
      <c r="F1207" s="663">
        <v>224525</v>
      </c>
    </row>
    <row r="1208" spans="1:6" ht="38.25">
      <c r="A1208" s="86" t="s">
        <v>501</v>
      </c>
      <c r="B1208" s="663">
        <v>1205138</v>
      </c>
      <c r="C1208" s="663">
        <v>523627</v>
      </c>
      <c r="D1208" s="663">
        <v>523627</v>
      </c>
      <c r="E1208" s="664">
        <v>43.449546856874484</v>
      </c>
      <c r="F1208" s="663">
        <v>224525</v>
      </c>
    </row>
    <row r="1209" spans="1:6" ht="12.75">
      <c r="A1209" s="86" t="s">
        <v>503</v>
      </c>
      <c r="B1209" s="663">
        <v>1345243</v>
      </c>
      <c r="C1209" s="663">
        <v>623762</v>
      </c>
      <c r="D1209" s="663">
        <v>458448.36</v>
      </c>
      <c r="E1209" s="664">
        <v>34.07922286159452</v>
      </c>
      <c r="F1209" s="663">
        <v>159006.96</v>
      </c>
    </row>
    <row r="1210" spans="1:6" ht="12.75">
      <c r="A1210" s="86" t="s">
        <v>505</v>
      </c>
      <c r="B1210" s="663">
        <v>1345243</v>
      </c>
      <c r="C1210" s="663">
        <v>623762</v>
      </c>
      <c r="D1210" s="663">
        <v>458448.36</v>
      </c>
      <c r="E1210" s="664">
        <v>34.07922286159452</v>
      </c>
      <c r="F1210" s="663">
        <v>159006.96</v>
      </c>
    </row>
    <row r="1211" spans="1:6" ht="12.75">
      <c r="A1211" s="86" t="s">
        <v>106</v>
      </c>
      <c r="B1211" s="663">
        <v>-6104621</v>
      </c>
      <c r="C1211" s="663">
        <v>-3462376</v>
      </c>
      <c r="D1211" s="663">
        <v>1468730.21999999</v>
      </c>
      <c r="E1211" s="665" t="s">
        <v>102</v>
      </c>
      <c r="F1211" s="663">
        <v>-972878.21</v>
      </c>
    </row>
    <row r="1212" spans="1:6" ht="12.75">
      <c r="A1212" s="86" t="s">
        <v>107</v>
      </c>
      <c r="B1212" s="663">
        <v>6104621</v>
      </c>
      <c r="C1212" s="663">
        <v>3462376</v>
      </c>
      <c r="D1212" s="666" t="s">
        <v>102</v>
      </c>
      <c r="E1212" s="666" t="s">
        <v>102</v>
      </c>
      <c r="F1212" s="666" t="s">
        <v>102</v>
      </c>
    </row>
    <row r="1213" spans="1:6" ht="12.75">
      <c r="A1213" s="86" t="s">
        <v>167</v>
      </c>
      <c r="B1213" s="663">
        <v>6104621</v>
      </c>
      <c r="C1213" s="663">
        <v>3462376</v>
      </c>
      <c r="D1213" s="666" t="s">
        <v>102</v>
      </c>
      <c r="E1213" s="666" t="s">
        <v>102</v>
      </c>
      <c r="F1213" s="666" t="s">
        <v>102</v>
      </c>
    </row>
    <row r="1214" spans="1:6" ht="25.5">
      <c r="A1214" s="86" t="s">
        <v>169</v>
      </c>
      <c r="B1214" s="663">
        <v>6104621</v>
      </c>
      <c r="C1214" s="663">
        <v>3462376</v>
      </c>
      <c r="D1214" s="666" t="s">
        <v>102</v>
      </c>
      <c r="E1214" s="666" t="s">
        <v>102</v>
      </c>
      <c r="F1214" s="666" t="s">
        <v>102</v>
      </c>
    </row>
    <row r="1215" spans="1:6" ht="12.75">
      <c r="A1215" s="92" t="s">
        <v>552</v>
      </c>
      <c r="B1215" s="659"/>
      <c r="C1215" s="659"/>
      <c r="D1215" s="659"/>
      <c r="E1215" s="660"/>
      <c r="F1215" s="659"/>
    </row>
    <row r="1216" spans="1:6" ht="12.75">
      <c r="A1216" s="92" t="s">
        <v>421</v>
      </c>
      <c r="B1216" s="659">
        <v>439713</v>
      </c>
      <c r="C1216" s="659">
        <v>224863</v>
      </c>
      <c r="D1216" s="659">
        <v>206332.13</v>
      </c>
      <c r="E1216" s="660">
        <v>46.924273332833</v>
      </c>
      <c r="F1216" s="659">
        <v>34500</v>
      </c>
    </row>
    <row r="1217" spans="1:6" ht="12.75">
      <c r="A1217" s="86" t="s">
        <v>424</v>
      </c>
      <c r="B1217" s="663">
        <v>57363</v>
      </c>
      <c r="C1217" s="663">
        <v>57363</v>
      </c>
      <c r="D1217" s="663">
        <v>38832.13</v>
      </c>
      <c r="E1217" s="664">
        <v>67.6954308526402</v>
      </c>
      <c r="F1217" s="663">
        <v>0</v>
      </c>
    </row>
    <row r="1218" spans="1:6" ht="12.75">
      <c r="A1218" s="86" t="s">
        <v>431</v>
      </c>
      <c r="B1218" s="663">
        <v>382350</v>
      </c>
      <c r="C1218" s="663">
        <v>167500</v>
      </c>
      <c r="D1218" s="663">
        <v>167500</v>
      </c>
      <c r="E1218" s="664">
        <v>43.80802929253302</v>
      </c>
      <c r="F1218" s="663">
        <v>34500</v>
      </c>
    </row>
    <row r="1219" spans="1:6" ht="25.5">
      <c r="A1219" s="86" t="s">
        <v>433</v>
      </c>
      <c r="B1219" s="663">
        <v>382350</v>
      </c>
      <c r="C1219" s="663">
        <v>167500</v>
      </c>
      <c r="D1219" s="663">
        <v>167500</v>
      </c>
      <c r="E1219" s="664">
        <v>43.80802929253302</v>
      </c>
      <c r="F1219" s="663">
        <v>34500</v>
      </c>
    </row>
    <row r="1220" spans="1:6" ht="12.75">
      <c r="A1220" s="92" t="s">
        <v>547</v>
      </c>
      <c r="B1220" s="659">
        <v>439713</v>
      </c>
      <c r="C1220" s="659">
        <v>224863</v>
      </c>
      <c r="D1220" s="659">
        <v>84056.29</v>
      </c>
      <c r="E1220" s="660">
        <v>19.11617122987039</v>
      </c>
      <c r="F1220" s="659">
        <v>8668.29</v>
      </c>
    </row>
    <row r="1221" spans="1:6" ht="12.75">
      <c r="A1221" s="86" t="s">
        <v>436</v>
      </c>
      <c r="B1221" s="663">
        <v>439713</v>
      </c>
      <c r="C1221" s="663">
        <v>224863</v>
      </c>
      <c r="D1221" s="663">
        <v>84056.29</v>
      </c>
      <c r="E1221" s="664">
        <v>19.11617122987039</v>
      </c>
      <c r="F1221" s="663">
        <v>8668.29</v>
      </c>
    </row>
    <row r="1222" spans="1:6" ht="12.75">
      <c r="A1222" s="86" t="s">
        <v>438</v>
      </c>
      <c r="B1222" s="663">
        <v>439713</v>
      </c>
      <c r="C1222" s="663">
        <v>224863</v>
      </c>
      <c r="D1222" s="663">
        <v>84056.29</v>
      </c>
      <c r="E1222" s="664">
        <v>19.11617122987039</v>
      </c>
      <c r="F1222" s="663">
        <v>8668.29</v>
      </c>
    </row>
    <row r="1223" spans="1:6" ht="12.75">
      <c r="A1223" s="86" t="s">
        <v>440</v>
      </c>
      <c r="B1223" s="663">
        <v>131456</v>
      </c>
      <c r="C1223" s="663">
        <v>51956</v>
      </c>
      <c r="D1223" s="663">
        <v>38513.8</v>
      </c>
      <c r="E1223" s="664">
        <v>29.297863924050638</v>
      </c>
      <c r="F1223" s="663">
        <v>7433.99</v>
      </c>
    </row>
    <row r="1224" spans="1:6" ht="12.75">
      <c r="A1224" s="86" t="s">
        <v>442</v>
      </c>
      <c r="B1224" s="663">
        <v>99785</v>
      </c>
      <c r="C1224" s="663">
        <v>39785</v>
      </c>
      <c r="D1224" s="663">
        <v>31118.19</v>
      </c>
      <c r="E1224" s="664">
        <v>31.185238262263866</v>
      </c>
      <c r="F1224" s="663">
        <v>5967.52</v>
      </c>
    </row>
    <row r="1225" spans="1:6" ht="12.75">
      <c r="A1225" s="86" t="s">
        <v>446</v>
      </c>
      <c r="B1225" s="663">
        <v>308257</v>
      </c>
      <c r="C1225" s="663">
        <v>172907</v>
      </c>
      <c r="D1225" s="663">
        <v>45542.49</v>
      </c>
      <c r="E1225" s="664">
        <v>14.774194908793636</v>
      </c>
      <c r="F1225" s="663">
        <v>1234.3</v>
      </c>
    </row>
    <row r="1226" spans="1:6" ht="12.75">
      <c r="A1226" s="86" t="s">
        <v>106</v>
      </c>
      <c r="B1226" s="663">
        <v>0</v>
      </c>
      <c r="C1226" s="663">
        <v>0</v>
      </c>
      <c r="D1226" s="663">
        <v>122275.84</v>
      </c>
      <c r="E1226" s="665" t="s">
        <v>102</v>
      </c>
      <c r="F1226" s="663">
        <v>25831.71</v>
      </c>
    </row>
    <row r="1227" spans="1:6" ht="12.75">
      <c r="A1227" s="92" t="s">
        <v>554</v>
      </c>
      <c r="B1227" s="659"/>
      <c r="C1227" s="659"/>
      <c r="D1227" s="659"/>
      <c r="E1227" s="660"/>
      <c r="F1227" s="659"/>
    </row>
    <row r="1228" spans="1:6" ht="12.75">
      <c r="A1228" s="92" t="s">
        <v>421</v>
      </c>
      <c r="B1228" s="659">
        <v>38654</v>
      </c>
      <c r="C1228" s="659">
        <v>38654</v>
      </c>
      <c r="D1228" s="659">
        <v>38654</v>
      </c>
      <c r="E1228" s="660">
        <v>100</v>
      </c>
      <c r="F1228" s="659">
        <v>0</v>
      </c>
    </row>
    <row r="1229" spans="1:6" ht="12.75">
      <c r="A1229" s="86" t="s">
        <v>431</v>
      </c>
      <c r="B1229" s="663">
        <v>38654</v>
      </c>
      <c r="C1229" s="663">
        <v>38654</v>
      </c>
      <c r="D1229" s="663">
        <v>38654</v>
      </c>
      <c r="E1229" s="664">
        <v>100</v>
      </c>
      <c r="F1229" s="663">
        <v>0</v>
      </c>
    </row>
    <row r="1230" spans="1:6" ht="25.5">
      <c r="A1230" s="86" t="s">
        <v>433</v>
      </c>
      <c r="B1230" s="663">
        <v>38654</v>
      </c>
      <c r="C1230" s="663">
        <v>38654</v>
      </c>
      <c r="D1230" s="663">
        <v>38654</v>
      </c>
      <c r="E1230" s="664">
        <v>100</v>
      </c>
      <c r="F1230" s="663">
        <v>0</v>
      </c>
    </row>
    <row r="1231" spans="1:6" ht="12.75">
      <c r="A1231" s="92" t="s">
        <v>547</v>
      </c>
      <c r="B1231" s="659">
        <v>38654</v>
      </c>
      <c r="C1231" s="659">
        <v>38654</v>
      </c>
      <c r="D1231" s="659">
        <v>0</v>
      </c>
      <c r="E1231" s="660">
        <v>0</v>
      </c>
      <c r="F1231" s="659">
        <v>9016.98</v>
      </c>
    </row>
    <row r="1232" spans="1:6" ht="12.75">
      <c r="A1232" s="86" t="s">
        <v>436</v>
      </c>
      <c r="B1232" s="663">
        <v>38654</v>
      </c>
      <c r="C1232" s="663">
        <v>38654</v>
      </c>
      <c r="D1232" s="663">
        <v>0</v>
      </c>
      <c r="E1232" s="664">
        <v>0</v>
      </c>
      <c r="F1232" s="663">
        <v>9016.98</v>
      </c>
    </row>
    <row r="1233" spans="1:6" ht="12.75">
      <c r="A1233" s="86" t="s">
        <v>438</v>
      </c>
      <c r="B1233" s="663">
        <v>38654</v>
      </c>
      <c r="C1233" s="663">
        <v>38654</v>
      </c>
      <c r="D1233" s="663">
        <v>0</v>
      </c>
      <c r="E1233" s="664">
        <v>0</v>
      </c>
      <c r="F1233" s="663">
        <v>9016.98</v>
      </c>
    </row>
    <row r="1234" spans="1:6" ht="12.75">
      <c r="A1234" s="86" t="s">
        <v>446</v>
      </c>
      <c r="B1234" s="663">
        <v>38654</v>
      </c>
      <c r="C1234" s="663">
        <v>38654</v>
      </c>
      <c r="D1234" s="663">
        <v>0</v>
      </c>
      <c r="E1234" s="664">
        <v>0</v>
      </c>
      <c r="F1234" s="663">
        <v>9016.98</v>
      </c>
    </row>
    <row r="1235" spans="1:6" ht="12.75">
      <c r="A1235" s="86" t="s">
        <v>106</v>
      </c>
      <c r="B1235" s="663">
        <v>0</v>
      </c>
      <c r="C1235" s="663">
        <v>0</v>
      </c>
      <c r="D1235" s="663">
        <v>38654</v>
      </c>
      <c r="E1235" s="665" t="s">
        <v>102</v>
      </c>
      <c r="F1235" s="663">
        <v>-9016.98</v>
      </c>
    </row>
    <row r="1236" spans="1:6" ht="12.75">
      <c r="A1236" s="92" t="s">
        <v>560</v>
      </c>
      <c r="B1236" s="659"/>
      <c r="C1236" s="659"/>
      <c r="D1236" s="659"/>
      <c r="E1236" s="664"/>
      <c r="F1236" s="659"/>
    </row>
    <row r="1237" spans="1:6" ht="12.75">
      <c r="A1237" s="92" t="s">
        <v>421</v>
      </c>
      <c r="B1237" s="659">
        <v>790560</v>
      </c>
      <c r="C1237" s="659">
        <v>320400</v>
      </c>
      <c r="D1237" s="659">
        <v>596012.13</v>
      </c>
      <c r="E1237" s="660">
        <v>75.39113160291438</v>
      </c>
      <c r="F1237" s="659">
        <v>23138.92</v>
      </c>
    </row>
    <row r="1238" spans="1:6" ht="12.75">
      <c r="A1238" s="86" t="s">
        <v>424</v>
      </c>
      <c r="B1238" s="663">
        <v>790560</v>
      </c>
      <c r="C1238" s="663">
        <v>320400</v>
      </c>
      <c r="D1238" s="663">
        <v>596012.13</v>
      </c>
      <c r="E1238" s="664">
        <v>75.39113160291438</v>
      </c>
      <c r="F1238" s="663">
        <v>23138.92</v>
      </c>
    </row>
    <row r="1239" spans="1:6" ht="12.75">
      <c r="A1239" s="92" t="s">
        <v>547</v>
      </c>
      <c r="B1239" s="659">
        <v>950560</v>
      </c>
      <c r="C1239" s="659">
        <v>320400</v>
      </c>
      <c r="D1239" s="659">
        <v>169353.31</v>
      </c>
      <c r="E1239" s="660">
        <v>17.816162051843122</v>
      </c>
      <c r="F1239" s="659">
        <v>60801.93</v>
      </c>
    </row>
    <row r="1240" spans="1:6" ht="12.75">
      <c r="A1240" s="86" t="s">
        <v>436</v>
      </c>
      <c r="B1240" s="663">
        <v>950560</v>
      </c>
      <c r="C1240" s="663">
        <v>320400</v>
      </c>
      <c r="D1240" s="663">
        <v>169353.31</v>
      </c>
      <c r="E1240" s="664">
        <v>17.816162051843122</v>
      </c>
      <c r="F1240" s="663">
        <v>60801.93</v>
      </c>
    </row>
    <row r="1241" spans="1:6" ht="12.75">
      <c r="A1241" s="86" t="s">
        <v>438</v>
      </c>
      <c r="B1241" s="663">
        <v>950560</v>
      </c>
      <c r="C1241" s="663">
        <v>320400</v>
      </c>
      <c r="D1241" s="663">
        <v>169353.31</v>
      </c>
      <c r="E1241" s="664">
        <v>17.816162051843122</v>
      </c>
      <c r="F1241" s="663">
        <v>60801.93</v>
      </c>
    </row>
    <row r="1242" spans="1:6" ht="12.75">
      <c r="A1242" s="86" t="s">
        <v>446</v>
      </c>
      <c r="B1242" s="663">
        <v>950560</v>
      </c>
      <c r="C1242" s="663">
        <v>320400</v>
      </c>
      <c r="D1242" s="663">
        <v>169353.31</v>
      </c>
      <c r="E1242" s="664">
        <v>17.816162051843122</v>
      </c>
      <c r="F1242" s="663">
        <v>60801.93</v>
      </c>
    </row>
    <row r="1243" spans="1:6" ht="12.75">
      <c r="A1243" s="86" t="s">
        <v>106</v>
      </c>
      <c r="B1243" s="663">
        <v>-160000</v>
      </c>
      <c r="C1243" s="663">
        <v>0</v>
      </c>
      <c r="D1243" s="663">
        <v>426658.82</v>
      </c>
      <c r="E1243" s="665" t="s">
        <v>102</v>
      </c>
      <c r="F1243" s="663">
        <v>-37663.01</v>
      </c>
    </row>
    <row r="1244" spans="1:6" ht="12.75">
      <c r="A1244" s="86" t="s">
        <v>107</v>
      </c>
      <c r="B1244" s="663">
        <v>160000</v>
      </c>
      <c r="C1244" s="663">
        <v>0</v>
      </c>
      <c r="D1244" s="666" t="s">
        <v>102</v>
      </c>
      <c r="E1244" s="666" t="s">
        <v>102</v>
      </c>
      <c r="F1244" s="666" t="s">
        <v>102</v>
      </c>
    </row>
    <row r="1245" spans="1:6" ht="12.75">
      <c r="A1245" s="86" t="s">
        <v>167</v>
      </c>
      <c r="B1245" s="663">
        <v>160000</v>
      </c>
      <c r="C1245" s="663">
        <v>0</v>
      </c>
      <c r="D1245" s="666" t="s">
        <v>102</v>
      </c>
      <c r="E1245" s="666" t="s">
        <v>102</v>
      </c>
      <c r="F1245" s="666" t="s">
        <v>102</v>
      </c>
    </row>
    <row r="1246" spans="1:6" ht="25.5">
      <c r="A1246" s="86" t="s">
        <v>169</v>
      </c>
      <c r="B1246" s="663">
        <v>160000</v>
      </c>
      <c r="C1246" s="663">
        <v>0</v>
      </c>
      <c r="D1246" s="666" t="s">
        <v>102</v>
      </c>
      <c r="E1246" s="666" t="s">
        <v>102</v>
      </c>
      <c r="F1246" s="666" t="s">
        <v>102</v>
      </c>
    </row>
    <row r="1247" spans="1:6" ht="12.75">
      <c r="A1247" s="92" t="s">
        <v>562</v>
      </c>
      <c r="B1247" s="659"/>
      <c r="C1247" s="659"/>
      <c r="D1247" s="659"/>
      <c r="E1247" s="660"/>
      <c r="F1247" s="659"/>
    </row>
    <row r="1248" spans="1:6" ht="12.75">
      <c r="A1248" s="92" t="s">
        <v>421</v>
      </c>
      <c r="B1248" s="659">
        <v>2520325</v>
      </c>
      <c r="C1248" s="659">
        <v>573129</v>
      </c>
      <c r="D1248" s="659">
        <v>573129</v>
      </c>
      <c r="E1248" s="660">
        <v>22.740281511313025</v>
      </c>
      <c r="F1248" s="659">
        <v>-246049</v>
      </c>
    </row>
    <row r="1249" spans="1:6" ht="12.75">
      <c r="A1249" s="86" t="s">
        <v>431</v>
      </c>
      <c r="B1249" s="663">
        <v>2520325</v>
      </c>
      <c r="C1249" s="663">
        <v>573129</v>
      </c>
      <c r="D1249" s="663">
        <v>573129</v>
      </c>
      <c r="E1249" s="664">
        <v>22.740281511313025</v>
      </c>
      <c r="F1249" s="663">
        <v>-246049</v>
      </c>
    </row>
    <row r="1250" spans="1:6" ht="25.5">
      <c r="A1250" s="86" t="s">
        <v>433</v>
      </c>
      <c r="B1250" s="663">
        <v>2520325</v>
      </c>
      <c r="C1250" s="663">
        <v>573129</v>
      </c>
      <c r="D1250" s="663">
        <v>573129</v>
      </c>
      <c r="E1250" s="664">
        <v>22.740281511313025</v>
      </c>
      <c r="F1250" s="663">
        <v>-246049</v>
      </c>
    </row>
    <row r="1251" spans="1:6" ht="12.75">
      <c r="A1251" s="92" t="s">
        <v>547</v>
      </c>
      <c r="B1251" s="659">
        <v>2520325</v>
      </c>
      <c r="C1251" s="659">
        <v>573129</v>
      </c>
      <c r="D1251" s="659">
        <v>499930.22</v>
      </c>
      <c r="E1251" s="660">
        <v>19.835942586769562</v>
      </c>
      <c r="F1251" s="659">
        <v>97380.58</v>
      </c>
    </row>
    <row r="1252" spans="1:6" ht="12.75">
      <c r="A1252" s="86" t="s">
        <v>436</v>
      </c>
      <c r="B1252" s="663">
        <v>2520325</v>
      </c>
      <c r="C1252" s="663">
        <v>573129</v>
      </c>
      <c r="D1252" s="663">
        <v>499930.22</v>
      </c>
      <c r="E1252" s="664">
        <v>19.835942586769562</v>
      </c>
      <c r="F1252" s="663">
        <v>97380.58</v>
      </c>
    </row>
    <row r="1253" spans="1:6" ht="12.75">
      <c r="A1253" s="86" t="s">
        <v>438</v>
      </c>
      <c r="B1253" s="663">
        <v>2520325</v>
      </c>
      <c r="C1253" s="663">
        <v>573129</v>
      </c>
      <c r="D1253" s="663">
        <v>499930.22</v>
      </c>
      <c r="E1253" s="664">
        <v>19.835942586769562</v>
      </c>
      <c r="F1253" s="663">
        <v>97380.58</v>
      </c>
    </row>
    <row r="1254" spans="1:6" ht="12.75">
      <c r="A1254" s="86" t="s">
        <v>440</v>
      </c>
      <c r="B1254" s="663">
        <v>1657374</v>
      </c>
      <c r="C1254" s="663">
        <v>453223</v>
      </c>
      <c r="D1254" s="663">
        <v>416462.39</v>
      </c>
      <c r="E1254" s="664">
        <v>25.12784621938078</v>
      </c>
      <c r="F1254" s="663">
        <v>87255.91</v>
      </c>
    </row>
    <row r="1255" spans="1:6" ht="12.75">
      <c r="A1255" s="86" t="s">
        <v>442</v>
      </c>
      <c r="B1255" s="663">
        <v>1260055</v>
      </c>
      <c r="C1255" s="663">
        <v>350871</v>
      </c>
      <c r="D1255" s="663">
        <v>322084.94</v>
      </c>
      <c r="E1255" s="664">
        <v>25.561181059556926</v>
      </c>
      <c r="F1255" s="663">
        <v>65992.95</v>
      </c>
    </row>
    <row r="1256" spans="1:6" ht="12.75">
      <c r="A1256" s="86" t="s">
        <v>446</v>
      </c>
      <c r="B1256" s="663">
        <v>862951</v>
      </c>
      <c r="C1256" s="663">
        <v>119906</v>
      </c>
      <c r="D1256" s="663">
        <v>83467.83</v>
      </c>
      <c r="E1256" s="664">
        <v>9.672371895970919</v>
      </c>
      <c r="F1256" s="663">
        <v>10124.67</v>
      </c>
    </row>
    <row r="1257" spans="1:6" ht="12.75">
      <c r="A1257" s="86" t="s">
        <v>106</v>
      </c>
      <c r="B1257" s="663">
        <v>0</v>
      </c>
      <c r="C1257" s="663">
        <v>0</v>
      </c>
      <c r="D1257" s="663">
        <v>73198.78</v>
      </c>
      <c r="E1257" s="665" t="s">
        <v>102</v>
      </c>
      <c r="F1257" s="663">
        <v>-343429.58</v>
      </c>
    </row>
    <row r="1258" spans="1:6" ht="12.75">
      <c r="A1258" s="92" t="s">
        <v>582</v>
      </c>
      <c r="B1258" s="659"/>
      <c r="C1258" s="659"/>
      <c r="D1258" s="659"/>
      <c r="E1258" s="660"/>
      <c r="F1258" s="659"/>
    </row>
    <row r="1259" spans="1:6" ht="12.75">
      <c r="A1259" s="92" t="s">
        <v>421</v>
      </c>
      <c r="B1259" s="659">
        <v>23293987</v>
      </c>
      <c r="C1259" s="659">
        <v>3486451</v>
      </c>
      <c r="D1259" s="659">
        <v>3486461.57</v>
      </c>
      <c r="E1259" s="660">
        <v>14.967216947446566</v>
      </c>
      <c r="F1259" s="659">
        <v>908751</v>
      </c>
    </row>
    <row r="1260" spans="1:6" ht="25.5">
      <c r="A1260" s="86" t="s">
        <v>149</v>
      </c>
      <c r="B1260" s="663">
        <v>0</v>
      </c>
      <c r="C1260" s="663">
        <v>0</v>
      </c>
      <c r="D1260" s="663">
        <v>10.57</v>
      </c>
      <c r="E1260" s="664">
        <v>0</v>
      </c>
      <c r="F1260" s="663">
        <v>0</v>
      </c>
    </row>
    <row r="1261" spans="1:6" ht="12.75">
      <c r="A1261" s="86" t="s">
        <v>431</v>
      </c>
      <c r="B1261" s="663">
        <v>23293987</v>
      </c>
      <c r="C1261" s="663">
        <v>3486451</v>
      </c>
      <c r="D1261" s="663">
        <v>3486451</v>
      </c>
      <c r="E1261" s="664">
        <v>14.967171570929441</v>
      </c>
      <c r="F1261" s="663">
        <v>908751</v>
      </c>
    </row>
    <row r="1262" spans="1:6" ht="25.5">
      <c r="A1262" s="86" t="s">
        <v>433</v>
      </c>
      <c r="B1262" s="663">
        <v>3424272</v>
      </c>
      <c r="C1262" s="663">
        <v>727330</v>
      </c>
      <c r="D1262" s="663">
        <v>727330</v>
      </c>
      <c r="E1262" s="664">
        <v>21.240427162328228</v>
      </c>
      <c r="F1262" s="663">
        <v>144030</v>
      </c>
    </row>
    <row r="1263" spans="1:6" ht="25.5">
      <c r="A1263" s="86" t="s">
        <v>572</v>
      </c>
      <c r="B1263" s="663">
        <v>19869715</v>
      </c>
      <c r="C1263" s="663">
        <v>2759121</v>
      </c>
      <c r="D1263" s="663">
        <v>2759121</v>
      </c>
      <c r="E1263" s="664">
        <v>13.886062281215409</v>
      </c>
      <c r="F1263" s="663">
        <v>764721</v>
      </c>
    </row>
    <row r="1264" spans="1:6" ht="12.75">
      <c r="A1264" s="92" t="s">
        <v>547</v>
      </c>
      <c r="B1264" s="659">
        <v>23293987</v>
      </c>
      <c r="C1264" s="659">
        <v>3486451</v>
      </c>
      <c r="D1264" s="659">
        <v>3315179.3</v>
      </c>
      <c r="E1264" s="660">
        <v>14.23191014917283</v>
      </c>
      <c r="F1264" s="659">
        <v>762693.73</v>
      </c>
    </row>
    <row r="1265" spans="1:6" ht="12.75">
      <c r="A1265" s="86" t="s">
        <v>436</v>
      </c>
      <c r="B1265" s="663">
        <v>21356049</v>
      </c>
      <c r="C1265" s="663">
        <v>3458740</v>
      </c>
      <c r="D1265" s="663">
        <v>3287468.68</v>
      </c>
      <c r="E1265" s="664">
        <v>15.393618360774505</v>
      </c>
      <c r="F1265" s="663">
        <v>762693.73</v>
      </c>
    </row>
    <row r="1266" spans="1:6" ht="12.75">
      <c r="A1266" s="86" t="s">
        <v>438</v>
      </c>
      <c r="B1266" s="663">
        <v>3345272</v>
      </c>
      <c r="C1266" s="663">
        <v>727330</v>
      </c>
      <c r="D1266" s="663">
        <v>708129.64</v>
      </c>
      <c r="E1266" s="664">
        <v>21.16807362749576</v>
      </c>
      <c r="F1266" s="663">
        <v>141727.46</v>
      </c>
    </row>
    <row r="1267" spans="1:6" ht="12.75">
      <c r="A1267" s="86" t="s">
        <v>440</v>
      </c>
      <c r="B1267" s="663">
        <v>2081000</v>
      </c>
      <c r="C1267" s="663">
        <v>465560</v>
      </c>
      <c r="D1267" s="663">
        <v>454444.1</v>
      </c>
      <c r="E1267" s="664">
        <v>21.837775108121093</v>
      </c>
      <c r="F1267" s="663">
        <v>109977.19</v>
      </c>
    </row>
    <row r="1268" spans="1:6" ht="12.75">
      <c r="A1268" s="86" t="s">
        <v>442</v>
      </c>
      <c r="B1268" s="663">
        <v>1593104</v>
      </c>
      <c r="C1268" s="663">
        <v>366809</v>
      </c>
      <c r="D1268" s="663">
        <v>360046.1</v>
      </c>
      <c r="E1268" s="664">
        <v>22.60028849340658</v>
      </c>
      <c r="F1268" s="663">
        <v>85637.99</v>
      </c>
    </row>
    <row r="1269" spans="1:6" ht="12.75">
      <c r="A1269" s="86" t="s">
        <v>446</v>
      </c>
      <c r="B1269" s="663">
        <v>1264272</v>
      </c>
      <c r="C1269" s="663">
        <v>261770</v>
      </c>
      <c r="D1269" s="663">
        <v>253685.54</v>
      </c>
      <c r="E1269" s="664">
        <v>20.065740600124023</v>
      </c>
      <c r="F1269" s="663">
        <v>31750.27</v>
      </c>
    </row>
    <row r="1270" spans="1:6" ht="12.75">
      <c r="A1270" s="86" t="s">
        <v>493</v>
      </c>
      <c r="B1270" s="663">
        <v>18010777</v>
      </c>
      <c r="C1270" s="663">
        <v>2731410</v>
      </c>
      <c r="D1270" s="663">
        <v>2579339.04</v>
      </c>
      <c r="E1270" s="664">
        <v>14.321086980311842</v>
      </c>
      <c r="F1270" s="663">
        <v>620966.27</v>
      </c>
    </row>
    <row r="1271" spans="1:6" ht="12.75">
      <c r="A1271" s="86" t="s">
        <v>578</v>
      </c>
      <c r="B1271" s="663">
        <v>18010777</v>
      </c>
      <c r="C1271" s="663">
        <v>2731410</v>
      </c>
      <c r="D1271" s="663">
        <v>2579339.04</v>
      </c>
      <c r="E1271" s="664">
        <v>14.321086980311842</v>
      </c>
      <c r="F1271" s="663">
        <v>620966.27</v>
      </c>
    </row>
    <row r="1272" spans="1:6" ht="38.25">
      <c r="A1272" s="86" t="s">
        <v>580</v>
      </c>
      <c r="B1272" s="663">
        <v>18010777</v>
      </c>
      <c r="C1272" s="663">
        <v>2731410</v>
      </c>
      <c r="D1272" s="663">
        <v>2579339.04</v>
      </c>
      <c r="E1272" s="664">
        <v>14.321086980311842</v>
      </c>
      <c r="F1272" s="663">
        <v>620966.27</v>
      </c>
    </row>
    <row r="1273" spans="1:6" ht="12.75">
      <c r="A1273" s="86" t="s">
        <v>503</v>
      </c>
      <c r="B1273" s="663">
        <v>1937938</v>
      </c>
      <c r="C1273" s="663">
        <v>27711</v>
      </c>
      <c r="D1273" s="663">
        <v>27710.62</v>
      </c>
      <c r="E1273" s="664">
        <v>1.4299022982159386</v>
      </c>
      <c r="F1273" s="663">
        <v>0</v>
      </c>
    </row>
    <row r="1274" spans="1:6" ht="12.75">
      <c r="A1274" s="86" t="s">
        <v>505</v>
      </c>
      <c r="B1274" s="663">
        <v>79000</v>
      </c>
      <c r="C1274" s="663">
        <v>0</v>
      </c>
      <c r="D1274" s="663">
        <v>0</v>
      </c>
      <c r="E1274" s="664">
        <v>0</v>
      </c>
      <c r="F1274" s="663">
        <v>0</v>
      </c>
    </row>
    <row r="1275" spans="1:6" ht="25.5">
      <c r="A1275" s="86" t="s">
        <v>511</v>
      </c>
      <c r="B1275" s="663">
        <v>1858938</v>
      </c>
      <c r="C1275" s="663">
        <v>27711</v>
      </c>
      <c r="D1275" s="663">
        <v>27710.62</v>
      </c>
      <c r="E1275" s="664">
        <v>1.4906694037133028</v>
      </c>
      <c r="F1275" s="663">
        <v>0</v>
      </c>
    </row>
    <row r="1276" spans="1:6" ht="25.5">
      <c r="A1276" s="86" t="s">
        <v>587</v>
      </c>
      <c r="B1276" s="663">
        <v>1858938</v>
      </c>
      <c r="C1276" s="663">
        <v>27711</v>
      </c>
      <c r="D1276" s="663">
        <v>27710.62</v>
      </c>
      <c r="E1276" s="664">
        <v>1.4906694037133028</v>
      </c>
      <c r="F1276" s="663">
        <v>0</v>
      </c>
    </row>
    <row r="1277" spans="1:6" ht="12.75">
      <c r="A1277" s="86" t="s">
        <v>106</v>
      </c>
      <c r="B1277" s="663">
        <v>0</v>
      </c>
      <c r="C1277" s="663">
        <v>0</v>
      </c>
      <c r="D1277" s="663">
        <v>171282.27</v>
      </c>
      <c r="E1277" s="665" t="s">
        <v>102</v>
      </c>
      <c r="F1277" s="663">
        <v>146057.27</v>
      </c>
    </row>
    <row r="1278" spans="1:6" ht="12.75">
      <c r="A1278" s="92" t="s">
        <v>312</v>
      </c>
      <c r="B1278" s="659"/>
      <c r="C1278" s="659"/>
      <c r="D1278" s="659"/>
      <c r="E1278" s="664"/>
      <c r="F1278" s="659"/>
    </row>
    <row r="1279" spans="1:6" ht="12.75">
      <c r="A1279" s="92" t="s">
        <v>421</v>
      </c>
      <c r="B1279" s="659">
        <v>2962190</v>
      </c>
      <c r="C1279" s="659">
        <v>803827</v>
      </c>
      <c r="D1279" s="659">
        <v>813582.76</v>
      </c>
      <c r="E1279" s="660">
        <v>27.465583234026177</v>
      </c>
      <c r="F1279" s="659">
        <v>-25804.83</v>
      </c>
    </row>
    <row r="1280" spans="1:6" ht="25.5">
      <c r="A1280" s="86" t="s">
        <v>149</v>
      </c>
      <c r="B1280" s="663">
        <v>0</v>
      </c>
      <c r="C1280" s="663">
        <v>0</v>
      </c>
      <c r="D1280" s="663">
        <v>0</v>
      </c>
      <c r="E1280" s="664">
        <v>0</v>
      </c>
      <c r="F1280" s="663">
        <v>-307.8</v>
      </c>
    </row>
    <row r="1281" spans="1:6" ht="12.75">
      <c r="A1281" s="86" t="s">
        <v>424</v>
      </c>
      <c r="B1281" s="663">
        <v>1595218</v>
      </c>
      <c r="C1281" s="663">
        <v>35636</v>
      </c>
      <c r="D1281" s="663">
        <v>45391.76</v>
      </c>
      <c r="E1281" s="664">
        <v>2.8454894566134534</v>
      </c>
      <c r="F1281" s="663">
        <v>44132.97</v>
      </c>
    </row>
    <row r="1282" spans="1:6" ht="25.5">
      <c r="A1282" s="86" t="s">
        <v>564</v>
      </c>
      <c r="B1282" s="663">
        <v>1513910</v>
      </c>
      <c r="C1282" s="663">
        <v>0</v>
      </c>
      <c r="D1282" s="663">
        <v>0</v>
      </c>
      <c r="E1282" s="664">
        <v>0</v>
      </c>
      <c r="F1282" s="663">
        <v>0</v>
      </c>
    </row>
    <row r="1283" spans="1:6" ht="12.75">
      <c r="A1283" s="86" t="s">
        <v>431</v>
      </c>
      <c r="B1283" s="663">
        <v>1366972</v>
      </c>
      <c r="C1283" s="663">
        <v>768191</v>
      </c>
      <c r="D1283" s="663">
        <v>768191</v>
      </c>
      <c r="E1283" s="664">
        <v>56.1965424310081</v>
      </c>
      <c r="F1283" s="663">
        <v>-69630</v>
      </c>
    </row>
    <row r="1284" spans="1:6" ht="25.5">
      <c r="A1284" s="86" t="s">
        <v>433</v>
      </c>
      <c r="B1284" s="663">
        <v>1366972</v>
      </c>
      <c r="C1284" s="663">
        <v>768191</v>
      </c>
      <c r="D1284" s="663">
        <v>768191</v>
      </c>
      <c r="E1284" s="664">
        <v>56.1965424310081</v>
      </c>
      <c r="F1284" s="663">
        <v>-69630</v>
      </c>
    </row>
    <row r="1285" spans="1:6" ht="12.75">
      <c r="A1285" s="92" t="s">
        <v>547</v>
      </c>
      <c r="B1285" s="659">
        <v>5341392</v>
      </c>
      <c r="C1285" s="659">
        <v>1314245</v>
      </c>
      <c r="D1285" s="659">
        <v>1081502.58</v>
      </c>
      <c r="E1285" s="660">
        <v>20.247579282703835</v>
      </c>
      <c r="F1285" s="659">
        <v>191183.35</v>
      </c>
    </row>
    <row r="1286" spans="1:6" ht="12.75">
      <c r="A1286" s="86" t="s">
        <v>436</v>
      </c>
      <c r="B1286" s="663">
        <v>3286413</v>
      </c>
      <c r="C1286" s="663">
        <v>721921</v>
      </c>
      <c r="D1286" s="663">
        <v>633395.27</v>
      </c>
      <c r="E1286" s="664">
        <v>19.27314887082056</v>
      </c>
      <c r="F1286" s="663">
        <v>32026.1</v>
      </c>
    </row>
    <row r="1287" spans="1:6" ht="12.75">
      <c r="A1287" s="86" t="s">
        <v>438</v>
      </c>
      <c r="B1287" s="663">
        <v>399041</v>
      </c>
      <c r="C1287" s="663">
        <v>210587</v>
      </c>
      <c r="D1287" s="663">
        <v>125714.88</v>
      </c>
      <c r="E1287" s="664">
        <v>31.504251442834196</v>
      </c>
      <c r="F1287" s="663">
        <v>32026.1</v>
      </c>
    </row>
    <row r="1288" spans="1:6" ht="12.75">
      <c r="A1288" s="86" t="s">
        <v>440</v>
      </c>
      <c r="B1288" s="663">
        <v>218978</v>
      </c>
      <c r="C1288" s="663">
        <v>99482</v>
      </c>
      <c r="D1288" s="663">
        <v>75473.31</v>
      </c>
      <c r="E1288" s="664">
        <v>34.46616098420846</v>
      </c>
      <c r="F1288" s="663">
        <v>16591.24</v>
      </c>
    </row>
    <row r="1289" spans="1:6" ht="12.75">
      <c r="A1289" s="86" t="s">
        <v>442</v>
      </c>
      <c r="B1289" s="663">
        <v>175705</v>
      </c>
      <c r="C1289" s="663">
        <v>79937</v>
      </c>
      <c r="D1289" s="663">
        <v>60761.62</v>
      </c>
      <c r="E1289" s="664">
        <v>34.581611223357335</v>
      </c>
      <c r="F1289" s="663">
        <v>13385.47</v>
      </c>
    </row>
    <row r="1290" spans="1:6" ht="12.75">
      <c r="A1290" s="86" t="s">
        <v>446</v>
      </c>
      <c r="B1290" s="663">
        <v>180063</v>
      </c>
      <c r="C1290" s="663">
        <v>111105</v>
      </c>
      <c r="D1290" s="663">
        <v>50241.57</v>
      </c>
      <c r="E1290" s="664">
        <v>27.90221755718832</v>
      </c>
      <c r="F1290" s="663">
        <v>15434.86</v>
      </c>
    </row>
    <row r="1291" spans="1:6" ht="12.75">
      <c r="A1291" s="86" t="s">
        <v>467</v>
      </c>
      <c r="B1291" s="663">
        <v>2276171</v>
      </c>
      <c r="C1291" s="663">
        <v>372887</v>
      </c>
      <c r="D1291" s="663">
        <v>369233.78</v>
      </c>
      <c r="E1291" s="664">
        <v>16.22170654138024</v>
      </c>
      <c r="F1291" s="663">
        <v>0</v>
      </c>
    </row>
    <row r="1292" spans="1:6" ht="12.75">
      <c r="A1292" s="86" t="s">
        <v>469</v>
      </c>
      <c r="B1292" s="663">
        <v>2276171</v>
      </c>
      <c r="C1292" s="663">
        <v>372887</v>
      </c>
      <c r="D1292" s="663">
        <v>369233.78</v>
      </c>
      <c r="E1292" s="664">
        <v>16.22170654138024</v>
      </c>
      <c r="F1292" s="663">
        <v>0</v>
      </c>
    </row>
    <row r="1293" spans="1:6" ht="25.5">
      <c r="A1293" s="86" t="s">
        <v>487</v>
      </c>
      <c r="B1293" s="663">
        <v>138447</v>
      </c>
      <c r="C1293" s="663">
        <v>138447</v>
      </c>
      <c r="D1293" s="663">
        <v>138446.61</v>
      </c>
      <c r="E1293" s="664">
        <v>99.99971830375522</v>
      </c>
      <c r="F1293" s="663">
        <v>0</v>
      </c>
    </row>
    <row r="1294" spans="1:6" ht="12.75">
      <c r="A1294" s="86" t="s">
        <v>489</v>
      </c>
      <c r="B1294" s="663">
        <v>138447</v>
      </c>
      <c r="C1294" s="663">
        <v>138447</v>
      </c>
      <c r="D1294" s="663">
        <v>138446.61</v>
      </c>
      <c r="E1294" s="664">
        <v>99.99971830375522</v>
      </c>
      <c r="F1294" s="663">
        <v>0</v>
      </c>
    </row>
    <row r="1295" spans="1:6" ht="12.75">
      <c r="A1295" s="86" t="s">
        <v>493</v>
      </c>
      <c r="B1295" s="663">
        <v>472754</v>
      </c>
      <c r="C1295" s="663">
        <v>0</v>
      </c>
      <c r="D1295" s="663">
        <v>0</v>
      </c>
      <c r="E1295" s="664">
        <v>0</v>
      </c>
      <c r="F1295" s="663">
        <v>0</v>
      </c>
    </row>
    <row r="1296" spans="1:6" ht="12.75">
      <c r="A1296" s="86" t="s">
        <v>578</v>
      </c>
      <c r="B1296" s="663">
        <v>472754</v>
      </c>
      <c r="C1296" s="663">
        <v>0</v>
      </c>
      <c r="D1296" s="663">
        <v>0</v>
      </c>
      <c r="E1296" s="664">
        <v>0</v>
      </c>
      <c r="F1296" s="663">
        <v>0</v>
      </c>
    </row>
    <row r="1297" spans="1:6" ht="38.25">
      <c r="A1297" s="86" t="s">
        <v>580</v>
      </c>
      <c r="B1297" s="663">
        <v>472754</v>
      </c>
      <c r="C1297" s="663">
        <v>0</v>
      </c>
      <c r="D1297" s="663">
        <v>0</v>
      </c>
      <c r="E1297" s="664">
        <v>0</v>
      </c>
      <c r="F1297" s="663">
        <v>0</v>
      </c>
    </row>
    <row r="1298" spans="1:6" ht="12.75">
      <c r="A1298" s="86" t="s">
        <v>503</v>
      </c>
      <c r="B1298" s="663">
        <v>2054979</v>
      </c>
      <c r="C1298" s="663">
        <v>592324</v>
      </c>
      <c r="D1298" s="663">
        <v>448107.31</v>
      </c>
      <c r="E1298" s="664">
        <v>21.80593135015005</v>
      </c>
      <c r="F1298" s="663">
        <v>159157.25</v>
      </c>
    </row>
    <row r="1299" spans="1:6" ht="12.75">
      <c r="A1299" s="86" t="s">
        <v>505</v>
      </c>
      <c r="B1299" s="663">
        <v>1013823</v>
      </c>
      <c r="C1299" s="663">
        <v>592324</v>
      </c>
      <c r="D1299" s="663">
        <v>448107.31</v>
      </c>
      <c r="E1299" s="664">
        <v>44.199757748640536</v>
      </c>
      <c r="F1299" s="663">
        <v>159157.25</v>
      </c>
    </row>
    <row r="1300" spans="1:6" ht="25.5">
      <c r="A1300" s="86" t="s">
        <v>511</v>
      </c>
      <c r="B1300" s="663">
        <v>1041156</v>
      </c>
      <c r="C1300" s="663">
        <v>0</v>
      </c>
      <c r="D1300" s="663">
        <v>0</v>
      </c>
      <c r="E1300" s="664">
        <v>0</v>
      </c>
      <c r="F1300" s="663">
        <v>0</v>
      </c>
    </row>
    <row r="1301" spans="1:6" ht="25.5">
      <c r="A1301" s="86" t="s">
        <v>587</v>
      </c>
      <c r="B1301" s="663">
        <v>1041156</v>
      </c>
      <c r="C1301" s="663">
        <v>0</v>
      </c>
      <c r="D1301" s="663">
        <v>0</v>
      </c>
      <c r="E1301" s="664">
        <v>0</v>
      </c>
      <c r="F1301" s="663">
        <v>0</v>
      </c>
    </row>
    <row r="1302" spans="1:6" ht="12.75">
      <c r="A1302" s="86" t="s">
        <v>106</v>
      </c>
      <c r="B1302" s="663">
        <v>-2379202</v>
      </c>
      <c r="C1302" s="663">
        <v>-510418</v>
      </c>
      <c r="D1302" s="663">
        <v>-267919.82</v>
      </c>
      <c r="E1302" s="665" t="s">
        <v>102</v>
      </c>
      <c r="F1302" s="663">
        <v>-216988.18</v>
      </c>
    </row>
    <row r="1303" spans="1:6" ht="12.75">
      <c r="A1303" s="86" t="s">
        <v>107</v>
      </c>
      <c r="B1303" s="663">
        <v>2379202</v>
      </c>
      <c r="C1303" s="663">
        <v>510418</v>
      </c>
      <c r="D1303" s="666" t="s">
        <v>102</v>
      </c>
      <c r="E1303" s="666" t="s">
        <v>102</v>
      </c>
      <c r="F1303" s="666" t="s">
        <v>102</v>
      </c>
    </row>
    <row r="1304" spans="1:6" ht="12.75">
      <c r="A1304" s="86" t="s">
        <v>167</v>
      </c>
      <c r="B1304" s="663">
        <v>2379202</v>
      </c>
      <c r="C1304" s="663">
        <v>510418</v>
      </c>
      <c r="D1304" s="666" t="s">
        <v>102</v>
      </c>
      <c r="E1304" s="666" t="s">
        <v>102</v>
      </c>
      <c r="F1304" s="666" t="s">
        <v>102</v>
      </c>
    </row>
    <row r="1305" spans="1:6" ht="25.5">
      <c r="A1305" s="86" t="s">
        <v>169</v>
      </c>
      <c r="B1305" s="663">
        <v>2379202</v>
      </c>
      <c r="C1305" s="663">
        <v>510418</v>
      </c>
      <c r="D1305" s="666" t="s">
        <v>102</v>
      </c>
      <c r="E1305" s="666" t="s">
        <v>102</v>
      </c>
      <c r="F1305" s="666" t="s">
        <v>102</v>
      </c>
    </row>
    <row r="1306" spans="1:6" ht="12.75">
      <c r="A1306" s="92" t="s">
        <v>594</v>
      </c>
      <c r="B1306" s="659"/>
      <c r="C1306" s="659"/>
      <c r="D1306" s="659"/>
      <c r="E1306" s="660"/>
      <c r="F1306" s="659"/>
    </row>
    <row r="1307" spans="1:6" ht="12.75">
      <c r="A1307" s="92" t="s">
        <v>421</v>
      </c>
      <c r="B1307" s="659">
        <v>21772094</v>
      </c>
      <c r="C1307" s="659">
        <v>6751965</v>
      </c>
      <c r="D1307" s="659">
        <v>5362630.15</v>
      </c>
      <c r="E1307" s="660">
        <v>24.630750491891135</v>
      </c>
      <c r="F1307" s="659">
        <v>686963.22</v>
      </c>
    </row>
    <row r="1308" spans="1:6" ht="25.5">
      <c r="A1308" s="86" t="s">
        <v>149</v>
      </c>
      <c r="B1308" s="663">
        <v>5000</v>
      </c>
      <c r="C1308" s="663">
        <v>0</v>
      </c>
      <c r="D1308" s="663">
        <v>51.44</v>
      </c>
      <c r="E1308" s="664">
        <v>1.0288</v>
      </c>
      <c r="F1308" s="663">
        <v>-307.6</v>
      </c>
    </row>
    <row r="1309" spans="1:6" ht="12.75">
      <c r="A1309" s="86" t="s">
        <v>424</v>
      </c>
      <c r="B1309" s="663">
        <v>12407462</v>
      </c>
      <c r="C1309" s="663">
        <v>2970296</v>
      </c>
      <c r="D1309" s="663">
        <v>1405371.3</v>
      </c>
      <c r="E1309" s="664">
        <v>11.32682332615647</v>
      </c>
      <c r="F1309" s="663">
        <v>271634.9</v>
      </c>
    </row>
    <row r="1310" spans="1:6" ht="12.75">
      <c r="A1310" s="86" t="s">
        <v>151</v>
      </c>
      <c r="B1310" s="663">
        <v>0</v>
      </c>
      <c r="C1310" s="663">
        <v>0</v>
      </c>
      <c r="D1310" s="663">
        <v>175538.41</v>
      </c>
      <c r="E1310" s="664">
        <v>0</v>
      </c>
      <c r="F1310" s="663">
        <v>-50.08</v>
      </c>
    </row>
    <row r="1311" spans="1:6" ht="12.75">
      <c r="A1311" s="86" t="s">
        <v>427</v>
      </c>
      <c r="B1311" s="663">
        <v>0</v>
      </c>
      <c r="C1311" s="663">
        <v>0</v>
      </c>
      <c r="D1311" s="663">
        <v>175538.41</v>
      </c>
      <c r="E1311" s="664">
        <v>0</v>
      </c>
      <c r="F1311" s="663">
        <v>-50.08</v>
      </c>
    </row>
    <row r="1312" spans="1:6" ht="12.75">
      <c r="A1312" s="86" t="s">
        <v>566</v>
      </c>
      <c r="B1312" s="663">
        <v>0</v>
      </c>
      <c r="C1312" s="663">
        <v>0</v>
      </c>
      <c r="D1312" s="663">
        <v>167667.01</v>
      </c>
      <c r="E1312" s="664">
        <v>0</v>
      </c>
      <c r="F1312" s="663">
        <v>0</v>
      </c>
    </row>
    <row r="1313" spans="1:6" ht="38.25">
      <c r="A1313" s="86" t="s">
        <v>568</v>
      </c>
      <c r="B1313" s="663">
        <v>0</v>
      </c>
      <c r="C1313" s="663">
        <v>0</v>
      </c>
      <c r="D1313" s="663">
        <v>167667.01</v>
      </c>
      <c r="E1313" s="664">
        <v>0</v>
      </c>
      <c r="F1313" s="663">
        <v>0</v>
      </c>
    </row>
    <row r="1314" spans="1:6" ht="39.75" customHeight="1">
      <c r="A1314" s="86" t="s">
        <v>570</v>
      </c>
      <c r="B1314" s="663">
        <v>0</v>
      </c>
      <c r="C1314" s="663">
        <v>0</v>
      </c>
      <c r="D1314" s="663">
        <v>167667.01</v>
      </c>
      <c r="E1314" s="664">
        <v>0</v>
      </c>
      <c r="F1314" s="663">
        <v>0</v>
      </c>
    </row>
    <row r="1315" spans="1:6" ht="12.75">
      <c r="A1315" s="86" t="s">
        <v>431</v>
      </c>
      <c r="B1315" s="663">
        <v>9359632</v>
      </c>
      <c r="C1315" s="663">
        <v>3781669</v>
      </c>
      <c r="D1315" s="663">
        <v>3781669</v>
      </c>
      <c r="E1315" s="664">
        <v>40.40403511591054</v>
      </c>
      <c r="F1315" s="663">
        <v>415686</v>
      </c>
    </row>
    <row r="1316" spans="1:6" ht="25.5">
      <c r="A1316" s="86" t="s">
        <v>433</v>
      </c>
      <c r="B1316" s="663">
        <v>9359632</v>
      </c>
      <c r="C1316" s="663">
        <v>3781669</v>
      </c>
      <c r="D1316" s="663">
        <v>3781669</v>
      </c>
      <c r="E1316" s="664">
        <v>40.40403511591054</v>
      </c>
      <c r="F1316" s="663">
        <v>415686</v>
      </c>
    </row>
    <row r="1317" spans="1:6" ht="12.75">
      <c r="A1317" s="92" t="s">
        <v>547</v>
      </c>
      <c r="B1317" s="659">
        <v>25280734</v>
      </c>
      <c r="C1317" s="659">
        <v>9699579</v>
      </c>
      <c r="D1317" s="659">
        <v>4517802.39</v>
      </c>
      <c r="E1317" s="660">
        <v>17.87053489032399</v>
      </c>
      <c r="F1317" s="659">
        <v>639664.89</v>
      </c>
    </row>
    <row r="1318" spans="1:6" ht="12.75">
      <c r="A1318" s="86" t="s">
        <v>436</v>
      </c>
      <c r="B1318" s="663">
        <v>25204096</v>
      </c>
      <c r="C1318" s="663">
        <v>9673641</v>
      </c>
      <c r="D1318" s="663">
        <v>4508066.34</v>
      </c>
      <c r="E1318" s="664">
        <v>17.886244918286298</v>
      </c>
      <c r="F1318" s="663">
        <v>639815.18</v>
      </c>
    </row>
    <row r="1319" spans="1:6" ht="12.75">
      <c r="A1319" s="86" t="s">
        <v>438</v>
      </c>
      <c r="B1319" s="663">
        <v>7529657</v>
      </c>
      <c r="C1319" s="663">
        <v>2775876</v>
      </c>
      <c r="D1319" s="663">
        <v>1446800.76</v>
      </c>
      <c r="E1319" s="664">
        <v>19.21469676507177</v>
      </c>
      <c r="F1319" s="663">
        <v>95895.08</v>
      </c>
    </row>
    <row r="1320" spans="1:6" ht="12.75">
      <c r="A1320" s="86" t="s">
        <v>440</v>
      </c>
      <c r="B1320" s="663">
        <v>4053287</v>
      </c>
      <c r="C1320" s="663">
        <v>1309880</v>
      </c>
      <c r="D1320" s="663">
        <v>695174.75</v>
      </c>
      <c r="E1320" s="664">
        <v>17.150888895851686</v>
      </c>
      <c r="F1320" s="663">
        <v>30135</v>
      </c>
    </row>
    <row r="1321" spans="1:6" ht="12.75">
      <c r="A1321" s="86" t="s">
        <v>442</v>
      </c>
      <c r="B1321" s="663">
        <v>3040416</v>
      </c>
      <c r="C1321" s="663">
        <v>1007705</v>
      </c>
      <c r="D1321" s="663">
        <v>557139.7</v>
      </c>
      <c r="E1321" s="664">
        <v>18.324456258617243</v>
      </c>
      <c r="F1321" s="663">
        <v>-1822.43</v>
      </c>
    </row>
    <row r="1322" spans="1:6" ht="12.75">
      <c r="A1322" s="86" t="s">
        <v>446</v>
      </c>
      <c r="B1322" s="663">
        <v>3476370</v>
      </c>
      <c r="C1322" s="663">
        <v>1465996</v>
      </c>
      <c r="D1322" s="663">
        <v>751626.010000001</v>
      </c>
      <c r="E1322" s="664">
        <v>21.621001504442884</v>
      </c>
      <c r="F1322" s="663">
        <v>65760.08</v>
      </c>
    </row>
    <row r="1323" spans="1:6" ht="12.75">
      <c r="A1323" s="86" t="s">
        <v>467</v>
      </c>
      <c r="B1323" s="663">
        <v>17551274</v>
      </c>
      <c r="C1323" s="663">
        <v>6791100</v>
      </c>
      <c r="D1323" s="663">
        <v>3017701.85</v>
      </c>
      <c r="E1323" s="664">
        <v>17.193634205699258</v>
      </c>
      <c r="F1323" s="663">
        <v>520566.5</v>
      </c>
    </row>
    <row r="1324" spans="1:6" ht="12.75">
      <c r="A1324" s="86" t="s">
        <v>469</v>
      </c>
      <c r="B1324" s="663">
        <v>13862626</v>
      </c>
      <c r="C1324" s="663">
        <v>5149450</v>
      </c>
      <c r="D1324" s="663">
        <v>1915312.98</v>
      </c>
      <c r="E1324" s="664">
        <v>13.816379234352857</v>
      </c>
      <c r="F1324" s="663">
        <v>389920.24</v>
      </c>
    </row>
    <row r="1325" spans="1:6" ht="12.75">
      <c r="A1325" s="86" t="s">
        <v>481</v>
      </c>
      <c r="B1325" s="663">
        <v>3688648</v>
      </c>
      <c r="C1325" s="663">
        <v>1641650</v>
      </c>
      <c r="D1325" s="663">
        <v>1102388.87</v>
      </c>
      <c r="E1325" s="664">
        <v>29.88598722350303</v>
      </c>
      <c r="F1325" s="663">
        <v>130646.26</v>
      </c>
    </row>
    <row r="1326" spans="1:6" ht="25.5">
      <c r="A1326" s="86" t="s">
        <v>487</v>
      </c>
      <c r="B1326" s="663">
        <v>16500</v>
      </c>
      <c r="C1326" s="663">
        <v>0</v>
      </c>
      <c r="D1326" s="663">
        <v>0</v>
      </c>
      <c r="E1326" s="664">
        <v>0</v>
      </c>
      <c r="F1326" s="663">
        <v>0</v>
      </c>
    </row>
    <row r="1327" spans="1:6" ht="12.75">
      <c r="A1327" s="86" t="s">
        <v>491</v>
      </c>
      <c r="B1327" s="663">
        <v>16500</v>
      </c>
      <c r="C1327" s="663">
        <v>0</v>
      </c>
      <c r="D1327" s="663">
        <v>0</v>
      </c>
      <c r="E1327" s="664">
        <v>0</v>
      </c>
      <c r="F1327" s="663">
        <v>0</v>
      </c>
    </row>
    <row r="1328" spans="1:6" ht="12.75">
      <c r="A1328" s="86" t="s">
        <v>493</v>
      </c>
      <c r="B1328" s="663">
        <v>106665</v>
      </c>
      <c r="C1328" s="663">
        <v>106665</v>
      </c>
      <c r="D1328" s="663">
        <v>43563.73</v>
      </c>
      <c r="E1328" s="664">
        <v>40.841635025547276</v>
      </c>
      <c r="F1328" s="663">
        <v>23353.6</v>
      </c>
    </row>
    <row r="1329" spans="1:6" ht="12.75">
      <c r="A1329" s="86" t="s">
        <v>495</v>
      </c>
      <c r="B1329" s="663">
        <v>106665</v>
      </c>
      <c r="C1329" s="663">
        <v>106665</v>
      </c>
      <c r="D1329" s="663">
        <v>43563.73</v>
      </c>
      <c r="E1329" s="664">
        <v>40.841635025547276</v>
      </c>
      <c r="F1329" s="663">
        <v>23353.6</v>
      </c>
    </row>
    <row r="1330" spans="1:6" ht="25.5">
      <c r="A1330" s="86" t="s">
        <v>574</v>
      </c>
      <c r="B1330" s="663">
        <v>106665</v>
      </c>
      <c r="C1330" s="663">
        <v>106665</v>
      </c>
      <c r="D1330" s="663">
        <v>43563.73</v>
      </c>
      <c r="E1330" s="664">
        <v>40.841635025547276</v>
      </c>
      <c r="F1330" s="663">
        <v>23353.6</v>
      </c>
    </row>
    <row r="1331" spans="1:6" ht="38.25">
      <c r="A1331" s="86" t="s">
        <v>585</v>
      </c>
      <c r="B1331" s="663">
        <v>106665</v>
      </c>
      <c r="C1331" s="663">
        <v>106665</v>
      </c>
      <c r="D1331" s="663">
        <v>43563.73</v>
      </c>
      <c r="E1331" s="664">
        <v>40.841635025547276</v>
      </c>
      <c r="F1331" s="663">
        <v>23353.6</v>
      </c>
    </row>
    <row r="1332" spans="1:6" ht="12.75">
      <c r="A1332" s="86" t="s">
        <v>503</v>
      </c>
      <c r="B1332" s="663">
        <v>76638</v>
      </c>
      <c r="C1332" s="663">
        <v>25938</v>
      </c>
      <c r="D1332" s="663">
        <v>9736.05</v>
      </c>
      <c r="E1332" s="664">
        <v>12.703945823220856</v>
      </c>
      <c r="F1332" s="663">
        <v>-150.29</v>
      </c>
    </row>
    <row r="1333" spans="1:6" ht="12.75">
      <c r="A1333" s="86" t="s">
        <v>505</v>
      </c>
      <c r="B1333" s="663">
        <v>76638</v>
      </c>
      <c r="C1333" s="663">
        <v>25938</v>
      </c>
      <c r="D1333" s="663">
        <v>9736.05</v>
      </c>
      <c r="E1333" s="664">
        <v>12.703945823220856</v>
      </c>
      <c r="F1333" s="663">
        <v>-150.29</v>
      </c>
    </row>
    <row r="1334" spans="1:6" ht="12.75">
      <c r="A1334" s="86" t="s">
        <v>106</v>
      </c>
      <c r="B1334" s="663">
        <v>-3508640</v>
      </c>
      <c r="C1334" s="663">
        <v>-2947614</v>
      </c>
      <c r="D1334" s="663">
        <v>844827.76</v>
      </c>
      <c r="E1334" s="665" t="s">
        <v>102</v>
      </c>
      <c r="F1334" s="663">
        <v>47298.33</v>
      </c>
    </row>
    <row r="1335" spans="1:6" ht="12.75">
      <c r="A1335" s="86" t="s">
        <v>107</v>
      </c>
      <c r="B1335" s="663">
        <v>3508640</v>
      </c>
      <c r="C1335" s="663">
        <v>2947614</v>
      </c>
      <c r="D1335" s="666" t="s">
        <v>102</v>
      </c>
      <c r="E1335" s="666" t="s">
        <v>102</v>
      </c>
      <c r="F1335" s="666" t="s">
        <v>102</v>
      </c>
    </row>
    <row r="1336" spans="1:6" ht="12.75">
      <c r="A1336" s="86" t="s">
        <v>167</v>
      </c>
      <c r="B1336" s="663">
        <v>3508640</v>
      </c>
      <c r="C1336" s="663">
        <v>2947614</v>
      </c>
      <c r="D1336" s="666" t="s">
        <v>102</v>
      </c>
      <c r="E1336" s="666" t="s">
        <v>102</v>
      </c>
      <c r="F1336" s="666" t="s">
        <v>102</v>
      </c>
    </row>
    <row r="1337" spans="1:6" ht="25.5">
      <c r="A1337" s="86" t="s">
        <v>169</v>
      </c>
      <c r="B1337" s="663">
        <v>3508640</v>
      </c>
      <c r="C1337" s="663">
        <v>2947614</v>
      </c>
      <c r="D1337" s="666" t="s">
        <v>102</v>
      </c>
      <c r="E1337" s="666" t="s">
        <v>102</v>
      </c>
      <c r="F1337" s="666" t="s">
        <v>102</v>
      </c>
    </row>
    <row r="1338" spans="1:6" ht="12.75">
      <c r="A1338" s="92" t="s">
        <v>599</v>
      </c>
      <c r="B1338" s="659"/>
      <c r="C1338" s="659"/>
      <c r="D1338" s="659"/>
      <c r="E1338" s="660"/>
      <c r="F1338" s="659"/>
    </row>
    <row r="1339" spans="1:6" ht="12.75">
      <c r="A1339" s="92" t="s">
        <v>421</v>
      </c>
      <c r="B1339" s="659">
        <v>2325558</v>
      </c>
      <c r="C1339" s="659">
        <v>823689</v>
      </c>
      <c r="D1339" s="659">
        <v>823689</v>
      </c>
      <c r="E1339" s="660">
        <v>35.418983314972145</v>
      </c>
      <c r="F1339" s="659">
        <v>369467</v>
      </c>
    </row>
    <row r="1340" spans="1:6" ht="12.75">
      <c r="A1340" s="86" t="s">
        <v>431</v>
      </c>
      <c r="B1340" s="663">
        <v>2325558</v>
      </c>
      <c r="C1340" s="663">
        <v>823689</v>
      </c>
      <c r="D1340" s="663">
        <v>823689</v>
      </c>
      <c r="E1340" s="664">
        <v>35.418983314972145</v>
      </c>
      <c r="F1340" s="663">
        <v>369467</v>
      </c>
    </row>
    <row r="1341" spans="1:6" ht="25.5">
      <c r="A1341" s="86" t="s">
        <v>433</v>
      </c>
      <c r="B1341" s="663">
        <v>2325558</v>
      </c>
      <c r="C1341" s="663">
        <v>823689</v>
      </c>
      <c r="D1341" s="663">
        <v>823689</v>
      </c>
      <c r="E1341" s="664">
        <v>35.418983314972145</v>
      </c>
      <c r="F1341" s="663">
        <v>369467</v>
      </c>
    </row>
    <row r="1342" spans="1:6" ht="12.75">
      <c r="A1342" s="92" t="s">
        <v>547</v>
      </c>
      <c r="B1342" s="659">
        <v>2325558</v>
      </c>
      <c r="C1342" s="659">
        <v>823689</v>
      </c>
      <c r="D1342" s="659">
        <v>820977.08</v>
      </c>
      <c r="E1342" s="660">
        <v>35.302369581837986</v>
      </c>
      <c r="F1342" s="659">
        <v>622749.48</v>
      </c>
    </row>
    <row r="1343" spans="1:6" ht="12.75">
      <c r="A1343" s="86" t="s">
        <v>436</v>
      </c>
      <c r="B1343" s="663">
        <v>2325558</v>
      </c>
      <c r="C1343" s="663">
        <v>823689</v>
      </c>
      <c r="D1343" s="663">
        <v>820977.08</v>
      </c>
      <c r="E1343" s="664">
        <v>35.302369581837986</v>
      </c>
      <c r="F1343" s="663">
        <v>622749.48</v>
      </c>
    </row>
    <row r="1344" spans="1:6" ht="12.75">
      <c r="A1344" s="86" t="s">
        <v>438</v>
      </c>
      <c r="B1344" s="663">
        <v>1481000</v>
      </c>
      <c r="C1344" s="663">
        <v>473876</v>
      </c>
      <c r="D1344" s="663">
        <v>471164.08</v>
      </c>
      <c r="E1344" s="664">
        <v>31.813914922349767</v>
      </c>
      <c r="F1344" s="663">
        <v>428539.48</v>
      </c>
    </row>
    <row r="1345" spans="1:6" ht="12.75">
      <c r="A1345" s="86" t="s">
        <v>446</v>
      </c>
      <c r="B1345" s="663">
        <v>1481000</v>
      </c>
      <c r="C1345" s="663">
        <v>473876</v>
      </c>
      <c r="D1345" s="663">
        <v>471164.08</v>
      </c>
      <c r="E1345" s="664">
        <v>31.813914922349767</v>
      </c>
      <c r="F1345" s="663">
        <v>428539.48</v>
      </c>
    </row>
    <row r="1346" spans="1:6" ht="12.75">
      <c r="A1346" s="86" t="s">
        <v>493</v>
      </c>
      <c r="B1346" s="663">
        <v>844558</v>
      </c>
      <c r="C1346" s="663">
        <v>349813</v>
      </c>
      <c r="D1346" s="663">
        <v>349813</v>
      </c>
      <c r="E1346" s="664">
        <v>41.41965383076118</v>
      </c>
      <c r="F1346" s="663">
        <v>194210</v>
      </c>
    </row>
    <row r="1347" spans="1:6" ht="38.25">
      <c r="A1347" s="86" t="s">
        <v>501</v>
      </c>
      <c r="B1347" s="663">
        <v>844558</v>
      </c>
      <c r="C1347" s="663">
        <v>349813</v>
      </c>
      <c r="D1347" s="663">
        <v>349813</v>
      </c>
      <c r="E1347" s="664">
        <v>41.41965383076118</v>
      </c>
      <c r="F1347" s="663">
        <v>194210</v>
      </c>
    </row>
    <row r="1348" spans="1:6" ht="12.75">
      <c r="A1348" s="86" t="s">
        <v>106</v>
      </c>
      <c r="B1348" s="663">
        <v>0</v>
      </c>
      <c r="C1348" s="663">
        <v>0</v>
      </c>
      <c r="D1348" s="663">
        <v>2711.92</v>
      </c>
      <c r="E1348" s="665" t="s">
        <v>102</v>
      </c>
      <c r="F1348" s="663">
        <v>-253282.48</v>
      </c>
    </row>
    <row r="1349" spans="1:6" ht="12.75">
      <c r="A1349" s="92" t="s">
        <v>601</v>
      </c>
      <c r="B1349" s="659"/>
      <c r="C1349" s="659"/>
      <c r="D1349" s="659"/>
      <c r="E1349" s="664"/>
      <c r="F1349" s="659"/>
    </row>
    <row r="1350" spans="1:6" ht="12.75">
      <c r="A1350" s="92" t="s">
        <v>421</v>
      </c>
      <c r="B1350" s="659">
        <v>1071901</v>
      </c>
      <c r="C1350" s="659">
        <v>51702</v>
      </c>
      <c r="D1350" s="659">
        <v>51702</v>
      </c>
      <c r="E1350" s="660">
        <v>4.823393205156074</v>
      </c>
      <c r="F1350" s="659">
        <v>7252</v>
      </c>
    </row>
    <row r="1351" spans="1:6" ht="12.75">
      <c r="A1351" s="86" t="s">
        <v>431</v>
      </c>
      <c r="B1351" s="663">
        <v>1071901</v>
      </c>
      <c r="C1351" s="663">
        <v>51702</v>
      </c>
      <c r="D1351" s="663">
        <v>51702</v>
      </c>
      <c r="E1351" s="664">
        <v>4.823393205156074</v>
      </c>
      <c r="F1351" s="663">
        <v>7252</v>
      </c>
    </row>
    <row r="1352" spans="1:6" ht="25.5">
      <c r="A1352" s="86" t="s">
        <v>433</v>
      </c>
      <c r="B1352" s="663">
        <v>1071901</v>
      </c>
      <c r="C1352" s="663">
        <v>51702</v>
      </c>
      <c r="D1352" s="663">
        <v>51702</v>
      </c>
      <c r="E1352" s="664">
        <v>4.823393205156074</v>
      </c>
      <c r="F1352" s="663">
        <v>7252</v>
      </c>
    </row>
    <row r="1353" spans="1:6" ht="12.75">
      <c r="A1353" s="92" t="s">
        <v>547</v>
      </c>
      <c r="B1353" s="659">
        <v>1071901</v>
      </c>
      <c r="C1353" s="659">
        <v>51702</v>
      </c>
      <c r="D1353" s="659">
        <v>50658.34</v>
      </c>
      <c r="E1353" s="660">
        <v>4.726027870111139</v>
      </c>
      <c r="F1353" s="659">
        <v>10123.2</v>
      </c>
    </row>
    <row r="1354" spans="1:6" ht="12.75">
      <c r="A1354" s="86" t="s">
        <v>436</v>
      </c>
      <c r="B1354" s="663">
        <v>1058993</v>
      </c>
      <c r="C1354" s="663">
        <v>51702</v>
      </c>
      <c r="D1354" s="663">
        <v>50658.34</v>
      </c>
      <c r="E1354" s="664">
        <v>4.783633130719466</v>
      </c>
      <c r="F1354" s="663">
        <v>10123.2</v>
      </c>
    </row>
    <row r="1355" spans="1:6" ht="12.75">
      <c r="A1355" s="86" t="s">
        <v>438</v>
      </c>
      <c r="B1355" s="663">
        <v>1058993</v>
      </c>
      <c r="C1355" s="663">
        <v>51702</v>
      </c>
      <c r="D1355" s="663">
        <v>50658.34</v>
      </c>
      <c r="E1355" s="664">
        <v>4.783633130719466</v>
      </c>
      <c r="F1355" s="663">
        <v>10123.2</v>
      </c>
    </row>
    <row r="1356" spans="1:6" ht="12.75">
      <c r="A1356" s="86" t="s">
        <v>440</v>
      </c>
      <c r="B1356" s="663">
        <v>245244</v>
      </c>
      <c r="C1356" s="663">
        <v>50186</v>
      </c>
      <c r="D1356" s="663">
        <v>49231.96</v>
      </c>
      <c r="E1356" s="664">
        <v>20.074684803705697</v>
      </c>
      <c r="F1356" s="663">
        <v>9903.49</v>
      </c>
    </row>
    <row r="1357" spans="1:6" ht="12.75">
      <c r="A1357" s="86" t="s">
        <v>442</v>
      </c>
      <c r="B1357" s="663">
        <v>187720</v>
      </c>
      <c r="C1357" s="663">
        <v>39960</v>
      </c>
      <c r="D1357" s="663">
        <v>39415.12</v>
      </c>
      <c r="E1357" s="664">
        <v>20.99676113360324</v>
      </c>
      <c r="F1357" s="663">
        <v>7980.89</v>
      </c>
    </row>
    <row r="1358" spans="1:6" ht="12.75">
      <c r="A1358" s="86" t="s">
        <v>446</v>
      </c>
      <c r="B1358" s="663">
        <v>813749</v>
      </c>
      <c r="C1358" s="663">
        <v>1516</v>
      </c>
      <c r="D1358" s="663">
        <v>1426.38</v>
      </c>
      <c r="E1358" s="664">
        <v>0.17528500803073185</v>
      </c>
      <c r="F1358" s="663">
        <v>219.71</v>
      </c>
    </row>
    <row r="1359" spans="1:6" ht="12.75">
      <c r="A1359" s="86" t="s">
        <v>503</v>
      </c>
      <c r="B1359" s="663">
        <v>12908</v>
      </c>
      <c r="C1359" s="663">
        <v>0</v>
      </c>
      <c r="D1359" s="663">
        <v>0</v>
      </c>
      <c r="E1359" s="664">
        <v>0</v>
      </c>
      <c r="F1359" s="663">
        <v>0</v>
      </c>
    </row>
    <row r="1360" spans="1:6" ht="12.75">
      <c r="A1360" s="86" t="s">
        <v>505</v>
      </c>
      <c r="B1360" s="663">
        <v>12908</v>
      </c>
      <c r="C1360" s="663">
        <v>0</v>
      </c>
      <c r="D1360" s="663">
        <v>0</v>
      </c>
      <c r="E1360" s="664">
        <v>0</v>
      </c>
      <c r="F1360" s="663">
        <v>0</v>
      </c>
    </row>
    <row r="1361" spans="1:6" ht="12.75">
      <c r="A1361" s="86" t="s">
        <v>106</v>
      </c>
      <c r="B1361" s="663">
        <v>0</v>
      </c>
      <c r="C1361" s="663">
        <v>0</v>
      </c>
      <c r="D1361" s="663">
        <v>1043.66</v>
      </c>
      <c r="E1361" s="665" t="s">
        <v>102</v>
      </c>
      <c r="F1361" s="663">
        <v>-2871.2</v>
      </c>
    </row>
    <row r="1362" spans="1:6" ht="12.75">
      <c r="A1362" s="92" t="s">
        <v>603</v>
      </c>
      <c r="B1362" s="659"/>
      <c r="C1362" s="659"/>
      <c r="D1362" s="659"/>
      <c r="E1362" s="664"/>
      <c r="F1362" s="659"/>
    </row>
    <row r="1363" spans="1:6" ht="12.75">
      <c r="A1363" s="92" t="s">
        <v>421</v>
      </c>
      <c r="B1363" s="659">
        <v>880025</v>
      </c>
      <c r="C1363" s="659">
        <v>289807</v>
      </c>
      <c r="D1363" s="659">
        <v>291603.8</v>
      </c>
      <c r="E1363" s="660">
        <v>33.13585409505412</v>
      </c>
      <c r="F1363" s="659">
        <v>59645.8</v>
      </c>
    </row>
    <row r="1364" spans="1:6" ht="12.75">
      <c r="A1364" s="86" t="s">
        <v>151</v>
      </c>
      <c r="B1364" s="663">
        <v>22303</v>
      </c>
      <c r="C1364" s="663">
        <v>377</v>
      </c>
      <c r="D1364" s="663">
        <v>2173.8</v>
      </c>
      <c r="E1364" s="664">
        <v>9.746670851454962</v>
      </c>
      <c r="F1364" s="663">
        <v>2173.8</v>
      </c>
    </row>
    <row r="1365" spans="1:6" ht="12.75">
      <c r="A1365" s="86" t="s">
        <v>427</v>
      </c>
      <c r="B1365" s="663">
        <v>22303</v>
      </c>
      <c r="C1365" s="663">
        <v>377</v>
      </c>
      <c r="D1365" s="663">
        <v>2173.8</v>
      </c>
      <c r="E1365" s="664">
        <v>9.746670851454962</v>
      </c>
      <c r="F1365" s="663">
        <v>2173.8</v>
      </c>
    </row>
    <row r="1366" spans="1:6" ht="12.75">
      <c r="A1366" s="86" t="s">
        <v>566</v>
      </c>
      <c r="B1366" s="663">
        <v>22303</v>
      </c>
      <c r="C1366" s="663">
        <v>377</v>
      </c>
      <c r="D1366" s="663">
        <v>2173.8</v>
      </c>
      <c r="E1366" s="664">
        <v>9.746670851454962</v>
      </c>
      <c r="F1366" s="663">
        <v>2173.8</v>
      </c>
    </row>
    <row r="1367" spans="1:6" ht="38.25">
      <c r="A1367" s="86" t="s">
        <v>568</v>
      </c>
      <c r="B1367" s="663">
        <v>22303</v>
      </c>
      <c r="C1367" s="663">
        <v>377</v>
      </c>
      <c r="D1367" s="663">
        <v>2173.8</v>
      </c>
      <c r="E1367" s="664">
        <v>9.746670851454962</v>
      </c>
      <c r="F1367" s="663">
        <v>2173.8</v>
      </c>
    </row>
    <row r="1368" spans="1:6" ht="40.5" customHeight="1">
      <c r="A1368" s="86" t="s">
        <v>570</v>
      </c>
      <c r="B1368" s="663">
        <v>22303</v>
      </c>
      <c r="C1368" s="663">
        <v>377</v>
      </c>
      <c r="D1368" s="663">
        <v>2173.8</v>
      </c>
      <c r="E1368" s="664">
        <v>9.746670851454962</v>
      </c>
      <c r="F1368" s="663">
        <v>2173.8</v>
      </c>
    </row>
    <row r="1369" spans="1:6" ht="12.75">
      <c r="A1369" s="86" t="s">
        <v>431</v>
      </c>
      <c r="B1369" s="663">
        <v>857722</v>
      </c>
      <c r="C1369" s="663">
        <v>289430</v>
      </c>
      <c r="D1369" s="663">
        <v>289430</v>
      </c>
      <c r="E1369" s="664">
        <v>33.74403361462105</v>
      </c>
      <c r="F1369" s="663">
        <v>57472</v>
      </c>
    </row>
    <row r="1370" spans="1:6" ht="25.5">
      <c r="A1370" s="86" t="s">
        <v>433</v>
      </c>
      <c r="B1370" s="663">
        <v>857722</v>
      </c>
      <c r="C1370" s="663">
        <v>289430</v>
      </c>
      <c r="D1370" s="663">
        <v>289430</v>
      </c>
      <c r="E1370" s="664">
        <v>33.74403361462105</v>
      </c>
      <c r="F1370" s="663">
        <v>57472</v>
      </c>
    </row>
    <row r="1371" spans="1:6" ht="12.75">
      <c r="A1371" s="92" t="s">
        <v>547</v>
      </c>
      <c r="B1371" s="659">
        <v>880025</v>
      </c>
      <c r="C1371" s="659">
        <v>289807</v>
      </c>
      <c r="D1371" s="659">
        <v>289286.04</v>
      </c>
      <c r="E1371" s="660">
        <v>32.87247975909775</v>
      </c>
      <c r="F1371" s="659">
        <v>64121.26</v>
      </c>
    </row>
    <row r="1372" spans="1:6" ht="12.75">
      <c r="A1372" s="86" t="s">
        <v>436</v>
      </c>
      <c r="B1372" s="663">
        <v>880025</v>
      </c>
      <c r="C1372" s="663">
        <v>289807</v>
      </c>
      <c r="D1372" s="663">
        <v>289286.04</v>
      </c>
      <c r="E1372" s="664">
        <v>32.87247975909775</v>
      </c>
      <c r="F1372" s="663">
        <v>64121.26</v>
      </c>
    </row>
    <row r="1373" spans="1:6" ht="12.75">
      <c r="A1373" s="86" t="s">
        <v>438</v>
      </c>
      <c r="B1373" s="663">
        <v>877851</v>
      </c>
      <c r="C1373" s="663">
        <v>289430</v>
      </c>
      <c r="D1373" s="663">
        <v>288909.64</v>
      </c>
      <c r="E1373" s="664">
        <v>32.91101109413784</v>
      </c>
      <c r="F1373" s="663">
        <v>63744.86</v>
      </c>
    </row>
    <row r="1374" spans="1:6" ht="12.75">
      <c r="A1374" s="86" t="s">
        <v>440</v>
      </c>
      <c r="B1374" s="663">
        <v>686120</v>
      </c>
      <c r="C1374" s="663">
        <v>273385</v>
      </c>
      <c r="D1374" s="663">
        <v>273385</v>
      </c>
      <c r="E1374" s="664">
        <v>39.845070833090425</v>
      </c>
      <c r="F1374" s="663">
        <v>56979</v>
      </c>
    </row>
    <row r="1375" spans="1:6" ht="12.75">
      <c r="A1375" s="86" t="s">
        <v>442</v>
      </c>
      <c r="B1375" s="663">
        <v>531672</v>
      </c>
      <c r="C1375" s="663">
        <v>210284</v>
      </c>
      <c r="D1375" s="663">
        <v>210284</v>
      </c>
      <c r="E1375" s="664">
        <v>39.551452775395354</v>
      </c>
      <c r="F1375" s="663">
        <v>42686</v>
      </c>
    </row>
    <row r="1376" spans="1:6" ht="12.75">
      <c r="A1376" s="86" t="s">
        <v>446</v>
      </c>
      <c r="B1376" s="663">
        <v>191731</v>
      </c>
      <c r="C1376" s="663">
        <v>16045</v>
      </c>
      <c r="D1376" s="663">
        <v>15524.64</v>
      </c>
      <c r="E1376" s="664">
        <v>8.09709436658652</v>
      </c>
      <c r="F1376" s="663">
        <v>6765.86</v>
      </c>
    </row>
    <row r="1377" spans="1:6" ht="12.75">
      <c r="A1377" s="86" t="s">
        <v>467</v>
      </c>
      <c r="B1377" s="663">
        <v>2174</v>
      </c>
      <c r="C1377" s="663">
        <v>377</v>
      </c>
      <c r="D1377" s="663">
        <v>376.4</v>
      </c>
      <c r="E1377" s="664">
        <v>17.31370745170193</v>
      </c>
      <c r="F1377" s="663">
        <v>376.4</v>
      </c>
    </row>
    <row r="1378" spans="1:6" ht="12.75">
      <c r="A1378" s="86" t="s">
        <v>469</v>
      </c>
      <c r="B1378" s="663">
        <v>2174</v>
      </c>
      <c r="C1378" s="663">
        <v>377</v>
      </c>
      <c r="D1378" s="663">
        <v>376.4</v>
      </c>
      <c r="E1378" s="664">
        <v>17.31370745170193</v>
      </c>
      <c r="F1378" s="663">
        <v>376.4</v>
      </c>
    </row>
    <row r="1379" spans="1:6" ht="12.75">
      <c r="A1379" s="86" t="s">
        <v>106</v>
      </c>
      <c r="B1379" s="663">
        <v>0</v>
      </c>
      <c r="C1379" s="663">
        <v>0</v>
      </c>
      <c r="D1379" s="663">
        <v>2317.76</v>
      </c>
      <c r="E1379" s="665" t="s">
        <v>102</v>
      </c>
      <c r="F1379" s="663">
        <v>-4475.46</v>
      </c>
    </row>
    <row r="1380" spans="1:6" ht="12.75">
      <c r="A1380" s="92" t="s">
        <v>605</v>
      </c>
      <c r="B1380" s="659"/>
      <c r="C1380" s="659"/>
      <c r="D1380" s="659"/>
      <c r="E1380" s="660"/>
      <c r="F1380" s="659"/>
    </row>
    <row r="1381" spans="1:6" ht="12.75">
      <c r="A1381" s="92" t="s">
        <v>421</v>
      </c>
      <c r="B1381" s="659">
        <v>3455774</v>
      </c>
      <c r="C1381" s="659">
        <v>389786</v>
      </c>
      <c r="D1381" s="659">
        <v>459983.63</v>
      </c>
      <c r="E1381" s="660">
        <v>13.31058194199042</v>
      </c>
      <c r="F1381" s="659">
        <v>15489.63</v>
      </c>
    </row>
    <row r="1382" spans="1:6" ht="12.75">
      <c r="A1382" s="86" t="s">
        <v>424</v>
      </c>
      <c r="B1382" s="663">
        <v>1703317</v>
      </c>
      <c r="C1382" s="663">
        <v>26810</v>
      </c>
      <c r="D1382" s="663">
        <v>92759</v>
      </c>
      <c r="E1382" s="664">
        <v>5.445786075052383</v>
      </c>
      <c r="F1382" s="663">
        <v>2425</v>
      </c>
    </row>
    <row r="1383" spans="1:6" ht="25.5">
      <c r="A1383" s="86" t="s">
        <v>564</v>
      </c>
      <c r="B1383" s="663">
        <v>777712</v>
      </c>
      <c r="C1383" s="663">
        <v>0</v>
      </c>
      <c r="D1383" s="663">
        <v>0</v>
      </c>
      <c r="E1383" s="664">
        <v>0</v>
      </c>
      <c r="F1383" s="663">
        <v>0</v>
      </c>
    </row>
    <row r="1384" spans="1:6" ht="12.75">
      <c r="A1384" s="86" t="s">
        <v>151</v>
      </c>
      <c r="B1384" s="663">
        <v>7131</v>
      </c>
      <c r="C1384" s="663">
        <v>2882</v>
      </c>
      <c r="D1384" s="663">
        <v>7130.63</v>
      </c>
      <c r="E1384" s="664">
        <v>99.99481138690226</v>
      </c>
      <c r="F1384" s="663">
        <v>7130.63</v>
      </c>
    </row>
    <row r="1385" spans="1:6" ht="12.75">
      <c r="A1385" s="86" t="s">
        <v>427</v>
      </c>
      <c r="B1385" s="663">
        <v>7131</v>
      </c>
      <c r="C1385" s="663">
        <v>2882</v>
      </c>
      <c r="D1385" s="663">
        <v>7130.63</v>
      </c>
      <c r="E1385" s="664">
        <v>99.99481138690226</v>
      </c>
      <c r="F1385" s="663">
        <v>7130.63</v>
      </c>
    </row>
    <row r="1386" spans="1:6" ht="12.75">
      <c r="A1386" s="86" t="s">
        <v>566</v>
      </c>
      <c r="B1386" s="663">
        <v>7131</v>
      </c>
      <c r="C1386" s="663">
        <v>2882</v>
      </c>
      <c r="D1386" s="663">
        <v>7130.63</v>
      </c>
      <c r="E1386" s="664">
        <v>99.99481138690226</v>
      </c>
      <c r="F1386" s="663">
        <v>7130.63</v>
      </c>
    </row>
    <row r="1387" spans="1:6" ht="38.25">
      <c r="A1387" s="86" t="s">
        <v>568</v>
      </c>
      <c r="B1387" s="663">
        <v>7131</v>
      </c>
      <c r="C1387" s="663">
        <v>2882</v>
      </c>
      <c r="D1387" s="663">
        <v>7130.63</v>
      </c>
      <c r="E1387" s="664">
        <v>99.99481138690226</v>
      </c>
      <c r="F1387" s="663">
        <v>7130.63</v>
      </c>
    </row>
    <row r="1388" spans="1:6" ht="39.75" customHeight="1">
      <c r="A1388" s="86" t="s">
        <v>570</v>
      </c>
      <c r="B1388" s="663">
        <v>7131</v>
      </c>
      <c r="C1388" s="663">
        <v>2882</v>
      </c>
      <c r="D1388" s="663">
        <v>7130.63</v>
      </c>
      <c r="E1388" s="664">
        <v>99.99481138690226</v>
      </c>
      <c r="F1388" s="663">
        <v>7130.63</v>
      </c>
    </row>
    <row r="1389" spans="1:6" ht="12.75">
      <c r="A1389" s="86" t="s">
        <v>431</v>
      </c>
      <c r="B1389" s="663">
        <v>1745326</v>
      </c>
      <c r="C1389" s="663">
        <v>360094</v>
      </c>
      <c r="D1389" s="663">
        <v>360094</v>
      </c>
      <c r="E1389" s="664">
        <v>20.631904870494107</v>
      </c>
      <c r="F1389" s="663">
        <v>5934</v>
      </c>
    </row>
    <row r="1390" spans="1:6" ht="25.5">
      <c r="A1390" s="86" t="s">
        <v>433</v>
      </c>
      <c r="B1390" s="663">
        <v>1745326</v>
      </c>
      <c r="C1390" s="663">
        <v>360094</v>
      </c>
      <c r="D1390" s="663">
        <v>360094</v>
      </c>
      <c r="E1390" s="664">
        <v>20.631904870494107</v>
      </c>
      <c r="F1390" s="663">
        <v>5934</v>
      </c>
    </row>
    <row r="1391" spans="1:6" ht="12.75">
      <c r="A1391" s="92" t="s">
        <v>547</v>
      </c>
      <c r="B1391" s="659">
        <v>3511708</v>
      </c>
      <c r="C1391" s="659">
        <v>445720</v>
      </c>
      <c r="D1391" s="659">
        <v>337833.01</v>
      </c>
      <c r="E1391" s="660">
        <v>9.62019080174092</v>
      </c>
      <c r="F1391" s="659">
        <v>115637.69</v>
      </c>
    </row>
    <row r="1392" spans="1:6" ht="12.75">
      <c r="A1392" s="86" t="s">
        <v>436</v>
      </c>
      <c r="B1392" s="663">
        <v>3511708</v>
      </c>
      <c r="C1392" s="663">
        <v>445720</v>
      </c>
      <c r="D1392" s="663">
        <v>337833.01</v>
      </c>
      <c r="E1392" s="664">
        <v>9.62019080174092</v>
      </c>
      <c r="F1392" s="663">
        <v>115637.69</v>
      </c>
    </row>
    <row r="1393" spans="1:6" ht="12.75">
      <c r="A1393" s="86" t="s">
        <v>438</v>
      </c>
      <c r="B1393" s="663">
        <v>985962</v>
      </c>
      <c r="C1393" s="663">
        <v>295610</v>
      </c>
      <c r="D1393" s="663">
        <v>208963.23</v>
      </c>
      <c r="E1393" s="664">
        <v>21.193842156188577</v>
      </c>
      <c r="F1393" s="663">
        <v>57104.61</v>
      </c>
    </row>
    <row r="1394" spans="1:6" ht="12.75">
      <c r="A1394" s="86" t="s">
        <v>440</v>
      </c>
      <c r="B1394" s="663">
        <v>530071</v>
      </c>
      <c r="C1394" s="663">
        <v>191933</v>
      </c>
      <c r="D1394" s="663">
        <v>150470.51</v>
      </c>
      <c r="E1394" s="664">
        <v>28.3868594961807</v>
      </c>
      <c r="F1394" s="663">
        <v>38318.64</v>
      </c>
    </row>
    <row r="1395" spans="1:6" ht="12.75">
      <c r="A1395" s="86" t="s">
        <v>442</v>
      </c>
      <c r="B1395" s="663">
        <v>427167</v>
      </c>
      <c r="C1395" s="663">
        <v>154681</v>
      </c>
      <c r="D1395" s="663">
        <v>121331.22</v>
      </c>
      <c r="E1395" s="664">
        <v>28.403696914789766</v>
      </c>
      <c r="F1395" s="663">
        <v>30966.1</v>
      </c>
    </row>
    <row r="1396" spans="1:6" ht="12.75">
      <c r="A1396" s="86" t="s">
        <v>446</v>
      </c>
      <c r="B1396" s="663">
        <v>455891</v>
      </c>
      <c r="C1396" s="663">
        <v>103677</v>
      </c>
      <c r="D1396" s="663">
        <v>58492.72</v>
      </c>
      <c r="E1396" s="664">
        <v>12.83041779723662</v>
      </c>
      <c r="F1396" s="663">
        <v>18785.97</v>
      </c>
    </row>
    <row r="1397" spans="1:6" ht="12.75">
      <c r="A1397" s="86" t="s">
        <v>467</v>
      </c>
      <c r="B1397" s="663">
        <v>1748034</v>
      </c>
      <c r="C1397" s="663">
        <v>150110</v>
      </c>
      <c r="D1397" s="663">
        <v>128869.78</v>
      </c>
      <c r="E1397" s="664">
        <v>7.372269646929064</v>
      </c>
      <c r="F1397" s="663">
        <v>58533.08</v>
      </c>
    </row>
    <row r="1398" spans="1:6" ht="12.75">
      <c r="A1398" s="86" t="s">
        <v>469</v>
      </c>
      <c r="B1398" s="663">
        <v>1748034</v>
      </c>
      <c r="C1398" s="663">
        <v>150110</v>
      </c>
      <c r="D1398" s="663">
        <v>128869.78</v>
      </c>
      <c r="E1398" s="664">
        <v>7.372269646929064</v>
      </c>
      <c r="F1398" s="663">
        <v>58533.08</v>
      </c>
    </row>
    <row r="1399" spans="1:6" ht="12.75">
      <c r="A1399" s="86" t="s">
        <v>493</v>
      </c>
      <c r="B1399" s="663">
        <v>777712</v>
      </c>
      <c r="C1399" s="663">
        <v>0</v>
      </c>
      <c r="D1399" s="663">
        <v>0</v>
      </c>
      <c r="E1399" s="664">
        <v>0</v>
      </c>
      <c r="F1399" s="663">
        <v>0</v>
      </c>
    </row>
    <row r="1400" spans="1:6" ht="12.75">
      <c r="A1400" s="86" t="s">
        <v>578</v>
      </c>
      <c r="B1400" s="663">
        <v>777712</v>
      </c>
      <c r="C1400" s="663">
        <v>0</v>
      </c>
      <c r="D1400" s="663">
        <v>0</v>
      </c>
      <c r="E1400" s="664">
        <v>0</v>
      </c>
      <c r="F1400" s="663">
        <v>0</v>
      </c>
    </row>
    <row r="1401" spans="1:6" ht="38.25">
      <c r="A1401" s="86" t="s">
        <v>580</v>
      </c>
      <c r="B1401" s="663">
        <v>777712</v>
      </c>
      <c r="C1401" s="663">
        <v>0</v>
      </c>
      <c r="D1401" s="663">
        <v>0</v>
      </c>
      <c r="E1401" s="664">
        <v>0</v>
      </c>
      <c r="F1401" s="663">
        <v>0</v>
      </c>
    </row>
    <row r="1402" spans="1:6" ht="12.75">
      <c r="A1402" s="86" t="s">
        <v>106</v>
      </c>
      <c r="B1402" s="663">
        <v>-55934</v>
      </c>
      <c r="C1402" s="663">
        <v>-55934</v>
      </c>
      <c r="D1402" s="663">
        <v>122150.62</v>
      </c>
      <c r="E1402" s="665" t="s">
        <v>102</v>
      </c>
      <c r="F1402" s="663">
        <v>-100148.06</v>
      </c>
    </row>
    <row r="1403" spans="1:6" ht="12.75">
      <c r="A1403" s="86" t="s">
        <v>107</v>
      </c>
      <c r="B1403" s="663">
        <v>55934</v>
      </c>
      <c r="C1403" s="663">
        <v>55934</v>
      </c>
      <c r="D1403" s="666" t="s">
        <v>102</v>
      </c>
      <c r="E1403" s="666" t="s">
        <v>102</v>
      </c>
      <c r="F1403" s="666" t="s">
        <v>102</v>
      </c>
    </row>
    <row r="1404" spans="1:6" ht="12.75">
      <c r="A1404" s="86" t="s">
        <v>167</v>
      </c>
      <c r="B1404" s="663">
        <v>55934</v>
      </c>
      <c r="C1404" s="663">
        <v>55934</v>
      </c>
      <c r="D1404" s="666" t="s">
        <v>102</v>
      </c>
      <c r="E1404" s="666" t="s">
        <v>102</v>
      </c>
      <c r="F1404" s="666" t="s">
        <v>102</v>
      </c>
    </row>
    <row r="1405" spans="1:6" ht="25.5">
      <c r="A1405" s="86" t="s">
        <v>169</v>
      </c>
      <c r="B1405" s="663">
        <v>55934</v>
      </c>
      <c r="C1405" s="663">
        <v>55934</v>
      </c>
      <c r="D1405" s="666" t="s">
        <v>102</v>
      </c>
      <c r="E1405" s="666" t="s">
        <v>102</v>
      </c>
      <c r="F1405" s="666" t="s">
        <v>102</v>
      </c>
    </row>
    <row r="1406" spans="1:6" ht="12.75">
      <c r="A1406" s="92" t="s">
        <v>607</v>
      </c>
      <c r="B1406" s="659"/>
      <c r="C1406" s="659"/>
      <c r="D1406" s="659"/>
      <c r="E1406" s="660"/>
      <c r="F1406" s="659"/>
    </row>
    <row r="1407" spans="1:6" ht="12.75">
      <c r="A1407" s="92" t="s">
        <v>421</v>
      </c>
      <c r="B1407" s="659">
        <v>1181101</v>
      </c>
      <c r="C1407" s="659">
        <v>334554</v>
      </c>
      <c r="D1407" s="659">
        <v>334553.39</v>
      </c>
      <c r="E1407" s="660">
        <v>28.32555302213782</v>
      </c>
      <c r="F1407" s="659">
        <v>12884.39</v>
      </c>
    </row>
    <row r="1408" spans="1:6" ht="12.75">
      <c r="A1408" s="86" t="s">
        <v>151</v>
      </c>
      <c r="B1408" s="663">
        <v>3493</v>
      </c>
      <c r="C1408" s="663">
        <v>1047</v>
      </c>
      <c r="D1408" s="663">
        <v>1046.39</v>
      </c>
      <c r="E1408" s="664">
        <v>29.956770684225596</v>
      </c>
      <c r="F1408" s="663">
        <v>1046.39</v>
      </c>
    </row>
    <row r="1409" spans="1:6" ht="12.75">
      <c r="A1409" s="86" t="s">
        <v>427</v>
      </c>
      <c r="B1409" s="663">
        <v>3493</v>
      </c>
      <c r="C1409" s="663">
        <v>1047</v>
      </c>
      <c r="D1409" s="663">
        <v>1046.39</v>
      </c>
      <c r="E1409" s="664">
        <v>29.956770684225596</v>
      </c>
      <c r="F1409" s="663">
        <v>1046.39</v>
      </c>
    </row>
    <row r="1410" spans="1:6" ht="12.75">
      <c r="A1410" s="86" t="s">
        <v>566</v>
      </c>
      <c r="B1410" s="663">
        <v>3493</v>
      </c>
      <c r="C1410" s="663">
        <v>1047</v>
      </c>
      <c r="D1410" s="663">
        <v>1046.39</v>
      </c>
      <c r="E1410" s="664">
        <v>29.956770684225596</v>
      </c>
      <c r="F1410" s="663">
        <v>1046.39</v>
      </c>
    </row>
    <row r="1411" spans="1:6" ht="38.25">
      <c r="A1411" s="86" t="s">
        <v>568</v>
      </c>
      <c r="B1411" s="663">
        <v>3493</v>
      </c>
      <c r="C1411" s="663">
        <v>1047</v>
      </c>
      <c r="D1411" s="663">
        <v>1046.39</v>
      </c>
      <c r="E1411" s="664">
        <v>29.956770684225596</v>
      </c>
      <c r="F1411" s="663">
        <v>1046.39</v>
      </c>
    </row>
    <row r="1412" spans="1:6" ht="40.5" customHeight="1">
      <c r="A1412" s="86" t="s">
        <v>570</v>
      </c>
      <c r="B1412" s="663">
        <v>3493</v>
      </c>
      <c r="C1412" s="663">
        <v>1047</v>
      </c>
      <c r="D1412" s="663">
        <v>1046.39</v>
      </c>
      <c r="E1412" s="664">
        <v>29.956770684225596</v>
      </c>
      <c r="F1412" s="663">
        <v>1046.39</v>
      </c>
    </row>
    <row r="1413" spans="1:6" ht="12.75">
      <c r="A1413" s="86" t="s">
        <v>431</v>
      </c>
      <c r="B1413" s="663">
        <v>1177608</v>
      </c>
      <c r="C1413" s="663">
        <v>333507</v>
      </c>
      <c r="D1413" s="663">
        <v>333507</v>
      </c>
      <c r="E1413" s="664">
        <v>28.32071453318931</v>
      </c>
      <c r="F1413" s="663">
        <v>11838</v>
      </c>
    </row>
    <row r="1414" spans="1:6" ht="25.5">
      <c r="A1414" s="86" t="s">
        <v>433</v>
      </c>
      <c r="B1414" s="663">
        <v>1177608</v>
      </c>
      <c r="C1414" s="663">
        <v>333507</v>
      </c>
      <c r="D1414" s="663">
        <v>333507</v>
      </c>
      <c r="E1414" s="664">
        <v>28.32071453318931</v>
      </c>
      <c r="F1414" s="663">
        <v>11838</v>
      </c>
    </row>
    <row r="1415" spans="1:6" ht="12.75">
      <c r="A1415" s="92" t="s">
        <v>547</v>
      </c>
      <c r="B1415" s="659">
        <v>1181101</v>
      </c>
      <c r="C1415" s="659">
        <v>334554</v>
      </c>
      <c r="D1415" s="659">
        <v>302395.47</v>
      </c>
      <c r="E1415" s="660">
        <v>25.6028459886157</v>
      </c>
      <c r="F1415" s="659">
        <v>91711.74</v>
      </c>
    </row>
    <row r="1416" spans="1:6" ht="12.75">
      <c r="A1416" s="86" t="s">
        <v>436</v>
      </c>
      <c r="B1416" s="663">
        <v>1181101</v>
      </c>
      <c r="C1416" s="663">
        <v>334554</v>
      </c>
      <c r="D1416" s="663">
        <v>302395.47</v>
      </c>
      <c r="E1416" s="664">
        <v>25.6028459886157</v>
      </c>
      <c r="F1416" s="663">
        <v>91711.74</v>
      </c>
    </row>
    <row r="1417" spans="1:6" ht="12.75">
      <c r="A1417" s="86" t="s">
        <v>438</v>
      </c>
      <c r="B1417" s="663">
        <v>1084101</v>
      </c>
      <c r="C1417" s="663">
        <v>254554</v>
      </c>
      <c r="D1417" s="663">
        <v>230375.47</v>
      </c>
      <c r="E1417" s="664">
        <v>21.25036966112936</v>
      </c>
      <c r="F1417" s="663">
        <v>69691.74</v>
      </c>
    </row>
    <row r="1418" spans="1:6" ht="12.75">
      <c r="A1418" s="86" t="s">
        <v>440</v>
      </c>
      <c r="B1418" s="663">
        <v>443673</v>
      </c>
      <c r="C1418" s="663">
        <v>156603</v>
      </c>
      <c r="D1418" s="663">
        <v>148954.44</v>
      </c>
      <c r="E1418" s="664">
        <v>33.57302337532372</v>
      </c>
      <c r="F1418" s="663">
        <v>30934.53</v>
      </c>
    </row>
    <row r="1419" spans="1:6" ht="12.75">
      <c r="A1419" s="86" t="s">
        <v>442</v>
      </c>
      <c r="B1419" s="663">
        <v>354438</v>
      </c>
      <c r="C1419" s="663">
        <v>124148</v>
      </c>
      <c r="D1419" s="663">
        <v>118457.34</v>
      </c>
      <c r="E1419" s="664">
        <v>33.421173801906114</v>
      </c>
      <c r="F1419" s="663">
        <v>24707.45</v>
      </c>
    </row>
    <row r="1420" spans="1:6" ht="12.75">
      <c r="A1420" s="86" t="s">
        <v>446</v>
      </c>
      <c r="B1420" s="663">
        <v>640428</v>
      </c>
      <c r="C1420" s="663">
        <v>97951</v>
      </c>
      <c r="D1420" s="663">
        <v>81421.03</v>
      </c>
      <c r="E1420" s="664">
        <v>12.713533761796796</v>
      </c>
      <c r="F1420" s="663">
        <v>38757.21</v>
      </c>
    </row>
    <row r="1421" spans="1:6" ht="12.75">
      <c r="A1421" s="86" t="s">
        <v>467</v>
      </c>
      <c r="B1421" s="663">
        <v>97000</v>
      </c>
      <c r="C1421" s="663">
        <v>80000</v>
      </c>
      <c r="D1421" s="663">
        <v>72020</v>
      </c>
      <c r="E1421" s="664">
        <v>74.24742268041237</v>
      </c>
      <c r="F1421" s="663">
        <v>22020</v>
      </c>
    </row>
    <row r="1422" spans="1:6" ht="12.75">
      <c r="A1422" s="86" t="s">
        <v>469</v>
      </c>
      <c r="B1422" s="663">
        <v>97000</v>
      </c>
      <c r="C1422" s="663">
        <v>80000</v>
      </c>
      <c r="D1422" s="663">
        <v>72020</v>
      </c>
      <c r="E1422" s="664">
        <v>74.24742268041237</v>
      </c>
      <c r="F1422" s="663">
        <v>22020</v>
      </c>
    </row>
    <row r="1423" spans="1:6" ht="12.75">
      <c r="A1423" s="86" t="s">
        <v>106</v>
      </c>
      <c r="B1423" s="663">
        <v>0</v>
      </c>
      <c r="C1423" s="663">
        <v>0</v>
      </c>
      <c r="D1423" s="663">
        <v>32157.92</v>
      </c>
      <c r="E1423" s="665" t="s">
        <v>102</v>
      </c>
      <c r="F1423" s="663">
        <v>-78827.35</v>
      </c>
    </row>
    <row r="1424" spans="1:6" ht="12.75">
      <c r="A1424" s="92" t="s">
        <v>611</v>
      </c>
      <c r="B1424" s="659"/>
      <c r="C1424" s="659"/>
      <c r="D1424" s="659"/>
      <c r="E1424" s="660"/>
      <c r="F1424" s="659"/>
    </row>
    <row r="1425" spans="1:6" ht="12.75">
      <c r="A1425" s="92" t="s">
        <v>421</v>
      </c>
      <c r="B1425" s="659">
        <v>451281</v>
      </c>
      <c r="C1425" s="659">
        <v>216421</v>
      </c>
      <c r="D1425" s="659">
        <v>199688.1</v>
      </c>
      <c r="E1425" s="660">
        <v>44.24917069409082</v>
      </c>
      <c r="F1425" s="659">
        <v>45738.97</v>
      </c>
    </row>
    <row r="1426" spans="1:6" ht="12.75">
      <c r="A1426" s="86" t="s">
        <v>424</v>
      </c>
      <c r="B1426" s="663">
        <v>0</v>
      </c>
      <c r="C1426" s="663">
        <v>0</v>
      </c>
      <c r="D1426" s="663">
        <v>823.19</v>
      </c>
      <c r="E1426" s="664">
        <v>0</v>
      </c>
      <c r="F1426" s="663">
        <v>823.19</v>
      </c>
    </row>
    <row r="1427" spans="1:6" ht="12.75">
      <c r="A1427" s="86" t="s">
        <v>151</v>
      </c>
      <c r="B1427" s="663">
        <v>73738</v>
      </c>
      <c r="C1427" s="663">
        <v>50769</v>
      </c>
      <c r="D1427" s="663">
        <v>33212.91</v>
      </c>
      <c r="E1427" s="664">
        <v>45.041783069787634</v>
      </c>
      <c r="F1427" s="663">
        <v>13002.78</v>
      </c>
    </row>
    <row r="1428" spans="1:6" ht="12.75">
      <c r="A1428" s="86" t="s">
        <v>427</v>
      </c>
      <c r="B1428" s="663">
        <v>73738</v>
      </c>
      <c r="C1428" s="663">
        <v>50769</v>
      </c>
      <c r="D1428" s="663">
        <v>33212.91</v>
      </c>
      <c r="E1428" s="664">
        <v>45.041783069787634</v>
      </c>
      <c r="F1428" s="663">
        <v>13002.78</v>
      </c>
    </row>
    <row r="1429" spans="1:6" ht="12.75">
      <c r="A1429" s="86" t="s">
        <v>566</v>
      </c>
      <c r="B1429" s="663">
        <v>73738</v>
      </c>
      <c r="C1429" s="663">
        <v>50769</v>
      </c>
      <c r="D1429" s="663">
        <v>33212.91</v>
      </c>
      <c r="E1429" s="664">
        <v>45.041783069787634</v>
      </c>
      <c r="F1429" s="663">
        <v>13002.78</v>
      </c>
    </row>
    <row r="1430" spans="1:6" ht="38.25">
      <c r="A1430" s="86" t="s">
        <v>568</v>
      </c>
      <c r="B1430" s="663">
        <v>73738</v>
      </c>
      <c r="C1430" s="663">
        <v>50769</v>
      </c>
      <c r="D1430" s="663">
        <v>33212.91</v>
      </c>
      <c r="E1430" s="664">
        <v>45.041783069787634</v>
      </c>
      <c r="F1430" s="663">
        <v>13002.78</v>
      </c>
    </row>
    <row r="1431" spans="1:6" ht="37.5" customHeight="1">
      <c r="A1431" s="86" t="s">
        <v>570</v>
      </c>
      <c r="B1431" s="663">
        <v>73738</v>
      </c>
      <c r="C1431" s="663">
        <v>50769</v>
      </c>
      <c r="D1431" s="663">
        <v>33212.91</v>
      </c>
      <c r="E1431" s="664">
        <v>45.041783069787634</v>
      </c>
      <c r="F1431" s="663">
        <v>13002.78</v>
      </c>
    </row>
    <row r="1432" spans="1:6" ht="12.75">
      <c r="A1432" s="86" t="s">
        <v>431</v>
      </c>
      <c r="B1432" s="663">
        <v>377543</v>
      </c>
      <c r="C1432" s="663">
        <v>165652</v>
      </c>
      <c r="D1432" s="663">
        <v>165652</v>
      </c>
      <c r="E1432" s="664">
        <v>43.87632667007467</v>
      </c>
      <c r="F1432" s="663">
        <v>31913</v>
      </c>
    </row>
    <row r="1433" spans="1:6" ht="25.5">
      <c r="A1433" s="86" t="s">
        <v>433</v>
      </c>
      <c r="B1433" s="663">
        <v>377543</v>
      </c>
      <c r="C1433" s="663">
        <v>165652</v>
      </c>
      <c r="D1433" s="663">
        <v>165652</v>
      </c>
      <c r="E1433" s="664">
        <v>43.87632667007467</v>
      </c>
      <c r="F1433" s="663">
        <v>31913</v>
      </c>
    </row>
    <row r="1434" spans="1:6" ht="12.75">
      <c r="A1434" s="92" t="s">
        <v>547</v>
      </c>
      <c r="B1434" s="659">
        <v>451281</v>
      </c>
      <c r="C1434" s="659">
        <v>216421</v>
      </c>
      <c r="D1434" s="659">
        <v>41867.66</v>
      </c>
      <c r="E1434" s="660">
        <v>9.277514453300716</v>
      </c>
      <c r="F1434" s="659">
        <v>13083.57</v>
      </c>
    </row>
    <row r="1435" spans="1:6" ht="12.75">
      <c r="A1435" s="86" t="s">
        <v>436</v>
      </c>
      <c r="B1435" s="663">
        <v>445781</v>
      </c>
      <c r="C1435" s="663">
        <v>212421</v>
      </c>
      <c r="D1435" s="663">
        <v>41867.66</v>
      </c>
      <c r="E1435" s="664">
        <v>9.391979469739626</v>
      </c>
      <c r="F1435" s="663">
        <v>13083.57</v>
      </c>
    </row>
    <row r="1436" spans="1:6" ht="12.75">
      <c r="A1436" s="86" t="s">
        <v>438</v>
      </c>
      <c r="B1436" s="663">
        <v>372043</v>
      </c>
      <c r="C1436" s="663">
        <v>161652</v>
      </c>
      <c r="D1436" s="663">
        <v>26471.35</v>
      </c>
      <c r="E1436" s="664">
        <v>7.115131853038492</v>
      </c>
      <c r="F1436" s="663">
        <v>7481.22</v>
      </c>
    </row>
    <row r="1437" spans="1:6" ht="12.75">
      <c r="A1437" s="86" t="s">
        <v>440</v>
      </c>
      <c r="B1437" s="663">
        <v>301560</v>
      </c>
      <c r="C1437" s="663">
        <v>125650</v>
      </c>
      <c r="D1437" s="663">
        <v>15870.26</v>
      </c>
      <c r="E1437" s="664">
        <v>5.26272051996286</v>
      </c>
      <c r="F1437" s="663">
        <v>4311.37</v>
      </c>
    </row>
    <row r="1438" spans="1:6" ht="12.75">
      <c r="A1438" s="86" t="s">
        <v>442</v>
      </c>
      <c r="B1438" s="663">
        <v>233990</v>
      </c>
      <c r="C1438" s="663">
        <v>97497</v>
      </c>
      <c r="D1438" s="663">
        <v>12750.49</v>
      </c>
      <c r="E1438" s="664">
        <v>5.449160220522244</v>
      </c>
      <c r="F1438" s="663">
        <v>3340.02</v>
      </c>
    </row>
    <row r="1439" spans="1:6" ht="12.75">
      <c r="A1439" s="86" t="s">
        <v>446</v>
      </c>
      <c r="B1439" s="663">
        <v>70483</v>
      </c>
      <c r="C1439" s="663">
        <v>36002</v>
      </c>
      <c r="D1439" s="663">
        <v>10601.09</v>
      </c>
      <c r="E1439" s="664">
        <v>15.040633911723395</v>
      </c>
      <c r="F1439" s="663">
        <v>3169.85</v>
      </c>
    </row>
    <row r="1440" spans="1:6" ht="12.75">
      <c r="A1440" s="86" t="s">
        <v>467</v>
      </c>
      <c r="B1440" s="663">
        <v>73738</v>
      </c>
      <c r="C1440" s="663">
        <v>50769</v>
      </c>
      <c r="D1440" s="663">
        <v>15396.31</v>
      </c>
      <c r="E1440" s="664">
        <v>20.87974992541159</v>
      </c>
      <c r="F1440" s="663">
        <v>5602.35</v>
      </c>
    </row>
    <row r="1441" spans="1:6" ht="12.75">
      <c r="A1441" s="86" t="s">
        <v>469</v>
      </c>
      <c r="B1441" s="663">
        <v>73738</v>
      </c>
      <c r="C1441" s="663">
        <v>50769</v>
      </c>
      <c r="D1441" s="663">
        <v>15396.31</v>
      </c>
      <c r="E1441" s="664">
        <v>20.87974992541159</v>
      </c>
      <c r="F1441" s="663">
        <v>5602.35</v>
      </c>
    </row>
    <row r="1442" spans="1:6" ht="12.75">
      <c r="A1442" s="86" t="s">
        <v>503</v>
      </c>
      <c r="B1442" s="663">
        <v>5500</v>
      </c>
      <c r="C1442" s="663">
        <v>4000</v>
      </c>
      <c r="D1442" s="663">
        <v>0</v>
      </c>
      <c r="E1442" s="664">
        <v>0</v>
      </c>
      <c r="F1442" s="663">
        <v>0</v>
      </c>
    </row>
    <row r="1443" spans="1:6" ht="12.75">
      <c r="A1443" s="86" t="s">
        <v>505</v>
      </c>
      <c r="B1443" s="663">
        <v>5500</v>
      </c>
      <c r="C1443" s="663">
        <v>4000</v>
      </c>
      <c r="D1443" s="663">
        <v>0</v>
      </c>
      <c r="E1443" s="664">
        <v>0</v>
      </c>
      <c r="F1443" s="663">
        <v>0</v>
      </c>
    </row>
    <row r="1444" spans="1:6" ht="12.75">
      <c r="A1444" s="86" t="s">
        <v>106</v>
      </c>
      <c r="B1444" s="663">
        <v>0</v>
      </c>
      <c r="C1444" s="663">
        <v>0</v>
      </c>
      <c r="D1444" s="663">
        <v>157820.44</v>
      </c>
      <c r="E1444" s="665" t="s">
        <v>102</v>
      </c>
      <c r="F1444" s="663">
        <v>32655.4</v>
      </c>
    </row>
    <row r="1445" spans="1:6" ht="12.75">
      <c r="A1445" s="92" t="s">
        <v>402</v>
      </c>
      <c r="B1445" s="659"/>
      <c r="C1445" s="659"/>
      <c r="D1445" s="659"/>
      <c r="E1445" s="660"/>
      <c r="F1445" s="659"/>
    </row>
    <row r="1446" spans="1:6" ht="12.75">
      <c r="A1446" s="92" t="s">
        <v>421</v>
      </c>
      <c r="B1446" s="659">
        <v>635576</v>
      </c>
      <c r="C1446" s="659">
        <v>179878</v>
      </c>
      <c r="D1446" s="659">
        <v>172975.16</v>
      </c>
      <c r="E1446" s="660">
        <v>27.215495865167977</v>
      </c>
      <c r="F1446" s="659">
        <v>38183.16</v>
      </c>
    </row>
    <row r="1447" spans="1:6" ht="12.75">
      <c r="A1447" s="86" t="s">
        <v>424</v>
      </c>
      <c r="B1447" s="663">
        <v>77483</v>
      </c>
      <c r="C1447" s="663">
        <v>28247</v>
      </c>
      <c r="D1447" s="663">
        <v>21344.16</v>
      </c>
      <c r="E1447" s="664">
        <v>27.54689415742808</v>
      </c>
      <c r="F1447" s="663">
        <v>21344.16</v>
      </c>
    </row>
    <row r="1448" spans="1:6" ht="25.5">
      <c r="A1448" s="86" t="s">
        <v>564</v>
      </c>
      <c r="B1448" s="663">
        <v>25394</v>
      </c>
      <c r="C1448" s="663">
        <v>25394</v>
      </c>
      <c r="D1448" s="663">
        <v>0</v>
      </c>
      <c r="E1448" s="664">
        <v>0</v>
      </c>
      <c r="F1448" s="663">
        <v>0</v>
      </c>
    </row>
    <row r="1449" spans="1:6" ht="12.75">
      <c r="A1449" s="86" t="s">
        <v>431</v>
      </c>
      <c r="B1449" s="663">
        <v>558093</v>
      </c>
      <c r="C1449" s="663">
        <v>151631</v>
      </c>
      <c r="D1449" s="663">
        <v>151631</v>
      </c>
      <c r="E1449" s="664">
        <v>27.169486089236024</v>
      </c>
      <c r="F1449" s="663">
        <v>16839</v>
      </c>
    </row>
    <row r="1450" spans="1:6" ht="25.5">
      <c r="A1450" s="86" t="s">
        <v>433</v>
      </c>
      <c r="B1450" s="663">
        <v>558093</v>
      </c>
      <c r="C1450" s="663">
        <v>151631</v>
      </c>
      <c r="D1450" s="663">
        <v>151631</v>
      </c>
      <c r="E1450" s="664">
        <v>27.169486089236024</v>
      </c>
      <c r="F1450" s="663">
        <v>16839</v>
      </c>
    </row>
    <row r="1451" spans="1:6" ht="12.75">
      <c r="A1451" s="92" t="s">
        <v>547</v>
      </c>
      <c r="B1451" s="659">
        <v>636421</v>
      </c>
      <c r="C1451" s="659">
        <v>179878</v>
      </c>
      <c r="D1451" s="659">
        <v>130480.17</v>
      </c>
      <c r="E1451" s="660">
        <v>20.50217858933002</v>
      </c>
      <c r="F1451" s="659">
        <v>22390.54</v>
      </c>
    </row>
    <row r="1452" spans="1:6" ht="12.75">
      <c r="A1452" s="86" t="s">
        <v>436</v>
      </c>
      <c r="B1452" s="663">
        <v>636421</v>
      </c>
      <c r="C1452" s="663">
        <v>179878</v>
      </c>
      <c r="D1452" s="663">
        <v>130480.17</v>
      </c>
      <c r="E1452" s="664">
        <v>20.50217858933002</v>
      </c>
      <c r="F1452" s="663">
        <v>22390.54</v>
      </c>
    </row>
    <row r="1453" spans="1:6" ht="12.75">
      <c r="A1453" s="86" t="s">
        <v>438</v>
      </c>
      <c r="B1453" s="663">
        <v>611027</v>
      </c>
      <c r="C1453" s="663">
        <v>154484</v>
      </c>
      <c r="D1453" s="663">
        <v>130480.17</v>
      </c>
      <c r="E1453" s="664">
        <v>21.354239665350303</v>
      </c>
      <c r="F1453" s="663">
        <v>22390.54</v>
      </c>
    </row>
    <row r="1454" spans="1:6" ht="12.75">
      <c r="A1454" s="86" t="s">
        <v>440</v>
      </c>
      <c r="B1454" s="663">
        <v>402136</v>
      </c>
      <c r="C1454" s="663">
        <v>123263</v>
      </c>
      <c r="D1454" s="663">
        <v>114442.49</v>
      </c>
      <c r="E1454" s="664">
        <v>28.458653291423797</v>
      </c>
      <c r="F1454" s="663">
        <v>19475.01</v>
      </c>
    </row>
    <row r="1455" spans="1:6" ht="12.75">
      <c r="A1455" s="86" t="s">
        <v>442</v>
      </c>
      <c r="B1455" s="663">
        <v>309035</v>
      </c>
      <c r="C1455" s="663">
        <v>96315</v>
      </c>
      <c r="D1455" s="663">
        <v>91670.7</v>
      </c>
      <c r="E1455" s="664">
        <v>29.663533256750853</v>
      </c>
      <c r="F1455" s="663">
        <v>14423.65</v>
      </c>
    </row>
    <row r="1456" spans="1:6" ht="12.75">
      <c r="A1456" s="86" t="s">
        <v>446</v>
      </c>
      <c r="B1456" s="663">
        <v>208891</v>
      </c>
      <c r="C1456" s="663">
        <v>31221</v>
      </c>
      <c r="D1456" s="663">
        <v>16037.68</v>
      </c>
      <c r="E1456" s="664">
        <v>7.677535173846647</v>
      </c>
      <c r="F1456" s="663">
        <v>2915.53</v>
      </c>
    </row>
    <row r="1457" spans="1:6" ht="12.75">
      <c r="A1457" s="86" t="s">
        <v>493</v>
      </c>
      <c r="B1457" s="663">
        <v>25394</v>
      </c>
      <c r="C1457" s="663">
        <v>25394</v>
      </c>
      <c r="D1457" s="663">
        <v>0</v>
      </c>
      <c r="E1457" s="664">
        <v>0</v>
      </c>
      <c r="F1457" s="663">
        <v>0</v>
      </c>
    </row>
    <row r="1458" spans="1:6" ht="12.75">
      <c r="A1458" s="86" t="s">
        <v>578</v>
      </c>
      <c r="B1458" s="663">
        <v>25394</v>
      </c>
      <c r="C1458" s="663">
        <v>25394</v>
      </c>
      <c r="D1458" s="663">
        <v>0</v>
      </c>
      <c r="E1458" s="664">
        <v>0</v>
      </c>
      <c r="F1458" s="663">
        <v>0</v>
      </c>
    </row>
    <row r="1459" spans="1:6" ht="38.25">
      <c r="A1459" s="86" t="s">
        <v>580</v>
      </c>
      <c r="B1459" s="663">
        <v>25394</v>
      </c>
      <c r="C1459" s="663">
        <v>25394</v>
      </c>
      <c r="D1459" s="663">
        <v>0</v>
      </c>
      <c r="E1459" s="664">
        <v>0</v>
      </c>
      <c r="F1459" s="663">
        <v>0</v>
      </c>
    </row>
    <row r="1460" spans="1:6" ht="12.75">
      <c r="A1460" s="86" t="s">
        <v>106</v>
      </c>
      <c r="B1460" s="663">
        <v>-845</v>
      </c>
      <c r="C1460" s="663">
        <v>0</v>
      </c>
      <c r="D1460" s="663">
        <v>42494.99</v>
      </c>
      <c r="E1460" s="665" t="s">
        <v>102</v>
      </c>
      <c r="F1460" s="663">
        <v>15792.62</v>
      </c>
    </row>
    <row r="1461" spans="1:6" ht="12.75">
      <c r="A1461" s="86" t="s">
        <v>107</v>
      </c>
      <c r="B1461" s="663">
        <v>845</v>
      </c>
      <c r="C1461" s="663">
        <v>0</v>
      </c>
      <c r="D1461" s="666" t="s">
        <v>102</v>
      </c>
      <c r="E1461" s="666" t="s">
        <v>102</v>
      </c>
      <c r="F1461" s="666" t="s">
        <v>102</v>
      </c>
    </row>
    <row r="1462" spans="1:6" ht="12.75">
      <c r="A1462" s="86" t="s">
        <v>167</v>
      </c>
      <c r="B1462" s="663">
        <v>845</v>
      </c>
      <c r="C1462" s="663">
        <v>0</v>
      </c>
      <c r="D1462" s="666" t="s">
        <v>102</v>
      </c>
      <c r="E1462" s="666" t="s">
        <v>102</v>
      </c>
      <c r="F1462" s="666" t="s">
        <v>102</v>
      </c>
    </row>
    <row r="1463" spans="1:6" ht="25.5">
      <c r="A1463" s="86" t="s">
        <v>169</v>
      </c>
      <c r="B1463" s="663">
        <v>845</v>
      </c>
      <c r="C1463" s="663">
        <v>0</v>
      </c>
      <c r="D1463" s="666" t="s">
        <v>102</v>
      </c>
      <c r="E1463" s="666" t="s">
        <v>102</v>
      </c>
      <c r="F1463" s="666" t="s">
        <v>102</v>
      </c>
    </row>
    <row r="1464" spans="1:6" ht="12.75">
      <c r="A1464" s="92" t="s">
        <v>628</v>
      </c>
      <c r="B1464" s="659"/>
      <c r="C1464" s="659"/>
      <c r="D1464" s="659"/>
      <c r="E1464" s="660"/>
      <c r="F1464" s="659"/>
    </row>
    <row r="1465" spans="1:6" ht="12.75">
      <c r="A1465" s="92" t="s">
        <v>421</v>
      </c>
      <c r="B1465" s="659">
        <v>2206432</v>
      </c>
      <c r="C1465" s="659">
        <v>418867</v>
      </c>
      <c r="D1465" s="659">
        <v>418868.45</v>
      </c>
      <c r="E1465" s="660">
        <v>18.983972766892432</v>
      </c>
      <c r="F1465" s="659">
        <v>25182.45</v>
      </c>
    </row>
    <row r="1466" spans="1:6" ht="25.5">
      <c r="A1466" s="86" t="s">
        <v>149</v>
      </c>
      <c r="B1466" s="663">
        <v>0</v>
      </c>
      <c r="C1466" s="663">
        <v>0</v>
      </c>
      <c r="D1466" s="663">
        <v>1.45</v>
      </c>
      <c r="E1466" s="664">
        <v>0</v>
      </c>
      <c r="F1466" s="663">
        <v>1.45</v>
      </c>
    </row>
    <row r="1467" spans="1:6" ht="12.75">
      <c r="A1467" s="86" t="s">
        <v>431</v>
      </c>
      <c r="B1467" s="663">
        <v>2206432</v>
      </c>
      <c r="C1467" s="663">
        <v>418867</v>
      </c>
      <c r="D1467" s="663">
        <v>418867</v>
      </c>
      <c r="E1467" s="664">
        <v>18.98390704993401</v>
      </c>
      <c r="F1467" s="663">
        <v>25181</v>
      </c>
    </row>
    <row r="1468" spans="1:6" ht="25.5">
      <c r="A1468" s="86" t="s">
        <v>433</v>
      </c>
      <c r="B1468" s="663">
        <v>2206432</v>
      </c>
      <c r="C1468" s="663">
        <v>418867</v>
      </c>
      <c r="D1468" s="663">
        <v>418867</v>
      </c>
      <c r="E1468" s="664">
        <v>18.98390704993401</v>
      </c>
      <c r="F1468" s="663">
        <v>25181</v>
      </c>
    </row>
    <row r="1469" spans="1:6" ht="12.75">
      <c r="A1469" s="92" t="s">
        <v>547</v>
      </c>
      <c r="B1469" s="659">
        <v>2206432</v>
      </c>
      <c r="C1469" s="659">
        <v>418867</v>
      </c>
      <c r="D1469" s="659">
        <v>392203.44</v>
      </c>
      <c r="E1469" s="660">
        <v>17.77546010935302</v>
      </c>
      <c r="F1469" s="659">
        <v>75289.04</v>
      </c>
    </row>
    <row r="1470" spans="1:6" ht="12.75">
      <c r="A1470" s="86" t="s">
        <v>436</v>
      </c>
      <c r="B1470" s="663">
        <v>2049058</v>
      </c>
      <c r="C1470" s="663">
        <v>417367</v>
      </c>
      <c r="D1470" s="663">
        <v>391598.44</v>
      </c>
      <c r="E1470" s="664">
        <v>19.111144730895855</v>
      </c>
      <c r="F1470" s="663">
        <v>75289.04</v>
      </c>
    </row>
    <row r="1471" spans="1:6" ht="12.75">
      <c r="A1471" s="86" t="s">
        <v>438</v>
      </c>
      <c r="B1471" s="663">
        <v>1688478</v>
      </c>
      <c r="C1471" s="663">
        <v>243553</v>
      </c>
      <c r="D1471" s="663">
        <v>217784.44</v>
      </c>
      <c r="E1471" s="664">
        <v>12.898269328945949</v>
      </c>
      <c r="F1471" s="663">
        <v>44974.04</v>
      </c>
    </row>
    <row r="1472" spans="1:6" ht="12.75">
      <c r="A1472" s="86" t="s">
        <v>440</v>
      </c>
      <c r="B1472" s="663">
        <v>1020220</v>
      </c>
      <c r="C1472" s="663">
        <v>222381</v>
      </c>
      <c r="D1472" s="663">
        <v>203228.07</v>
      </c>
      <c r="E1472" s="664">
        <v>19.920024112446335</v>
      </c>
      <c r="F1472" s="663">
        <v>41263.72</v>
      </c>
    </row>
    <row r="1473" spans="1:6" ht="12.75">
      <c r="A1473" s="86" t="s">
        <v>442</v>
      </c>
      <c r="B1473" s="663">
        <v>777181</v>
      </c>
      <c r="C1473" s="663">
        <v>165341</v>
      </c>
      <c r="D1473" s="663">
        <v>156997.99</v>
      </c>
      <c r="E1473" s="664">
        <v>20.200955761913892</v>
      </c>
      <c r="F1473" s="663">
        <v>31775.16</v>
      </c>
    </row>
    <row r="1474" spans="1:6" ht="12.75">
      <c r="A1474" s="86" t="s">
        <v>446</v>
      </c>
      <c r="B1474" s="663">
        <v>668258</v>
      </c>
      <c r="C1474" s="663">
        <v>21172</v>
      </c>
      <c r="D1474" s="663">
        <v>14556.37</v>
      </c>
      <c r="E1474" s="664">
        <v>2.1782560029210276</v>
      </c>
      <c r="F1474" s="663">
        <v>3710.32</v>
      </c>
    </row>
    <row r="1475" spans="1:6" ht="12.75">
      <c r="A1475" s="86" t="s">
        <v>493</v>
      </c>
      <c r="B1475" s="663">
        <v>360580</v>
      </c>
      <c r="C1475" s="663">
        <v>173814</v>
      </c>
      <c r="D1475" s="663">
        <v>173814</v>
      </c>
      <c r="E1475" s="664">
        <v>48.20400465916024</v>
      </c>
      <c r="F1475" s="663">
        <v>30315</v>
      </c>
    </row>
    <row r="1476" spans="1:6" ht="38.25">
      <c r="A1476" s="86" t="s">
        <v>501</v>
      </c>
      <c r="B1476" s="663">
        <v>360580</v>
      </c>
      <c r="C1476" s="663">
        <v>173814</v>
      </c>
      <c r="D1476" s="663">
        <v>173814</v>
      </c>
      <c r="E1476" s="664">
        <v>48.20400465916024</v>
      </c>
      <c r="F1476" s="663">
        <v>30315</v>
      </c>
    </row>
    <row r="1477" spans="1:6" ht="12.75">
      <c r="A1477" s="86" t="s">
        <v>503</v>
      </c>
      <c r="B1477" s="663">
        <v>157374</v>
      </c>
      <c r="C1477" s="663">
        <v>1500</v>
      </c>
      <c r="D1477" s="663">
        <v>605</v>
      </c>
      <c r="E1477" s="664">
        <v>0.38443453175238607</v>
      </c>
      <c r="F1477" s="663">
        <v>0</v>
      </c>
    </row>
    <row r="1478" spans="1:6" ht="12.75">
      <c r="A1478" s="86" t="s">
        <v>505</v>
      </c>
      <c r="B1478" s="663">
        <v>157374</v>
      </c>
      <c r="C1478" s="663">
        <v>1500</v>
      </c>
      <c r="D1478" s="663">
        <v>605</v>
      </c>
      <c r="E1478" s="664">
        <v>0.38443453175238607</v>
      </c>
      <c r="F1478" s="663">
        <v>0</v>
      </c>
    </row>
    <row r="1479" spans="1:6" ht="12.75">
      <c r="A1479" s="86" t="s">
        <v>106</v>
      </c>
      <c r="B1479" s="663">
        <v>0</v>
      </c>
      <c r="C1479" s="663">
        <v>0</v>
      </c>
      <c r="D1479" s="663">
        <v>26665.01</v>
      </c>
      <c r="E1479" s="665" t="s">
        <v>102</v>
      </c>
      <c r="F1479" s="663">
        <v>-50106.59</v>
      </c>
    </row>
    <row r="1480" spans="1:6" ht="12.75">
      <c r="A1480" s="86"/>
      <c r="B1480" s="663"/>
      <c r="C1480" s="663"/>
      <c r="D1480" s="663"/>
      <c r="E1480" s="665"/>
      <c r="F1480" s="663"/>
    </row>
    <row r="1481" spans="1:6" ht="12.75">
      <c r="A1481" s="92" t="s">
        <v>1220</v>
      </c>
      <c r="B1481" s="659"/>
      <c r="C1481" s="659"/>
      <c r="D1481" s="659"/>
      <c r="E1481" s="660"/>
      <c r="F1481" s="659"/>
    </row>
    <row r="1482" spans="1:6" ht="12.75">
      <c r="A1482" s="92" t="s">
        <v>421</v>
      </c>
      <c r="B1482" s="659">
        <v>35382802</v>
      </c>
      <c r="C1482" s="659">
        <v>11848176</v>
      </c>
      <c r="D1482" s="659">
        <v>11722606.63</v>
      </c>
      <c r="E1482" s="660">
        <v>33.130803575138</v>
      </c>
      <c r="F1482" s="659">
        <v>593915.46</v>
      </c>
    </row>
    <row r="1483" spans="1:6" ht="25.5">
      <c r="A1483" s="86" t="s">
        <v>149</v>
      </c>
      <c r="B1483" s="663">
        <v>2859</v>
      </c>
      <c r="C1483" s="663">
        <v>2859</v>
      </c>
      <c r="D1483" s="663">
        <v>6969.72</v>
      </c>
      <c r="E1483" s="664">
        <v>243.78174186778594</v>
      </c>
      <c r="F1483" s="663">
        <v>3466.28</v>
      </c>
    </row>
    <row r="1484" spans="1:6" ht="12.75">
      <c r="A1484" s="86" t="s">
        <v>424</v>
      </c>
      <c r="B1484" s="663">
        <v>18638819</v>
      </c>
      <c r="C1484" s="663">
        <v>7229083</v>
      </c>
      <c r="D1484" s="663">
        <v>7099402.91</v>
      </c>
      <c r="E1484" s="664">
        <v>38.08933876121658</v>
      </c>
      <c r="F1484" s="663">
        <v>479795.18</v>
      </c>
    </row>
    <row r="1485" spans="1:6" ht="12.75">
      <c r="A1485" s="86" t="s">
        <v>431</v>
      </c>
      <c r="B1485" s="663">
        <v>16741124</v>
      </c>
      <c r="C1485" s="663">
        <v>4616234</v>
      </c>
      <c r="D1485" s="663">
        <v>4616234</v>
      </c>
      <c r="E1485" s="664">
        <v>27.574217836269536</v>
      </c>
      <c r="F1485" s="663">
        <v>110654</v>
      </c>
    </row>
    <row r="1486" spans="1:6" ht="25.5">
      <c r="A1486" s="86" t="s">
        <v>433</v>
      </c>
      <c r="B1486" s="663">
        <v>16741124</v>
      </c>
      <c r="C1486" s="663">
        <v>4616234</v>
      </c>
      <c r="D1486" s="663">
        <v>4616234</v>
      </c>
      <c r="E1486" s="664">
        <v>27.574217836269536</v>
      </c>
      <c r="F1486" s="663">
        <v>110654</v>
      </c>
    </row>
    <row r="1487" spans="1:6" ht="12.75">
      <c r="A1487" s="92" t="s">
        <v>547</v>
      </c>
      <c r="B1487" s="659">
        <v>36807673</v>
      </c>
      <c r="C1487" s="659">
        <v>12265239</v>
      </c>
      <c r="D1487" s="659">
        <v>8271744.58</v>
      </c>
      <c r="E1487" s="660">
        <v>22.472881075638767</v>
      </c>
      <c r="F1487" s="659">
        <v>639633.54</v>
      </c>
    </row>
    <row r="1488" spans="1:6" ht="12.75">
      <c r="A1488" s="86" t="s">
        <v>436</v>
      </c>
      <c r="B1488" s="663">
        <v>21360054</v>
      </c>
      <c r="C1488" s="663">
        <v>7570189</v>
      </c>
      <c r="D1488" s="663">
        <v>4750971.68</v>
      </c>
      <c r="E1488" s="664">
        <v>22.24232054844056</v>
      </c>
      <c r="F1488" s="663">
        <v>562212.22</v>
      </c>
    </row>
    <row r="1489" spans="1:6" ht="12.75">
      <c r="A1489" s="86" t="s">
        <v>438</v>
      </c>
      <c r="B1489" s="663">
        <v>5510255</v>
      </c>
      <c r="C1489" s="663">
        <v>1829068</v>
      </c>
      <c r="D1489" s="663">
        <v>950773.37</v>
      </c>
      <c r="E1489" s="664">
        <v>17.254616528636152</v>
      </c>
      <c r="F1489" s="663">
        <v>225746.29</v>
      </c>
    </row>
    <row r="1490" spans="1:6" ht="12.75">
      <c r="A1490" s="86" t="s">
        <v>440</v>
      </c>
      <c r="B1490" s="663">
        <v>1154292</v>
      </c>
      <c r="C1490" s="663">
        <v>411903</v>
      </c>
      <c r="D1490" s="663">
        <v>325885.89</v>
      </c>
      <c r="E1490" s="664">
        <v>28.23253474857315</v>
      </c>
      <c r="F1490" s="663">
        <v>74927.88</v>
      </c>
    </row>
    <row r="1491" spans="1:6" ht="12.75">
      <c r="A1491" s="86" t="s">
        <v>442</v>
      </c>
      <c r="B1491" s="663">
        <v>918394</v>
      </c>
      <c r="C1491" s="663">
        <v>322818</v>
      </c>
      <c r="D1491" s="663">
        <v>258622.71</v>
      </c>
      <c r="E1491" s="664">
        <v>28.160322258202907</v>
      </c>
      <c r="F1491" s="663">
        <v>60028.83</v>
      </c>
    </row>
    <row r="1492" spans="1:6" ht="12.75">
      <c r="A1492" s="86" t="s">
        <v>446</v>
      </c>
      <c r="B1492" s="663">
        <v>4355963</v>
      </c>
      <c r="C1492" s="663">
        <v>1417165</v>
      </c>
      <c r="D1492" s="663">
        <v>624887.48</v>
      </c>
      <c r="E1492" s="664">
        <v>14.345564459569559</v>
      </c>
      <c r="F1492" s="663">
        <v>150818.41</v>
      </c>
    </row>
    <row r="1493" spans="1:6" ht="12.75">
      <c r="A1493" s="86" t="s">
        <v>467</v>
      </c>
      <c r="B1493" s="663">
        <v>8465236</v>
      </c>
      <c r="C1493" s="663">
        <v>3029486</v>
      </c>
      <c r="D1493" s="663">
        <v>2331352.29</v>
      </c>
      <c r="E1493" s="664">
        <v>27.54031063044196</v>
      </c>
      <c r="F1493" s="663">
        <v>110048.86</v>
      </c>
    </row>
    <row r="1494" spans="1:6" ht="12.75">
      <c r="A1494" s="86" t="s">
        <v>469</v>
      </c>
      <c r="B1494" s="663">
        <v>8156892</v>
      </c>
      <c r="C1494" s="663">
        <v>2761074</v>
      </c>
      <c r="D1494" s="663">
        <v>2142142.44</v>
      </c>
      <c r="E1494" s="664">
        <v>26.261748224691463</v>
      </c>
      <c r="F1494" s="663">
        <v>101505.59</v>
      </c>
    </row>
    <row r="1495" spans="1:6" ht="12.75">
      <c r="A1495" s="86" t="s">
        <v>481</v>
      </c>
      <c r="B1495" s="663">
        <v>308344</v>
      </c>
      <c r="C1495" s="663">
        <v>268412</v>
      </c>
      <c r="D1495" s="663">
        <v>189209.85</v>
      </c>
      <c r="E1495" s="664">
        <v>61.36323392055626</v>
      </c>
      <c r="F1495" s="663">
        <v>8543.27</v>
      </c>
    </row>
    <row r="1496" spans="1:6" ht="25.5">
      <c r="A1496" s="86" t="s">
        <v>487</v>
      </c>
      <c r="B1496" s="663">
        <v>121000</v>
      </c>
      <c r="C1496" s="663">
        <v>121000</v>
      </c>
      <c r="D1496" s="663">
        <v>0</v>
      </c>
      <c r="E1496" s="664">
        <v>0</v>
      </c>
      <c r="F1496" s="663">
        <v>0</v>
      </c>
    </row>
    <row r="1497" spans="1:6" ht="12.75">
      <c r="A1497" s="86" t="s">
        <v>491</v>
      </c>
      <c r="B1497" s="663">
        <v>121000</v>
      </c>
      <c r="C1497" s="663">
        <v>121000</v>
      </c>
      <c r="D1497" s="663">
        <v>0</v>
      </c>
      <c r="E1497" s="664">
        <v>0</v>
      </c>
      <c r="F1497" s="663">
        <v>0</v>
      </c>
    </row>
    <row r="1498" spans="1:6" ht="12.75">
      <c r="A1498" s="86" t="s">
        <v>493</v>
      </c>
      <c r="B1498" s="663">
        <v>7263563</v>
      </c>
      <c r="C1498" s="663">
        <v>2590635</v>
      </c>
      <c r="D1498" s="663">
        <v>1468846.02</v>
      </c>
      <c r="E1498" s="664">
        <v>20.222114408589835</v>
      </c>
      <c r="F1498" s="663">
        <v>226417.07</v>
      </c>
    </row>
    <row r="1499" spans="1:6" ht="38.25">
      <c r="A1499" s="86" t="s">
        <v>501</v>
      </c>
      <c r="B1499" s="663">
        <v>7263563</v>
      </c>
      <c r="C1499" s="663">
        <v>2590635</v>
      </c>
      <c r="D1499" s="663">
        <v>1468846.02</v>
      </c>
      <c r="E1499" s="664">
        <v>20.222114408589835</v>
      </c>
      <c r="F1499" s="663">
        <v>226417.07</v>
      </c>
    </row>
    <row r="1500" spans="1:6" ht="12.75">
      <c r="A1500" s="86" t="s">
        <v>503</v>
      </c>
      <c r="B1500" s="663">
        <v>15447619</v>
      </c>
      <c r="C1500" s="663">
        <v>4695050</v>
      </c>
      <c r="D1500" s="663">
        <v>3520772.9</v>
      </c>
      <c r="E1500" s="664">
        <v>22.791686537582265</v>
      </c>
      <c r="F1500" s="663">
        <v>77421.32</v>
      </c>
    </row>
    <row r="1501" spans="1:6" ht="12.75">
      <c r="A1501" s="86" t="s">
        <v>505</v>
      </c>
      <c r="B1501" s="663">
        <v>15447619</v>
      </c>
      <c r="C1501" s="663">
        <v>4695050</v>
      </c>
      <c r="D1501" s="663">
        <v>3520772.9</v>
      </c>
      <c r="E1501" s="664">
        <v>22.791686537582265</v>
      </c>
      <c r="F1501" s="663">
        <v>77421.32</v>
      </c>
    </row>
    <row r="1502" spans="1:6" ht="12.75">
      <c r="A1502" s="86" t="s">
        <v>106</v>
      </c>
      <c r="B1502" s="663">
        <v>-1424871</v>
      </c>
      <c r="C1502" s="663">
        <v>-417063</v>
      </c>
      <c r="D1502" s="663">
        <v>3450862.05</v>
      </c>
      <c r="E1502" s="665" t="s">
        <v>102</v>
      </c>
      <c r="F1502" s="663">
        <v>-45718.08</v>
      </c>
    </row>
    <row r="1503" spans="1:6" ht="12.75">
      <c r="A1503" s="86" t="s">
        <v>107</v>
      </c>
      <c r="B1503" s="663">
        <v>1424871</v>
      </c>
      <c r="C1503" s="663">
        <v>417063</v>
      </c>
      <c r="D1503" s="666" t="s">
        <v>102</v>
      </c>
      <c r="E1503" s="666" t="s">
        <v>102</v>
      </c>
      <c r="F1503" s="666" t="s">
        <v>102</v>
      </c>
    </row>
    <row r="1504" spans="1:6" ht="12.75">
      <c r="A1504" s="86" t="s">
        <v>167</v>
      </c>
      <c r="B1504" s="663">
        <v>1424871</v>
      </c>
      <c r="C1504" s="663">
        <v>417063</v>
      </c>
      <c r="D1504" s="666" t="s">
        <v>102</v>
      </c>
      <c r="E1504" s="666" t="s">
        <v>102</v>
      </c>
      <c r="F1504" s="666" t="s">
        <v>102</v>
      </c>
    </row>
    <row r="1505" spans="1:6" ht="25.5">
      <c r="A1505" s="86" t="s">
        <v>169</v>
      </c>
      <c r="B1505" s="663">
        <v>1424871</v>
      </c>
      <c r="C1505" s="663">
        <v>417063</v>
      </c>
      <c r="D1505" s="666" t="s">
        <v>102</v>
      </c>
      <c r="E1505" s="666" t="s">
        <v>102</v>
      </c>
      <c r="F1505" s="666" t="s">
        <v>102</v>
      </c>
    </row>
    <row r="1506" spans="1:6" ht="38.25">
      <c r="A1506" s="92" t="s">
        <v>1221</v>
      </c>
      <c r="B1506" s="659"/>
      <c r="C1506" s="659"/>
      <c r="D1506" s="659"/>
      <c r="E1506" s="660"/>
      <c r="F1506" s="659"/>
    </row>
    <row r="1507" spans="1:6" ht="12.75">
      <c r="A1507" s="92" t="s">
        <v>421</v>
      </c>
      <c r="B1507" s="659">
        <v>18855370</v>
      </c>
      <c r="C1507" s="659">
        <v>6995745</v>
      </c>
      <c r="D1507" s="659">
        <v>7279955.45</v>
      </c>
      <c r="E1507" s="660">
        <v>38.609454229749936</v>
      </c>
      <c r="F1507" s="659">
        <v>629506.07</v>
      </c>
    </row>
    <row r="1508" spans="1:6" ht="25.5">
      <c r="A1508" s="86" t="s">
        <v>149</v>
      </c>
      <c r="B1508" s="663">
        <v>0</v>
      </c>
      <c r="C1508" s="663">
        <v>0</v>
      </c>
      <c r="D1508" s="663">
        <v>4110.72</v>
      </c>
      <c r="E1508" s="664">
        <v>0</v>
      </c>
      <c r="F1508" s="663">
        <v>607.28</v>
      </c>
    </row>
    <row r="1509" spans="1:6" ht="12.75">
      <c r="A1509" s="86" t="s">
        <v>424</v>
      </c>
      <c r="B1509" s="663">
        <v>11616039</v>
      </c>
      <c r="C1509" s="663">
        <v>3855194</v>
      </c>
      <c r="D1509" s="663">
        <v>4135293.73</v>
      </c>
      <c r="E1509" s="664">
        <v>35.5998609336625</v>
      </c>
      <c r="F1509" s="663">
        <v>471081.79</v>
      </c>
    </row>
    <row r="1510" spans="1:6" ht="12.75">
      <c r="A1510" s="86" t="s">
        <v>431</v>
      </c>
      <c r="B1510" s="663">
        <v>7239331</v>
      </c>
      <c r="C1510" s="663">
        <v>3140551</v>
      </c>
      <c r="D1510" s="663">
        <v>3140551</v>
      </c>
      <c r="E1510" s="664">
        <v>43.38178486382236</v>
      </c>
      <c r="F1510" s="663">
        <v>157817</v>
      </c>
    </row>
    <row r="1511" spans="1:6" ht="25.5">
      <c r="A1511" s="86" t="s">
        <v>433</v>
      </c>
      <c r="B1511" s="663">
        <v>7239331</v>
      </c>
      <c r="C1511" s="663">
        <v>3140551</v>
      </c>
      <c r="D1511" s="663">
        <v>3140551</v>
      </c>
      <c r="E1511" s="664">
        <v>43.38178486382236</v>
      </c>
      <c r="F1511" s="663">
        <v>157817</v>
      </c>
    </row>
    <row r="1512" spans="1:6" ht="12.75">
      <c r="A1512" s="92" t="s">
        <v>547</v>
      </c>
      <c r="B1512" s="659">
        <v>19424860</v>
      </c>
      <c r="C1512" s="659">
        <v>7228106</v>
      </c>
      <c r="D1512" s="659">
        <v>4694430.87</v>
      </c>
      <c r="E1512" s="660">
        <v>24.167128463216724</v>
      </c>
      <c r="F1512" s="659">
        <v>527557.19</v>
      </c>
    </row>
    <row r="1513" spans="1:6" ht="12.75">
      <c r="A1513" s="86" t="s">
        <v>436</v>
      </c>
      <c r="B1513" s="663">
        <v>18494565</v>
      </c>
      <c r="C1513" s="663">
        <v>6863444</v>
      </c>
      <c r="D1513" s="663">
        <v>4588052.91</v>
      </c>
      <c r="E1513" s="664">
        <v>24.80757406297472</v>
      </c>
      <c r="F1513" s="663">
        <v>485887.46</v>
      </c>
    </row>
    <row r="1514" spans="1:6" ht="12.75">
      <c r="A1514" s="86" t="s">
        <v>438</v>
      </c>
      <c r="B1514" s="663">
        <v>3757842</v>
      </c>
      <c r="C1514" s="663">
        <v>1243323</v>
      </c>
      <c r="D1514" s="663">
        <v>787854.6</v>
      </c>
      <c r="E1514" s="664">
        <v>20.965612710699386</v>
      </c>
      <c r="F1514" s="663">
        <v>149421.53</v>
      </c>
    </row>
    <row r="1515" spans="1:6" ht="12.75">
      <c r="A1515" s="86" t="s">
        <v>440</v>
      </c>
      <c r="B1515" s="663">
        <v>840688</v>
      </c>
      <c r="C1515" s="663">
        <v>338265</v>
      </c>
      <c r="D1515" s="663">
        <v>278459.28</v>
      </c>
      <c r="E1515" s="664">
        <v>33.122785147403086</v>
      </c>
      <c r="F1515" s="663">
        <v>58861.47</v>
      </c>
    </row>
    <row r="1516" spans="1:6" ht="12.75">
      <c r="A1516" s="86" t="s">
        <v>442</v>
      </c>
      <c r="B1516" s="663">
        <v>669359</v>
      </c>
      <c r="C1516" s="663">
        <v>265342</v>
      </c>
      <c r="D1516" s="663">
        <v>221657.4</v>
      </c>
      <c r="E1516" s="664">
        <v>33.1148755749904</v>
      </c>
      <c r="F1516" s="663">
        <v>47746.95</v>
      </c>
    </row>
    <row r="1517" spans="1:6" ht="12.75">
      <c r="A1517" s="86" t="s">
        <v>446</v>
      </c>
      <c r="B1517" s="663">
        <v>2917154</v>
      </c>
      <c r="C1517" s="663">
        <v>905058</v>
      </c>
      <c r="D1517" s="663">
        <v>509395.32</v>
      </c>
      <c r="E1517" s="664">
        <v>17.462064738440276</v>
      </c>
      <c r="F1517" s="663">
        <v>90560.06</v>
      </c>
    </row>
    <row r="1518" spans="1:6" ht="12.75">
      <c r="A1518" s="86" t="s">
        <v>467</v>
      </c>
      <c r="B1518" s="663">
        <v>7673160</v>
      </c>
      <c r="C1518" s="663">
        <v>3029486</v>
      </c>
      <c r="D1518" s="663">
        <v>2331352.29</v>
      </c>
      <c r="E1518" s="664">
        <v>30.38320965547441</v>
      </c>
      <c r="F1518" s="663">
        <v>110048.86</v>
      </c>
    </row>
    <row r="1519" spans="1:6" ht="12.75">
      <c r="A1519" s="86" t="s">
        <v>469</v>
      </c>
      <c r="B1519" s="663">
        <v>7364816</v>
      </c>
      <c r="C1519" s="663">
        <v>2761074</v>
      </c>
      <c r="D1519" s="663">
        <v>2142142.44</v>
      </c>
      <c r="E1519" s="664">
        <v>29.08616372764778</v>
      </c>
      <c r="F1519" s="663">
        <v>101505.59</v>
      </c>
    </row>
    <row r="1520" spans="1:6" ht="12.75">
      <c r="A1520" s="86" t="s">
        <v>481</v>
      </c>
      <c r="B1520" s="663">
        <v>308344</v>
      </c>
      <c r="C1520" s="663">
        <v>268412</v>
      </c>
      <c r="D1520" s="663">
        <v>189209.85</v>
      </c>
      <c r="E1520" s="664">
        <v>61.36323392055626</v>
      </c>
      <c r="F1520" s="663">
        <v>8543.27</v>
      </c>
    </row>
    <row r="1521" spans="1:6" ht="12.75">
      <c r="A1521" s="86" t="s">
        <v>493</v>
      </c>
      <c r="B1521" s="663">
        <v>7063563</v>
      </c>
      <c r="C1521" s="663">
        <v>2590635</v>
      </c>
      <c r="D1521" s="663">
        <v>1468846.02</v>
      </c>
      <c r="E1521" s="664">
        <v>20.794689875350443</v>
      </c>
      <c r="F1521" s="663">
        <v>226417.07</v>
      </c>
    </row>
    <row r="1522" spans="1:6" ht="38.25">
      <c r="A1522" s="86" t="s">
        <v>501</v>
      </c>
      <c r="B1522" s="663">
        <v>7063563</v>
      </c>
      <c r="C1522" s="663">
        <v>2590635</v>
      </c>
      <c r="D1522" s="663">
        <v>1468846.02</v>
      </c>
      <c r="E1522" s="664">
        <v>20.794689875350443</v>
      </c>
      <c r="F1522" s="663">
        <v>226417.07</v>
      </c>
    </row>
    <row r="1523" spans="1:6" ht="12.75">
      <c r="A1523" s="86" t="s">
        <v>503</v>
      </c>
      <c r="B1523" s="663">
        <v>930295</v>
      </c>
      <c r="C1523" s="663">
        <v>364662</v>
      </c>
      <c r="D1523" s="663">
        <v>106377.96</v>
      </c>
      <c r="E1523" s="664">
        <v>11.434863134812076</v>
      </c>
      <c r="F1523" s="663">
        <v>41669.73</v>
      </c>
    </row>
    <row r="1524" spans="1:6" ht="12.75">
      <c r="A1524" s="86" t="s">
        <v>505</v>
      </c>
      <c r="B1524" s="663">
        <v>930295</v>
      </c>
      <c r="C1524" s="663">
        <v>364662</v>
      </c>
      <c r="D1524" s="663">
        <v>106377.96</v>
      </c>
      <c r="E1524" s="664">
        <v>11.434863134812076</v>
      </c>
      <c r="F1524" s="663">
        <v>41669.73</v>
      </c>
    </row>
    <row r="1525" spans="1:6" ht="12.75">
      <c r="A1525" s="86" t="s">
        <v>106</v>
      </c>
      <c r="B1525" s="663">
        <v>-569490</v>
      </c>
      <c r="C1525" s="663">
        <v>-232361</v>
      </c>
      <c r="D1525" s="663">
        <v>2585524.58</v>
      </c>
      <c r="E1525" s="665" t="s">
        <v>102</v>
      </c>
      <c r="F1525" s="663">
        <v>101948.88</v>
      </c>
    </row>
    <row r="1526" spans="1:6" ht="12.75">
      <c r="A1526" s="86" t="s">
        <v>107</v>
      </c>
      <c r="B1526" s="663">
        <v>569490</v>
      </c>
      <c r="C1526" s="663">
        <v>232361</v>
      </c>
      <c r="D1526" s="666" t="s">
        <v>102</v>
      </c>
      <c r="E1526" s="666" t="s">
        <v>102</v>
      </c>
      <c r="F1526" s="666" t="s">
        <v>102</v>
      </c>
    </row>
    <row r="1527" spans="1:6" ht="12.75">
      <c r="A1527" s="86" t="s">
        <v>167</v>
      </c>
      <c r="B1527" s="663">
        <v>569490</v>
      </c>
      <c r="C1527" s="663">
        <v>232361</v>
      </c>
      <c r="D1527" s="666" t="s">
        <v>102</v>
      </c>
      <c r="E1527" s="666" t="s">
        <v>102</v>
      </c>
      <c r="F1527" s="666" t="s">
        <v>102</v>
      </c>
    </row>
    <row r="1528" spans="1:6" ht="25.5">
      <c r="A1528" s="86" t="s">
        <v>169</v>
      </c>
      <c r="B1528" s="663">
        <v>569490</v>
      </c>
      <c r="C1528" s="663">
        <v>232361</v>
      </c>
      <c r="D1528" s="666" t="s">
        <v>102</v>
      </c>
      <c r="E1528" s="666" t="s">
        <v>102</v>
      </c>
      <c r="F1528" s="666" t="s">
        <v>102</v>
      </c>
    </row>
    <row r="1529" spans="1:6" ht="12.75">
      <c r="A1529" s="92" t="s">
        <v>560</v>
      </c>
      <c r="B1529" s="659"/>
      <c r="C1529" s="659"/>
      <c r="D1529" s="659"/>
      <c r="E1529" s="660"/>
      <c r="F1529" s="659"/>
    </row>
    <row r="1530" spans="1:6" ht="12.75">
      <c r="A1530" s="92" t="s">
        <v>421</v>
      </c>
      <c r="B1530" s="659">
        <v>184196</v>
      </c>
      <c r="C1530" s="659">
        <v>41041</v>
      </c>
      <c r="D1530" s="659">
        <v>44207.09</v>
      </c>
      <c r="E1530" s="660">
        <v>24.00002714499772</v>
      </c>
      <c r="F1530" s="659">
        <v>-5073</v>
      </c>
    </row>
    <row r="1531" spans="1:6" ht="25.5">
      <c r="A1531" s="86" t="s">
        <v>149</v>
      </c>
      <c r="B1531" s="663">
        <v>0</v>
      </c>
      <c r="C1531" s="663">
        <v>0</v>
      </c>
      <c r="D1531" s="663">
        <v>3166.09</v>
      </c>
      <c r="E1531" s="664">
        <v>0</v>
      </c>
      <c r="F1531" s="663">
        <v>0</v>
      </c>
    </row>
    <row r="1532" spans="1:6" ht="12.75">
      <c r="A1532" s="86" t="s">
        <v>431</v>
      </c>
      <c r="B1532" s="663">
        <v>184196</v>
      </c>
      <c r="C1532" s="663">
        <v>41041</v>
      </c>
      <c r="D1532" s="663">
        <v>41041</v>
      </c>
      <c r="E1532" s="664">
        <v>22.281157028382808</v>
      </c>
      <c r="F1532" s="663">
        <v>-5073</v>
      </c>
    </row>
    <row r="1533" spans="1:6" ht="25.5">
      <c r="A1533" s="86" t="s">
        <v>433</v>
      </c>
      <c r="B1533" s="663">
        <v>184196</v>
      </c>
      <c r="C1533" s="663">
        <v>41041</v>
      </c>
      <c r="D1533" s="663">
        <v>41041</v>
      </c>
      <c r="E1533" s="664">
        <v>22.281157028382808</v>
      </c>
      <c r="F1533" s="663">
        <v>-5073</v>
      </c>
    </row>
    <row r="1534" spans="1:6" ht="12.75">
      <c r="A1534" s="92" t="s">
        <v>547</v>
      </c>
      <c r="B1534" s="659">
        <v>184196</v>
      </c>
      <c r="C1534" s="659">
        <v>41041</v>
      </c>
      <c r="D1534" s="659">
        <v>39419.53</v>
      </c>
      <c r="E1534" s="660">
        <v>21.400861039327673</v>
      </c>
      <c r="F1534" s="659">
        <v>5940.83</v>
      </c>
    </row>
    <row r="1535" spans="1:6" ht="12.75">
      <c r="A1535" s="86" t="s">
        <v>436</v>
      </c>
      <c r="B1535" s="663">
        <v>141346</v>
      </c>
      <c r="C1535" s="663">
        <v>41041</v>
      </c>
      <c r="D1535" s="663">
        <v>39419.53</v>
      </c>
      <c r="E1535" s="664">
        <v>27.888677429852983</v>
      </c>
      <c r="F1535" s="663">
        <v>5940.83</v>
      </c>
    </row>
    <row r="1536" spans="1:6" ht="12.75">
      <c r="A1536" s="86" t="s">
        <v>438</v>
      </c>
      <c r="B1536" s="663">
        <v>141346</v>
      </c>
      <c r="C1536" s="663">
        <v>41041</v>
      </c>
      <c r="D1536" s="663">
        <v>39419.53</v>
      </c>
      <c r="E1536" s="664">
        <v>27.888677429852983</v>
      </c>
      <c r="F1536" s="663">
        <v>5940.83</v>
      </c>
    </row>
    <row r="1537" spans="1:6" ht="12.75">
      <c r="A1537" s="86" t="s">
        <v>440</v>
      </c>
      <c r="B1537" s="663">
        <v>25839</v>
      </c>
      <c r="C1537" s="663">
        <v>10503</v>
      </c>
      <c r="D1537" s="663">
        <v>10501.32</v>
      </c>
      <c r="E1537" s="664">
        <v>40.641356089631955</v>
      </c>
      <c r="F1537" s="663">
        <v>2108.92</v>
      </c>
    </row>
    <row r="1538" spans="1:6" ht="12.75">
      <c r="A1538" s="86" t="s">
        <v>442</v>
      </c>
      <c r="B1538" s="663">
        <v>20772</v>
      </c>
      <c r="C1538" s="663">
        <v>8467</v>
      </c>
      <c r="D1538" s="663">
        <v>8466.11</v>
      </c>
      <c r="E1538" s="664">
        <v>40.757317542846145</v>
      </c>
      <c r="F1538" s="663">
        <v>1699.52</v>
      </c>
    </row>
    <row r="1539" spans="1:6" ht="12.75">
      <c r="A1539" s="86" t="s">
        <v>446</v>
      </c>
      <c r="B1539" s="663">
        <v>115507</v>
      </c>
      <c r="C1539" s="663">
        <v>30538</v>
      </c>
      <c r="D1539" s="663">
        <v>28918.21</v>
      </c>
      <c r="E1539" s="664">
        <v>25.035893928506496</v>
      </c>
      <c r="F1539" s="663">
        <v>3831.91</v>
      </c>
    </row>
    <row r="1540" spans="1:6" ht="12.75">
      <c r="A1540" s="86" t="s">
        <v>503</v>
      </c>
      <c r="B1540" s="663">
        <v>42850</v>
      </c>
      <c r="C1540" s="663">
        <v>0</v>
      </c>
      <c r="D1540" s="663">
        <v>0</v>
      </c>
      <c r="E1540" s="664">
        <v>0</v>
      </c>
      <c r="F1540" s="663">
        <v>0</v>
      </c>
    </row>
    <row r="1541" spans="1:6" ht="12.75">
      <c r="A1541" s="86" t="s">
        <v>505</v>
      </c>
      <c r="B1541" s="663">
        <v>42850</v>
      </c>
      <c r="C1541" s="663">
        <v>0</v>
      </c>
      <c r="D1541" s="663">
        <v>0</v>
      </c>
      <c r="E1541" s="664">
        <v>0</v>
      </c>
      <c r="F1541" s="663">
        <v>0</v>
      </c>
    </row>
    <row r="1542" spans="1:6" ht="12.75">
      <c r="A1542" s="86" t="s">
        <v>106</v>
      </c>
      <c r="B1542" s="663">
        <v>0</v>
      </c>
      <c r="C1542" s="663">
        <v>0</v>
      </c>
      <c r="D1542" s="663">
        <v>4787.56</v>
      </c>
      <c r="E1542" s="665" t="s">
        <v>102</v>
      </c>
      <c r="F1542" s="663">
        <v>-11013.83</v>
      </c>
    </row>
    <row r="1543" spans="1:6" ht="12.75">
      <c r="A1543" s="92" t="s">
        <v>562</v>
      </c>
      <c r="B1543" s="659"/>
      <c r="C1543" s="659"/>
      <c r="D1543" s="659"/>
      <c r="E1543" s="660"/>
      <c r="F1543" s="659"/>
    </row>
    <row r="1544" spans="1:6" ht="12.75">
      <c r="A1544" s="92" t="s">
        <v>421</v>
      </c>
      <c r="B1544" s="659">
        <v>550566</v>
      </c>
      <c r="C1544" s="659">
        <v>521722</v>
      </c>
      <c r="D1544" s="659">
        <v>523971.24</v>
      </c>
      <c r="E1544" s="660">
        <v>95.16956005274572</v>
      </c>
      <c r="F1544" s="659">
        <v>448643.56</v>
      </c>
    </row>
    <row r="1545" spans="1:6" ht="25.5">
      <c r="A1545" s="86" t="s">
        <v>149</v>
      </c>
      <c r="B1545" s="663">
        <v>0</v>
      </c>
      <c r="C1545" s="663">
        <v>0</v>
      </c>
      <c r="D1545" s="663">
        <v>337.35</v>
      </c>
      <c r="E1545" s="664">
        <v>0</v>
      </c>
      <c r="F1545" s="663">
        <v>0</v>
      </c>
    </row>
    <row r="1546" spans="1:6" ht="12.75">
      <c r="A1546" s="86" t="s">
        <v>424</v>
      </c>
      <c r="B1546" s="663">
        <v>0</v>
      </c>
      <c r="C1546" s="663">
        <v>0</v>
      </c>
      <c r="D1546" s="663">
        <v>1912.33</v>
      </c>
      <c r="E1546" s="664">
        <v>0</v>
      </c>
      <c r="F1546" s="663">
        <v>0</v>
      </c>
    </row>
    <row r="1547" spans="1:6" ht="12.75">
      <c r="A1547" s="86" t="s">
        <v>151</v>
      </c>
      <c r="B1547" s="663">
        <v>444706</v>
      </c>
      <c r="C1547" s="663">
        <v>444706</v>
      </c>
      <c r="D1547" s="663">
        <v>444705.56</v>
      </c>
      <c r="E1547" s="664">
        <v>99.99990105822724</v>
      </c>
      <c r="F1547" s="663">
        <v>444705.56</v>
      </c>
    </row>
    <row r="1548" spans="1:6" ht="12.75">
      <c r="A1548" s="86" t="s">
        <v>427</v>
      </c>
      <c r="B1548" s="663">
        <v>444706</v>
      </c>
      <c r="C1548" s="663">
        <v>444706</v>
      </c>
      <c r="D1548" s="663">
        <v>444705.56</v>
      </c>
      <c r="E1548" s="664">
        <v>99.99990105822724</v>
      </c>
      <c r="F1548" s="663">
        <v>444705.56</v>
      </c>
    </row>
    <row r="1549" spans="1:6" ht="12.75">
      <c r="A1549" s="86" t="s">
        <v>566</v>
      </c>
      <c r="B1549" s="663">
        <v>444706</v>
      </c>
      <c r="C1549" s="663">
        <v>444706</v>
      </c>
      <c r="D1549" s="663">
        <v>444705.56</v>
      </c>
      <c r="E1549" s="664">
        <v>99.99990105822724</v>
      </c>
      <c r="F1549" s="663">
        <v>444705.56</v>
      </c>
    </row>
    <row r="1550" spans="1:6" ht="38.25">
      <c r="A1550" s="86" t="s">
        <v>568</v>
      </c>
      <c r="B1550" s="663">
        <v>444706</v>
      </c>
      <c r="C1550" s="663">
        <v>444706</v>
      </c>
      <c r="D1550" s="663">
        <v>444705.56</v>
      </c>
      <c r="E1550" s="664">
        <v>99.99990105822724</v>
      </c>
      <c r="F1550" s="663">
        <v>444705.56</v>
      </c>
    </row>
    <row r="1551" spans="1:6" ht="37.5" customHeight="1">
      <c r="A1551" s="86" t="s">
        <v>570</v>
      </c>
      <c r="B1551" s="663">
        <v>444706</v>
      </c>
      <c r="C1551" s="663">
        <v>444706</v>
      </c>
      <c r="D1551" s="663">
        <v>444705.56</v>
      </c>
      <c r="E1551" s="664">
        <v>99.99990105822724</v>
      </c>
      <c r="F1551" s="663">
        <v>444705.56</v>
      </c>
    </row>
    <row r="1552" spans="1:6" ht="12.75">
      <c r="A1552" s="86" t="s">
        <v>431</v>
      </c>
      <c r="B1552" s="663">
        <v>105860</v>
      </c>
      <c r="C1552" s="663">
        <v>77016</v>
      </c>
      <c r="D1552" s="663">
        <v>77016</v>
      </c>
      <c r="E1552" s="664">
        <v>72.7526922350274</v>
      </c>
      <c r="F1552" s="663">
        <v>3938</v>
      </c>
    </row>
    <row r="1553" spans="1:6" ht="25.5">
      <c r="A1553" s="86" t="s">
        <v>433</v>
      </c>
      <c r="B1553" s="663">
        <v>105860</v>
      </c>
      <c r="C1553" s="663">
        <v>77016</v>
      </c>
      <c r="D1553" s="663">
        <v>77016</v>
      </c>
      <c r="E1553" s="664">
        <v>72.7526922350274</v>
      </c>
      <c r="F1553" s="663">
        <v>3938</v>
      </c>
    </row>
    <row r="1554" spans="1:6" ht="12.75">
      <c r="A1554" s="92" t="s">
        <v>547</v>
      </c>
      <c r="B1554" s="659">
        <v>632921</v>
      </c>
      <c r="C1554" s="659">
        <v>534422</v>
      </c>
      <c r="D1554" s="659">
        <v>23966.39</v>
      </c>
      <c r="E1554" s="660">
        <v>3.786632138924131</v>
      </c>
      <c r="F1554" s="659">
        <v>1791.16</v>
      </c>
    </row>
    <row r="1555" spans="1:6" ht="12.75">
      <c r="A1555" s="86" t="s">
        <v>436</v>
      </c>
      <c r="B1555" s="663">
        <v>632921</v>
      </c>
      <c r="C1555" s="663">
        <v>534422</v>
      </c>
      <c r="D1555" s="663">
        <v>23966.39</v>
      </c>
      <c r="E1555" s="664">
        <v>3.786632138924131</v>
      </c>
      <c r="F1555" s="663">
        <v>1791.16</v>
      </c>
    </row>
    <row r="1556" spans="1:6" ht="12.75">
      <c r="A1556" s="86" t="s">
        <v>438</v>
      </c>
      <c r="B1556" s="663">
        <v>43534</v>
      </c>
      <c r="C1556" s="663">
        <v>14690</v>
      </c>
      <c r="D1556" s="663">
        <v>9102.09</v>
      </c>
      <c r="E1556" s="664">
        <v>20.908002940230624</v>
      </c>
      <c r="F1556" s="663">
        <v>1791.16</v>
      </c>
    </row>
    <row r="1557" spans="1:6" ht="12.75">
      <c r="A1557" s="86" t="s">
        <v>440</v>
      </c>
      <c r="B1557" s="663">
        <v>24456</v>
      </c>
      <c r="C1557" s="663">
        <v>10190</v>
      </c>
      <c r="D1557" s="663">
        <v>8971.28</v>
      </c>
      <c r="E1557" s="664">
        <v>36.683349689237815</v>
      </c>
      <c r="F1557" s="663">
        <v>1781.93</v>
      </c>
    </row>
    <row r="1558" spans="1:6" ht="12.75">
      <c r="A1558" s="86" t="s">
        <v>442</v>
      </c>
      <c r="B1558" s="663">
        <v>18408</v>
      </c>
      <c r="C1558" s="663">
        <v>7670</v>
      </c>
      <c r="D1558" s="663">
        <v>7131.62</v>
      </c>
      <c r="E1558" s="664">
        <v>38.74196001738375</v>
      </c>
      <c r="F1558" s="663">
        <v>1436</v>
      </c>
    </row>
    <row r="1559" spans="1:6" ht="12.75">
      <c r="A1559" s="86" t="s">
        <v>446</v>
      </c>
      <c r="B1559" s="663">
        <v>19078</v>
      </c>
      <c r="C1559" s="663">
        <v>4500</v>
      </c>
      <c r="D1559" s="663">
        <v>130.81</v>
      </c>
      <c r="E1559" s="664">
        <v>0.6856588740958172</v>
      </c>
      <c r="F1559" s="663">
        <v>9.23</v>
      </c>
    </row>
    <row r="1560" spans="1:6" ht="12.75">
      <c r="A1560" s="86" t="s">
        <v>493</v>
      </c>
      <c r="B1560" s="663">
        <v>589387</v>
      </c>
      <c r="C1560" s="663">
        <v>519732</v>
      </c>
      <c r="D1560" s="663">
        <v>14864.3</v>
      </c>
      <c r="E1560" s="664">
        <v>2.5219931895342107</v>
      </c>
      <c r="F1560" s="663">
        <v>0</v>
      </c>
    </row>
    <row r="1561" spans="1:6" ht="38.25">
      <c r="A1561" s="86" t="s">
        <v>501</v>
      </c>
      <c r="B1561" s="663">
        <v>589387</v>
      </c>
      <c r="C1561" s="663">
        <v>519732</v>
      </c>
      <c r="D1561" s="663">
        <v>14864.3</v>
      </c>
      <c r="E1561" s="664">
        <v>2.5219931895342107</v>
      </c>
      <c r="F1561" s="663">
        <v>0</v>
      </c>
    </row>
    <row r="1562" spans="1:6" ht="12.75">
      <c r="A1562" s="86" t="s">
        <v>106</v>
      </c>
      <c r="B1562" s="663">
        <v>-82355</v>
      </c>
      <c r="C1562" s="663">
        <v>-12700</v>
      </c>
      <c r="D1562" s="663">
        <v>500004.85</v>
      </c>
      <c r="E1562" s="665" t="s">
        <v>102</v>
      </c>
      <c r="F1562" s="663">
        <v>446852.4</v>
      </c>
    </row>
    <row r="1563" spans="1:6" ht="12.75">
      <c r="A1563" s="86" t="s">
        <v>107</v>
      </c>
      <c r="B1563" s="663">
        <v>82355</v>
      </c>
      <c r="C1563" s="663">
        <v>12700</v>
      </c>
      <c r="D1563" s="666" t="s">
        <v>102</v>
      </c>
      <c r="E1563" s="666" t="s">
        <v>102</v>
      </c>
      <c r="F1563" s="666" t="s">
        <v>102</v>
      </c>
    </row>
    <row r="1564" spans="1:6" ht="12.75">
      <c r="A1564" s="86" t="s">
        <v>167</v>
      </c>
      <c r="B1564" s="663">
        <v>82355</v>
      </c>
      <c r="C1564" s="663">
        <v>12700</v>
      </c>
      <c r="D1564" s="666" t="s">
        <v>102</v>
      </c>
      <c r="E1564" s="666" t="s">
        <v>102</v>
      </c>
      <c r="F1564" s="666" t="s">
        <v>102</v>
      </c>
    </row>
    <row r="1565" spans="1:6" ht="25.5">
      <c r="A1565" s="86" t="s">
        <v>169</v>
      </c>
      <c r="B1565" s="663">
        <v>82355</v>
      </c>
      <c r="C1565" s="663">
        <v>12700</v>
      </c>
      <c r="D1565" s="666" t="s">
        <v>102</v>
      </c>
      <c r="E1565" s="666" t="s">
        <v>102</v>
      </c>
      <c r="F1565" s="666" t="s">
        <v>102</v>
      </c>
    </row>
    <row r="1566" spans="1:6" ht="12.75">
      <c r="A1566" s="92" t="s">
        <v>582</v>
      </c>
      <c r="B1566" s="659"/>
      <c r="C1566" s="659"/>
      <c r="D1566" s="659"/>
      <c r="E1566" s="660"/>
      <c r="F1566" s="659"/>
    </row>
    <row r="1567" spans="1:6" ht="12.75">
      <c r="A1567" s="92" t="s">
        <v>421</v>
      </c>
      <c r="B1567" s="659">
        <v>18562431</v>
      </c>
      <c r="C1567" s="659">
        <v>4869273</v>
      </c>
      <c r="D1567" s="659">
        <v>4794132.76</v>
      </c>
      <c r="E1567" s="660">
        <v>25.827073835318227</v>
      </c>
      <c r="F1567" s="659">
        <v>668063.37</v>
      </c>
    </row>
    <row r="1568" spans="1:6" ht="12.75">
      <c r="A1568" s="86" t="s">
        <v>424</v>
      </c>
      <c r="B1568" s="663">
        <v>18433475</v>
      </c>
      <c r="C1568" s="663">
        <v>4834180</v>
      </c>
      <c r="D1568" s="663">
        <v>4759039.76</v>
      </c>
      <c r="E1568" s="664">
        <v>25.817377135890002</v>
      </c>
      <c r="F1568" s="663">
        <v>658692.37</v>
      </c>
    </row>
    <row r="1569" spans="1:6" ht="25.5">
      <c r="A1569" s="86" t="s">
        <v>564</v>
      </c>
      <c r="B1569" s="663">
        <v>6817436</v>
      </c>
      <c r="C1569" s="663">
        <v>978986</v>
      </c>
      <c r="D1569" s="663">
        <v>626041.65</v>
      </c>
      <c r="E1569" s="664">
        <v>9.182948692147605</v>
      </c>
      <c r="F1569" s="663">
        <v>187877.08</v>
      </c>
    </row>
    <row r="1570" spans="1:6" ht="12.75">
      <c r="A1570" s="86" t="s">
        <v>431</v>
      </c>
      <c r="B1570" s="663">
        <v>128956</v>
      </c>
      <c r="C1570" s="663">
        <v>35093</v>
      </c>
      <c r="D1570" s="663">
        <v>35093</v>
      </c>
      <c r="E1570" s="664">
        <v>27.213157976364034</v>
      </c>
      <c r="F1570" s="663">
        <v>9371</v>
      </c>
    </row>
    <row r="1571" spans="1:6" ht="25.5">
      <c r="A1571" s="86" t="s">
        <v>433</v>
      </c>
      <c r="B1571" s="663">
        <v>128956</v>
      </c>
      <c r="C1571" s="663">
        <v>35093</v>
      </c>
      <c r="D1571" s="663">
        <v>35093</v>
      </c>
      <c r="E1571" s="664">
        <v>27.213157976364034</v>
      </c>
      <c r="F1571" s="663">
        <v>9371</v>
      </c>
    </row>
    <row r="1572" spans="1:6" ht="12.75">
      <c r="A1572" s="92" t="s">
        <v>547</v>
      </c>
      <c r="B1572" s="659">
        <v>18562431</v>
      </c>
      <c r="C1572" s="659">
        <v>4869273</v>
      </c>
      <c r="D1572" s="659">
        <v>4221565.28</v>
      </c>
      <c r="E1572" s="660">
        <v>22.742523756721305</v>
      </c>
      <c r="F1572" s="659">
        <v>678842.63</v>
      </c>
    </row>
    <row r="1573" spans="1:6" ht="12.75">
      <c r="A1573" s="86" t="s">
        <v>436</v>
      </c>
      <c r="B1573" s="663">
        <v>18562431</v>
      </c>
      <c r="C1573" s="663">
        <v>4869273</v>
      </c>
      <c r="D1573" s="663">
        <v>4221565.28</v>
      </c>
      <c r="E1573" s="664">
        <v>22.742523756721305</v>
      </c>
      <c r="F1573" s="663">
        <v>678842.63</v>
      </c>
    </row>
    <row r="1574" spans="1:6" ht="12.75">
      <c r="A1574" s="86" t="s">
        <v>438</v>
      </c>
      <c r="B1574" s="663">
        <v>128956</v>
      </c>
      <c r="C1574" s="663">
        <v>35093</v>
      </c>
      <c r="D1574" s="663">
        <v>28130.55</v>
      </c>
      <c r="E1574" s="664">
        <v>21.81406836440336</v>
      </c>
      <c r="F1574" s="663">
        <v>6574.04</v>
      </c>
    </row>
    <row r="1575" spans="1:6" ht="12.75">
      <c r="A1575" s="86" t="s">
        <v>440</v>
      </c>
      <c r="B1575" s="663">
        <v>73333</v>
      </c>
      <c r="C1575" s="663">
        <v>30106</v>
      </c>
      <c r="D1575" s="663">
        <v>27687.42</v>
      </c>
      <c r="E1575" s="664">
        <v>37.75574434429247</v>
      </c>
      <c r="F1575" s="663">
        <v>6130.91</v>
      </c>
    </row>
    <row r="1576" spans="1:6" ht="12.75">
      <c r="A1576" s="86" t="s">
        <v>442</v>
      </c>
      <c r="B1576" s="663">
        <v>57101</v>
      </c>
      <c r="C1576" s="663">
        <v>24669</v>
      </c>
      <c r="D1576" s="663">
        <v>22539.58</v>
      </c>
      <c r="E1576" s="664">
        <v>39.473179103693454</v>
      </c>
      <c r="F1576" s="663">
        <v>4845.62</v>
      </c>
    </row>
    <row r="1577" spans="1:6" ht="12.75">
      <c r="A1577" s="86" t="s">
        <v>446</v>
      </c>
      <c r="B1577" s="663">
        <v>55623</v>
      </c>
      <c r="C1577" s="663">
        <v>4987</v>
      </c>
      <c r="D1577" s="663">
        <v>443.13</v>
      </c>
      <c r="E1577" s="664">
        <v>0.7966668464484116</v>
      </c>
      <c r="F1577" s="663">
        <v>443.13</v>
      </c>
    </row>
    <row r="1578" spans="1:6" ht="12.75">
      <c r="A1578" s="86" t="s">
        <v>467</v>
      </c>
      <c r="B1578" s="663">
        <v>3802037</v>
      </c>
      <c r="C1578" s="663">
        <v>1271504</v>
      </c>
      <c r="D1578" s="663">
        <v>1098491.1</v>
      </c>
      <c r="E1578" s="664">
        <v>28.892172801053757</v>
      </c>
      <c r="F1578" s="663">
        <v>18922.3</v>
      </c>
    </row>
    <row r="1579" spans="1:6" ht="12.75">
      <c r="A1579" s="86" t="s">
        <v>469</v>
      </c>
      <c r="B1579" s="663">
        <v>3802037</v>
      </c>
      <c r="C1579" s="663">
        <v>1271504</v>
      </c>
      <c r="D1579" s="663">
        <v>1098491.1</v>
      </c>
      <c r="E1579" s="664">
        <v>28.892172801053757</v>
      </c>
      <c r="F1579" s="663">
        <v>18922.3</v>
      </c>
    </row>
    <row r="1580" spans="1:6" ht="12.75">
      <c r="A1580" s="86" t="s">
        <v>493</v>
      </c>
      <c r="B1580" s="663">
        <v>14631438</v>
      </c>
      <c r="C1580" s="663">
        <v>3562676</v>
      </c>
      <c r="D1580" s="663">
        <v>3094943.63</v>
      </c>
      <c r="E1580" s="664">
        <v>21.15269620115261</v>
      </c>
      <c r="F1580" s="663">
        <v>653346.29</v>
      </c>
    </row>
    <row r="1581" spans="1:6" ht="12.75">
      <c r="A1581" s="86" t="s">
        <v>495</v>
      </c>
      <c r="B1581" s="663">
        <v>4016569</v>
      </c>
      <c r="C1581" s="663">
        <v>2276132</v>
      </c>
      <c r="D1581" s="663">
        <v>2162158.25</v>
      </c>
      <c r="E1581" s="664">
        <v>53.83097489424432</v>
      </c>
      <c r="F1581" s="663">
        <v>444705.56</v>
      </c>
    </row>
    <row r="1582" spans="1:6" ht="25.5">
      <c r="A1582" s="86" t="s">
        <v>574</v>
      </c>
      <c r="B1582" s="663">
        <v>4016569</v>
      </c>
      <c r="C1582" s="663">
        <v>2276132</v>
      </c>
      <c r="D1582" s="663">
        <v>2162158.25</v>
      </c>
      <c r="E1582" s="664">
        <v>53.83097489424432</v>
      </c>
      <c r="F1582" s="663">
        <v>444705.56</v>
      </c>
    </row>
    <row r="1583" spans="1:6" ht="38.25">
      <c r="A1583" s="86" t="s">
        <v>585</v>
      </c>
      <c r="B1583" s="663">
        <v>4016569</v>
      </c>
      <c r="C1583" s="663">
        <v>2276132</v>
      </c>
      <c r="D1583" s="663">
        <v>2162158.25</v>
      </c>
      <c r="E1583" s="664">
        <v>53.83097489424432</v>
      </c>
      <c r="F1583" s="663">
        <v>444705.56</v>
      </c>
    </row>
    <row r="1584" spans="1:6" ht="38.25">
      <c r="A1584" s="86" t="s">
        <v>501</v>
      </c>
      <c r="B1584" s="663">
        <v>3797433</v>
      </c>
      <c r="C1584" s="663">
        <v>307558</v>
      </c>
      <c r="D1584" s="663">
        <v>306743.73</v>
      </c>
      <c r="E1584" s="664">
        <v>8.077660093015465</v>
      </c>
      <c r="F1584" s="663">
        <v>20763.65</v>
      </c>
    </row>
    <row r="1585" spans="1:6" ht="12.75">
      <c r="A1585" s="86" t="s">
        <v>578</v>
      </c>
      <c r="B1585" s="663">
        <v>6817436</v>
      </c>
      <c r="C1585" s="663">
        <v>978986</v>
      </c>
      <c r="D1585" s="663">
        <v>626041.65</v>
      </c>
      <c r="E1585" s="664">
        <v>9.182948692147605</v>
      </c>
      <c r="F1585" s="663">
        <v>187877.08</v>
      </c>
    </row>
    <row r="1586" spans="1:6" ht="38.25">
      <c r="A1586" s="86" t="s">
        <v>580</v>
      </c>
      <c r="B1586" s="663">
        <v>6817436</v>
      </c>
      <c r="C1586" s="663">
        <v>978986</v>
      </c>
      <c r="D1586" s="663">
        <v>626041.65</v>
      </c>
      <c r="E1586" s="664">
        <v>9.182948692147605</v>
      </c>
      <c r="F1586" s="663">
        <v>187877.08</v>
      </c>
    </row>
    <row r="1587" spans="1:6" ht="12.75">
      <c r="A1587" s="86" t="s">
        <v>106</v>
      </c>
      <c r="B1587" s="663">
        <v>0</v>
      </c>
      <c r="C1587" s="663">
        <v>0</v>
      </c>
      <c r="D1587" s="663">
        <v>572567.48</v>
      </c>
      <c r="E1587" s="665" t="s">
        <v>102</v>
      </c>
      <c r="F1587" s="663">
        <v>-10779.26</v>
      </c>
    </row>
    <row r="1588" spans="1:6" ht="12.75">
      <c r="A1588" s="92" t="s">
        <v>312</v>
      </c>
      <c r="B1588" s="659"/>
      <c r="C1588" s="659"/>
      <c r="D1588" s="659"/>
      <c r="E1588" s="664"/>
      <c r="F1588" s="659"/>
    </row>
    <row r="1589" spans="1:6" ht="12.75">
      <c r="A1589" s="92" t="s">
        <v>421</v>
      </c>
      <c r="B1589" s="659">
        <v>464806</v>
      </c>
      <c r="C1589" s="659">
        <v>223361</v>
      </c>
      <c r="D1589" s="659">
        <v>223361</v>
      </c>
      <c r="E1589" s="660">
        <v>48.05467227187257</v>
      </c>
      <c r="F1589" s="659">
        <v>-33339</v>
      </c>
    </row>
    <row r="1590" spans="1:6" ht="12.75">
      <c r="A1590" s="86" t="s">
        <v>431</v>
      </c>
      <c r="B1590" s="663">
        <v>464806</v>
      </c>
      <c r="C1590" s="663">
        <v>223361</v>
      </c>
      <c r="D1590" s="663">
        <v>223361</v>
      </c>
      <c r="E1590" s="664">
        <v>48.05467227187257</v>
      </c>
      <c r="F1590" s="663">
        <v>-33339</v>
      </c>
    </row>
    <row r="1591" spans="1:6" ht="25.5">
      <c r="A1591" s="86" t="s">
        <v>433</v>
      </c>
      <c r="B1591" s="663">
        <v>464806</v>
      </c>
      <c r="C1591" s="663">
        <v>223361</v>
      </c>
      <c r="D1591" s="663">
        <v>223361</v>
      </c>
      <c r="E1591" s="664">
        <v>48.05467227187257</v>
      </c>
      <c r="F1591" s="663">
        <v>-33339</v>
      </c>
    </row>
    <row r="1592" spans="1:6" ht="12.75">
      <c r="A1592" s="92" t="s">
        <v>547</v>
      </c>
      <c r="B1592" s="659">
        <v>464806</v>
      </c>
      <c r="C1592" s="659">
        <v>223361</v>
      </c>
      <c r="D1592" s="659">
        <v>213136.15</v>
      </c>
      <c r="E1592" s="660">
        <v>45.85486202845918</v>
      </c>
      <c r="F1592" s="659">
        <v>5143.66</v>
      </c>
    </row>
    <row r="1593" spans="1:6" ht="12.75">
      <c r="A1593" s="86" t="s">
        <v>436</v>
      </c>
      <c r="B1593" s="663">
        <v>464806</v>
      </c>
      <c r="C1593" s="663">
        <v>223361</v>
      </c>
      <c r="D1593" s="663">
        <v>213136.15</v>
      </c>
      <c r="E1593" s="664">
        <v>45.85486202845918</v>
      </c>
      <c r="F1593" s="663">
        <v>5143.66</v>
      </c>
    </row>
    <row r="1594" spans="1:6" ht="12.75">
      <c r="A1594" s="86" t="s">
        <v>438</v>
      </c>
      <c r="B1594" s="663">
        <v>464806</v>
      </c>
      <c r="C1594" s="663">
        <v>223361</v>
      </c>
      <c r="D1594" s="663">
        <v>213136.15</v>
      </c>
      <c r="E1594" s="664">
        <v>45.85486202845918</v>
      </c>
      <c r="F1594" s="663">
        <v>5143.66</v>
      </c>
    </row>
    <row r="1595" spans="1:6" ht="12.75">
      <c r="A1595" s="86" t="s">
        <v>440</v>
      </c>
      <c r="B1595" s="663">
        <v>11839</v>
      </c>
      <c r="C1595" s="663">
        <v>4816</v>
      </c>
      <c r="D1595" s="663">
        <v>4479.89</v>
      </c>
      <c r="E1595" s="664">
        <v>37.840104738575896</v>
      </c>
      <c r="F1595" s="663">
        <v>739.33</v>
      </c>
    </row>
    <row r="1596" spans="1:6" ht="12.75">
      <c r="A1596" s="86" t="s">
        <v>442</v>
      </c>
      <c r="B1596" s="663">
        <v>9540</v>
      </c>
      <c r="C1596" s="663">
        <v>3901</v>
      </c>
      <c r="D1596" s="663">
        <v>3610.2</v>
      </c>
      <c r="E1596" s="664">
        <v>37.84276729559748</v>
      </c>
      <c r="F1596" s="663">
        <v>595.8</v>
      </c>
    </row>
    <row r="1597" spans="1:6" ht="12.75">
      <c r="A1597" s="86" t="s">
        <v>446</v>
      </c>
      <c r="B1597" s="663">
        <v>452967</v>
      </c>
      <c r="C1597" s="663">
        <v>218545</v>
      </c>
      <c r="D1597" s="663">
        <v>208656.26</v>
      </c>
      <c r="E1597" s="664">
        <v>46.06434022787532</v>
      </c>
      <c r="F1597" s="663">
        <v>4404.33</v>
      </c>
    </row>
    <row r="1598" spans="1:6" ht="12.75">
      <c r="A1598" s="86" t="s">
        <v>106</v>
      </c>
      <c r="B1598" s="663">
        <v>0</v>
      </c>
      <c r="C1598" s="663">
        <v>0</v>
      </c>
      <c r="D1598" s="663">
        <v>10224.85</v>
      </c>
      <c r="E1598" s="665" t="s">
        <v>102</v>
      </c>
      <c r="F1598" s="663">
        <v>-38482.66</v>
      </c>
    </row>
    <row r="1599" spans="1:6" ht="12.75">
      <c r="A1599" s="92" t="s">
        <v>594</v>
      </c>
      <c r="B1599" s="659"/>
      <c r="C1599" s="659"/>
      <c r="D1599" s="659"/>
      <c r="E1599" s="664"/>
      <c r="F1599" s="659"/>
    </row>
    <row r="1600" spans="1:6" ht="12.75">
      <c r="A1600" s="92" t="s">
        <v>421</v>
      </c>
      <c r="B1600" s="659">
        <v>648924</v>
      </c>
      <c r="C1600" s="659">
        <v>409845</v>
      </c>
      <c r="D1600" s="659">
        <v>295880.71</v>
      </c>
      <c r="E1600" s="660">
        <v>45.59558746478787</v>
      </c>
      <c r="F1600" s="659">
        <v>8044.01</v>
      </c>
    </row>
    <row r="1601" spans="1:6" ht="12.75">
      <c r="A1601" s="86" t="s">
        <v>151</v>
      </c>
      <c r="B1601" s="663">
        <v>360550</v>
      </c>
      <c r="C1601" s="663">
        <v>355827</v>
      </c>
      <c r="D1601" s="663">
        <v>241862.98</v>
      </c>
      <c r="E1601" s="664">
        <v>67.08167521841631</v>
      </c>
      <c r="F1601" s="663">
        <v>0</v>
      </c>
    </row>
    <row r="1602" spans="1:6" ht="12.75">
      <c r="A1602" s="86" t="s">
        <v>427</v>
      </c>
      <c r="B1602" s="663">
        <v>360550</v>
      </c>
      <c r="C1602" s="663">
        <v>355827</v>
      </c>
      <c r="D1602" s="663">
        <v>241862.98</v>
      </c>
      <c r="E1602" s="664">
        <v>67.08167521841631</v>
      </c>
      <c r="F1602" s="663">
        <v>0</v>
      </c>
    </row>
    <row r="1603" spans="1:6" ht="12.75">
      <c r="A1603" s="86" t="s">
        <v>566</v>
      </c>
      <c r="B1603" s="663">
        <v>360550</v>
      </c>
      <c r="C1603" s="663">
        <v>355827</v>
      </c>
      <c r="D1603" s="663">
        <v>241862.98</v>
      </c>
      <c r="E1603" s="664">
        <v>67.08167521841631</v>
      </c>
      <c r="F1603" s="663">
        <v>0</v>
      </c>
    </row>
    <row r="1604" spans="1:6" ht="38.25">
      <c r="A1604" s="86" t="s">
        <v>568</v>
      </c>
      <c r="B1604" s="663">
        <v>360550</v>
      </c>
      <c r="C1604" s="663">
        <v>355827</v>
      </c>
      <c r="D1604" s="663">
        <v>241862.98</v>
      </c>
      <c r="E1604" s="664">
        <v>67.08167521841631</v>
      </c>
      <c r="F1604" s="663">
        <v>0</v>
      </c>
    </row>
    <row r="1605" spans="1:6" ht="39" customHeight="1">
      <c r="A1605" s="86" t="s">
        <v>570</v>
      </c>
      <c r="B1605" s="663">
        <v>360550</v>
      </c>
      <c r="C1605" s="663">
        <v>355827</v>
      </c>
      <c r="D1605" s="663">
        <v>241862.98</v>
      </c>
      <c r="E1605" s="664">
        <v>67.08167521841631</v>
      </c>
      <c r="F1605" s="663">
        <v>0</v>
      </c>
    </row>
    <row r="1606" spans="1:6" ht="12.75">
      <c r="A1606" s="86" t="s">
        <v>431</v>
      </c>
      <c r="B1606" s="663">
        <v>288374</v>
      </c>
      <c r="C1606" s="663">
        <v>54018</v>
      </c>
      <c r="D1606" s="663">
        <v>54018</v>
      </c>
      <c r="E1606" s="664">
        <v>18.731924514692725</v>
      </c>
      <c r="F1606" s="663">
        <v>8044</v>
      </c>
    </row>
    <row r="1607" spans="1:6" ht="25.5">
      <c r="A1607" s="86" t="s">
        <v>433</v>
      </c>
      <c r="B1607" s="663">
        <v>288374</v>
      </c>
      <c r="C1607" s="663">
        <v>54018</v>
      </c>
      <c r="D1607" s="663">
        <v>54018</v>
      </c>
      <c r="E1607" s="664">
        <v>18.731924514692725</v>
      </c>
      <c r="F1607" s="663">
        <v>8044</v>
      </c>
    </row>
    <row r="1608" spans="1:6" ht="12.75">
      <c r="A1608" s="92" t="s">
        <v>547</v>
      </c>
      <c r="B1608" s="659">
        <v>681053</v>
      </c>
      <c r="C1608" s="659">
        <v>409845</v>
      </c>
      <c r="D1608" s="659">
        <v>201050.49</v>
      </c>
      <c r="E1608" s="660">
        <v>29.520535112538965</v>
      </c>
      <c r="F1608" s="659">
        <v>11129.28</v>
      </c>
    </row>
    <row r="1609" spans="1:6" ht="12.75">
      <c r="A1609" s="86" t="s">
        <v>436</v>
      </c>
      <c r="B1609" s="663">
        <v>681053</v>
      </c>
      <c r="C1609" s="663">
        <v>409845</v>
      </c>
      <c r="D1609" s="663">
        <v>201050.49</v>
      </c>
      <c r="E1609" s="664">
        <v>29.520535112538965</v>
      </c>
      <c r="F1609" s="663">
        <v>11129.28</v>
      </c>
    </row>
    <row r="1610" spans="1:6" ht="12.75">
      <c r="A1610" s="86" t="s">
        <v>438</v>
      </c>
      <c r="B1610" s="663">
        <v>243563</v>
      </c>
      <c r="C1610" s="663">
        <v>27470</v>
      </c>
      <c r="D1610" s="663">
        <v>11840.64</v>
      </c>
      <c r="E1610" s="664">
        <v>4.861428049416372</v>
      </c>
      <c r="F1610" s="663">
        <v>2586.01</v>
      </c>
    </row>
    <row r="1611" spans="1:6" ht="12.75">
      <c r="A1611" s="86" t="s">
        <v>440</v>
      </c>
      <c r="B1611" s="663">
        <v>47694</v>
      </c>
      <c r="C1611" s="663">
        <v>19997</v>
      </c>
      <c r="D1611" s="663">
        <v>10399.97</v>
      </c>
      <c r="E1611" s="664">
        <v>21.80561496204973</v>
      </c>
      <c r="F1611" s="663">
        <v>2135.89</v>
      </c>
    </row>
    <row r="1612" spans="1:6" ht="12.75">
      <c r="A1612" s="86" t="s">
        <v>442</v>
      </c>
      <c r="B1612" s="663">
        <v>38057</v>
      </c>
      <c r="C1612" s="663">
        <v>16113</v>
      </c>
      <c r="D1612" s="663">
        <v>8533.92</v>
      </c>
      <c r="E1612" s="664">
        <v>22.424048138318838</v>
      </c>
      <c r="F1612" s="663">
        <v>1640.57</v>
      </c>
    </row>
    <row r="1613" spans="1:6" ht="12.75">
      <c r="A1613" s="86" t="s">
        <v>446</v>
      </c>
      <c r="B1613" s="663">
        <v>195869</v>
      </c>
      <c r="C1613" s="663">
        <v>7473</v>
      </c>
      <c r="D1613" s="663">
        <v>1440.67</v>
      </c>
      <c r="E1613" s="664">
        <v>0.7355273167269961</v>
      </c>
      <c r="F1613" s="663">
        <v>450.12</v>
      </c>
    </row>
    <row r="1614" spans="1:6" ht="12.75">
      <c r="A1614" s="86" t="s">
        <v>467</v>
      </c>
      <c r="B1614" s="663">
        <v>437490</v>
      </c>
      <c r="C1614" s="663">
        <v>382375</v>
      </c>
      <c r="D1614" s="663">
        <v>189209.85</v>
      </c>
      <c r="E1614" s="664">
        <v>43.248954261811704</v>
      </c>
      <c r="F1614" s="663">
        <v>8543.27</v>
      </c>
    </row>
    <row r="1615" spans="1:6" ht="12.75">
      <c r="A1615" s="86" t="s">
        <v>469</v>
      </c>
      <c r="B1615" s="663">
        <v>129146</v>
      </c>
      <c r="C1615" s="663">
        <v>113963</v>
      </c>
      <c r="D1615" s="663">
        <v>0</v>
      </c>
      <c r="E1615" s="664">
        <v>0</v>
      </c>
      <c r="F1615" s="663">
        <v>0</v>
      </c>
    </row>
    <row r="1616" spans="1:6" ht="12.75">
      <c r="A1616" s="86" t="s">
        <v>481</v>
      </c>
      <c r="B1616" s="663">
        <v>308344</v>
      </c>
      <c r="C1616" s="663">
        <v>268412</v>
      </c>
      <c r="D1616" s="663">
        <v>189209.85</v>
      </c>
      <c r="E1616" s="664">
        <v>61.36323392055626</v>
      </c>
      <c r="F1616" s="663">
        <v>8543.27</v>
      </c>
    </row>
    <row r="1617" spans="1:6" ht="12.75">
      <c r="A1617" s="86" t="s">
        <v>106</v>
      </c>
      <c r="B1617" s="663">
        <v>-32129</v>
      </c>
      <c r="C1617" s="663">
        <v>0</v>
      </c>
      <c r="D1617" s="663">
        <v>94830.22</v>
      </c>
      <c r="E1617" s="665" t="s">
        <v>102</v>
      </c>
      <c r="F1617" s="663">
        <v>-3085.27</v>
      </c>
    </row>
    <row r="1618" spans="1:6" ht="12.75">
      <c r="A1618" s="86" t="s">
        <v>107</v>
      </c>
      <c r="B1618" s="663">
        <v>32129</v>
      </c>
      <c r="C1618" s="663">
        <v>0</v>
      </c>
      <c r="D1618" s="666" t="s">
        <v>102</v>
      </c>
      <c r="E1618" s="666" t="s">
        <v>102</v>
      </c>
      <c r="F1618" s="666" t="s">
        <v>102</v>
      </c>
    </row>
    <row r="1619" spans="1:6" ht="12.75">
      <c r="A1619" s="86" t="s">
        <v>167</v>
      </c>
      <c r="B1619" s="663">
        <v>32129</v>
      </c>
      <c r="C1619" s="663">
        <v>0</v>
      </c>
      <c r="D1619" s="666" t="s">
        <v>102</v>
      </c>
      <c r="E1619" s="666" t="s">
        <v>102</v>
      </c>
      <c r="F1619" s="666" t="s">
        <v>102</v>
      </c>
    </row>
    <row r="1620" spans="1:6" ht="25.5">
      <c r="A1620" s="86" t="s">
        <v>169</v>
      </c>
      <c r="B1620" s="663">
        <v>32129</v>
      </c>
      <c r="C1620" s="663">
        <v>0</v>
      </c>
      <c r="D1620" s="666" t="s">
        <v>102</v>
      </c>
      <c r="E1620" s="666" t="s">
        <v>102</v>
      </c>
      <c r="F1620" s="666" t="s">
        <v>102</v>
      </c>
    </row>
    <row r="1621" spans="1:6" ht="12.75">
      <c r="A1621" s="92" t="s">
        <v>599</v>
      </c>
      <c r="B1621" s="659"/>
      <c r="C1621" s="659"/>
      <c r="D1621" s="659"/>
      <c r="E1621" s="660"/>
      <c r="F1621" s="659"/>
    </row>
    <row r="1622" spans="1:6" ht="12.75">
      <c r="A1622" s="92" t="s">
        <v>421</v>
      </c>
      <c r="B1622" s="659">
        <v>684782</v>
      </c>
      <c r="C1622" s="659">
        <v>285814</v>
      </c>
      <c r="D1622" s="659">
        <v>285814</v>
      </c>
      <c r="E1622" s="660">
        <v>41.73795456072151</v>
      </c>
      <c r="F1622" s="659">
        <v>-31118</v>
      </c>
    </row>
    <row r="1623" spans="1:6" ht="12.75">
      <c r="A1623" s="86" t="s">
        <v>431</v>
      </c>
      <c r="B1623" s="663">
        <v>684782</v>
      </c>
      <c r="C1623" s="663">
        <v>285814</v>
      </c>
      <c r="D1623" s="663">
        <v>285814</v>
      </c>
      <c r="E1623" s="664">
        <v>41.73795456072151</v>
      </c>
      <c r="F1623" s="663">
        <v>-31118</v>
      </c>
    </row>
    <row r="1624" spans="1:6" ht="25.5">
      <c r="A1624" s="86" t="s">
        <v>433</v>
      </c>
      <c r="B1624" s="663">
        <v>684782</v>
      </c>
      <c r="C1624" s="663">
        <v>285814</v>
      </c>
      <c r="D1624" s="663">
        <v>285814</v>
      </c>
      <c r="E1624" s="664">
        <v>41.73795456072151</v>
      </c>
      <c r="F1624" s="663">
        <v>-31118</v>
      </c>
    </row>
    <row r="1625" spans="1:6" ht="12.75">
      <c r="A1625" s="92" t="s">
        <v>547</v>
      </c>
      <c r="B1625" s="659">
        <v>684782</v>
      </c>
      <c r="C1625" s="659">
        <v>285814</v>
      </c>
      <c r="D1625" s="659">
        <v>178873.69</v>
      </c>
      <c r="E1625" s="660">
        <v>26.121260488739484</v>
      </c>
      <c r="F1625" s="659">
        <v>44172.46</v>
      </c>
    </row>
    <row r="1626" spans="1:6" ht="12.75">
      <c r="A1626" s="86" t="s">
        <v>436</v>
      </c>
      <c r="B1626" s="663">
        <v>547379</v>
      </c>
      <c r="C1626" s="663">
        <v>149102</v>
      </c>
      <c r="D1626" s="663">
        <v>134448.89</v>
      </c>
      <c r="E1626" s="664">
        <v>24.5623032670234</v>
      </c>
      <c r="F1626" s="663">
        <v>2460.46</v>
      </c>
    </row>
    <row r="1627" spans="1:6" ht="12.75">
      <c r="A1627" s="86" t="s">
        <v>438</v>
      </c>
      <c r="B1627" s="663">
        <v>471754</v>
      </c>
      <c r="C1627" s="663">
        <v>73477</v>
      </c>
      <c r="D1627" s="663">
        <v>58823.89</v>
      </c>
      <c r="E1627" s="664">
        <v>12.469187330685061</v>
      </c>
      <c r="F1627" s="663">
        <v>2460.46</v>
      </c>
    </row>
    <row r="1628" spans="1:6" ht="12.75">
      <c r="A1628" s="86" t="s">
        <v>440</v>
      </c>
      <c r="B1628" s="663">
        <v>16791</v>
      </c>
      <c r="C1628" s="663">
        <v>12537</v>
      </c>
      <c r="D1628" s="663">
        <v>5984.05</v>
      </c>
      <c r="E1628" s="664">
        <v>35.638437258054914</v>
      </c>
      <c r="F1628" s="663">
        <v>1262.6</v>
      </c>
    </row>
    <row r="1629" spans="1:6" ht="12.75">
      <c r="A1629" s="86" t="s">
        <v>442</v>
      </c>
      <c r="B1629" s="663">
        <v>13528</v>
      </c>
      <c r="C1629" s="663">
        <v>10101</v>
      </c>
      <c r="D1629" s="663">
        <v>4872.37</v>
      </c>
      <c r="E1629" s="664">
        <v>36.016927853341215</v>
      </c>
      <c r="F1629" s="663">
        <v>1017.49</v>
      </c>
    </row>
    <row r="1630" spans="1:6" ht="12.75">
      <c r="A1630" s="86" t="s">
        <v>446</v>
      </c>
      <c r="B1630" s="663">
        <v>454963</v>
      </c>
      <c r="C1630" s="663">
        <v>60940</v>
      </c>
      <c r="D1630" s="663">
        <v>52839.84</v>
      </c>
      <c r="E1630" s="664">
        <v>11.614096091330502</v>
      </c>
      <c r="F1630" s="663">
        <v>1197.86</v>
      </c>
    </row>
    <row r="1631" spans="1:6" ht="12.75">
      <c r="A1631" s="86" t="s">
        <v>493</v>
      </c>
      <c r="B1631" s="663">
        <v>75625</v>
      </c>
      <c r="C1631" s="663">
        <v>75625</v>
      </c>
      <c r="D1631" s="663">
        <v>75625</v>
      </c>
      <c r="E1631" s="664">
        <v>100</v>
      </c>
      <c r="F1631" s="663">
        <v>0</v>
      </c>
    </row>
    <row r="1632" spans="1:6" ht="38.25">
      <c r="A1632" s="86" t="s">
        <v>501</v>
      </c>
      <c r="B1632" s="663">
        <v>75625</v>
      </c>
      <c r="C1632" s="663">
        <v>75625</v>
      </c>
      <c r="D1632" s="663">
        <v>75625</v>
      </c>
      <c r="E1632" s="664">
        <v>100</v>
      </c>
      <c r="F1632" s="663">
        <v>0</v>
      </c>
    </row>
    <row r="1633" spans="1:6" ht="12.75">
      <c r="A1633" s="86" t="s">
        <v>503</v>
      </c>
      <c r="B1633" s="663">
        <v>137403</v>
      </c>
      <c r="C1633" s="663">
        <v>136712</v>
      </c>
      <c r="D1633" s="663">
        <v>44424.8</v>
      </c>
      <c r="E1633" s="664">
        <v>32.33175403739366</v>
      </c>
      <c r="F1633" s="663">
        <v>41712</v>
      </c>
    </row>
    <row r="1634" spans="1:6" ht="12.75">
      <c r="A1634" s="86" t="s">
        <v>505</v>
      </c>
      <c r="B1634" s="663">
        <v>137403</v>
      </c>
      <c r="C1634" s="663">
        <v>136712</v>
      </c>
      <c r="D1634" s="663">
        <v>44424.8</v>
      </c>
      <c r="E1634" s="664">
        <v>32.33175403739366</v>
      </c>
      <c r="F1634" s="663">
        <v>41712</v>
      </c>
    </row>
    <row r="1635" spans="1:6" ht="12.75">
      <c r="A1635" s="86" t="s">
        <v>106</v>
      </c>
      <c r="B1635" s="663">
        <v>0</v>
      </c>
      <c r="C1635" s="663">
        <v>0</v>
      </c>
      <c r="D1635" s="663">
        <v>106940.31</v>
      </c>
      <c r="E1635" s="665" t="s">
        <v>102</v>
      </c>
      <c r="F1635" s="663">
        <v>-75290.46</v>
      </c>
    </row>
    <row r="1636" spans="1:6" ht="12.75">
      <c r="A1636" s="92" t="s">
        <v>603</v>
      </c>
      <c r="B1636" s="659"/>
      <c r="C1636" s="659"/>
      <c r="D1636" s="659"/>
      <c r="E1636" s="664"/>
      <c r="F1636" s="659"/>
    </row>
    <row r="1637" spans="1:6" ht="12.75">
      <c r="A1637" s="92" t="s">
        <v>421</v>
      </c>
      <c r="B1637" s="659">
        <v>20339</v>
      </c>
      <c r="C1637" s="659">
        <v>5586</v>
      </c>
      <c r="D1637" s="659">
        <v>5586</v>
      </c>
      <c r="E1637" s="660">
        <v>27.464477112935736</v>
      </c>
      <c r="F1637" s="659">
        <v>-4780</v>
      </c>
    </row>
    <row r="1638" spans="1:6" ht="12.75">
      <c r="A1638" s="86" t="s">
        <v>431</v>
      </c>
      <c r="B1638" s="663">
        <v>20339</v>
      </c>
      <c r="C1638" s="663">
        <v>5586</v>
      </c>
      <c r="D1638" s="663">
        <v>5586</v>
      </c>
      <c r="E1638" s="664">
        <v>27.464477112935736</v>
      </c>
      <c r="F1638" s="663">
        <v>-4780</v>
      </c>
    </row>
    <row r="1639" spans="1:6" ht="25.5">
      <c r="A1639" s="86" t="s">
        <v>433</v>
      </c>
      <c r="B1639" s="663">
        <v>20339</v>
      </c>
      <c r="C1639" s="663">
        <v>5586</v>
      </c>
      <c r="D1639" s="663">
        <v>5586</v>
      </c>
      <c r="E1639" s="664">
        <v>27.464477112935736</v>
      </c>
      <c r="F1639" s="663">
        <v>-4780</v>
      </c>
    </row>
    <row r="1640" spans="1:6" ht="12.75">
      <c r="A1640" s="92" t="s">
        <v>547</v>
      </c>
      <c r="B1640" s="659">
        <v>20339</v>
      </c>
      <c r="C1640" s="659">
        <v>5586</v>
      </c>
      <c r="D1640" s="659">
        <v>5583.9</v>
      </c>
      <c r="E1640" s="660">
        <v>27.4541521215399</v>
      </c>
      <c r="F1640" s="659">
        <v>271.53</v>
      </c>
    </row>
    <row r="1641" spans="1:6" ht="12.75">
      <c r="A1641" s="86" t="s">
        <v>436</v>
      </c>
      <c r="B1641" s="663">
        <v>20339</v>
      </c>
      <c r="C1641" s="663">
        <v>5586</v>
      </c>
      <c r="D1641" s="663">
        <v>5583.9</v>
      </c>
      <c r="E1641" s="664">
        <v>27.4541521215399</v>
      </c>
      <c r="F1641" s="663">
        <v>271.53</v>
      </c>
    </row>
    <row r="1642" spans="1:6" ht="12.75">
      <c r="A1642" s="86" t="s">
        <v>438</v>
      </c>
      <c r="B1642" s="663">
        <v>20339</v>
      </c>
      <c r="C1642" s="663">
        <v>5586</v>
      </c>
      <c r="D1642" s="663">
        <v>5583.9</v>
      </c>
      <c r="E1642" s="664">
        <v>27.4541521215399</v>
      </c>
      <c r="F1642" s="663">
        <v>271.53</v>
      </c>
    </row>
    <row r="1643" spans="1:6" ht="12.75">
      <c r="A1643" s="86" t="s">
        <v>440</v>
      </c>
      <c r="B1643" s="663">
        <v>12557</v>
      </c>
      <c r="C1643" s="663">
        <v>2287</v>
      </c>
      <c r="D1643" s="663">
        <v>2285.2</v>
      </c>
      <c r="E1643" s="664">
        <v>18.198614318706696</v>
      </c>
      <c r="F1643" s="663">
        <v>271.53</v>
      </c>
    </row>
    <row r="1644" spans="1:6" ht="12.75">
      <c r="A1644" s="86" t="s">
        <v>442</v>
      </c>
      <c r="B1644" s="663">
        <v>10119</v>
      </c>
      <c r="C1644" s="663">
        <v>1908</v>
      </c>
      <c r="D1644" s="663">
        <v>1907.2</v>
      </c>
      <c r="E1644" s="664">
        <v>18.847712224528117</v>
      </c>
      <c r="F1644" s="663">
        <v>225</v>
      </c>
    </row>
    <row r="1645" spans="1:6" ht="12.75">
      <c r="A1645" s="86" t="s">
        <v>446</v>
      </c>
      <c r="B1645" s="663">
        <v>7782</v>
      </c>
      <c r="C1645" s="663">
        <v>3299</v>
      </c>
      <c r="D1645" s="663">
        <v>3298.7</v>
      </c>
      <c r="E1645" s="664">
        <v>42.388846054998716</v>
      </c>
      <c r="F1645" s="663">
        <v>0</v>
      </c>
    </row>
    <row r="1646" spans="1:6" ht="12.75">
      <c r="A1646" s="86" t="s">
        <v>106</v>
      </c>
      <c r="B1646" s="663">
        <v>0</v>
      </c>
      <c r="C1646" s="663">
        <v>0</v>
      </c>
      <c r="D1646" s="663">
        <v>2.1</v>
      </c>
      <c r="E1646" s="665" t="s">
        <v>102</v>
      </c>
      <c r="F1646" s="663">
        <v>-5051.53</v>
      </c>
    </row>
    <row r="1647" spans="1:6" ht="12.75">
      <c r="A1647" s="92" t="s">
        <v>605</v>
      </c>
      <c r="B1647" s="659"/>
      <c r="C1647" s="659"/>
      <c r="D1647" s="659"/>
      <c r="E1647" s="660"/>
      <c r="F1647" s="659"/>
    </row>
    <row r="1648" spans="1:6" ht="12.75">
      <c r="A1648" s="92" t="s">
        <v>421</v>
      </c>
      <c r="B1648" s="659">
        <v>3433115</v>
      </c>
      <c r="C1648" s="659">
        <v>1650900</v>
      </c>
      <c r="D1648" s="659">
        <v>1651883.73</v>
      </c>
      <c r="E1648" s="660">
        <v>48.116178164727955</v>
      </c>
      <c r="F1648" s="659">
        <v>151276.76</v>
      </c>
    </row>
    <row r="1649" spans="1:6" ht="25.5">
      <c r="A1649" s="86" t="s">
        <v>149</v>
      </c>
      <c r="B1649" s="663">
        <v>0</v>
      </c>
      <c r="C1649" s="663">
        <v>0</v>
      </c>
      <c r="D1649" s="663">
        <v>607.28</v>
      </c>
      <c r="E1649" s="664">
        <v>0</v>
      </c>
      <c r="F1649" s="663">
        <v>607.28</v>
      </c>
    </row>
    <row r="1650" spans="1:6" ht="12.75">
      <c r="A1650" s="86" t="s">
        <v>424</v>
      </c>
      <c r="B1650" s="663">
        <v>0</v>
      </c>
      <c r="C1650" s="663">
        <v>0</v>
      </c>
      <c r="D1650" s="663">
        <v>383.56</v>
      </c>
      <c r="E1650" s="664">
        <v>0</v>
      </c>
      <c r="F1650" s="663">
        <v>266.48</v>
      </c>
    </row>
    <row r="1651" spans="1:6" ht="12.75">
      <c r="A1651" s="86" t="s">
        <v>151</v>
      </c>
      <c r="B1651" s="663">
        <v>958164</v>
      </c>
      <c r="C1651" s="663">
        <v>700203</v>
      </c>
      <c r="D1651" s="663">
        <v>700195.89</v>
      </c>
      <c r="E1651" s="664">
        <v>73.07683131488972</v>
      </c>
      <c r="F1651" s="663">
        <v>0</v>
      </c>
    </row>
    <row r="1652" spans="1:6" ht="12.75">
      <c r="A1652" s="86" t="s">
        <v>427</v>
      </c>
      <c r="B1652" s="663">
        <v>958164</v>
      </c>
      <c r="C1652" s="663">
        <v>700203</v>
      </c>
      <c r="D1652" s="663">
        <v>700195.89</v>
      </c>
      <c r="E1652" s="664">
        <v>73.07683131488972</v>
      </c>
      <c r="F1652" s="663">
        <v>0</v>
      </c>
    </row>
    <row r="1653" spans="1:6" ht="12.75">
      <c r="A1653" s="86" t="s">
        <v>566</v>
      </c>
      <c r="B1653" s="663">
        <v>958164</v>
      </c>
      <c r="C1653" s="663">
        <v>700203</v>
      </c>
      <c r="D1653" s="663">
        <v>700195.89</v>
      </c>
      <c r="E1653" s="664">
        <v>73.07683131488972</v>
      </c>
      <c r="F1653" s="663">
        <v>0</v>
      </c>
    </row>
    <row r="1654" spans="1:6" ht="38.25">
      <c r="A1654" s="86" t="s">
        <v>568</v>
      </c>
      <c r="B1654" s="663">
        <v>958164</v>
      </c>
      <c r="C1654" s="663">
        <v>700203</v>
      </c>
      <c r="D1654" s="663">
        <v>700195.89</v>
      </c>
      <c r="E1654" s="664">
        <v>73.07683131488972</v>
      </c>
      <c r="F1654" s="663">
        <v>0</v>
      </c>
    </row>
    <row r="1655" spans="1:6" ht="39.75" customHeight="1">
      <c r="A1655" s="86" t="s">
        <v>570</v>
      </c>
      <c r="B1655" s="663">
        <v>958164</v>
      </c>
      <c r="C1655" s="663">
        <v>700203</v>
      </c>
      <c r="D1655" s="663">
        <v>700195.89</v>
      </c>
      <c r="E1655" s="664">
        <v>73.07683131488972</v>
      </c>
      <c r="F1655" s="663">
        <v>0</v>
      </c>
    </row>
    <row r="1656" spans="1:6" ht="12.75">
      <c r="A1656" s="86" t="s">
        <v>431</v>
      </c>
      <c r="B1656" s="663">
        <v>2474951</v>
      </c>
      <c r="C1656" s="663">
        <v>950697</v>
      </c>
      <c r="D1656" s="663">
        <v>950697</v>
      </c>
      <c r="E1656" s="664">
        <v>38.41276049505626</v>
      </c>
      <c r="F1656" s="663">
        <v>150403</v>
      </c>
    </row>
    <row r="1657" spans="1:6" ht="25.5">
      <c r="A1657" s="86" t="s">
        <v>433</v>
      </c>
      <c r="B1657" s="663">
        <v>2474951</v>
      </c>
      <c r="C1657" s="663">
        <v>950697</v>
      </c>
      <c r="D1657" s="663">
        <v>950697</v>
      </c>
      <c r="E1657" s="664">
        <v>38.41276049505626</v>
      </c>
      <c r="F1657" s="663">
        <v>150403</v>
      </c>
    </row>
    <row r="1658" spans="1:6" ht="12.75">
      <c r="A1658" s="92" t="s">
        <v>547</v>
      </c>
      <c r="B1658" s="659">
        <v>3788633</v>
      </c>
      <c r="C1658" s="659">
        <v>1771073</v>
      </c>
      <c r="D1658" s="659">
        <v>1059120.34</v>
      </c>
      <c r="E1658" s="660">
        <v>27.955210758075538</v>
      </c>
      <c r="F1658" s="659">
        <v>174958.78</v>
      </c>
    </row>
    <row r="1659" spans="1:6" ht="12.75">
      <c r="A1659" s="86" t="s">
        <v>436</v>
      </c>
      <c r="B1659" s="663">
        <v>3206401</v>
      </c>
      <c r="C1659" s="663">
        <v>1608383</v>
      </c>
      <c r="D1659" s="663">
        <v>1030919.47</v>
      </c>
      <c r="E1659" s="664">
        <v>32.15191955092329</v>
      </c>
      <c r="F1659" s="663">
        <v>174958.78</v>
      </c>
    </row>
    <row r="1660" spans="1:6" ht="12.75">
      <c r="A1660" s="86" t="s">
        <v>438</v>
      </c>
      <c r="B1660" s="663">
        <v>1715203</v>
      </c>
      <c r="C1660" s="663">
        <v>675049</v>
      </c>
      <c r="D1660" s="663">
        <v>338980.84</v>
      </c>
      <c r="E1660" s="664">
        <v>19.763307316976476</v>
      </c>
      <c r="F1660" s="663">
        <v>104154.8</v>
      </c>
    </row>
    <row r="1661" spans="1:6" ht="12.75">
      <c r="A1661" s="86" t="s">
        <v>440</v>
      </c>
      <c r="B1661" s="663">
        <v>408910</v>
      </c>
      <c r="C1661" s="663">
        <v>175366</v>
      </c>
      <c r="D1661" s="663">
        <v>153459.78</v>
      </c>
      <c r="E1661" s="664">
        <v>37.528986818615344</v>
      </c>
      <c r="F1661" s="663">
        <v>32509.52</v>
      </c>
    </row>
    <row r="1662" spans="1:6" ht="12.75">
      <c r="A1662" s="86" t="s">
        <v>442</v>
      </c>
      <c r="B1662" s="663">
        <v>327974</v>
      </c>
      <c r="C1662" s="663">
        <v>135106</v>
      </c>
      <c r="D1662" s="663">
        <v>120295.39</v>
      </c>
      <c r="E1662" s="664">
        <v>36.678331209181216</v>
      </c>
      <c r="F1662" s="663">
        <v>25856.96</v>
      </c>
    </row>
    <row r="1663" spans="1:6" ht="12.75">
      <c r="A1663" s="86" t="s">
        <v>446</v>
      </c>
      <c r="B1663" s="663">
        <v>1306293</v>
      </c>
      <c r="C1663" s="663">
        <v>499683</v>
      </c>
      <c r="D1663" s="663">
        <v>185521.06</v>
      </c>
      <c r="E1663" s="664">
        <v>14.202101672442552</v>
      </c>
      <c r="F1663" s="663">
        <v>71645.28</v>
      </c>
    </row>
    <row r="1664" spans="1:6" ht="12.75">
      <c r="A1664" s="86" t="s">
        <v>467</v>
      </c>
      <c r="B1664" s="663">
        <v>1459114</v>
      </c>
      <c r="C1664" s="663">
        <v>909188</v>
      </c>
      <c r="D1664" s="663">
        <v>671968.92</v>
      </c>
      <c r="E1664" s="664">
        <v>46.053215855649384</v>
      </c>
      <c r="F1664" s="663">
        <v>50834.27</v>
      </c>
    </row>
    <row r="1665" spans="1:6" ht="12.75">
      <c r="A1665" s="86" t="s">
        <v>469</v>
      </c>
      <c r="B1665" s="663">
        <v>1459114</v>
      </c>
      <c r="C1665" s="663">
        <v>909188</v>
      </c>
      <c r="D1665" s="663">
        <v>671968.92</v>
      </c>
      <c r="E1665" s="664">
        <v>46.053215855649384</v>
      </c>
      <c r="F1665" s="663">
        <v>50834.27</v>
      </c>
    </row>
    <row r="1666" spans="1:6" ht="12.75">
      <c r="A1666" s="86" t="s">
        <v>493</v>
      </c>
      <c r="B1666" s="663">
        <v>32084</v>
      </c>
      <c r="C1666" s="663">
        <v>24146</v>
      </c>
      <c r="D1666" s="663">
        <v>19969.71</v>
      </c>
      <c r="E1666" s="664">
        <v>62.24195860865228</v>
      </c>
      <c r="F1666" s="663">
        <v>19969.71</v>
      </c>
    </row>
    <row r="1667" spans="1:6" ht="38.25">
      <c r="A1667" s="86" t="s">
        <v>501</v>
      </c>
      <c r="B1667" s="663">
        <v>32084</v>
      </c>
      <c r="C1667" s="663">
        <v>24146</v>
      </c>
      <c r="D1667" s="663">
        <v>19969.71</v>
      </c>
      <c r="E1667" s="664">
        <v>62.24195860865228</v>
      </c>
      <c r="F1667" s="663">
        <v>19969.71</v>
      </c>
    </row>
    <row r="1668" spans="1:6" ht="12.75">
      <c r="A1668" s="86" t="s">
        <v>503</v>
      </c>
      <c r="B1668" s="663">
        <v>582232</v>
      </c>
      <c r="C1668" s="663">
        <v>162690</v>
      </c>
      <c r="D1668" s="663">
        <v>28200.87</v>
      </c>
      <c r="E1668" s="664">
        <v>4.843579535305514</v>
      </c>
      <c r="F1668" s="663">
        <v>0</v>
      </c>
    </row>
    <row r="1669" spans="1:6" ht="12.75">
      <c r="A1669" s="86" t="s">
        <v>505</v>
      </c>
      <c r="B1669" s="663">
        <v>582232</v>
      </c>
      <c r="C1669" s="663">
        <v>162690</v>
      </c>
      <c r="D1669" s="663">
        <v>28200.87</v>
      </c>
      <c r="E1669" s="664">
        <v>4.843579535305514</v>
      </c>
      <c r="F1669" s="663">
        <v>0</v>
      </c>
    </row>
    <row r="1670" spans="1:6" ht="12.75">
      <c r="A1670" s="86" t="s">
        <v>106</v>
      </c>
      <c r="B1670" s="663">
        <v>-355518</v>
      </c>
      <c r="C1670" s="663">
        <v>-120173</v>
      </c>
      <c r="D1670" s="663">
        <v>592763.39</v>
      </c>
      <c r="E1670" s="665" t="s">
        <v>102</v>
      </c>
      <c r="F1670" s="663">
        <v>-23682.02</v>
      </c>
    </row>
    <row r="1671" spans="1:6" ht="12.75">
      <c r="A1671" s="86" t="s">
        <v>107</v>
      </c>
      <c r="B1671" s="663">
        <v>355518</v>
      </c>
      <c r="C1671" s="663">
        <v>120173</v>
      </c>
      <c r="D1671" s="666" t="s">
        <v>102</v>
      </c>
      <c r="E1671" s="666" t="s">
        <v>102</v>
      </c>
      <c r="F1671" s="666" t="s">
        <v>102</v>
      </c>
    </row>
    <row r="1672" spans="1:6" ht="12.75">
      <c r="A1672" s="86" t="s">
        <v>167</v>
      </c>
      <c r="B1672" s="663">
        <v>355518</v>
      </c>
      <c r="C1672" s="663">
        <v>120173</v>
      </c>
      <c r="D1672" s="666" t="s">
        <v>102</v>
      </c>
      <c r="E1672" s="666" t="s">
        <v>102</v>
      </c>
      <c r="F1672" s="666" t="s">
        <v>102</v>
      </c>
    </row>
    <row r="1673" spans="1:6" ht="25.5">
      <c r="A1673" s="86" t="s">
        <v>169</v>
      </c>
      <c r="B1673" s="663">
        <v>355518</v>
      </c>
      <c r="C1673" s="663">
        <v>120173</v>
      </c>
      <c r="D1673" s="666" t="s">
        <v>102</v>
      </c>
      <c r="E1673" s="666" t="s">
        <v>102</v>
      </c>
      <c r="F1673" s="666" t="s">
        <v>102</v>
      </c>
    </row>
    <row r="1674" spans="1:6" ht="12.75">
      <c r="A1674" s="92" t="s">
        <v>607</v>
      </c>
      <c r="B1674" s="659"/>
      <c r="C1674" s="659"/>
      <c r="D1674" s="659"/>
      <c r="E1674" s="660"/>
      <c r="F1674" s="659"/>
    </row>
    <row r="1675" spans="1:6" ht="12.75">
      <c r="A1675" s="92" t="s">
        <v>421</v>
      </c>
      <c r="B1675" s="659">
        <v>1696554</v>
      </c>
      <c r="C1675" s="659">
        <v>146705</v>
      </c>
      <c r="D1675" s="659">
        <v>146705</v>
      </c>
      <c r="E1675" s="660">
        <v>8.647234335010852</v>
      </c>
      <c r="F1675" s="659">
        <v>-47540</v>
      </c>
    </row>
    <row r="1676" spans="1:6" ht="12.75">
      <c r="A1676" s="86" t="s">
        <v>151</v>
      </c>
      <c r="B1676" s="663">
        <v>1207192</v>
      </c>
      <c r="C1676" s="663">
        <v>0</v>
      </c>
      <c r="D1676" s="663">
        <v>0</v>
      </c>
      <c r="E1676" s="664">
        <v>0</v>
      </c>
      <c r="F1676" s="663">
        <v>0</v>
      </c>
    </row>
    <row r="1677" spans="1:6" ht="12.75">
      <c r="A1677" s="86" t="s">
        <v>427</v>
      </c>
      <c r="B1677" s="663">
        <v>1207192</v>
      </c>
      <c r="C1677" s="663">
        <v>0</v>
      </c>
      <c r="D1677" s="663">
        <v>0</v>
      </c>
      <c r="E1677" s="664">
        <v>0</v>
      </c>
      <c r="F1677" s="663">
        <v>0</v>
      </c>
    </row>
    <row r="1678" spans="1:6" ht="12.75">
      <c r="A1678" s="86" t="s">
        <v>566</v>
      </c>
      <c r="B1678" s="663">
        <v>1207192</v>
      </c>
      <c r="C1678" s="663">
        <v>0</v>
      </c>
      <c r="D1678" s="663">
        <v>0</v>
      </c>
      <c r="E1678" s="664">
        <v>0</v>
      </c>
      <c r="F1678" s="663">
        <v>0</v>
      </c>
    </row>
    <row r="1679" spans="1:6" ht="38.25">
      <c r="A1679" s="86" t="s">
        <v>568</v>
      </c>
      <c r="B1679" s="663">
        <v>1207192</v>
      </c>
      <c r="C1679" s="663">
        <v>0</v>
      </c>
      <c r="D1679" s="663">
        <v>0</v>
      </c>
      <c r="E1679" s="664">
        <v>0</v>
      </c>
      <c r="F1679" s="663">
        <v>0</v>
      </c>
    </row>
    <row r="1680" spans="1:6" ht="39" customHeight="1">
      <c r="A1680" s="86" t="s">
        <v>570</v>
      </c>
      <c r="B1680" s="663">
        <v>1207192</v>
      </c>
      <c r="C1680" s="663">
        <v>0</v>
      </c>
      <c r="D1680" s="663">
        <v>0</v>
      </c>
      <c r="E1680" s="664">
        <v>0</v>
      </c>
      <c r="F1680" s="663">
        <v>0</v>
      </c>
    </row>
    <row r="1681" spans="1:6" ht="12.75">
      <c r="A1681" s="86" t="s">
        <v>431</v>
      </c>
      <c r="B1681" s="663">
        <v>489362</v>
      </c>
      <c r="C1681" s="663">
        <v>146705</v>
      </c>
      <c r="D1681" s="663">
        <v>146705</v>
      </c>
      <c r="E1681" s="664">
        <v>29.97882957810373</v>
      </c>
      <c r="F1681" s="663">
        <v>-47540</v>
      </c>
    </row>
    <row r="1682" spans="1:6" ht="25.5">
      <c r="A1682" s="86" t="s">
        <v>433</v>
      </c>
      <c r="B1682" s="663">
        <v>489362</v>
      </c>
      <c r="C1682" s="663">
        <v>146705</v>
      </c>
      <c r="D1682" s="663">
        <v>146705</v>
      </c>
      <c r="E1682" s="664">
        <v>29.97882957810373</v>
      </c>
      <c r="F1682" s="663">
        <v>-47540</v>
      </c>
    </row>
    <row r="1683" spans="1:6" ht="12.75">
      <c r="A1683" s="92" t="s">
        <v>547</v>
      </c>
      <c r="B1683" s="659">
        <v>1696554</v>
      </c>
      <c r="C1683" s="659">
        <v>146705</v>
      </c>
      <c r="D1683" s="659">
        <v>109509.12</v>
      </c>
      <c r="E1683" s="660">
        <v>6.454797194784251</v>
      </c>
      <c r="F1683" s="659">
        <v>5389.37</v>
      </c>
    </row>
    <row r="1684" spans="1:6" ht="12.75">
      <c r="A1684" s="86" t="s">
        <v>436</v>
      </c>
      <c r="B1684" s="663">
        <v>1696207</v>
      </c>
      <c r="C1684" s="663">
        <v>146358</v>
      </c>
      <c r="D1684" s="663">
        <v>109509.12</v>
      </c>
      <c r="E1684" s="664">
        <v>6.456117679033278</v>
      </c>
      <c r="F1684" s="663">
        <v>5389.37</v>
      </c>
    </row>
    <row r="1685" spans="1:6" ht="12.75">
      <c r="A1685" s="86" t="s">
        <v>438</v>
      </c>
      <c r="B1685" s="663">
        <v>275981</v>
      </c>
      <c r="C1685" s="663">
        <v>60795</v>
      </c>
      <c r="D1685" s="663">
        <v>23946.31</v>
      </c>
      <c r="E1685" s="664">
        <v>8.676796591069676</v>
      </c>
      <c r="F1685" s="663">
        <v>5389.37</v>
      </c>
    </row>
    <row r="1686" spans="1:6" ht="12.75">
      <c r="A1686" s="86" t="s">
        <v>440</v>
      </c>
      <c r="B1686" s="663">
        <v>58840</v>
      </c>
      <c r="C1686" s="663">
        <v>16477</v>
      </c>
      <c r="D1686" s="663">
        <v>14331.38</v>
      </c>
      <c r="E1686" s="664">
        <v>24.35652617267165</v>
      </c>
      <c r="F1686" s="663">
        <v>2684.43</v>
      </c>
    </row>
    <row r="1687" spans="1:6" ht="12.75">
      <c r="A1687" s="86" t="s">
        <v>442</v>
      </c>
      <c r="B1687" s="663">
        <v>47141</v>
      </c>
      <c r="C1687" s="663">
        <v>13256</v>
      </c>
      <c r="D1687" s="663">
        <v>11641.66</v>
      </c>
      <c r="E1687" s="664">
        <v>24.69540315224539</v>
      </c>
      <c r="F1687" s="663">
        <v>2449.89</v>
      </c>
    </row>
    <row r="1688" spans="1:6" ht="12.75">
      <c r="A1688" s="86" t="s">
        <v>446</v>
      </c>
      <c r="B1688" s="663">
        <v>217141</v>
      </c>
      <c r="C1688" s="663">
        <v>44318</v>
      </c>
      <c r="D1688" s="663">
        <v>9614.93</v>
      </c>
      <c r="E1688" s="664">
        <v>4.427966160236897</v>
      </c>
      <c r="F1688" s="663">
        <v>2704.94</v>
      </c>
    </row>
    <row r="1689" spans="1:6" ht="12.75">
      <c r="A1689" s="86" t="s">
        <v>467</v>
      </c>
      <c r="B1689" s="663">
        <v>1420226</v>
      </c>
      <c r="C1689" s="663">
        <v>85563</v>
      </c>
      <c r="D1689" s="663">
        <v>85562.81</v>
      </c>
      <c r="E1689" s="664">
        <v>6.024591156618735</v>
      </c>
      <c r="F1689" s="663">
        <v>0</v>
      </c>
    </row>
    <row r="1690" spans="1:6" ht="12.75">
      <c r="A1690" s="86" t="s">
        <v>469</v>
      </c>
      <c r="B1690" s="663">
        <v>1420226</v>
      </c>
      <c r="C1690" s="663">
        <v>85563</v>
      </c>
      <c r="D1690" s="663">
        <v>85562.81</v>
      </c>
      <c r="E1690" s="664">
        <v>6.024591156618735</v>
      </c>
      <c r="F1690" s="663">
        <v>0</v>
      </c>
    </row>
    <row r="1691" spans="1:6" ht="12.75">
      <c r="A1691" s="86" t="s">
        <v>503</v>
      </c>
      <c r="B1691" s="663">
        <v>347</v>
      </c>
      <c r="C1691" s="663">
        <v>347</v>
      </c>
      <c r="D1691" s="663">
        <v>0</v>
      </c>
      <c r="E1691" s="664">
        <v>0</v>
      </c>
      <c r="F1691" s="663">
        <v>0</v>
      </c>
    </row>
    <row r="1692" spans="1:6" ht="12.75">
      <c r="A1692" s="86" t="s">
        <v>505</v>
      </c>
      <c r="B1692" s="663">
        <v>347</v>
      </c>
      <c r="C1692" s="663">
        <v>347</v>
      </c>
      <c r="D1692" s="663">
        <v>0</v>
      </c>
      <c r="E1692" s="664">
        <v>0</v>
      </c>
      <c r="F1692" s="663">
        <v>0</v>
      </c>
    </row>
    <row r="1693" spans="1:6" ht="12.75">
      <c r="A1693" s="86" t="s">
        <v>106</v>
      </c>
      <c r="B1693" s="663">
        <v>0</v>
      </c>
      <c r="C1693" s="663">
        <v>0</v>
      </c>
      <c r="D1693" s="663">
        <v>37195.88</v>
      </c>
      <c r="E1693" s="665" t="s">
        <v>102</v>
      </c>
      <c r="F1693" s="663">
        <v>-52929.37</v>
      </c>
    </row>
    <row r="1694" spans="1:6" ht="12.75">
      <c r="A1694" s="92" t="s">
        <v>611</v>
      </c>
      <c r="B1694" s="659"/>
      <c r="C1694" s="659"/>
      <c r="D1694" s="659"/>
      <c r="E1694" s="660"/>
      <c r="F1694" s="659"/>
    </row>
    <row r="1695" spans="1:6" ht="12.75">
      <c r="A1695" s="92" t="s">
        <v>421</v>
      </c>
      <c r="B1695" s="659">
        <v>470670</v>
      </c>
      <c r="C1695" s="659">
        <v>195144</v>
      </c>
      <c r="D1695" s="659">
        <v>195144</v>
      </c>
      <c r="E1695" s="660">
        <v>41.460896169290585</v>
      </c>
      <c r="F1695" s="659">
        <v>33693</v>
      </c>
    </row>
    <row r="1696" spans="1:6" ht="12.75">
      <c r="A1696" s="86" t="s">
        <v>431</v>
      </c>
      <c r="B1696" s="663">
        <v>470670</v>
      </c>
      <c r="C1696" s="663">
        <v>195144</v>
      </c>
      <c r="D1696" s="663">
        <v>195144</v>
      </c>
      <c r="E1696" s="664">
        <v>41.460896169290585</v>
      </c>
      <c r="F1696" s="663">
        <v>33693</v>
      </c>
    </row>
    <row r="1697" spans="1:6" ht="25.5">
      <c r="A1697" s="86" t="s">
        <v>433</v>
      </c>
      <c r="B1697" s="663">
        <v>470670</v>
      </c>
      <c r="C1697" s="663">
        <v>195144</v>
      </c>
      <c r="D1697" s="663">
        <v>195144</v>
      </c>
      <c r="E1697" s="664">
        <v>41.460896169290585</v>
      </c>
      <c r="F1697" s="663">
        <v>33693</v>
      </c>
    </row>
    <row r="1698" spans="1:6" ht="12.75">
      <c r="A1698" s="92" t="s">
        <v>547</v>
      </c>
      <c r="B1698" s="659">
        <v>470670</v>
      </c>
      <c r="C1698" s="659">
        <v>195144</v>
      </c>
      <c r="D1698" s="659">
        <v>138651.94</v>
      </c>
      <c r="E1698" s="660">
        <v>29.45841884972486</v>
      </c>
      <c r="F1698" s="659">
        <v>20581.66</v>
      </c>
    </row>
    <row r="1699" spans="1:6" ht="12.75">
      <c r="A1699" s="86" t="s">
        <v>436</v>
      </c>
      <c r="B1699" s="663">
        <v>303207</v>
      </c>
      <c r="C1699" s="663">
        <v>130231</v>
      </c>
      <c r="D1699" s="663">
        <v>104899.65</v>
      </c>
      <c r="E1699" s="664">
        <v>34.59671115772393</v>
      </c>
      <c r="F1699" s="663">
        <v>20623.93</v>
      </c>
    </row>
    <row r="1700" spans="1:6" ht="12.75">
      <c r="A1700" s="86" t="s">
        <v>438</v>
      </c>
      <c r="B1700" s="663">
        <v>169240</v>
      </c>
      <c r="C1700" s="663">
        <v>62450</v>
      </c>
      <c r="D1700" s="663">
        <v>37118.65</v>
      </c>
      <c r="E1700" s="664">
        <v>21.932551406286933</v>
      </c>
      <c r="F1700" s="663">
        <v>11169.93</v>
      </c>
    </row>
    <row r="1701" spans="1:6" ht="12.75">
      <c r="A1701" s="86" t="s">
        <v>440</v>
      </c>
      <c r="B1701" s="663">
        <v>103248</v>
      </c>
      <c r="C1701" s="663">
        <v>32921</v>
      </c>
      <c r="D1701" s="663">
        <v>18586.94</v>
      </c>
      <c r="E1701" s="664">
        <v>18.002227646056095</v>
      </c>
      <c r="F1701" s="663">
        <v>5296.67</v>
      </c>
    </row>
    <row r="1702" spans="1:6" ht="12.75">
      <c r="A1702" s="86" t="s">
        <v>442</v>
      </c>
      <c r="B1702" s="663">
        <v>83147</v>
      </c>
      <c r="C1702" s="663">
        <v>26464</v>
      </c>
      <c r="D1702" s="663">
        <v>15355.76</v>
      </c>
      <c r="E1702" s="664">
        <v>18.468206910652217</v>
      </c>
      <c r="F1702" s="663">
        <v>4521.3</v>
      </c>
    </row>
    <row r="1703" spans="1:6" ht="12.75">
      <c r="A1703" s="86" t="s">
        <v>446</v>
      </c>
      <c r="B1703" s="663">
        <v>65992</v>
      </c>
      <c r="C1703" s="663">
        <v>29529</v>
      </c>
      <c r="D1703" s="663">
        <v>18531.71</v>
      </c>
      <c r="E1703" s="664">
        <v>28.081752333616194</v>
      </c>
      <c r="F1703" s="663">
        <v>5873.26</v>
      </c>
    </row>
    <row r="1704" spans="1:6" ht="12.75">
      <c r="A1704" s="86" t="s">
        <v>467</v>
      </c>
      <c r="B1704" s="663">
        <v>113456</v>
      </c>
      <c r="C1704" s="663">
        <v>47270</v>
      </c>
      <c r="D1704" s="663">
        <v>47270</v>
      </c>
      <c r="E1704" s="664">
        <v>41.663728670145254</v>
      </c>
      <c r="F1704" s="663">
        <v>9454</v>
      </c>
    </row>
    <row r="1705" spans="1:6" ht="12.75">
      <c r="A1705" s="86" t="s">
        <v>469</v>
      </c>
      <c r="B1705" s="663">
        <v>113456</v>
      </c>
      <c r="C1705" s="663">
        <v>47270</v>
      </c>
      <c r="D1705" s="663">
        <v>47270</v>
      </c>
      <c r="E1705" s="664">
        <v>41.663728670145254</v>
      </c>
      <c r="F1705" s="663">
        <v>9454</v>
      </c>
    </row>
    <row r="1706" spans="1:6" ht="12.75">
      <c r="A1706" s="86" t="s">
        <v>493</v>
      </c>
      <c r="B1706" s="663">
        <v>20511</v>
      </c>
      <c r="C1706" s="663">
        <v>20511</v>
      </c>
      <c r="D1706" s="663">
        <v>20511</v>
      </c>
      <c r="E1706" s="664">
        <v>100</v>
      </c>
      <c r="F1706" s="663">
        <v>0</v>
      </c>
    </row>
    <row r="1707" spans="1:6" ht="38.25">
      <c r="A1707" s="86" t="s">
        <v>501</v>
      </c>
      <c r="B1707" s="663">
        <v>20511</v>
      </c>
      <c r="C1707" s="663">
        <v>20511</v>
      </c>
      <c r="D1707" s="663">
        <v>20511</v>
      </c>
      <c r="E1707" s="664">
        <v>100</v>
      </c>
      <c r="F1707" s="663">
        <v>0</v>
      </c>
    </row>
    <row r="1708" spans="1:6" ht="12.75">
      <c r="A1708" s="86" t="s">
        <v>503</v>
      </c>
      <c r="B1708" s="663">
        <v>167463</v>
      </c>
      <c r="C1708" s="663">
        <v>64913</v>
      </c>
      <c r="D1708" s="663">
        <v>33752.29</v>
      </c>
      <c r="E1708" s="664">
        <v>20.155073060914948</v>
      </c>
      <c r="F1708" s="663">
        <v>-42.27</v>
      </c>
    </row>
    <row r="1709" spans="1:6" ht="12.75">
      <c r="A1709" s="86" t="s">
        <v>505</v>
      </c>
      <c r="B1709" s="663">
        <v>167463</v>
      </c>
      <c r="C1709" s="663">
        <v>64913</v>
      </c>
      <c r="D1709" s="663">
        <v>33752.29</v>
      </c>
      <c r="E1709" s="664">
        <v>20.155073060914948</v>
      </c>
      <c r="F1709" s="663">
        <v>-42.27</v>
      </c>
    </row>
    <row r="1710" spans="1:6" ht="12.75">
      <c r="A1710" s="86" t="s">
        <v>106</v>
      </c>
      <c r="B1710" s="663">
        <v>0</v>
      </c>
      <c r="C1710" s="663">
        <v>0</v>
      </c>
      <c r="D1710" s="663">
        <v>56492.06</v>
      </c>
      <c r="E1710" s="665" t="s">
        <v>102</v>
      </c>
      <c r="F1710" s="663">
        <v>13111.34</v>
      </c>
    </row>
    <row r="1711" spans="1:6" ht="12.75">
      <c r="A1711" s="92" t="s">
        <v>402</v>
      </c>
      <c r="B1711" s="659"/>
      <c r="C1711" s="659"/>
      <c r="D1711" s="659"/>
      <c r="E1711" s="660"/>
      <c r="F1711" s="659"/>
    </row>
    <row r="1712" spans="1:6" ht="12.75">
      <c r="A1712" s="92" t="s">
        <v>421</v>
      </c>
      <c r="B1712" s="659">
        <v>124618</v>
      </c>
      <c r="C1712" s="659">
        <v>117066</v>
      </c>
      <c r="D1712" s="659">
        <v>117066</v>
      </c>
      <c r="E1712" s="660">
        <v>93.9398802741177</v>
      </c>
      <c r="F1712" s="659">
        <v>576</v>
      </c>
    </row>
    <row r="1713" spans="1:6" ht="12.75">
      <c r="A1713" s="86" t="s">
        <v>431</v>
      </c>
      <c r="B1713" s="663">
        <v>124618</v>
      </c>
      <c r="C1713" s="663">
        <v>117066</v>
      </c>
      <c r="D1713" s="663">
        <v>117066</v>
      </c>
      <c r="E1713" s="664">
        <v>93.9398802741177</v>
      </c>
      <c r="F1713" s="663">
        <v>576</v>
      </c>
    </row>
    <row r="1714" spans="1:6" ht="25.5">
      <c r="A1714" s="86" t="s">
        <v>433</v>
      </c>
      <c r="B1714" s="663">
        <v>124618</v>
      </c>
      <c r="C1714" s="663">
        <v>117066</v>
      </c>
      <c r="D1714" s="663">
        <v>117066</v>
      </c>
      <c r="E1714" s="664">
        <v>93.9398802741177</v>
      </c>
      <c r="F1714" s="663">
        <v>576</v>
      </c>
    </row>
    <row r="1715" spans="1:6" ht="12.75">
      <c r="A1715" s="92" t="s">
        <v>547</v>
      </c>
      <c r="B1715" s="659">
        <v>124618</v>
      </c>
      <c r="C1715" s="659">
        <v>117066</v>
      </c>
      <c r="D1715" s="659">
        <v>116336.92</v>
      </c>
      <c r="E1715" s="660">
        <v>93.35482835545427</v>
      </c>
      <c r="F1715" s="659">
        <v>322.31</v>
      </c>
    </row>
    <row r="1716" spans="1:6" ht="12.75">
      <c r="A1716" s="86" t="s">
        <v>436</v>
      </c>
      <c r="B1716" s="663">
        <v>124618</v>
      </c>
      <c r="C1716" s="663">
        <v>117066</v>
      </c>
      <c r="D1716" s="663">
        <v>116336.92</v>
      </c>
      <c r="E1716" s="664">
        <v>93.35482835545427</v>
      </c>
      <c r="F1716" s="663">
        <v>322.31</v>
      </c>
    </row>
    <row r="1717" spans="1:6" ht="12.75">
      <c r="A1717" s="86" t="s">
        <v>438</v>
      </c>
      <c r="B1717" s="663">
        <v>11872</v>
      </c>
      <c r="C1717" s="663">
        <v>4320</v>
      </c>
      <c r="D1717" s="663">
        <v>3590.92</v>
      </c>
      <c r="E1717" s="664">
        <v>30.246967654986523</v>
      </c>
      <c r="F1717" s="663">
        <v>322.31</v>
      </c>
    </row>
    <row r="1718" spans="1:6" ht="12.75">
      <c r="A1718" s="86" t="s">
        <v>440</v>
      </c>
      <c r="B1718" s="663">
        <v>11872</v>
      </c>
      <c r="C1718" s="663">
        <v>4320</v>
      </c>
      <c r="D1718" s="663">
        <v>3590.92</v>
      </c>
      <c r="E1718" s="664">
        <v>30.246967654986523</v>
      </c>
      <c r="F1718" s="663">
        <v>322.31</v>
      </c>
    </row>
    <row r="1719" spans="1:6" ht="12.75">
      <c r="A1719" s="86" t="s">
        <v>442</v>
      </c>
      <c r="B1719" s="663">
        <v>9567</v>
      </c>
      <c r="C1719" s="663">
        <v>3110</v>
      </c>
      <c r="D1719" s="663">
        <v>2893.8</v>
      </c>
      <c r="E1719" s="664">
        <v>30.247726560050175</v>
      </c>
      <c r="F1719" s="663">
        <v>543.8</v>
      </c>
    </row>
    <row r="1720" spans="1:6" ht="12.75">
      <c r="A1720" s="86" t="s">
        <v>467</v>
      </c>
      <c r="B1720" s="663">
        <v>106211</v>
      </c>
      <c r="C1720" s="663">
        <v>106211</v>
      </c>
      <c r="D1720" s="663">
        <v>106211</v>
      </c>
      <c r="E1720" s="664">
        <v>100</v>
      </c>
      <c r="F1720" s="663">
        <v>0</v>
      </c>
    </row>
    <row r="1721" spans="1:6" ht="12.75">
      <c r="A1721" s="86" t="s">
        <v>469</v>
      </c>
      <c r="B1721" s="663">
        <v>106211</v>
      </c>
      <c r="C1721" s="663">
        <v>106211</v>
      </c>
      <c r="D1721" s="663">
        <v>106211</v>
      </c>
      <c r="E1721" s="664">
        <v>100</v>
      </c>
      <c r="F1721" s="663">
        <v>0</v>
      </c>
    </row>
    <row r="1722" spans="1:6" ht="12.75">
      <c r="A1722" s="86" t="s">
        <v>493</v>
      </c>
      <c r="B1722" s="663">
        <v>6535</v>
      </c>
      <c r="C1722" s="663">
        <v>6535</v>
      </c>
      <c r="D1722" s="663">
        <v>6535</v>
      </c>
      <c r="E1722" s="664">
        <v>100</v>
      </c>
      <c r="F1722" s="663">
        <v>0</v>
      </c>
    </row>
    <row r="1723" spans="1:6" ht="38.25">
      <c r="A1723" s="86" t="s">
        <v>501</v>
      </c>
      <c r="B1723" s="663">
        <v>6535</v>
      </c>
      <c r="C1723" s="663">
        <v>6535</v>
      </c>
      <c r="D1723" s="663">
        <v>6535</v>
      </c>
      <c r="E1723" s="664">
        <v>100</v>
      </c>
      <c r="F1723" s="663">
        <v>0</v>
      </c>
    </row>
    <row r="1724" spans="1:6" ht="12.75">
      <c r="A1724" s="86" t="s">
        <v>106</v>
      </c>
      <c r="B1724" s="663">
        <v>0</v>
      </c>
      <c r="C1724" s="663">
        <v>0</v>
      </c>
      <c r="D1724" s="663">
        <v>729.08</v>
      </c>
      <c r="E1724" s="665" t="s">
        <v>102</v>
      </c>
      <c r="F1724" s="663">
        <v>253.69</v>
      </c>
    </row>
    <row r="1725" spans="1:6" ht="12.75">
      <c r="A1725" s="92" t="s">
        <v>628</v>
      </c>
      <c r="B1725" s="659"/>
      <c r="C1725" s="659"/>
      <c r="D1725" s="659"/>
      <c r="E1725" s="660"/>
      <c r="F1725" s="659"/>
    </row>
    <row r="1726" spans="1:6" ht="12.75">
      <c r="A1726" s="92" t="s">
        <v>421</v>
      </c>
      <c r="B1726" s="659">
        <v>2848374</v>
      </c>
      <c r="C1726" s="659">
        <v>1784406</v>
      </c>
      <c r="D1726" s="659">
        <v>1784403.82</v>
      </c>
      <c r="E1726" s="660">
        <v>62.64640177167746</v>
      </c>
      <c r="F1726" s="659">
        <v>73642.01</v>
      </c>
    </row>
    <row r="1727" spans="1:6" ht="12.75">
      <c r="A1727" s="86" t="s">
        <v>151</v>
      </c>
      <c r="B1727" s="663">
        <v>1045957</v>
      </c>
      <c r="C1727" s="663">
        <v>775396</v>
      </c>
      <c r="D1727" s="663">
        <v>775393.82</v>
      </c>
      <c r="E1727" s="664">
        <v>74.13247580923499</v>
      </c>
      <c r="F1727" s="663">
        <v>0</v>
      </c>
    </row>
    <row r="1728" spans="1:6" ht="12.75">
      <c r="A1728" s="86" t="s">
        <v>427</v>
      </c>
      <c r="B1728" s="663">
        <v>1045957</v>
      </c>
      <c r="C1728" s="663">
        <v>775396</v>
      </c>
      <c r="D1728" s="663">
        <v>775393.82</v>
      </c>
      <c r="E1728" s="664">
        <v>74.13247580923499</v>
      </c>
      <c r="F1728" s="663">
        <v>0</v>
      </c>
    </row>
    <row r="1729" spans="1:6" ht="12.75">
      <c r="A1729" s="86" t="s">
        <v>566</v>
      </c>
      <c r="B1729" s="663">
        <v>1045957</v>
      </c>
      <c r="C1729" s="663">
        <v>775396</v>
      </c>
      <c r="D1729" s="663">
        <v>775393.82</v>
      </c>
      <c r="E1729" s="664">
        <v>74.13247580923499</v>
      </c>
      <c r="F1729" s="663">
        <v>0</v>
      </c>
    </row>
    <row r="1730" spans="1:6" ht="38.25">
      <c r="A1730" s="86" t="s">
        <v>568</v>
      </c>
      <c r="B1730" s="663">
        <v>1045957</v>
      </c>
      <c r="C1730" s="663">
        <v>775396</v>
      </c>
      <c r="D1730" s="663">
        <v>775393.82</v>
      </c>
      <c r="E1730" s="664">
        <v>74.13247580923499</v>
      </c>
      <c r="F1730" s="663">
        <v>0</v>
      </c>
    </row>
    <row r="1731" spans="1:6" ht="39.75" customHeight="1">
      <c r="A1731" s="86" t="s">
        <v>570</v>
      </c>
      <c r="B1731" s="663">
        <v>1045957</v>
      </c>
      <c r="C1731" s="663">
        <v>775396</v>
      </c>
      <c r="D1731" s="663">
        <v>775393.82</v>
      </c>
      <c r="E1731" s="664">
        <v>74.13247580923499</v>
      </c>
      <c r="F1731" s="663">
        <v>0</v>
      </c>
    </row>
    <row r="1732" spans="1:6" ht="12.75">
      <c r="A1732" s="86" t="s">
        <v>431</v>
      </c>
      <c r="B1732" s="663">
        <v>1802417</v>
      </c>
      <c r="C1732" s="663">
        <v>1009010</v>
      </c>
      <c r="D1732" s="663">
        <v>1009010</v>
      </c>
      <c r="E1732" s="664">
        <v>55.98094114735935</v>
      </c>
      <c r="F1732" s="663">
        <v>73642</v>
      </c>
    </row>
    <row r="1733" spans="1:6" ht="25.5">
      <c r="A1733" s="86" t="s">
        <v>433</v>
      </c>
      <c r="B1733" s="663">
        <v>1802417</v>
      </c>
      <c r="C1733" s="663">
        <v>1009010</v>
      </c>
      <c r="D1733" s="663">
        <v>1009010</v>
      </c>
      <c r="E1733" s="664">
        <v>55.98094114735935</v>
      </c>
      <c r="F1733" s="663">
        <v>73642</v>
      </c>
    </row>
    <row r="1734" spans="1:6" ht="12.75">
      <c r="A1734" s="92" t="s">
        <v>547</v>
      </c>
      <c r="B1734" s="659">
        <v>2947862</v>
      </c>
      <c r="C1734" s="659">
        <v>1883894</v>
      </c>
      <c r="D1734" s="659">
        <v>1175417.02</v>
      </c>
      <c r="E1734" s="660">
        <v>39.873542927043395</v>
      </c>
      <c r="F1734" s="659">
        <v>211596.16</v>
      </c>
    </row>
    <row r="1735" spans="1:6" ht="12.75">
      <c r="A1735" s="86" t="s">
        <v>436</v>
      </c>
      <c r="B1735" s="663">
        <v>2947862</v>
      </c>
      <c r="C1735" s="663">
        <v>1883894</v>
      </c>
      <c r="D1735" s="663">
        <v>1175417.02</v>
      </c>
      <c r="E1735" s="664">
        <v>39.873542927043395</v>
      </c>
      <c r="F1735" s="663">
        <v>211596.16</v>
      </c>
    </row>
    <row r="1736" spans="1:6" ht="12.75">
      <c r="A1736" s="86" t="s">
        <v>438</v>
      </c>
      <c r="B1736" s="663">
        <v>71248</v>
      </c>
      <c r="C1736" s="663">
        <v>19991</v>
      </c>
      <c r="D1736" s="663">
        <v>18181.13</v>
      </c>
      <c r="E1736" s="664">
        <v>25.518091735908378</v>
      </c>
      <c r="F1736" s="663">
        <v>3617.43</v>
      </c>
    </row>
    <row r="1737" spans="1:6" ht="12.75">
      <c r="A1737" s="86" t="s">
        <v>440</v>
      </c>
      <c r="B1737" s="663">
        <v>45309</v>
      </c>
      <c r="C1737" s="663">
        <v>18745</v>
      </c>
      <c r="D1737" s="663">
        <v>18181.13</v>
      </c>
      <c r="E1737" s="664">
        <v>40.12697256615684</v>
      </c>
      <c r="F1737" s="663">
        <v>3617.43</v>
      </c>
    </row>
    <row r="1738" spans="1:6" ht="12.75">
      <c r="A1738" s="86" t="s">
        <v>442</v>
      </c>
      <c r="B1738" s="663">
        <v>34005</v>
      </c>
      <c r="C1738" s="663">
        <v>14577</v>
      </c>
      <c r="D1738" s="663">
        <v>14409.79</v>
      </c>
      <c r="E1738" s="664">
        <v>42.37550360241141</v>
      </c>
      <c r="F1738" s="663">
        <v>2915</v>
      </c>
    </row>
    <row r="1739" spans="1:6" ht="12.75">
      <c r="A1739" s="86" t="s">
        <v>446</v>
      </c>
      <c r="B1739" s="663">
        <v>25939</v>
      </c>
      <c r="C1739" s="663">
        <v>1246</v>
      </c>
      <c r="D1739" s="663">
        <v>0</v>
      </c>
      <c r="E1739" s="664">
        <v>0</v>
      </c>
      <c r="F1739" s="663">
        <v>0</v>
      </c>
    </row>
    <row r="1740" spans="1:6" ht="12.75">
      <c r="A1740" s="86" t="s">
        <v>467</v>
      </c>
      <c r="B1740" s="663">
        <v>334626</v>
      </c>
      <c r="C1740" s="663">
        <v>227375</v>
      </c>
      <c r="D1740" s="663">
        <v>132638.61</v>
      </c>
      <c r="E1740" s="664">
        <v>39.637867350415085</v>
      </c>
      <c r="F1740" s="663">
        <v>22295.02</v>
      </c>
    </row>
    <row r="1741" spans="1:6" ht="12.75">
      <c r="A1741" s="86" t="s">
        <v>469</v>
      </c>
      <c r="B1741" s="663">
        <v>334626</v>
      </c>
      <c r="C1741" s="663">
        <v>227375</v>
      </c>
      <c r="D1741" s="663">
        <v>132638.61</v>
      </c>
      <c r="E1741" s="664">
        <v>39.637867350415085</v>
      </c>
      <c r="F1741" s="663">
        <v>22295.02</v>
      </c>
    </row>
    <row r="1742" spans="1:6" ht="12.75">
      <c r="A1742" s="86" t="s">
        <v>493</v>
      </c>
      <c r="B1742" s="663">
        <v>2541988</v>
      </c>
      <c r="C1742" s="663">
        <v>1636528</v>
      </c>
      <c r="D1742" s="663">
        <v>1024597.28</v>
      </c>
      <c r="E1742" s="664">
        <v>40.306928278182276</v>
      </c>
      <c r="F1742" s="663">
        <v>185683.71</v>
      </c>
    </row>
    <row r="1743" spans="1:6" ht="38.25">
      <c r="A1743" s="86" t="s">
        <v>501</v>
      </c>
      <c r="B1743" s="663">
        <v>2541988</v>
      </c>
      <c r="C1743" s="663">
        <v>1636528</v>
      </c>
      <c r="D1743" s="663">
        <v>1024597.28</v>
      </c>
      <c r="E1743" s="664">
        <v>40.306928278182276</v>
      </c>
      <c r="F1743" s="663">
        <v>185683.71</v>
      </c>
    </row>
    <row r="1744" spans="1:6" ht="12.75">
      <c r="A1744" s="86" t="s">
        <v>106</v>
      </c>
      <c r="B1744" s="663">
        <v>-99488</v>
      </c>
      <c r="C1744" s="663">
        <v>-99488</v>
      </c>
      <c r="D1744" s="663">
        <v>608986.8</v>
      </c>
      <c r="E1744" s="665" t="s">
        <v>102</v>
      </c>
      <c r="F1744" s="663">
        <v>-137954.15</v>
      </c>
    </row>
    <row r="1745" spans="1:6" ht="12.75">
      <c r="A1745" s="86" t="s">
        <v>107</v>
      </c>
      <c r="B1745" s="663">
        <v>99488</v>
      </c>
      <c r="C1745" s="663">
        <v>99488</v>
      </c>
      <c r="D1745" s="666" t="s">
        <v>102</v>
      </c>
      <c r="E1745" s="666" t="s">
        <v>102</v>
      </c>
      <c r="F1745" s="666" t="s">
        <v>102</v>
      </c>
    </row>
    <row r="1746" spans="1:6" ht="12.75">
      <c r="A1746" s="86" t="s">
        <v>167</v>
      </c>
      <c r="B1746" s="663">
        <v>99488</v>
      </c>
      <c r="C1746" s="663">
        <v>99488</v>
      </c>
      <c r="D1746" s="666" t="s">
        <v>102</v>
      </c>
      <c r="E1746" s="666" t="s">
        <v>102</v>
      </c>
      <c r="F1746" s="666" t="s">
        <v>102</v>
      </c>
    </row>
    <row r="1747" spans="1:6" ht="25.5">
      <c r="A1747" s="86" t="s">
        <v>169</v>
      </c>
      <c r="B1747" s="663">
        <v>99488</v>
      </c>
      <c r="C1747" s="663">
        <v>99488</v>
      </c>
      <c r="D1747" s="666" t="s">
        <v>102</v>
      </c>
      <c r="E1747" s="666" t="s">
        <v>102</v>
      </c>
      <c r="F1747" s="666" t="s">
        <v>102</v>
      </c>
    </row>
    <row r="1748" spans="1:6" ht="12.75">
      <c r="A1748" s="86"/>
      <c r="B1748" s="663"/>
      <c r="C1748" s="663"/>
      <c r="D1748" s="666"/>
      <c r="E1748" s="666"/>
      <c r="F1748" s="666"/>
    </row>
    <row r="1749" spans="1:6" ht="12.75">
      <c r="A1749" s="92" t="s">
        <v>1222</v>
      </c>
      <c r="B1749" s="659"/>
      <c r="C1749" s="659"/>
      <c r="D1749" s="659"/>
      <c r="E1749" s="660"/>
      <c r="F1749" s="659"/>
    </row>
    <row r="1750" spans="1:6" ht="12.75">
      <c r="A1750" s="92" t="s">
        <v>421</v>
      </c>
      <c r="B1750" s="659">
        <v>3319305</v>
      </c>
      <c r="C1750" s="659">
        <v>337515</v>
      </c>
      <c r="D1750" s="659">
        <v>338319.05</v>
      </c>
      <c r="E1750" s="660">
        <v>10.19246649524524</v>
      </c>
      <c r="F1750" s="659">
        <v>79484.57</v>
      </c>
    </row>
    <row r="1751" spans="1:6" ht="12.75">
      <c r="A1751" s="86" t="s">
        <v>424</v>
      </c>
      <c r="B1751" s="663">
        <v>425466</v>
      </c>
      <c r="C1751" s="663">
        <v>0</v>
      </c>
      <c r="D1751" s="663">
        <v>804.05</v>
      </c>
      <c r="E1751" s="664">
        <v>0.18898102316048754</v>
      </c>
      <c r="F1751" s="663">
        <v>854.57</v>
      </c>
    </row>
    <row r="1752" spans="1:6" ht="12.75">
      <c r="A1752" s="86" t="s">
        <v>431</v>
      </c>
      <c r="B1752" s="663">
        <v>2893839</v>
      </c>
      <c r="C1752" s="663">
        <v>337515</v>
      </c>
      <c r="D1752" s="663">
        <v>337515</v>
      </c>
      <c r="E1752" s="664">
        <v>11.66322659968298</v>
      </c>
      <c r="F1752" s="663">
        <v>78630</v>
      </c>
    </row>
    <row r="1753" spans="1:6" ht="25.5">
      <c r="A1753" s="86" t="s">
        <v>433</v>
      </c>
      <c r="B1753" s="663">
        <v>2893839</v>
      </c>
      <c r="C1753" s="663">
        <v>337515</v>
      </c>
      <c r="D1753" s="663">
        <v>337515</v>
      </c>
      <c r="E1753" s="664">
        <v>11.66322659968298</v>
      </c>
      <c r="F1753" s="663">
        <v>78630</v>
      </c>
    </row>
    <row r="1754" spans="1:6" ht="12.75">
      <c r="A1754" s="92" t="s">
        <v>547</v>
      </c>
      <c r="B1754" s="659">
        <v>3319305</v>
      </c>
      <c r="C1754" s="659">
        <v>337515</v>
      </c>
      <c r="D1754" s="659">
        <v>39939.58</v>
      </c>
      <c r="E1754" s="660">
        <v>1.2032512830246092</v>
      </c>
      <c r="F1754" s="659">
        <v>12632.61</v>
      </c>
    </row>
    <row r="1755" spans="1:6" ht="12.75">
      <c r="A1755" s="86" t="s">
        <v>436</v>
      </c>
      <c r="B1755" s="663">
        <v>1639122</v>
      </c>
      <c r="C1755" s="663">
        <v>263624</v>
      </c>
      <c r="D1755" s="663">
        <v>39939.58</v>
      </c>
      <c r="E1755" s="664">
        <v>2.436644740293889</v>
      </c>
      <c r="F1755" s="663">
        <v>12632.61</v>
      </c>
    </row>
    <row r="1756" spans="1:6" ht="12.75">
      <c r="A1756" s="86" t="s">
        <v>438</v>
      </c>
      <c r="B1756" s="663">
        <v>880291</v>
      </c>
      <c r="C1756" s="663">
        <v>263624</v>
      </c>
      <c r="D1756" s="663">
        <v>39939.58</v>
      </c>
      <c r="E1756" s="664">
        <v>4.5370883037541</v>
      </c>
      <c r="F1756" s="663">
        <v>12632.61</v>
      </c>
    </row>
    <row r="1757" spans="1:6" ht="12.75">
      <c r="A1757" s="86" t="s">
        <v>440</v>
      </c>
      <c r="B1757" s="663">
        <v>72019</v>
      </c>
      <c r="C1757" s="663">
        <v>20390</v>
      </c>
      <c r="D1757" s="663">
        <v>19022.69</v>
      </c>
      <c r="E1757" s="664">
        <v>26.413432566406087</v>
      </c>
      <c r="F1757" s="663">
        <v>4244.74</v>
      </c>
    </row>
    <row r="1758" spans="1:6" ht="12.75">
      <c r="A1758" s="86" t="s">
        <v>442</v>
      </c>
      <c r="B1758" s="663">
        <v>57884</v>
      </c>
      <c r="C1758" s="663">
        <v>16309</v>
      </c>
      <c r="D1758" s="663">
        <v>15117.71</v>
      </c>
      <c r="E1758" s="664">
        <v>26.117251744869048</v>
      </c>
      <c r="F1758" s="663">
        <v>3208.79</v>
      </c>
    </row>
    <row r="1759" spans="1:6" ht="12.75">
      <c r="A1759" s="86" t="s">
        <v>446</v>
      </c>
      <c r="B1759" s="663">
        <v>808272</v>
      </c>
      <c r="C1759" s="663">
        <v>243234</v>
      </c>
      <c r="D1759" s="663">
        <v>20916.89</v>
      </c>
      <c r="E1759" s="664">
        <v>2.5878528515153314</v>
      </c>
      <c r="F1759" s="663">
        <v>8387.87</v>
      </c>
    </row>
    <row r="1760" spans="1:6" ht="12.75">
      <c r="A1760" s="86" t="s">
        <v>467</v>
      </c>
      <c r="B1760" s="663">
        <v>758831</v>
      </c>
      <c r="C1760" s="663">
        <v>0</v>
      </c>
      <c r="D1760" s="663">
        <v>0</v>
      </c>
      <c r="E1760" s="664">
        <v>0</v>
      </c>
      <c r="F1760" s="663">
        <v>0</v>
      </c>
    </row>
    <row r="1761" spans="1:6" ht="12.75">
      <c r="A1761" s="86" t="s">
        <v>469</v>
      </c>
      <c r="B1761" s="663">
        <v>758831</v>
      </c>
      <c r="C1761" s="663">
        <v>0</v>
      </c>
      <c r="D1761" s="663">
        <v>0</v>
      </c>
      <c r="E1761" s="664">
        <v>0</v>
      </c>
      <c r="F1761" s="663">
        <v>0</v>
      </c>
    </row>
    <row r="1762" spans="1:6" ht="12.75">
      <c r="A1762" s="86" t="s">
        <v>503</v>
      </c>
      <c r="B1762" s="663">
        <v>1680183</v>
      </c>
      <c r="C1762" s="663">
        <v>73891</v>
      </c>
      <c r="D1762" s="663">
        <v>0</v>
      </c>
      <c r="E1762" s="664">
        <v>0</v>
      </c>
      <c r="F1762" s="663">
        <v>0</v>
      </c>
    </row>
    <row r="1763" spans="1:6" ht="12.75">
      <c r="A1763" s="86" t="s">
        <v>505</v>
      </c>
      <c r="B1763" s="663">
        <v>1680183</v>
      </c>
      <c r="C1763" s="663">
        <v>73891</v>
      </c>
      <c r="D1763" s="663">
        <v>0</v>
      </c>
      <c r="E1763" s="664">
        <v>0</v>
      </c>
      <c r="F1763" s="663">
        <v>0</v>
      </c>
    </row>
    <row r="1764" spans="1:6" ht="12.75">
      <c r="A1764" s="86" t="s">
        <v>106</v>
      </c>
      <c r="B1764" s="663">
        <v>0</v>
      </c>
      <c r="C1764" s="663">
        <v>0</v>
      </c>
      <c r="D1764" s="663">
        <v>298379.47</v>
      </c>
      <c r="E1764" s="665" t="s">
        <v>102</v>
      </c>
      <c r="F1764" s="663">
        <v>66851.96</v>
      </c>
    </row>
    <row r="1765" spans="1:6" ht="12.75">
      <c r="A1765" s="92" t="s">
        <v>582</v>
      </c>
      <c r="B1765" s="659"/>
      <c r="C1765" s="659"/>
      <c r="D1765" s="659"/>
      <c r="E1765" s="660"/>
      <c r="F1765" s="659"/>
    </row>
    <row r="1766" spans="1:6" ht="12.75">
      <c r="A1766" s="92" t="s">
        <v>421</v>
      </c>
      <c r="B1766" s="659">
        <v>7731572</v>
      </c>
      <c r="C1766" s="659">
        <v>78797</v>
      </c>
      <c r="D1766" s="659">
        <v>77727.52</v>
      </c>
      <c r="E1766" s="660">
        <v>1.005326213090947</v>
      </c>
      <c r="F1766" s="659">
        <v>68077.05</v>
      </c>
    </row>
    <row r="1767" spans="1:6" ht="12.75">
      <c r="A1767" s="86" t="s">
        <v>424</v>
      </c>
      <c r="B1767" s="663">
        <v>7660852</v>
      </c>
      <c r="C1767" s="663">
        <v>72556</v>
      </c>
      <c r="D1767" s="663">
        <v>71486.52</v>
      </c>
      <c r="E1767" s="664">
        <v>0.9331405958501744</v>
      </c>
      <c r="F1767" s="663">
        <v>65336.05</v>
      </c>
    </row>
    <row r="1768" spans="1:6" ht="25.5">
      <c r="A1768" s="86" t="s">
        <v>564</v>
      </c>
      <c r="B1768" s="663">
        <v>7235386</v>
      </c>
      <c r="C1768" s="663">
        <v>72556</v>
      </c>
      <c r="D1768" s="663">
        <v>70682.47</v>
      </c>
      <c r="E1768" s="664">
        <v>0.9768997811588767</v>
      </c>
      <c r="F1768" s="663">
        <v>64481.48</v>
      </c>
    </row>
    <row r="1769" spans="1:6" ht="12.75">
      <c r="A1769" s="86" t="s">
        <v>431</v>
      </c>
      <c r="B1769" s="663">
        <v>70720</v>
      </c>
      <c r="C1769" s="663">
        <v>6241</v>
      </c>
      <c r="D1769" s="663">
        <v>6241</v>
      </c>
      <c r="E1769" s="664">
        <v>8.824943438914028</v>
      </c>
      <c r="F1769" s="663">
        <v>2741</v>
      </c>
    </row>
    <row r="1770" spans="1:6" ht="25.5">
      <c r="A1770" s="86" t="s">
        <v>433</v>
      </c>
      <c r="B1770" s="663">
        <v>70720</v>
      </c>
      <c r="C1770" s="663">
        <v>6241</v>
      </c>
      <c r="D1770" s="663">
        <v>6241</v>
      </c>
      <c r="E1770" s="664">
        <v>8.824943438914028</v>
      </c>
      <c r="F1770" s="663">
        <v>2741</v>
      </c>
    </row>
    <row r="1771" spans="1:6" ht="12.75">
      <c r="A1771" s="92" t="s">
        <v>547</v>
      </c>
      <c r="B1771" s="659">
        <v>7731572</v>
      </c>
      <c r="C1771" s="659">
        <v>78797</v>
      </c>
      <c r="D1771" s="659">
        <v>71690.19</v>
      </c>
      <c r="E1771" s="660">
        <v>0.9272395057563974</v>
      </c>
      <c r="F1771" s="659">
        <v>65411.94</v>
      </c>
    </row>
    <row r="1772" spans="1:6" ht="12.75">
      <c r="A1772" s="86" t="s">
        <v>436</v>
      </c>
      <c r="B1772" s="663">
        <v>7731572</v>
      </c>
      <c r="C1772" s="663">
        <v>78797</v>
      </c>
      <c r="D1772" s="663">
        <v>71690.19</v>
      </c>
      <c r="E1772" s="664">
        <v>0.9272395057563974</v>
      </c>
      <c r="F1772" s="663">
        <v>65411.94</v>
      </c>
    </row>
    <row r="1773" spans="1:6" ht="12.75">
      <c r="A1773" s="86" t="s">
        <v>438</v>
      </c>
      <c r="B1773" s="663">
        <v>70720</v>
      </c>
      <c r="C1773" s="663">
        <v>6241</v>
      </c>
      <c r="D1773" s="663">
        <v>203.67</v>
      </c>
      <c r="E1773" s="664">
        <v>0.2879949095022624</v>
      </c>
      <c r="F1773" s="663">
        <v>75.89</v>
      </c>
    </row>
    <row r="1774" spans="1:6" ht="12.75">
      <c r="A1774" s="86" t="s">
        <v>446</v>
      </c>
      <c r="B1774" s="663">
        <v>70720</v>
      </c>
      <c r="C1774" s="663">
        <v>6241</v>
      </c>
      <c r="D1774" s="663">
        <v>203.67</v>
      </c>
      <c r="E1774" s="664">
        <v>0.2879949095022624</v>
      </c>
      <c r="F1774" s="663">
        <v>75.89</v>
      </c>
    </row>
    <row r="1775" spans="1:6" ht="12.75">
      <c r="A1775" s="86" t="s">
        <v>467</v>
      </c>
      <c r="B1775" s="663">
        <v>425466</v>
      </c>
      <c r="C1775" s="663">
        <v>0</v>
      </c>
      <c r="D1775" s="663">
        <v>0</v>
      </c>
      <c r="E1775" s="664">
        <v>0</v>
      </c>
      <c r="F1775" s="663">
        <v>0</v>
      </c>
    </row>
    <row r="1776" spans="1:6" ht="12.75">
      <c r="A1776" s="86" t="s">
        <v>469</v>
      </c>
      <c r="B1776" s="663">
        <v>425466</v>
      </c>
      <c r="C1776" s="663">
        <v>0</v>
      </c>
      <c r="D1776" s="663">
        <v>0</v>
      </c>
      <c r="E1776" s="664">
        <v>0</v>
      </c>
      <c r="F1776" s="663">
        <v>0</v>
      </c>
    </row>
    <row r="1777" spans="1:6" ht="12.75">
      <c r="A1777" s="86" t="s">
        <v>493</v>
      </c>
      <c r="B1777" s="663">
        <v>7235386</v>
      </c>
      <c r="C1777" s="663">
        <v>72556</v>
      </c>
      <c r="D1777" s="663">
        <v>71486.52</v>
      </c>
      <c r="E1777" s="664">
        <v>0.988012526214911</v>
      </c>
      <c r="F1777" s="663">
        <v>65336.05</v>
      </c>
    </row>
    <row r="1778" spans="1:6" ht="12.75">
      <c r="A1778" s="86" t="s">
        <v>578</v>
      </c>
      <c r="B1778" s="663">
        <v>7235386</v>
      </c>
      <c r="C1778" s="663">
        <v>72556</v>
      </c>
      <c r="D1778" s="663">
        <v>71486.52</v>
      </c>
      <c r="E1778" s="664">
        <v>0.988012526214911</v>
      </c>
      <c r="F1778" s="663">
        <v>65336.05</v>
      </c>
    </row>
    <row r="1779" spans="1:6" ht="38.25">
      <c r="A1779" s="86" t="s">
        <v>580</v>
      </c>
      <c r="B1779" s="663">
        <v>7235386</v>
      </c>
      <c r="C1779" s="663">
        <v>72556</v>
      </c>
      <c r="D1779" s="663">
        <v>71486.52</v>
      </c>
      <c r="E1779" s="664">
        <v>0.988012526214911</v>
      </c>
      <c r="F1779" s="663">
        <v>65336.05</v>
      </c>
    </row>
    <row r="1780" spans="1:6" ht="12.75">
      <c r="A1780" s="86" t="s">
        <v>106</v>
      </c>
      <c r="B1780" s="663">
        <v>0</v>
      </c>
      <c r="C1780" s="663">
        <v>0</v>
      </c>
      <c r="D1780" s="663">
        <v>6037.33</v>
      </c>
      <c r="E1780" s="665" t="s">
        <v>102</v>
      </c>
      <c r="F1780" s="663">
        <v>2665.11</v>
      </c>
    </row>
    <row r="1781" spans="1:6" ht="12.75">
      <c r="A1781" s="92" t="s">
        <v>594</v>
      </c>
      <c r="B1781" s="659"/>
      <c r="C1781" s="659"/>
      <c r="D1781" s="659"/>
      <c r="E1781" s="660"/>
      <c r="F1781" s="659"/>
    </row>
    <row r="1782" spans="1:6" ht="12.75">
      <c r="A1782" s="92" t="s">
        <v>421</v>
      </c>
      <c r="B1782" s="659">
        <v>17859</v>
      </c>
      <c r="C1782" s="659">
        <v>3572</v>
      </c>
      <c r="D1782" s="659">
        <v>3572</v>
      </c>
      <c r="E1782" s="660">
        <v>20.001119883532112</v>
      </c>
      <c r="F1782" s="659">
        <v>0</v>
      </c>
    </row>
    <row r="1783" spans="1:6" ht="12.75">
      <c r="A1783" s="86" t="s">
        <v>431</v>
      </c>
      <c r="B1783" s="663">
        <v>17859</v>
      </c>
      <c r="C1783" s="663">
        <v>3572</v>
      </c>
      <c r="D1783" s="663">
        <v>3572</v>
      </c>
      <c r="E1783" s="664">
        <v>20.001119883532112</v>
      </c>
      <c r="F1783" s="663">
        <v>0</v>
      </c>
    </row>
    <row r="1784" spans="1:6" ht="25.5">
      <c r="A1784" s="86" t="s">
        <v>433</v>
      </c>
      <c r="B1784" s="663">
        <v>17859</v>
      </c>
      <c r="C1784" s="663">
        <v>3572</v>
      </c>
      <c r="D1784" s="663">
        <v>3572</v>
      </c>
      <c r="E1784" s="664">
        <v>20.001119883532112</v>
      </c>
      <c r="F1784" s="663">
        <v>0</v>
      </c>
    </row>
    <row r="1785" spans="1:6" ht="12.75">
      <c r="A1785" s="92" t="s">
        <v>547</v>
      </c>
      <c r="B1785" s="659">
        <v>17859</v>
      </c>
      <c r="C1785" s="659">
        <v>3572</v>
      </c>
      <c r="D1785" s="659">
        <v>2042.48</v>
      </c>
      <c r="E1785" s="660">
        <v>11.436698583347333</v>
      </c>
      <c r="F1785" s="659">
        <v>2042.48</v>
      </c>
    </row>
    <row r="1786" spans="1:6" ht="12.75">
      <c r="A1786" s="86" t="s">
        <v>436</v>
      </c>
      <c r="B1786" s="663">
        <v>17859</v>
      </c>
      <c r="C1786" s="663">
        <v>3572</v>
      </c>
      <c r="D1786" s="663">
        <v>2042.48</v>
      </c>
      <c r="E1786" s="664">
        <v>11.436698583347333</v>
      </c>
      <c r="F1786" s="663">
        <v>2042.48</v>
      </c>
    </row>
    <row r="1787" spans="1:6" ht="12.75">
      <c r="A1787" s="86" t="s">
        <v>438</v>
      </c>
      <c r="B1787" s="663">
        <v>17859</v>
      </c>
      <c r="C1787" s="663">
        <v>3572</v>
      </c>
      <c r="D1787" s="663">
        <v>2042.48</v>
      </c>
      <c r="E1787" s="664">
        <v>11.436698583347333</v>
      </c>
      <c r="F1787" s="663">
        <v>2042.48</v>
      </c>
    </row>
    <row r="1788" spans="1:6" ht="12.75">
      <c r="A1788" s="86" t="s">
        <v>446</v>
      </c>
      <c r="B1788" s="663">
        <v>17859</v>
      </c>
      <c r="C1788" s="663">
        <v>3572</v>
      </c>
      <c r="D1788" s="663">
        <v>2042.48</v>
      </c>
      <c r="E1788" s="664">
        <v>11.436698583347333</v>
      </c>
      <c r="F1788" s="663">
        <v>2042.48</v>
      </c>
    </row>
    <row r="1789" spans="1:6" ht="12.75">
      <c r="A1789" s="86" t="s">
        <v>106</v>
      </c>
      <c r="B1789" s="663">
        <v>0</v>
      </c>
      <c r="C1789" s="663">
        <v>0</v>
      </c>
      <c r="D1789" s="663">
        <v>1529.52</v>
      </c>
      <c r="E1789" s="665" t="s">
        <v>102</v>
      </c>
      <c r="F1789" s="663">
        <v>-2042.48</v>
      </c>
    </row>
    <row r="1790" spans="1:6" ht="12.75">
      <c r="A1790" s="92" t="s">
        <v>605</v>
      </c>
      <c r="B1790" s="659"/>
      <c r="C1790" s="659"/>
      <c r="D1790" s="659"/>
      <c r="E1790" s="660"/>
      <c r="F1790" s="659"/>
    </row>
    <row r="1791" spans="1:6" ht="12.75">
      <c r="A1791" s="92" t="s">
        <v>421</v>
      </c>
      <c r="B1791" s="659">
        <v>2772335</v>
      </c>
      <c r="C1791" s="659">
        <v>317429</v>
      </c>
      <c r="D1791" s="659">
        <v>317429</v>
      </c>
      <c r="E1791" s="660">
        <v>11.449878892702362</v>
      </c>
      <c r="F1791" s="659">
        <v>71654</v>
      </c>
    </row>
    <row r="1792" spans="1:6" ht="12.75">
      <c r="A1792" s="86" t="s">
        <v>431</v>
      </c>
      <c r="B1792" s="663">
        <v>2772335</v>
      </c>
      <c r="C1792" s="663">
        <v>317429</v>
      </c>
      <c r="D1792" s="663">
        <v>317429</v>
      </c>
      <c r="E1792" s="664">
        <v>11.449878892702362</v>
      </c>
      <c r="F1792" s="663">
        <v>71654</v>
      </c>
    </row>
    <row r="1793" spans="1:6" ht="25.5">
      <c r="A1793" s="86" t="s">
        <v>433</v>
      </c>
      <c r="B1793" s="663">
        <v>2772335</v>
      </c>
      <c r="C1793" s="663">
        <v>317429</v>
      </c>
      <c r="D1793" s="663">
        <v>317429</v>
      </c>
      <c r="E1793" s="664">
        <v>11.449878892702362</v>
      </c>
      <c r="F1793" s="663">
        <v>71654</v>
      </c>
    </row>
    <row r="1794" spans="1:6" ht="12.75">
      <c r="A1794" s="92" t="s">
        <v>547</v>
      </c>
      <c r="B1794" s="659">
        <v>2772335</v>
      </c>
      <c r="C1794" s="659">
        <v>317429</v>
      </c>
      <c r="D1794" s="659">
        <v>27980.75</v>
      </c>
      <c r="E1794" s="660">
        <v>1.0092845922300153</v>
      </c>
      <c r="F1794" s="659">
        <v>6839.56</v>
      </c>
    </row>
    <row r="1795" spans="1:6" ht="12.75">
      <c r="A1795" s="86" t="s">
        <v>436</v>
      </c>
      <c r="B1795" s="663">
        <v>1092152</v>
      </c>
      <c r="C1795" s="663">
        <v>243538</v>
      </c>
      <c r="D1795" s="663">
        <v>27980.75</v>
      </c>
      <c r="E1795" s="664">
        <v>2.5619831305532563</v>
      </c>
      <c r="F1795" s="663">
        <v>6839.56</v>
      </c>
    </row>
    <row r="1796" spans="1:6" ht="12.75">
      <c r="A1796" s="86" t="s">
        <v>438</v>
      </c>
      <c r="B1796" s="663">
        <v>758787</v>
      </c>
      <c r="C1796" s="663">
        <v>243538</v>
      </c>
      <c r="D1796" s="663">
        <v>27980.75</v>
      </c>
      <c r="E1796" s="664">
        <v>3.6875631764908996</v>
      </c>
      <c r="F1796" s="663">
        <v>6839.56</v>
      </c>
    </row>
    <row r="1797" spans="1:6" ht="12.75">
      <c r="A1797" s="86" t="s">
        <v>440</v>
      </c>
      <c r="B1797" s="663">
        <v>55735</v>
      </c>
      <c r="C1797" s="663">
        <v>13696</v>
      </c>
      <c r="D1797" s="663">
        <v>12789.88</v>
      </c>
      <c r="E1797" s="664">
        <v>22.947663048353817</v>
      </c>
      <c r="F1797" s="663">
        <v>2600.93</v>
      </c>
    </row>
    <row r="1798" spans="1:6" ht="12.75">
      <c r="A1798" s="86" t="s">
        <v>442</v>
      </c>
      <c r="B1798" s="663">
        <v>44915</v>
      </c>
      <c r="C1798" s="663">
        <v>11040</v>
      </c>
      <c r="D1798" s="663">
        <v>10306.92</v>
      </c>
      <c r="E1798" s="664">
        <v>22.947612156295225</v>
      </c>
      <c r="F1798" s="663">
        <v>2096</v>
      </c>
    </row>
    <row r="1799" spans="1:6" ht="12.75">
      <c r="A1799" s="86" t="s">
        <v>446</v>
      </c>
      <c r="B1799" s="663">
        <v>703052</v>
      </c>
      <c r="C1799" s="663">
        <v>229842</v>
      </c>
      <c r="D1799" s="663">
        <v>15190.87</v>
      </c>
      <c r="E1799" s="664">
        <v>2.160703617940067</v>
      </c>
      <c r="F1799" s="663">
        <v>4238.63</v>
      </c>
    </row>
    <row r="1800" spans="1:6" ht="12.75">
      <c r="A1800" s="86" t="s">
        <v>467</v>
      </c>
      <c r="B1800" s="663">
        <v>333365</v>
      </c>
      <c r="C1800" s="663">
        <v>0</v>
      </c>
      <c r="D1800" s="663">
        <v>0</v>
      </c>
      <c r="E1800" s="664">
        <v>0</v>
      </c>
      <c r="F1800" s="663">
        <v>0</v>
      </c>
    </row>
    <row r="1801" spans="1:6" ht="12.75">
      <c r="A1801" s="86" t="s">
        <v>469</v>
      </c>
      <c r="B1801" s="663">
        <v>333365</v>
      </c>
      <c r="C1801" s="663">
        <v>0</v>
      </c>
      <c r="D1801" s="663">
        <v>0</v>
      </c>
      <c r="E1801" s="664">
        <v>0</v>
      </c>
      <c r="F1801" s="663">
        <v>0</v>
      </c>
    </row>
    <row r="1802" spans="1:6" ht="12.75">
      <c r="A1802" s="86" t="s">
        <v>503</v>
      </c>
      <c r="B1802" s="663">
        <v>1680183</v>
      </c>
      <c r="C1802" s="663">
        <v>73891</v>
      </c>
      <c r="D1802" s="663">
        <v>0</v>
      </c>
      <c r="E1802" s="664">
        <v>0</v>
      </c>
      <c r="F1802" s="663">
        <v>0</v>
      </c>
    </row>
    <row r="1803" spans="1:6" ht="12.75">
      <c r="A1803" s="86" t="s">
        <v>505</v>
      </c>
      <c r="B1803" s="663">
        <v>1680183</v>
      </c>
      <c r="C1803" s="663">
        <v>73891</v>
      </c>
      <c r="D1803" s="663">
        <v>0</v>
      </c>
      <c r="E1803" s="664">
        <v>0</v>
      </c>
      <c r="F1803" s="663">
        <v>0</v>
      </c>
    </row>
    <row r="1804" spans="1:6" ht="12.75">
      <c r="A1804" s="86" t="s">
        <v>106</v>
      </c>
      <c r="B1804" s="663">
        <v>0</v>
      </c>
      <c r="C1804" s="663">
        <v>0</v>
      </c>
      <c r="D1804" s="663">
        <v>289448.25</v>
      </c>
      <c r="E1804" s="665" t="s">
        <v>102</v>
      </c>
      <c r="F1804" s="663">
        <v>64814.44</v>
      </c>
    </row>
    <row r="1805" spans="1:6" ht="12.75">
      <c r="A1805" s="92" t="s">
        <v>628</v>
      </c>
      <c r="B1805" s="659"/>
      <c r="C1805" s="659"/>
      <c r="D1805" s="659"/>
      <c r="E1805" s="660"/>
      <c r="F1805" s="659"/>
    </row>
    <row r="1806" spans="1:6" ht="12.75">
      <c r="A1806" s="92" t="s">
        <v>421</v>
      </c>
      <c r="B1806" s="659">
        <v>32925</v>
      </c>
      <c r="C1806" s="659">
        <v>10273</v>
      </c>
      <c r="D1806" s="659">
        <v>10273</v>
      </c>
      <c r="E1806" s="660">
        <v>31.201214882308275</v>
      </c>
      <c r="F1806" s="659">
        <v>4235</v>
      </c>
    </row>
    <row r="1807" spans="1:6" ht="12.75">
      <c r="A1807" s="86" t="s">
        <v>431</v>
      </c>
      <c r="B1807" s="663">
        <v>32925</v>
      </c>
      <c r="C1807" s="663">
        <v>10273</v>
      </c>
      <c r="D1807" s="663">
        <v>10273</v>
      </c>
      <c r="E1807" s="664">
        <v>31.201214882308275</v>
      </c>
      <c r="F1807" s="663">
        <v>4235</v>
      </c>
    </row>
    <row r="1808" spans="1:6" ht="25.5">
      <c r="A1808" s="86" t="s">
        <v>433</v>
      </c>
      <c r="B1808" s="663">
        <v>32925</v>
      </c>
      <c r="C1808" s="663">
        <v>10273</v>
      </c>
      <c r="D1808" s="663">
        <v>10273</v>
      </c>
      <c r="E1808" s="664">
        <v>31.201214882308275</v>
      </c>
      <c r="F1808" s="663">
        <v>4235</v>
      </c>
    </row>
    <row r="1809" spans="1:6" ht="12.75">
      <c r="A1809" s="92" t="s">
        <v>547</v>
      </c>
      <c r="B1809" s="659">
        <v>32925</v>
      </c>
      <c r="C1809" s="659">
        <v>10273</v>
      </c>
      <c r="D1809" s="659">
        <v>9712.68</v>
      </c>
      <c r="E1809" s="660">
        <v>29.499407744874716</v>
      </c>
      <c r="F1809" s="659">
        <v>3674.68</v>
      </c>
    </row>
    <row r="1810" spans="1:6" ht="12.75">
      <c r="A1810" s="86" t="s">
        <v>436</v>
      </c>
      <c r="B1810" s="663">
        <v>32925</v>
      </c>
      <c r="C1810" s="663">
        <v>10273</v>
      </c>
      <c r="D1810" s="663">
        <v>9712.68</v>
      </c>
      <c r="E1810" s="664">
        <v>29.499407744874716</v>
      </c>
      <c r="F1810" s="663">
        <v>3674.68</v>
      </c>
    </row>
    <row r="1811" spans="1:6" ht="12.75">
      <c r="A1811" s="86" t="s">
        <v>438</v>
      </c>
      <c r="B1811" s="663">
        <v>32925</v>
      </c>
      <c r="C1811" s="663">
        <v>10273</v>
      </c>
      <c r="D1811" s="663">
        <v>9712.68</v>
      </c>
      <c r="E1811" s="664">
        <v>29.499407744874716</v>
      </c>
      <c r="F1811" s="663">
        <v>3674.68</v>
      </c>
    </row>
    <row r="1812" spans="1:6" ht="12.75">
      <c r="A1812" s="86" t="s">
        <v>440</v>
      </c>
      <c r="B1812" s="663">
        <v>16284</v>
      </c>
      <c r="C1812" s="663">
        <v>6694</v>
      </c>
      <c r="D1812" s="663">
        <v>6232.81</v>
      </c>
      <c r="E1812" s="664">
        <v>38.27566936870548</v>
      </c>
      <c r="F1812" s="663">
        <v>1643.81</v>
      </c>
    </row>
    <row r="1813" spans="1:6" ht="12.75">
      <c r="A1813" s="86" t="s">
        <v>442</v>
      </c>
      <c r="B1813" s="663">
        <v>12969</v>
      </c>
      <c r="C1813" s="663">
        <v>5269</v>
      </c>
      <c r="D1813" s="663">
        <v>4810.79</v>
      </c>
      <c r="E1813" s="664">
        <v>37.09453311743388</v>
      </c>
      <c r="F1813" s="663">
        <v>1112.79</v>
      </c>
    </row>
    <row r="1814" spans="1:6" ht="12.75">
      <c r="A1814" s="86" t="s">
        <v>446</v>
      </c>
      <c r="B1814" s="663">
        <v>16641</v>
      </c>
      <c r="C1814" s="663">
        <v>3579</v>
      </c>
      <c r="D1814" s="663">
        <v>3479.87</v>
      </c>
      <c r="E1814" s="664">
        <v>20.91142359233219</v>
      </c>
      <c r="F1814" s="663">
        <v>2030.87</v>
      </c>
    </row>
    <row r="1815" spans="1:6" ht="12.75">
      <c r="A1815" s="86" t="s">
        <v>106</v>
      </c>
      <c r="B1815" s="663">
        <v>0</v>
      </c>
      <c r="C1815" s="663">
        <v>0</v>
      </c>
      <c r="D1815" s="663">
        <v>560.32</v>
      </c>
      <c r="E1815" s="665" t="s">
        <v>102</v>
      </c>
      <c r="F1815" s="663">
        <v>560.32</v>
      </c>
    </row>
    <row r="1816" spans="1:6" ht="12.75">
      <c r="A1816" s="86"/>
      <c r="B1816" s="663"/>
      <c r="C1816" s="663"/>
      <c r="D1816" s="663"/>
      <c r="E1816" s="665"/>
      <c r="F1816" s="663"/>
    </row>
    <row r="1817" spans="1:6" ht="12.75">
      <c r="A1817" s="92" t="s">
        <v>1223</v>
      </c>
      <c r="B1817" s="659"/>
      <c r="C1817" s="659"/>
      <c r="D1817" s="659"/>
      <c r="E1817" s="660"/>
      <c r="F1817" s="659"/>
    </row>
    <row r="1818" spans="1:6" ht="12.75">
      <c r="A1818" s="92" t="s">
        <v>421</v>
      </c>
      <c r="B1818" s="659">
        <v>13208127</v>
      </c>
      <c r="C1818" s="659">
        <v>4514916</v>
      </c>
      <c r="D1818" s="659">
        <v>4104332.13</v>
      </c>
      <c r="E1818" s="660">
        <v>31.07429334984438</v>
      </c>
      <c r="F1818" s="659">
        <v>-115075.18</v>
      </c>
    </row>
    <row r="1819" spans="1:6" ht="25.5">
      <c r="A1819" s="86" t="s">
        <v>149</v>
      </c>
      <c r="B1819" s="663">
        <v>2859</v>
      </c>
      <c r="C1819" s="663">
        <v>2859</v>
      </c>
      <c r="D1819" s="663">
        <v>2859</v>
      </c>
      <c r="E1819" s="664">
        <v>100</v>
      </c>
      <c r="F1819" s="663">
        <v>2859</v>
      </c>
    </row>
    <row r="1820" spans="1:6" ht="12.75">
      <c r="A1820" s="86" t="s">
        <v>424</v>
      </c>
      <c r="B1820" s="663">
        <v>6597314</v>
      </c>
      <c r="C1820" s="663">
        <v>3373889</v>
      </c>
      <c r="D1820" s="663">
        <v>2963305.13</v>
      </c>
      <c r="E1820" s="664">
        <v>44.91684236948552</v>
      </c>
      <c r="F1820" s="663">
        <v>7858.82</v>
      </c>
    </row>
    <row r="1821" spans="1:6" ht="12.75">
      <c r="A1821" s="86" t="s">
        <v>431</v>
      </c>
      <c r="B1821" s="663">
        <v>6607954</v>
      </c>
      <c r="C1821" s="663">
        <v>1138168</v>
      </c>
      <c r="D1821" s="663">
        <v>1138168</v>
      </c>
      <c r="E1821" s="664">
        <v>17.224211911886798</v>
      </c>
      <c r="F1821" s="663">
        <v>-125793</v>
      </c>
    </row>
    <row r="1822" spans="1:6" ht="25.5">
      <c r="A1822" s="86" t="s">
        <v>433</v>
      </c>
      <c r="B1822" s="663">
        <v>6607954</v>
      </c>
      <c r="C1822" s="663">
        <v>1138168</v>
      </c>
      <c r="D1822" s="663">
        <v>1138168</v>
      </c>
      <c r="E1822" s="664">
        <v>17.224211911886798</v>
      </c>
      <c r="F1822" s="663">
        <v>-125793</v>
      </c>
    </row>
    <row r="1823" spans="1:6" ht="12.75">
      <c r="A1823" s="92" t="s">
        <v>547</v>
      </c>
      <c r="B1823" s="659">
        <v>14063508</v>
      </c>
      <c r="C1823" s="659">
        <v>4699618</v>
      </c>
      <c r="D1823" s="659">
        <v>3537374.13</v>
      </c>
      <c r="E1823" s="660">
        <v>25.152857523172738</v>
      </c>
      <c r="F1823" s="659">
        <v>99443.74</v>
      </c>
    </row>
    <row r="1824" spans="1:6" ht="12.75">
      <c r="A1824" s="86" t="s">
        <v>436</v>
      </c>
      <c r="B1824" s="663">
        <v>1226367</v>
      </c>
      <c r="C1824" s="663">
        <v>443121</v>
      </c>
      <c r="D1824" s="663">
        <v>122979.19</v>
      </c>
      <c r="E1824" s="664">
        <v>10.02792720286831</v>
      </c>
      <c r="F1824" s="663">
        <v>63692.15</v>
      </c>
    </row>
    <row r="1825" spans="1:6" ht="12.75">
      <c r="A1825" s="86" t="s">
        <v>438</v>
      </c>
      <c r="B1825" s="663">
        <v>872122</v>
      </c>
      <c r="C1825" s="663">
        <v>322121</v>
      </c>
      <c r="D1825" s="663">
        <v>122979.19</v>
      </c>
      <c r="E1825" s="664">
        <v>14.101145252613739</v>
      </c>
      <c r="F1825" s="663">
        <v>63692.15</v>
      </c>
    </row>
    <row r="1826" spans="1:6" ht="12.75">
      <c r="A1826" s="86" t="s">
        <v>440</v>
      </c>
      <c r="B1826" s="663">
        <v>241585</v>
      </c>
      <c r="C1826" s="663">
        <v>53248</v>
      </c>
      <c r="D1826" s="663">
        <v>28403.92</v>
      </c>
      <c r="E1826" s="664">
        <v>11.757319369993997</v>
      </c>
      <c r="F1826" s="663">
        <v>11821.67</v>
      </c>
    </row>
    <row r="1827" spans="1:6" ht="12.75">
      <c r="A1827" s="86" t="s">
        <v>442</v>
      </c>
      <c r="B1827" s="663">
        <v>191151</v>
      </c>
      <c r="C1827" s="663">
        <v>41167</v>
      </c>
      <c r="D1827" s="663">
        <v>21847.6</v>
      </c>
      <c r="E1827" s="664">
        <v>11.429498145445223</v>
      </c>
      <c r="F1827" s="663">
        <v>9073.09</v>
      </c>
    </row>
    <row r="1828" spans="1:6" ht="12.75">
      <c r="A1828" s="86" t="s">
        <v>446</v>
      </c>
      <c r="B1828" s="663">
        <v>630537</v>
      </c>
      <c r="C1828" s="663">
        <v>268873</v>
      </c>
      <c r="D1828" s="663">
        <v>94575.27</v>
      </c>
      <c r="E1828" s="664">
        <v>14.99916261852992</v>
      </c>
      <c r="F1828" s="663">
        <v>51870.48</v>
      </c>
    </row>
    <row r="1829" spans="1:6" ht="12.75">
      <c r="A1829" s="86" t="s">
        <v>467</v>
      </c>
      <c r="B1829" s="663">
        <v>33245</v>
      </c>
      <c r="C1829" s="663">
        <v>0</v>
      </c>
      <c r="D1829" s="663">
        <v>0</v>
      </c>
      <c r="E1829" s="664">
        <v>0</v>
      </c>
      <c r="F1829" s="663">
        <v>0</v>
      </c>
    </row>
    <row r="1830" spans="1:6" ht="12.75">
      <c r="A1830" s="86" t="s">
        <v>469</v>
      </c>
      <c r="B1830" s="663">
        <v>33245</v>
      </c>
      <c r="C1830" s="663">
        <v>0</v>
      </c>
      <c r="D1830" s="663">
        <v>0</v>
      </c>
      <c r="E1830" s="664">
        <v>0</v>
      </c>
      <c r="F1830" s="663">
        <v>0</v>
      </c>
    </row>
    <row r="1831" spans="1:6" ht="25.5">
      <c r="A1831" s="86" t="s">
        <v>487</v>
      </c>
      <c r="B1831" s="663">
        <v>121000</v>
      </c>
      <c r="C1831" s="663">
        <v>121000</v>
      </c>
      <c r="D1831" s="663">
        <v>0</v>
      </c>
      <c r="E1831" s="664">
        <v>0</v>
      </c>
      <c r="F1831" s="663">
        <v>0</v>
      </c>
    </row>
    <row r="1832" spans="1:6" ht="12.75">
      <c r="A1832" s="86" t="s">
        <v>491</v>
      </c>
      <c r="B1832" s="663">
        <v>121000</v>
      </c>
      <c r="C1832" s="663">
        <v>121000</v>
      </c>
      <c r="D1832" s="663">
        <v>0</v>
      </c>
      <c r="E1832" s="664">
        <v>0</v>
      </c>
      <c r="F1832" s="663">
        <v>0</v>
      </c>
    </row>
    <row r="1833" spans="1:6" ht="12.75">
      <c r="A1833" s="86" t="s">
        <v>493</v>
      </c>
      <c r="B1833" s="663">
        <v>200000</v>
      </c>
      <c r="C1833" s="663">
        <v>0</v>
      </c>
      <c r="D1833" s="663">
        <v>0</v>
      </c>
      <c r="E1833" s="664">
        <v>0</v>
      </c>
      <c r="F1833" s="663">
        <v>0</v>
      </c>
    </row>
    <row r="1834" spans="1:6" ht="38.25">
      <c r="A1834" s="86" t="s">
        <v>501</v>
      </c>
      <c r="B1834" s="663">
        <v>200000</v>
      </c>
      <c r="C1834" s="663">
        <v>0</v>
      </c>
      <c r="D1834" s="663">
        <v>0</v>
      </c>
      <c r="E1834" s="664">
        <v>0</v>
      </c>
      <c r="F1834" s="663">
        <v>0</v>
      </c>
    </row>
    <row r="1835" spans="1:6" ht="12.75">
      <c r="A1835" s="86" t="s">
        <v>503</v>
      </c>
      <c r="B1835" s="663">
        <v>12837141</v>
      </c>
      <c r="C1835" s="663">
        <v>4256497</v>
      </c>
      <c r="D1835" s="663">
        <v>3414394.94</v>
      </c>
      <c r="E1835" s="664">
        <v>26.597783260306944</v>
      </c>
      <c r="F1835" s="663">
        <v>35751.59</v>
      </c>
    </row>
    <row r="1836" spans="1:6" ht="12.75">
      <c r="A1836" s="86" t="s">
        <v>505</v>
      </c>
      <c r="B1836" s="663">
        <v>12837141</v>
      </c>
      <c r="C1836" s="663">
        <v>4256497</v>
      </c>
      <c r="D1836" s="663">
        <v>3414394.94</v>
      </c>
      <c r="E1836" s="664">
        <v>26.597783260306944</v>
      </c>
      <c r="F1836" s="663">
        <v>35751.59</v>
      </c>
    </row>
    <row r="1837" spans="1:6" ht="12.75">
      <c r="A1837" s="86" t="s">
        <v>106</v>
      </c>
      <c r="B1837" s="663">
        <v>-855381</v>
      </c>
      <c r="C1837" s="663">
        <v>-184702</v>
      </c>
      <c r="D1837" s="663">
        <v>566958</v>
      </c>
      <c r="E1837" s="665" t="s">
        <v>102</v>
      </c>
      <c r="F1837" s="663">
        <v>-214518.92</v>
      </c>
    </row>
    <row r="1838" spans="1:6" ht="12.75">
      <c r="A1838" s="86" t="s">
        <v>107</v>
      </c>
      <c r="B1838" s="663">
        <v>855381</v>
      </c>
      <c r="C1838" s="663">
        <v>184702</v>
      </c>
      <c r="D1838" s="666" t="s">
        <v>102</v>
      </c>
      <c r="E1838" s="666" t="s">
        <v>102</v>
      </c>
      <c r="F1838" s="666" t="s">
        <v>102</v>
      </c>
    </row>
    <row r="1839" spans="1:6" ht="12.75">
      <c r="A1839" s="86" t="s">
        <v>167</v>
      </c>
      <c r="B1839" s="663">
        <v>855381</v>
      </c>
      <c r="C1839" s="663">
        <v>184702</v>
      </c>
      <c r="D1839" s="666" t="s">
        <v>102</v>
      </c>
      <c r="E1839" s="666" t="s">
        <v>102</v>
      </c>
      <c r="F1839" s="666" t="s">
        <v>102</v>
      </c>
    </row>
    <row r="1840" spans="1:6" ht="25.5">
      <c r="A1840" s="86" t="s">
        <v>169</v>
      </c>
      <c r="B1840" s="663">
        <v>855381</v>
      </c>
      <c r="C1840" s="663">
        <v>184702</v>
      </c>
      <c r="D1840" s="666" t="s">
        <v>102</v>
      </c>
      <c r="E1840" s="666" t="s">
        <v>102</v>
      </c>
      <c r="F1840" s="666" t="s">
        <v>102</v>
      </c>
    </row>
    <row r="1841" spans="1:6" ht="12.75">
      <c r="A1841" s="92" t="s">
        <v>558</v>
      </c>
      <c r="B1841" s="659"/>
      <c r="C1841" s="659"/>
      <c r="D1841" s="659"/>
      <c r="E1841" s="660"/>
      <c r="F1841" s="659"/>
    </row>
    <row r="1842" spans="1:6" ht="12.75">
      <c r="A1842" s="92" t="s">
        <v>421</v>
      </c>
      <c r="B1842" s="659">
        <v>12255646</v>
      </c>
      <c r="C1842" s="659">
        <v>4209574</v>
      </c>
      <c r="D1842" s="659">
        <v>3809094.31</v>
      </c>
      <c r="E1842" s="660">
        <v>31.080322571327535</v>
      </c>
      <c r="F1842" s="659">
        <v>-147661</v>
      </c>
    </row>
    <row r="1843" spans="1:6" ht="12.75">
      <c r="A1843" s="86" t="s">
        <v>424</v>
      </c>
      <c r="B1843" s="663">
        <v>6204554</v>
      </c>
      <c r="C1843" s="663">
        <v>3328454</v>
      </c>
      <c r="D1843" s="663">
        <v>2927974.31</v>
      </c>
      <c r="E1843" s="664">
        <v>47.19072974463596</v>
      </c>
      <c r="F1843" s="663">
        <v>0</v>
      </c>
    </row>
    <row r="1844" spans="1:6" ht="12.75">
      <c r="A1844" s="86" t="s">
        <v>431</v>
      </c>
      <c r="B1844" s="663">
        <v>6051092</v>
      </c>
      <c r="C1844" s="663">
        <v>881120</v>
      </c>
      <c r="D1844" s="663">
        <v>881120</v>
      </c>
      <c r="E1844" s="664">
        <v>14.561338680687715</v>
      </c>
      <c r="F1844" s="663">
        <v>-147661</v>
      </c>
    </row>
    <row r="1845" spans="1:6" ht="25.5">
      <c r="A1845" s="86" t="s">
        <v>433</v>
      </c>
      <c r="B1845" s="663">
        <v>6051092</v>
      </c>
      <c r="C1845" s="663">
        <v>881120</v>
      </c>
      <c r="D1845" s="663">
        <v>881120</v>
      </c>
      <c r="E1845" s="664">
        <v>14.561338680687715</v>
      </c>
      <c r="F1845" s="663">
        <v>-147661</v>
      </c>
    </row>
    <row r="1846" spans="1:6" ht="12.75">
      <c r="A1846" s="92" t="s">
        <v>547</v>
      </c>
      <c r="B1846" s="659">
        <v>12612032</v>
      </c>
      <c r="C1846" s="659">
        <v>4209574</v>
      </c>
      <c r="D1846" s="659">
        <v>3383476.05</v>
      </c>
      <c r="E1846" s="660">
        <v>26.82736651794096</v>
      </c>
      <c r="F1846" s="659">
        <v>11971.7</v>
      </c>
    </row>
    <row r="1847" spans="1:6" ht="12.75">
      <c r="A1847" s="86" t="s">
        <v>503</v>
      </c>
      <c r="B1847" s="663">
        <v>12612032</v>
      </c>
      <c r="C1847" s="663">
        <v>4209574</v>
      </c>
      <c r="D1847" s="663">
        <v>3383476.05</v>
      </c>
      <c r="E1847" s="664">
        <v>26.82736651794096</v>
      </c>
      <c r="F1847" s="663">
        <v>11971.7</v>
      </c>
    </row>
    <row r="1848" spans="1:6" ht="12.75">
      <c r="A1848" s="86" t="s">
        <v>505</v>
      </c>
      <c r="B1848" s="663">
        <v>12612032</v>
      </c>
      <c r="C1848" s="663">
        <v>4209574</v>
      </c>
      <c r="D1848" s="663">
        <v>3383476.05</v>
      </c>
      <c r="E1848" s="664">
        <v>26.82736651794096</v>
      </c>
      <c r="F1848" s="663">
        <v>11971.7</v>
      </c>
    </row>
    <row r="1849" spans="1:6" ht="12.75">
      <c r="A1849" s="86" t="s">
        <v>106</v>
      </c>
      <c r="B1849" s="663">
        <v>-356386</v>
      </c>
      <c r="C1849" s="663">
        <v>0</v>
      </c>
      <c r="D1849" s="663">
        <v>425618.26</v>
      </c>
      <c r="E1849" s="665" t="s">
        <v>102</v>
      </c>
      <c r="F1849" s="663">
        <v>-159632.7</v>
      </c>
    </row>
    <row r="1850" spans="1:6" ht="12.75">
      <c r="A1850" s="86" t="s">
        <v>107</v>
      </c>
      <c r="B1850" s="663">
        <v>356386</v>
      </c>
      <c r="C1850" s="663">
        <v>0</v>
      </c>
      <c r="D1850" s="666" t="s">
        <v>102</v>
      </c>
      <c r="E1850" s="666" t="s">
        <v>102</v>
      </c>
      <c r="F1850" s="663" t="s">
        <v>102</v>
      </c>
    </row>
    <row r="1851" spans="1:6" ht="12.75">
      <c r="A1851" s="86" t="s">
        <v>167</v>
      </c>
      <c r="B1851" s="663">
        <v>356386</v>
      </c>
      <c r="C1851" s="663">
        <v>0</v>
      </c>
      <c r="D1851" s="666" t="s">
        <v>102</v>
      </c>
      <c r="E1851" s="666" t="s">
        <v>102</v>
      </c>
      <c r="F1851" s="663" t="s">
        <v>102</v>
      </c>
    </row>
    <row r="1852" spans="1:6" ht="25.5">
      <c r="A1852" s="86" t="s">
        <v>169</v>
      </c>
      <c r="B1852" s="663">
        <v>356386</v>
      </c>
      <c r="C1852" s="663">
        <v>0</v>
      </c>
      <c r="D1852" s="666" t="s">
        <v>102</v>
      </c>
      <c r="E1852" s="666" t="s">
        <v>102</v>
      </c>
      <c r="F1852" s="663" t="s">
        <v>102</v>
      </c>
    </row>
    <row r="1853" spans="1:6" ht="12.75">
      <c r="A1853" s="92" t="s">
        <v>582</v>
      </c>
      <c r="B1853" s="659"/>
      <c r="C1853" s="659"/>
      <c r="D1853" s="659"/>
      <c r="E1853" s="660"/>
      <c r="F1853" s="659"/>
    </row>
    <row r="1854" spans="1:6" ht="12.75">
      <c r="A1854" s="92" t="s">
        <v>421</v>
      </c>
      <c r="B1854" s="659">
        <v>280078</v>
      </c>
      <c r="C1854" s="659">
        <v>56853</v>
      </c>
      <c r="D1854" s="659">
        <v>56853.01</v>
      </c>
      <c r="E1854" s="660">
        <v>20.29899170945237</v>
      </c>
      <c r="F1854" s="659">
        <v>20563.01</v>
      </c>
    </row>
    <row r="1855" spans="1:6" ht="12.75">
      <c r="A1855" s="86" t="s">
        <v>424</v>
      </c>
      <c r="B1855" s="663">
        <v>140561</v>
      </c>
      <c r="C1855" s="663">
        <v>0</v>
      </c>
      <c r="D1855" s="663">
        <v>0.01</v>
      </c>
      <c r="E1855" s="664">
        <v>7.1143489303576385E-06</v>
      </c>
      <c r="F1855" s="663">
        <v>0.01</v>
      </c>
    </row>
    <row r="1856" spans="1:6" ht="12.75">
      <c r="A1856" s="86" t="s">
        <v>431</v>
      </c>
      <c r="B1856" s="663">
        <v>139517</v>
      </c>
      <c r="C1856" s="663">
        <v>56853</v>
      </c>
      <c r="D1856" s="663">
        <v>56853</v>
      </c>
      <c r="E1856" s="664">
        <v>40.74987277536071</v>
      </c>
      <c r="F1856" s="663">
        <v>20563</v>
      </c>
    </row>
    <row r="1857" spans="1:6" ht="25.5">
      <c r="A1857" s="86" t="s">
        <v>433</v>
      </c>
      <c r="B1857" s="663">
        <v>139517</v>
      </c>
      <c r="C1857" s="663">
        <v>56853</v>
      </c>
      <c r="D1857" s="663">
        <v>56853</v>
      </c>
      <c r="E1857" s="664">
        <v>40.74987277536071</v>
      </c>
      <c r="F1857" s="663">
        <v>20563</v>
      </c>
    </row>
    <row r="1858" spans="1:6" ht="12.75">
      <c r="A1858" s="92" t="s">
        <v>547</v>
      </c>
      <c r="B1858" s="659">
        <v>606095</v>
      </c>
      <c r="C1858" s="659">
        <v>153062</v>
      </c>
      <c r="D1858" s="659">
        <v>82339.07</v>
      </c>
      <c r="E1858" s="660">
        <v>13.585175591285195</v>
      </c>
      <c r="F1858" s="659">
        <v>69358.65</v>
      </c>
    </row>
    <row r="1859" spans="1:6" ht="12.75">
      <c r="A1859" s="86" t="s">
        <v>436</v>
      </c>
      <c r="B1859" s="663">
        <v>380986</v>
      </c>
      <c r="C1859" s="663">
        <v>106139</v>
      </c>
      <c r="D1859" s="663">
        <v>51420.18</v>
      </c>
      <c r="E1859" s="664">
        <v>13.4966061745051</v>
      </c>
      <c r="F1859" s="663">
        <v>45578.76</v>
      </c>
    </row>
    <row r="1860" spans="1:6" ht="12.75">
      <c r="A1860" s="86" t="s">
        <v>438</v>
      </c>
      <c r="B1860" s="663">
        <v>380986</v>
      </c>
      <c r="C1860" s="663">
        <v>106139</v>
      </c>
      <c r="D1860" s="663">
        <v>51420.18</v>
      </c>
      <c r="E1860" s="664">
        <v>13.4966061745051</v>
      </c>
      <c r="F1860" s="663">
        <v>45578.76</v>
      </c>
    </row>
    <row r="1861" spans="1:6" ht="12.75">
      <c r="A1861" s="86" t="s">
        <v>440</v>
      </c>
      <c r="B1861" s="663">
        <v>52239</v>
      </c>
      <c r="C1861" s="663">
        <v>11978</v>
      </c>
      <c r="D1861" s="663">
        <v>9525.63</v>
      </c>
      <c r="E1861" s="664">
        <v>18.234709699649684</v>
      </c>
      <c r="F1861" s="663">
        <v>3895.96</v>
      </c>
    </row>
    <row r="1862" spans="1:6" ht="12.75">
      <c r="A1862" s="86" t="s">
        <v>442</v>
      </c>
      <c r="B1862" s="663">
        <v>38256</v>
      </c>
      <c r="C1862" s="663">
        <v>9618</v>
      </c>
      <c r="D1862" s="663">
        <v>7721.05</v>
      </c>
      <c r="E1862" s="664">
        <v>20.182585738184862</v>
      </c>
      <c r="F1862" s="663">
        <v>3085.83</v>
      </c>
    </row>
    <row r="1863" spans="1:6" ht="12.75">
      <c r="A1863" s="86" t="s">
        <v>446</v>
      </c>
      <c r="B1863" s="663">
        <v>328747</v>
      </c>
      <c r="C1863" s="663">
        <v>94161</v>
      </c>
      <c r="D1863" s="663">
        <v>41894.55</v>
      </c>
      <c r="E1863" s="664">
        <v>12.743705645983084</v>
      </c>
      <c r="F1863" s="663">
        <v>41682.8</v>
      </c>
    </row>
    <row r="1864" spans="1:6" ht="12.75">
      <c r="A1864" s="86" t="s">
        <v>503</v>
      </c>
      <c r="B1864" s="663">
        <v>225109</v>
      </c>
      <c r="C1864" s="663">
        <v>46923</v>
      </c>
      <c r="D1864" s="663">
        <v>30918.89</v>
      </c>
      <c r="E1864" s="664">
        <v>13.735075008107184</v>
      </c>
      <c r="F1864" s="663">
        <v>23779.89</v>
      </c>
    </row>
    <row r="1865" spans="1:6" ht="12.75">
      <c r="A1865" s="86" t="s">
        <v>505</v>
      </c>
      <c r="B1865" s="663">
        <v>225109</v>
      </c>
      <c r="C1865" s="663">
        <v>46923</v>
      </c>
      <c r="D1865" s="663">
        <v>30918.89</v>
      </c>
      <c r="E1865" s="664">
        <v>13.735075008107184</v>
      </c>
      <c r="F1865" s="663">
        <v>23779.89</v>
      </c>
    </row>
    <row r="1866" spans="1:6" ht="12.75">
      <c r="A1866" s="86" t="s">
        <v>106</v>
      </c>
      <c r="B1866" s="663">
        <v>-326017</v>
      </c>
      <c r="C1866" s="663">
        <v>-96209</v>
      </c>
      <c r="D1866" s="663">
        <v>-25486.06</v>
      </c>
      <c r="E1866" s="665" t="s">
        <v>102</v>
      </c>
      <c r="F1866" s="663">
        <v>-48795.64</v>
      </c>
    </row>
    <row r="1867" spans="1:6" ht="12.75">
      <c r="A1867" s="86" t="s">
        <v>107</v>
      </c>
      <c r="B1867" s="663">
        <v>326017</v>
      </c>
      <c r="C1867" s="663">
        <v>96209</v>
      </c>
      <c r="D1867" s="666" t="s">
        <v>102</v>
      </c>
      <c r="E1867" s="666" t="s">
        <v>102</v>
      </c>
      <c r="F1867" s="666" t="s">
        <v>102</v>
      </c>
    </row>
    <row r="1868" spans="1:6" ht="12.75">
      <c r="A1868" s="86" t="s">
        <v>167</v>
      </c>
      <c r="B1868" s="663">
        <v>326017</v>
      </c>
      <c r="C1868" s="663">
        <v>96209</v>
      </c>
      <c r="D1868" s="666" t="s">
        <v>102</v>
      </c>
      <c r="E1868" s="666" t="s">
        <v>102</v>
      </c>
      <c r="F1868" s="666" t="s">
        <v>102</v>
      </c>
    </row>
    <row r="1869" spans="1:6" ht="25.5">
      <c r="A1869" s="86" t="s">
        <v>169</v>
      </c>
      <c r="B1869" s="663">
        <v>326017</v>
      </c>
      <c r="C1869" s="663">
        <v>96209</v>
      </c>
      <c r="D1869" s="666" t="s">
        <v>102</v>
      </c>
      <c r="E1869" s="666" t="s">
        <v>102</v>
      </c>
      <c r="F1869" s="666" t="s">
        <v>102</v>
      </c>
    </row>
    <row r="1870" spans="1:6" ht="12.75">
      <c r="A1870" s="92" t="s">
        <v>594</v>
      </c>
      <c r="B1870" s="659"/>
      <c r="C1870" s="659"/>
      <c r="D1870" s="659"/>
      <c r="E1870" s="660"/>
      <c r="F1870" s="659"/>
    </row>
    <row r="1871" spans="1:6" ht="12.75">
      <c r="A1871" s="92" t="s">
        <v>421</v>
      </c>
      <c r="B1871" s="659">
        <v>321000</v>
      </c>
      <c r="C1871" s="659">
        <v>121000</v>
      </c>
      <c r="D1871" s="659">
        <v>121000</v>
      </c>
      <c r="E1871" s="660">
        <v>37.69470404984423</v>
      </c>
      <c r="F1871" s="659">
        <v>0</v>
      </c>
    </row>
    <row r="1872" spans="1:6" ht="12.75">
      <c r="A1872" s="86" t="s">
        <v>431</v>
      </c>
      <c r="B1872" s="663">
        <v>321000</v>
      </c>
      <c r="C1872" s="663">
        <v>121000</v>
      </c>
      <c r="D1872" s="663">
        <v>121000</v>
      </c>
      <c r="E1872" s="664">
        <v>37.69470404984423</v>
      </c>
      <c r="F1872" s="663">
        <v>0</v>
      </c>
    </row>
    <row r="1873" spans="1:6" ht="25.5">
      <c r="A1873" s="86" t="s">
        <v>433</v>
      </c>
      <c r="B1873" s="663">
        <v>321000</v>
      </c>
      <c r="C1873" s="663">
        <v>121000</v>
      </c>
      <c r="D1873" s="663">
        <v>121000</v>
      </c>
      <c r="E1873" s="664">
        <v>37.69470404984423</v>
      </c>
      <c r="F1873" s="663">
        <v>0</v>
      </c>
    </row>
    <row r="1874" spans="1:6" ht="12.75">
      <c r="A1874" s="92" t="s">
        <v>547</v>
      </c>
      <c r="B1874" s="659">
        <v>321000</v>
      </c>
      <c r="C1874" s="659">
        <v>121000</v>
      </c>
      <c r="D1874" s="659">
        <v>0</v>
      </c>
      <c r="E1874" s="664">
        <v>0</v>
      </c>
      <c r="F1874" s="659">
        <v>0</v>
      </c>
    </row>
    <row r="1875" spans="1:6" ht="12.75">
      <c r="A1875" s="86" t="s">
        <v>436</v>
      </c>
      <c r="B1875" s="663">
        <v>321000</v>
      </c>
      <c r="C1875" s="663">
        <v>121000</v>
      </c>
      <c r="D1875" s="663">
        <v>0</v>
      </c>
      <c r="E1875" s="664">
        <v>0</v>
      </c>
      <c r="F1875" s="663">
        <v>0</v>
      </c>
    </row>
    <row r="1876" spans="1:6" ht="25.5">
      <c r="A1876" s="86" t="s">
        <v>487</v>
      </c>
      <c r="B1876" s="663">
        <v>121000</v>
      </c>
      <c r="C1876" s="663">
        <v>121000</v>
      </c>
      <c r="D1876" s="663">
        <v>0</v>
      </c>
      <c r="E1876" s="664">
        <v>0</v>
      </c>
      <c r="F1876" s="663">
        <v>0</v>
      </c>
    </row>
    <row r="1877" spans="1:6" ht="12.75">
      <c r="A1877" s="86" t="s">
        <v>491</v>
      </c>
      <c r="B1877" s="663">
        <v>121000</v>
      </c>
      <c r="C1877" s="663">
        <v>121000</v>
      </c>
      <c r="D1877" s="663">
        <v>0</v>
      </c>
      <c r="E1877" s="664">
        <v>0</v>
      </c>
      <c r="F1877" s="663">
        <v>0</v>
      </c>
    </row>
    <row r="1878" spans="1:6" ht="12.75">
      <c r="A1878" s="86" t="s">
        <v>493</v>
      </c>
      <c r="B1878" s="663">
        <v>200000</v>
      </c>
      <c r="C1878" s="663">
        <v>0</v>
      </c>
      <c r="D1878" s="663">
        <v>0</v>
      </c>
      <c r="E1878" s="664">
        <v>0</v>
      </c>
      <c r="F1878" s="663">
        <v>0</v>
      </c>
    </row>
    <row r="1879" spans="1:6" ht="38.25">
      <c r="A1879" s="86" t="s">
        <v>501</v>
      </c>
      <c r="B1879" s="663">
        <v>200000</v>
      </c>
      <c r="C1879" s="663">
        <v>0</v>
      </c>
      <c r="D1879" s="663">
        <v>0</v>
      </c>
      <c r="E1879" s="664">
        <v>0</v>
      </c>
      <c r="F1879" s="663">
        <v>0</v>
      </c>
    </row>
    <row r="1880" spans="1:6" ht="12.75">
      <c r="A1880" s="86" t="s">
        <v>106</v>
      </c>
      <c r="B1880" s="663">
        <v>0</v>
      </c>
      <c r="C1880" s="663">
        <v>0</v>
      </c>
      <c r="D1880" s="663">
        <v>121000</v>
      </c>
      <c r="E1880" s="665" t="s">
        <v>102</v>
      </c>
      <c r="F1880" s="663">
        <v>0</v>
      </c>
    </row>
    <row r="1881" spans="1:6" ht="12.75">
      <c r="A1881" s="92" t="s">
        <v>603</v>
      </c>
      <c r="B1881" s="659"/>
      <c r="C1881" s="659"/>
      <c r="D1881" s="659"/>
      <c r="E1881" s="660"/>
      <c r="F1881" s="659"/>
    </row>
    <row r="1882" spans="1:6" ht="12.75">
      <c r="A1882" s="92" t="s">
        <v>421</v>
      </c>
      <c r="B1882" s="659">
        <v>47087</v>
      </c>
      <c r="C1882" s="659">
        <v>17408</v>
      </c>
      <c r="D1882" s="659">
        <v>34137</v>
      </c>
      <c r="E1882" s="660">
        <v>72.49771699195107</v>
      </c>
      <c r="F1882" s="659">
        <v>129</v>
      </c>
    </row>
    <row r="1883" spans="1:6" ht="12.75">
      <c r="A1883" s="86" t="s">
        <v>424</v>
      </c>
      <c r="B1883" s="663">
        <v>27472</v>
      </c>
      <c r="C1883" s="663">
        <v>10743</v>
      </c>
      <c r="D1883" s="663">
        <v>27472</v>
      </c>
      <c r="E1883" s="664">
        <v>100</v>
      </c>
      <c r="F1883" s="663">
        <v>0</v>
      </c>
    </row>
    <row r="1884" spans="1:6" ht="12.75">
      <c r="A1884" s="86" t="s">
        <v>431</v>
      </c>
      <c r="B1884" s="663">
        <v>19615</v>
      </c>
      <c r="C1884" s="663">
        <v>6665</v>
      </c>
      <c r="D1884" s="663">
        <v>6665</v>
      </c>
      <c r="E1884" s="664">
        <v>33.97909762936528</v>
      </c>
      <c r="F1884" s="663">
        <v>129</v>
      </c>
    </row>
    <row r="1885" spans="1:6" ht="25.5">
      <c r="A1885" s="86" t="s">
        <v>433</v>
      </c>
      <c r="B1885" s="663">
        <v>19615</v>
      </c>
      <c r="C1885" s="663">
        <v>6665</v>
      </c>
      <c r="D1885" s="663">
        <v>6665</v>
      </c>
      <c r="E1885" s="664">
        <v>33.97909762936528</v>
      </c>
      <c r="F1885" s="663">
        <v>129</v>
      </c>
    </row>
    <row r="1886" spans="1:6" ht="12.75">
      <c r="A1886" s="92" t="s">
        <v>547</v>
      </c>
      <c r="B1886" s="659">
        <v>49559</v>
      </c>
      <c r="C1886" s="659">
        <v>18612</v>
      </c>
      <c r="D1886" s="659">
        <v>11812.9</v>
      </c>
      <c r="E1886" s="660">
        <v>23.836033818277205</v>
      </c>
      <c r="F1886" s="659">
        <v>2908.32</v>
      </c>
    </row>
    <row r="1887" spans="1:6" ht="12.75">
      <c r="A1887" s="86" t="s">
        <v>436</v>
      </c>
      <c r="B1887" s="663">
        <v>49559</v>
      </c>
      <c r="C1887" s="663">
        <v>18612</v>
      </c>
      <c r="D1887" s="663">
        <v>11812.9</v>
      </c>
      <c r="E1887" s="664">
        <v>23.836033818277205</v>
      </c>
      <c r="F1887" s="663">
        <v>2908.32</v>
      </c>
    </row>
    <row r="1888" spans="1:6" ht="12.75">
      <c r="A1888" s="86" t="s">
        <v>438</v>
      </c>
      <c r="B1888" s="663">
        <v>49559</v>
      </c>
      <c r="C1888" s="663">
        <v>18612</v>
      </c>
      <c r="D1888" s="663">
        <v>11812.9</v>
      </c>
      <c r="E1888" s="664">
        <v>23.836033818277205</v>
      </c>
      <c r="F1888" s="663">
        <v>2908.32</v>
      </c>
    </row>
    <row r="1889" spans="1:6" ht="12.75">
      <c r="A1889" s="86" t="s">
        <v>440</v>
      </c>
      <c r="B1889" s="663">
        <v>15325</v>
      </c>
      <c r="C1889" s="663">
        <v>6385</v>
      </c>
      <c r="D1889" s="663">
        <v>4525.61</v>
      </c>
      <c r="E1889" s="664">
        <v>29.530897226753666</v>
      </c>
      <c r="F1889" s="663">
        <v>520.94</v>
      </c>
    </row>
    <row r="1890" spans="1:6" ht="12.75">
      <c r="A1890" s="86" t="s">
        <v>442</v>
      </c>
      <c r="B1890" s="663">
        <v>12350</v>
      </c>
      <c r="C1890" s="663">
        <v>5145</v>
      </c>
      <c r="D1890" s="663">
        <v>3647.04</v>
      </c>
      <c r="E1890" s="664">
        <v>29.53068825910931</v>
      </c>
      <c r="F1890" s="663">
        <v>281.14</v>
      </c>
    </row>
    <row r="1891" spans="1:6" ht="12.75">
      <c r="A1891" s="86" t="s">
        <v>446</v>
      </c>
      <c r="B1891" s="663">
        <v>34234</v>
      </c>
      <c r="C1891" s="663">
        <v>12227</v>
      </c>
      <c r="D1891" s="663">
        <v>7287.29</v>
      </c>
      <c r="E1891" s="664">
        <v>21.28670327744348</v>
      </c>
      <c r="F1891" s="663">
        <v>2387.38</v>
      </c>
    </row>
    <row r="1892" spans="1:6" ht="12.75">
      <c r="A1892" s="86" t="s">
        <v>106</v>
      </c>
      <c r="B1892" s="663">
        <v>-2472</v>
      </c>
      <c r="C1892" s="663">
        <v>-1204</v>
      </c>
      <c r="D1892" s="663">
        <v>22324.1</v>
      </c>
      <c r="E1892" s="665" t="s">
        <v>102</v>
      </c>
      <c r="F1892" s="663">
        <v>-2779.32</v>
      </c>
    </row>
    <row r="1893" spans="1:6" ht="12.75">
      <c r="A1893" s="86" t="s">
        <v>107</v>
      </c>
      <c r="B1893" s="663">
        <v>2472</v>
      </c>
      <c r="C1893" s="663">
        <v>1204</v>
      </c>
      <c r="D1893" s="666" t="s">
        <v>102</v>
      </c>
      <c r="E1893" s="666" t="s">
        <v>102</v>
      </c>
      <c r="F1893" s="666" t="s">
        <v>102</v>
      </c>
    </row>
    <row r="1894" spans="1:6" ht="12.75">
      <c r="A1894" s="86" t="s">
        <v>167</v>
      </c>
      <c r="B1894" s="663">
        <v>2472</v>
      </c>
      <c r="C1894" s="663">
        <v>1204</v>
      </c>
      <c r="D1894" s="666" t="s">
        <v>102</v>
      </c>
      <c r="E1894" s="666" t="s">
        <v>102</v>
      </c>
      <c r="F1894" s="666" t="s">
        <v>102</v>
      </c>
    </row>
    <row r="1895" spans="1:6" ht="25.5">
      <c r="A1895" s="86" t="s">
        <v>169</v>
      </c>
      <c r="B1895" s="663">
        <v>2472</v>
      </c>
      <c r="C1895" s="663">
        <v>1204</v>
      </c>
      <c r="D1895" s="666" t="s">
        <v>102</v>
      </c>
      <c r="E1895" s="666" t="s">
        <v>102</v>
      </c>
      <c r="F1895" s="666" t="s">
        <v>102</v>
      </c>
    </row>
    <row r="1896" spans="1:6" ht="12.75">
      <c r="A1896" s="92" t="s">
        <v>605</v>
      </c>
      <c r="B1896" s="659"/>
      <c r="C1896" s="659"/>
      <c r="D1896" s="659"/>
      <c r="E1896" s="660"/>
      <c r="F1896" s="659"/>
    </row>
    <row r="1897" spans="1:6" ht="12.75">
      <c r="A1897" s="92" t="s">
        <v>421</v>
      </c>
      <c r="B1897" s="659">
        <v>141963</v>
      </c>
      <c r="C1897" s="659">
        <v>79626</v>
      </c>
      <c r="D1897" s="659">
        <v>78988.8</v>
      </c>
      <c r="E1897" s="660">
        <v>55.64041334713975</v>
      </c>
      <c r="F1897" s="659">
        <v>11293.8</v>
      </c>
    </row>
    <row r="1898" spans="1:6" ht="25.5">
      <c r="A1898" s="86" t="s">
        <v>149</v>
      </c>
      <c r="B1898" s="663">
        <v>2859</v>
      </c>
      <c r="C1898" s="663">
        <v>2859</v>
      </c>
      <c r="D1898" s="663">
        <v>2859</v>
      </c>
      <c r="E1898" s="664">
        <v>100</v>
      </c>
      <c r="F1898" s="663">
        <v>2859</v>
      </c>
    </row>
    <row r="1899" spans="1:6" ht="12.75">
      <c r="A1899" s="86" t="s">
        <v>424</v>
      </c>
      <c r="B1899" s="663">
        <v>70833</v>
      </c>
      <c r="C1899" s="663">
        <v>8496</v>
      </c>
      <c r="D1899" s="663">
        <v>7858.8</v>
      </c>
      <c r="E1899" s="664">
        <v>11.094828681546737</v>
      </c>
      <c r="F1899" s="663">
        <v>7858.8</v>
      </c>
    </row>
    <row r="1900" spans="1:6" ht="25.5">
      <c r="A1900" s="86" t="s">
        <v>564</v>
      </c>
      <c r="B1900" s="663">
        <v>14092</v>
      </c>
      <c r="C1900" s="663">
        <v>0</v>
      </c>
      <c r="D1900" s="663">
        <v>0</v>
      </c>
      <c r="E1900" s="664">
        <v>0</v>
      </c>
      <c r="F1900" s="663">
        <v>0</v>
      </c>
    </row>
    <row r="1901" spans="1:6" ht="12.75">
      <c r="A1901" s="86" t="s">
        <v>431</v>
      </c>
      <c r="B1901" s="663">
        <v>68271</v>
      </c>
      <c r="C1901" s="663">
        <v>68271</v>
      </c>
      <c r="D1901" s="663">
        <v>68271</v>
      </c>
      <c r="E1901" s="664">
        <v>100</v>
      </c>
      <c r="F1901" s="663">
        <v>576</v>
      </c>
    </row>
    <row r="1902" spans="1:6" ht="25.5">
      <c r="A1902" s="86" t="s">
        <v>433</v>
      </c>
      <c r="B1902" s="663">
        <v>68271</v>
      </c>
      <c r="C1902" s="663">
        <v>68271</v>
      </c>
      <c r="D1902" s="663">
        <v>68271</v>
      </c>
      <c r="E1902" s="664">
        <v>100</v>
      </c>
      <c r="F1902" s="663">
        <v>576</v>
      </c>
    </row>
    <row r="1903" spans="1:6" ht="12.75">
      <c r="A1903" s="92" t="s">
        <v>547</v>
      </c>
      <c r="B1903" s="659">
        <v>208076</v>
      </c>
      <c r="C1903" s="659">
        <v>145739</v>
      </c>
      <c r="D1903" s="659">
        <v>39401.23</v>
      </c>
      <c r="E1903" s="660">
        <v>18.935980122647493</v>
      </c>
      <c r="F1903" s="659">
        <v>6788.4</v>
      </c>
    </row>
    <row r="1904" spans="1:6" ht="12.75">
      <c r="A1904" s="86" t="s">
        <v>436</v>
      </c>
      <c r="B1904" s="663">
        <v>208076</v>
      </c>
      <c r="C1904" s="663">
        <v>145739</v>
      </c>
      <c r="D1904" s="663">
        <v>39401.23</v>
      </c>
      <c r="E1904" s="664">
        <v>18.935980122647493</v>
      </c>
      <c r="F1904" s="663">
        <v>6788.4</v>
      </c>
    </row>
    <row r="1905" spans="1:6" ht="12.75">
      <c r="A1905" s="86" t="s">
        <v>438</v>
      </c>
      <c r="B1905" s="663">
        <v>160739</v>
      </c>
      <c r="C1905" s="663">
        <v>145739</v>
      </c>
      <c r="D1905" s="663">
        <v>39401.23</v>
      </c>
      <c r="E1905" s="664">
        <v>24.51255140320644</v>
      </c>
      <c r="F1905" s="663">
        <v>6788.4</v>
      </c>
    </row>
    <row r="1906" spans="1:6" ht="12.75">
      <c r="A1906" s="86" t="s">
        <v>440</v>
      </c>
      <c r="B1906" s="663">
        <v>8735</v>
      </c>
      <c r="C1906" s="663">
        <v>8735</v>
      </c>
      <c r="D1906" s="663">
        <v>2199.36</v>
      </c>
      <c r="E1906" s="664">
        <v>25.178706353749288</v>
      </c>
      <c r="F1906" s="663">
        <v>0</v>
      </c>
    </row>
    <row r="1907" spans="1:6" ht="12.75">
      <c r="A1907" s="86" t="s">
        <v>442</v>
      </c>
      <c r="B1907" s="663">
        <v>7039</v>
      </c>
      <c r="C1907" s="663">
        <v>7039</v>
      </c>
      <c r="D1907" s="663">
        <v>1772.4</v>
      </c>
      <c r="E1907" s="664">
        <v>25.17971302741867</v>
      </c>
      <c r="F1907" s="663">
        <v>0</v>
      </c>
    </row>
    <row r="1908" spans="1:6" ht="12.75">
      <c r="A1908" s="86" t="s">
        <v>446</v>
      </c>
      <c r="B1908" s="663">
        <v>152004</v>
      </c>
      <c r="C1908" s="663">
        <v>137004</v>
      </c>
      <c r="D1908" s="663">
        <v>37201.87</v>
      </c>
      <c r="E1908" s="664">
        <v>24.474270413936477</v>
      </c>
      <c r="F1908" s="663">
        <v>6788.4</v>
      </c>
    </row>
    <row r="1909" spans="1:6" ht="12.75">
      <c r="A1909" s="86" t="s">
        <v>467</v>
      </c>
      <c r="B1909" s="663">
        <v>33245</v>
      </c>
      <c r="C1909" s="663">
        <v>0</v>
      </c>
      <c r="D1909" s="663">
        <v>0</v>
      </c>
      <c r="E1909" s="664">
        <v>0</v>
      </c>
      <c r="F1909" s="663">
        <v>0</v>
      </c>
    </row>
    <row r="1910" spans="1:6" ht="12.75">
      <c r="A1910" s="86" t="s">
        <v>469</v>
      </c>
      <c r="B1910" s="663">
        <v>33245</v>
      </c>
      <c r="C1910" s="663">
        <v>0</v>
      </c>
      <c r="D1910" s="663">
        <v>0</v>
      </c>
      <c r="E1910" s="664">
        <v>0</v>
      </c>
      <c r="F1910" s="663">
        <v>0</v>
      </c>
    </row>
    <row r="1911" spans="1:6" ht="12.75">
      <c r="A1911" s="86" t="s">
        <v>493</v>
      </c>
      <c r="B1911" s="663">
        <v>14092</v>
      </c>
      <c r="C1911" s="663">
        <v>0</v>
      </c>
      <c r="D1911" s="663">
        <v>0</v>
      </c>
      <c r="E1911" s="664">
        <v>0</v>
      </c>
      <c r="F1911" s="663">
        <v>0</v>
      </c>
    </row>
    <row r="1912" spans="1:6" ht="12.75">
      <c r="A1912" s="86" t="s">
        <v>578</v>
      </c>
      <c r="B1912" s="663">
        <v>14092</v>
      </c>
      <c r="C1912" s="663">
        <v>0</v>
      </c>
      <c r="D1912" s="663">
        <v>0</v>
      </c>
      <c r="E1912" s="664">
        <v>0</v>
      </c>
      <c r="F1912" s="663">
        <v>0</v>
      </c>
    </row>
    <row r="1913" spans="1:6" ht="38.25">
      <c r="A1913" s="86" t="s">
        <v>580</v>
      </c>
      <c r="B1913" s="663">
        <v>14092</v>
      </c>
      <c r="C1913" s="663">
        <v>0</v>
      </c>
      <c r="D1913" s="663">
        <v>0</v>
      </c>
      <c r="E1913" s="664">
        <v>0</v>
      </c>
      <c r="F1913" s="663">
        <v>0</v>
      </c>
    </row>
    <row r="1914" spans="1:6" ht="12.75">
      <c r="A1914" s="86" t="s">
        <v>106</v>
      </c>
      <c r="B1914" s="663">
        <v>-66113</v>
      </c>
      <c r="C1914" s="663">
        <v>-66113</v>
      </c>
      <c r="D1914" s="663">
        <v>39587.57</v>
      </c>
      <c r="E1914" s="665" t="s">
        <v>102</v>
      </c>
      <c r="F1914" s="663">
        <v>4505.4</v>
      </c>
    </row>
    <row r="1915" spans="1:6" ht="12.75">
      <c r="A1915" s="86" t="s">
        <v>107</v>
      </c>
      <c r="B1915" s="663">
        <v>66113</v>
      </c>
      <c r="C1915" s="663">
        <v>66113</v>
      </c>
      <c r="D1915" s="666" t="s">
        <v>102</v>
      </c>
      <c r="E1915" s="666" t="s">
        <v>102</v>
      </c>
      <c r="F1915" s="666" t="s">
        <v>102</v>
      </c>
    </row>
    <row r="1916" spans="1:6" ht="12.75">
      <c r="A1916" s="86" t="s">
        <v>167</v>
      </c>
      <c r="B1916" s="663">
        <v>66113</v>
      </c>
      <c r="C1916" s="663">
        <v>66113</v>
      </c>
      <c r="D1916" s="666" t="s">
        <v>102</v>
      </c>
      <c r="E1916" s="666" t="s">
        <v>102</v>
      </c>
      <c r="F1916" s="666" t="s">
        <v>102</v>
      </c>
    </row>
    <row r="1917" spans="1:6" ht="25.5">
      <c r="A1917" s="86" t="s">
        <v>169</v>
      </c>
      <c r="B1917" s="663">
        <v>66113</v>
      </c>
      <c r="C1917" s="663">
        <v>66113</v>
      </c>
      <c r="D1917" s="666" t="s">
        <v>102</v>
      </c>
      <c r="E1917" s="666" t="s">
        <v>102</v>
      </c>
      <c r="F1917" s="666" t="s">
        <v>102</v>
      </c>
    </row>
    <row r="1918" spans="1:6" ht="12.75">
      <c r="A1918" s="92" t="s">
        <v>611</v>
      </c>
      <c r="B1918" s="659"/>
      <c r="C1918" s="659"/>
      <c r="D1918" s="659"/>
      <c r="E1918" s="660"/>
      <c r="F1918" s="659"/>
    </row>
    <row r="1919" spans="1:6" ht="12.75">
      <c r="A1919" s="92" t="s">
        <v>421</v>
      </c>
      <c r="B1919" s="659">
        <v>48885</v>
      </c>
      <c r="C1919" s="659">
        <v>24548</v>
      </c>
      <c r="D1919" s="659">
        <v>4259.01</v>
      </c>
      <c r="E1919" s="660">
        <v>8.712304387849032</v>
      </c>
      <c r="F1919" s="659">
        <v>600.01</v>
      </c>
    </row>
    <row r="1920" spans="1:6" ht="12.75">
      <c r="A1920" s="86" t="s">
        <v>424</v>
      </c>
      <c r="B1920" s="663">
        <v>40426</v>
      </c>
      <c r="C1920" s="663">
        <v>20289</v>
      </c>
      <c r="D1920" s="663">
        <v>0.01</v>
      </c>
      <c r="E1920" s="664">
        <v>2.473655568198684E-05</v>
      </c>
      <c r="F1920" s="663">
        <v>0.01</v>
      </c>
    </row>
    <row r="1921" spans="1:6" ht="12.75">
      <c r="A1921" s="86" t="s">
        <v>431</v>
      </c>
      <c r="B1921" s="663">
        <v>8459</v>
      </c>
      <c r="C1921" s="663">
        <v>4259</v>
      </c>
      <c r="D1921" s="663">
        <v>4259</v>
      </c>
      <c r="E1921" s="664">
        <v>50.34874098593214</v>
      </c>
      <c r="F1921" s="663">
        <v>600</v>
      </c>
    </row>
    <row r="1922" spans="1:6" ht="25.5">
      <c r="A1922" s="86" t="s">
        <v>433</v>
      </c>
      <c r="B1922" s="663">
        <v>8459</v>
      </c>
      <c r="C1922" s="663">
        <v>4259</v>
      </c>
      <c r="D1922" s="663">
        <v>4259</v>
      </c>
      <c r="E1922" s="664">
        <v>50.34874098593214</v>
      </c>
      <c r="F1922" s="663">
        <v>600</v>
      </c>
    </row>
    <row r="1923" spans="1:6" ht="12.75">
      <c r="A1923" s="92" t="s">
        <v>547</v>
      </c>
      <c r="B1923" s="659">
        <v>82068</v>
      </c>
      <c r="C1923" s="659">
        <v>33341</v>
      </c>
      <c r="D1923" s="659">
        <v>7440.73</v>
      </c>
      <c r="E1923" s="660">
        <v>9.066542379490178</v>
      </c>
      <c r="F1923" s="659">
        <v>1782.95</v>
      </c>
    </row>
    <row r="1924" spans="1:6" ht="12.75">
      <c r="A1924" s="86" t="s">
        <v>436</v>
      </c>
      <c r="B1924" s="663">
        <v>82068</v>
      </c>
      <c r="C1924" s="663">
        <v>33341</v>
      </c>
      <c r="D1924" s="663">
        <v>7440.73</v>
      </c>
      <c r="E1924" s="664">
        <v>9.066542379490178</v>
      </c>
      <c r="F1924" s="663">
        <v>1782.95</v>
      </c>
    </row>
    <row r="1925" spans="1:6" ht="12.75">
      <c r="A1925" s="86" t="s">
        <v>438</v>
      </c>
      <c r="B1925" s="663">
        <v>82068</v>
      </c>
      <c r="C1925" s="663">
        <v>33341</v>
      </c>
      <c r="D1925" s="663">
        <v>7440.73</v>
      </c>
      <c r="E1925" s="664">
        <v>9.066542379490178</v>
      </c>
      <c r="F1925" s="663">
        <v>1782.95</v>
      </c>
    </row>
    <row r="1926" spans="1:6" ht="12.75">
      <c r="A1926" s="86" t="s">
        <v>440</v>
      </c>
      <c r="B1926" s="663">
        <v>49588</v>
      </c>
      <c r="C1926" s="663">
        <v>18695</v>
      </c>
      <c r="D1926" s="663">
        <v>5540.32</v>
      </c>
      <c r="E1926" s="664">
        <v>11.17270307332419</v>
      </c>
      <c r="F1926" s="663">
        <v>1782.95</v>
      </c>
    </row>
    <row r="1927" spans="1:6" ht="12.75">
      <c r="A1927" s="86" t="s">
        <v>442</v>
      </c>
      <c r="B1927" s="663">
        <v>39961</v>
      </c>
      <c r="C1927" s="663">
        <v>15065</v>
      </c>
      <c r="D1927" s="663">
        <v>4437.81</v>
      </c>
      <c r="E1927" s="664">
        <v>11.10535271890093</v>
      </c>
      <c r="F1927" s="663">
        <v>1436.82</v>
      </c>
    </row>
    <row r="1928" spans="1:6" ht="12.75">
      <c r="A1928" s="86" t="s">
        <v>446</v>
      </c>
      <c r="B1928" s="663">
        <v>32480</v>
      </c>
      <c r="C1928" s="663">
        <v>14646</v>
      </c>
      <c r="D1928" s="663">
        <v>1900.41</v>
      </c>
      <c r="E1928" s="664">
        <v>5.851016009852216</v>
      </c>
      <c r="F1928" s="663">
        <v>0</v>
      </c>
    </row>
    <row r="1929" spans="1:6" ht="12.75">
      <c r="A1929" s="86" t="s">
        <v>106</v>
      </c>
      <c r="B1929" s="663">
        <v>-33183</v>
      </c>
      <c r="C1929" s="663">
        <v>-8793</v>
      </c>
      <c r="D1929" s="663">
        <v>-3181.72</v>
      </c>
      <c r="E1929" s="665" t="s">
        <v>102</v>
      </c>
      <c r="F1929" s="663">
        <v>-1182.94</v>
      </c>
    </row>
    <row r="1930" spans="1:6" ht="12.75">
      <c r="A1930" s="86" t="s">
        <v>107</v>
      </c>
      <c r="B1930" s="663">
        <v>33183</v>
      </c>
      <c r="C1930" s="663">
        <v>8793</v>
      </c>
      <c r="D1930" s="666" t="s">
        <v>102</v>
      </c>
      <c r="E1930" s="666" t="s">
        <v>102</v>
      </c>
      <c r="F1930" s="666" t="s">
        <v>102</v>
      </c>
    </row>
    <row r="1931" spans="1:6" ht="12.75">
      <c r="A1931" s="86" t="s">
        <v>167</v>
      </c>
      <c r="B1931" s="663">
        <v>33183</v>
      </c>
      <c r="C1931" s="663">
        <v>8793</v>
      </c>
      <c r="D1931" s="666" t="s">
        <v>102</v>
      </c>
      <c r="E1931" s="666" t="s">
        <v>102</v>
      </c>
      <c r="F1931" s="666" t="s">
        <v>102</v>
      </c>
    </row>
    <row r="1932" spans="1:6" ht="25.5">
      <c r="A1932" s="86" t="s">
        <v>169</v>
      </c>
      <c r="B1932" s="663">
        <v>33183</v>
      </c>
      <c r="C1932" s="663">
        <v>8793</v>
      </c>
      <c r="D1932" s="666" t="s">
        <v>102</v>
      </c>
      <c r="E1932" s="666" t="s">
        <v>102</v>
      </c>
      <c r="F1932" s="666" t="s">
        <v>102</v>
      </c>
    </row>
    <row r="1933" spans="1:6" ht="12.75">
      <c r="A1933" s="92" t="s">
        <v>628</v>
      </c>
      <c r="B1933" s="659"/>
      <c r="C1933" s="659"/>
      <c r="D1933" s="659"/>
      <c r="E1933" s="660"/>
      <c r="F1933" s="659"/>
    </row>
    <row r="1934" spans="1:6" ht="12.75">
      <c r="A1934" s="92" t="s">
        <v>421</v>
      </c>
      <c r="B1934" s="659">
        <v>127560</v>
      </c>
      <c r="C1934" s="659">
        <v>5907</v>
      </c>
      <c r="D1934" s="659">
        <v>0</v>
      </c>
      <c r="E1934" s="660">
        <v>0</v>
      </c>
      <c r="F1934" s="659">
        <v>0</v>
      </c>
    </row>
    <row r="1935" spans="1:6" ht="12.75">
      <c r="A1935" s="86" t="s">
        <v>424</v>
      </c>
      <c r="B1935" s="663">
        <v>127560</v>
      </c>
      <c r="C1935" s="663">
        <v>5907</v>
      </c>
      <c r="D1935" s="663">
        <v>0</v>
      </c>
      <c r="E1935" s="664">
        <v>0</v>
      </c>
      <c r="F1935" s="663">
        <v>0</v>
      </c>
    </row>
    <row r="1936" spans="1:6" ht="12.75">
      <c r="A1936" s="92" t="s">
        <v>547</v>
      </c>
      <c r="B1936" s="659">
        <v>198770</v>
      </c>
      <c r="C1936" s="659">
        <v>18290</v>
      </c>
      <c r="D1936" s="659">
        <v>12904.15</v>
      </c>
      <c r="E1936" s="660">
        <v>6.492000804950446</v>
      </c>
      <c r="F1936" s="659">
        <v>6633.72</v>
      </c>
    </row>
    <row r="1937" spans="1:6" ht="12.75">
      <c r="A1937" s="86" t="s">
        <v>436</v>
      </c>
      <c r="B1937" s="663">
        <v>198770</v>
      </c>
      <c r="C1937" s="663">
        <v>18290</v>
      </c>
      <c r="D1937" s="663">
        <v>12904.15</v>
      </c>
      <c r="E1937" s="664">
        <v>6.492000804950446</v>
      </c>
      <c r="F1937" s="663">
        <v>6633.72</v>
      </c>
    </row>
    <row r="1938" spans="1:6" ht="12.75">
      <c r="A1938" s="86" t="s">
        <v>438</v>
      </c>
      <c r="B1938" s="663">
        <v>198770</v>
      </c>
      <c r="C1938" s="663">
        <v>18290</v>
      </c>
      <c r="D1938" s="663">
        <v>12904.15</v>
      </c>
      <c r="E1938" s="664">
        <v>6.492000804950446</v>
      </c>
      <c r="F1938" s="663">
        <v>6633.72</v>
      </c>
    </row>
    <row r="1939" spans="1:6" ht="12.75">
      <c r="A1939" s="86" t="s">
        <v>440</v>
      </c>
      <c r="B1939" s="663">
        <v>115698</v>
      </c>
      <c r="C1939" s="663">
        <v>7455</v>
      </c>
      <c r="D1939" s="663">
        <v>6613</v>
      </c>
      <c r="E1939" s="664">
        <v>5.715742709467752</v>
      </c>
      <c r="F1939" s="663">
        <v>5621.82</v>
      </c>
    </row>
    <row r="1940" spans="1:6" ht="12.75">
      <c r="A1940" s="86" t="s">
        <v>442</v>
      </c>
      <c r="B1940" s="663">
        <v>93545</v>
      </c>
      <c r="C1940" s="663">
        <v>4300</v>
      </c>
      <c r="D1940" s="663">
        <v>4269.3</v>
      </c>
      <c r="E1940" s="664">
        <v>4.563899727403924</v>
      </c>
      <c r="F1940" s="663">
        <v>4269.3</v>
      </c>
    </row>
    <row r="1941" spans="1:6" ht="12.75">
      <c r="A1941" s="86" t="s">
        <v>446</v>
      </c>
      <c r="B1941" s="663">
        <v>83072</v>
      </c>
      <c r="C1941" s="663">
        <v>10835</v>
      </c>
      <c r="D1941" s="663">
        <v>6291.15</v>
      </c>
      <c r="E1941" s="664">
        <v>7.573129333590138</v>
      </c>
      <c r="F1941" s="663">
        <v>1011.9</v>
      </c>
    </row>
    <row r="1942" spans="1:6" ht="12.75">
      <c r="A1942" s="86" t="s">
        <v>106</v>
      </c>
      <c r="B1942" s="663">
        <v>-71210</v>
      </c>
      <c r="C1942" s="663">
        <v>-12383</v>
      </c>
      <c r="D1942" s="663">
        <v>-12904.15</v>
      </c>
      <c r="E1942" s="665" t="s">
        <v>102</v>
      </c>
      <c r="F1942" s="663">
        <v>-6633.72</v>
      </c>
    </row>
    <row r="1943" spans="1:6" ht="12.75">
      <c r="A1943" s="86" t="s">
        <v>107</v>
      </c>
      <c r="B1943" s="663">
        <v>71210</v>
      </c>
      <c r="C1943" s="663">
        <v>12383</v>
      </c>
      <c r="D1943" s="666" t="s">
        <v>102</v>
      </c>
      <c r="E1943" s="666" t="s">
        <v>102</v>
      </c>
      <c r="F1943" s="663" t="s">
        <v>102</v>
      </c>
    </row>
    <row r="1944" spans="1:6" ht="12.75">
      <c r="A1944" s="86" t="s">
        <v>167</v>
      </c>
      <c r="B1944" s="663">
        <v>71210</v>
      </c>
      <c r="C1944" s="663">
        <v>12383</v>
      </c>
      <c r="D1944" s="666" t="s">
        <v>102</v>
      </c>
      <c r="E1944" s="666" t="s">
        <v>102</v>
      </c>
      <c r="F1944" s="663" t="s">
        <v>102</v>
      </c>
    </row>
    <row r="1945" spans="1:6" ht="25.5">
      <c r="A1945" s="86" t="s">
        <v>169</v>
      </c>
      <c r="B1945" s="663">
        <v>71210</v>
      </c>
      <c r="C1945" s="663">
        <v>12383</v>
      </c>
      <c r="D1945" s="666" t="s">
        <v>102</v>
      </c>
      <c r="E1945" s="666" t="s">
        <v>102</v>
      </c>
      <c r="F1945" s="663" t="s">
        <v>102</v>
      </c>
    </row>
    <row r="1946" spans="1:6" ht="12.75">
      <c r="A1946" s="86"/>
      <c r="B1946" s="663"/>
      <c r="C1946" s="663"/>
      <c r="D1946" s="666"/>
      <c r="E1946" s="666"/>
      <c r="F1946" s="663"/>
    </row>
    <row r="1947" spans="1:6" ht="25.5">
      <c r="A1947" s="92" t="s">
        <v>1224</v>
      </c>
      <c r="B1947" s="659"/>
      <c r="C1947" s="659"/>
      <c r="D1947" s="659"/>
      <c r="E1947" s="660"/>
      <c r="F1947" s="659"/>
    </row>
    <row r="1948" spans="1:6" ht="12.75">
      <c r="A1948" s="92" t="s">
        <v>421</v>
      </c>
      <c r="B1948" s="659">
        <v>63678313</v>
      </c>
      <c r="C1948" s="659">
        <v>0</v>
      </c>
      <c r="D1948" s="659">
        <v>0</v>
      </c>
      <c r="E1948" s="660">
        <v>0</v>
      </c>
      <c r="F1948" s="659">
        <v>0</v>
      </c>
    </row>
    <row r="1949" spans="1:6" ht="12.75">
      <c r="A1949" s="86" t="s">
        <v>431</v>
      </c>
      <c r="B1949" s="663">
        <v>63678313</v>
      </c>
      <c r="C1949" s="663">
        <v>0</v>
      </c>
      <c r="D1949" s="663">
        <v>0</v>
      </c>
      <c r="E1949" s="664">
        <v>0</v>
      </c>
      <c r="F1949" s="663">
        <v>0</v>
      </c>
    </row>
    <row r="1950" spans="1:6" ht="25.5">
      <c r="A1950" s="86" t="s">
        <v>433</v>
      </c>
      <c r="B1950" s="663">
        <v>63678313</v>
      </c>
      <c r="C1950" s="663">
        <v>0</v>
      </c>
      <c r="D1950" s="663">
        <v>0</v>
      </c>
      <c r="E1950" s="664">
        <v>0</v>
      </c>
      <c r="F1950" s="663">
        <v>0</v>
      </c>
    </row>
    <row r="1951" spans="1:6" ht="12.75">
      <c r="A1951" s="92" t="s">
        <v>547</v>
      </c>
      <c r="B1951" s="659">
        <v>63678313</v>
      </c>
      <c r="C1951" s="659">
        <v>0</v>
      </c>
      <c r="D1951" s="659">
        <v>0</v>
      </c>
      <c r="E1951" s="660">
        <v>0</v>
      </c>
      <c r="F1951" s="659">
        <v>0</v>
      </c>
    </row>
    <row r="1952" spans="1:6" ht="12.75">
      <c r="A1952" s="86" t="s">
        <v>436</v>
      </c>
      <c r="B1952" s="663">
        <v>63678313</v>
      </c>
      <c r="C1952" s="663">
        <v>0</v>
      </c>
      <c r="D1952" s="663">
        <v>0</v>
      </c>
      <c r="E1952" s="664">
        <v>0</v>
      </c>
      <c r="F1952" s="663">
        <v>0</v>
      </c>
    </row>
    <row r="1953" spans="1:6" ht="12.75">
      <c r="A1953" s="86" t="s">
        <v>467</v>
      </c>
      <c r="B1953" s="663">
        <v>63678313</v>
      </c>
      <c r="C1953" s="663">
        <v>0</v>
      </c>
      <c r="D1953" s="663">
        <v>0</v>
      </c>
      <c r="E1953" s="664">
        <v>0</v>
      </c>
      <c r="F1953" s="663">
        <v>0</v>
      </c>
    </row>
    <row r="1954" spans="1:6" ht="12.75">
      <c r="A1954" s="86" t="s">
        <v>469</v>
      </c>
      <c r="B1954" s="663">
        <v>63678313</v>
      </c>
      <c r="C1954" s="663">
        <v>0</v>
      </c>
      <c r="D1954" s="663">
        <v>0</v>
      </c>
      <c r="E1954" s="664">
        <v>0</v>
      </c>
      <c r="F1954" s="663">
        <v>0</v>
      </c>
    </row>
    <row r="1955" spans="1:6" ht="25.5">
      <c r="A1955" s="92" t="s">
        <v>634</v>
      </c>
      <c r="B1955" s="659"/>
      <c r="C1955" s="659"/>
      <c r="D1955" s="659"/>
      <c r="E1955" s="660"/>
      <c r="F1955" s="659"/>
    </row>
    <row r="1956" spans="1:6" ht="12.75">
      <c r="A1956" s="92" t="s">
        <v>421</v>
      </c>
      <c r="B1956" s="659">
        <v>63678313</v>
      </c>
      <c r="C1956" s="659">
        <v>0</v>
      </c>
      <c r="D1956" s="659">
        <v>0</v>
      </c>
      <c r="E1956" s="660">
        <v>0</v>
      </c>
      <c r="F1956" s="659">
        <v>0</v>
      </c>
    </row>
    <row r="1957" spans="1:6" ht="12.75">
      <c r="A1957" s="86" t="s">
        <v>431</v>
      </c>
      <c r="B1957" s="663">
        <v>63678313</v>
      </c>
      <c r="C1957" s="663">
        <v>0</v>
      </c>
      <c r="D1957" s="663">
        <v>0</v>
      </c>
      <c r="E1957" s="664">
        <v>0</v>
      </c>
      <c r="F1957" s="663">
        <v>0</v>
      </c>
    </row>
    <row r="1958" spans="1:6" ht="25.5">
      <c r="A1958" s="86" t="s">
        <v>433</v>
      </c>
      <c r="B1958" s="663">
        <v>63678313</v>
      </c>
      <c r="C1958" s="663">
        <v>0</v>
      </c>
      <c r="D1958" s="663">
        <v>0</v>
      </c>
      <c r="E1958" s="664">
        <v>0</v>
      </c>
      <c r="F1958" s="663">
        <v>0</v>
      </c>
    </row>
    <row r="1959" spans="1:6" ht="12.75">
      <c r="A1959" s="92" t="s">
        <v>547</v>
      </c>
      <c r="B1959" s="659">
        <v>63678313</v>
      </c>
      <c r="C1959" s="659">
        <v>0</v>
      </c>
      <c r="D1959" s="659">
        <v>0</v>
      </c>
      <c r="E1959" s="660">
        <v>0</v>
      </c>
      <c r="F1959" s="659">
        <v>0</v>
      </c>
    </row>
    <row r="1960" spans="1:6" ht="12.75">
      <c r="A1960" s="86" t="s">
        <v>436</v>
      </c>
      <c r="B1960" s="663">
        <v>63678313</v>
      </c>
      <c r="C1960" s="663">
        <v>0</v>
      </c>
      <c r="D1960" s="663">
        <v>0</v>
      </c>
      <c r="E1960" s="664">
        <v>0</v>
      </c>
      <c r="F1960" s="663">
        <v>0</v>
      </c>
    </row>
    <row r="1961" spans="1:6" ht="12.75">
      <c r="A1961" s="86" t="s">
        <v>467</v>
      </c>
      <c r="B1961" s="663">
        <v>63678313</v>
      </c>
      <c r="C1961" s="663">
        <v>0</v>
      </c>
      <c r="D1961" s="663">
        <v>0</v>
      </c>
      <c r="E1961" s="664">
        <v>0</v>
      </c>
      <c r="F1961" s="663">
        <v>0</v>
      </c>
    </row>
    <row r="1962" spans="1:6" ht="12.75">
      <c r="A1962" s="86" t="s">
        <v>469</v>
      </c>
      <c r="B1962" s="663">
        <v>63678313</v>
      </c>
      <c r="C1962" s="663">
        <v>0</v>
      </c>
      <c r="D1962" s="663">
        <v>0</v>
      </c>
      <c r="E1962" s="664">
        <v>0</v>
      </c>
      <c r="F1962" s="663">
        <v>0</v>
      </c>
    </row>
    <row r="1963" spans="1:6" ht="12.75">
      <c r="A1963" s="86"/>
      <c r="B1963" s="663"/>
      <c r="C1963" s="663"/>
      <c r="D1963" s="663"/>
      <c r="E1963" s="664"/>
      <c r="F1963" s="663"/>
    </row>
    <row r="1964" spans="1:6" ht="12.75">
      <c r="A1964" s="92" t="s">
        <v>1225</v>
      </c>
      <c r="B1964" s="659"/>
      <c r="C1964" s="659"/>
      <c r="D1964" s="659"/>
      <c r="E1964" s="660"/>
      <c r="F1964" s="659"/>
    </row>
    <row r="1965" spans="1:6" ht="12.75">
      <c r="A1965" s="92" t="s">
        <v>421</v>
      </c>
      <c r="B1965" s="659">
        <v>18851705</v>
      </c>
      <c r="C1965" s="659">
        <v>8688582</v>
      </c>
      <c r="D1965" s="659">
        <v>8688582</v>
      </c>
      <c r="E1965" s="660">
        <v>46.089104407267136</v>
      </c>
      <c r="F1965" s="659">
        <v>4496369</v>
      </c>
    </row>
    <row r="1966" spans="1:6" ht="12.75">
      <c r="A1966" s="86" t="s">
        <v>431</v>
      </c>
      <c r="B1966" s="663">
        <v>18851705</v>
      </c>
      <c r="C1966" s="663">
        <v>8688582</v>
      </c>
      <c r="D1966" s="663">
        <v>8688582</v>
      </c>
      <c r="E1966" s="664">
        <v>46.089104407267136</v>
      </c>
      <c r="F1966" s="663">
        <v>4496369</v>
      </c>
    </row>
    <row r="1967" spans="1:6" ht="25.5">
      <c r="A1967" s="86" t="s">
        <v>433</v>
      </c>
      <c r="B1967" s="663">
        <v>18851705</v>
      </c>
      <c r="C1967" s="663">
        <v>8688582</v>
      </c>
      <c r="D1967" s="663">
        <v>8688582</v>
      </c>
      <c r="E1967" s="664">
        <v>46.089104407267136</v>
      </c>
      <c r="F1967" s="663">
        <v>4496369</v>
      </c>
    </row>
    <row r="1968" spans="1:6" ht="12.75">
      <c r="A1968" s="92" t="s">
        <v>547</v>
      </c>
      <c r="B1968" s="659">
        <v>18851705</v>
      </c>
      <c r="C1968" s="659">
        <v>8688582</v>
      </c>
      <c r="D1968" s="659">
        <v>7260393.24</v>
      </c>
      <c r="E1968" s="660">
        <v>38.51319145934015</v>
      </c>
      <c r="F1968" s="659">
        <v>3491243.75</v>
      </c>
    </row>
    <row r="1969" spans="1:6" ht="12.75">
      <c r="A1969" s="86" t="s">
        <v>436</v>
      </c>
      <c r="B1969" s="663">
        <v>3970224</v>
      </c>
      <c r="C1969" s="663">
        <v>2974175</v>
      </c>
      <c r="D1969" s="663">
        <v>2903018.35</v>
      </c>
      <c r="E1969" s="664">
        <v>73.11976226026542</v>
      </c>
      <c r="F1969" s="663">
        <v>2831057.04</v>
      </c>
    </row>
    <row r="1970" spans="1:6" ht="12.75">
      <c r="A1970" s="86" t="s">
        <v>438</v>
      </c>
      <c r="B1970" s="663">
        <v>3970224</v>
      </c>
      <c r="C1970" s="663">
        <v>2974175</v>
      </c>
      <c r="D1970" s="663">
        <v>2903018.35</v>
      </c>
      <c r="E1970" s="664">
        <v>73.11976226026542</v>
      </c>
      <c r="F1970" s="663">
        <v>2831057.04</v>
      </c>
    </row>
    <row r="1971" spans="1:6" ht="12.75">
      <c r="A1971" s="86" t="s">
        <v>446</v>
      </c>
      <c r="B1971" s="663">
        <v>3970224</v>
      </c>
      <c r="C1971" s="663">
        <v>2974175</v>
      </c>
      <c r="D1971" s="663">
        <v>2903018.35</v>
      </c>
      <c r="E1971" s="664">
        <v>73.11976226026542</v>
      </c>
      <c r="F1971" s="663">
        <v>2831057.04</v>
      </c>
    </row>
    <row r="1972" spans="1:6" ht="12.75">
      <c r="A1972" s="86" t="s">
        <v>503</v>
      </c>
      <c r="B1972" s="663">
        <v>14881481</v>
      </c>
      <c r="C1972" s="663">
        <v>5714407</v>
      </c>
      <c r="D1972" s="663">
        <v>4357374.89</v>
      </c>
      <c r="E1972" s="664">
        <v>29.280519123063087</v>
      </c>
      <c r="F1972" s="663">
        <v>660186.71</v>
      </c>
    </row>
    <row r="1973" spans="1:6" ht="12.75">
      <c r="A1973" s="86" t="s">
        <v>505</v>
      </c>
      <c r="B1973" s="663">
        <v>14881481</v>
      </c>
      <c r="C1973" s="663">
        <v>5714407</v>
      </c>
      <c r="D1973" s="663">
        <v>4357374.89</v>
      </c>
      <c r="E1973" s="664">
        <v>29.280519123063087</v>
      </c>
      <c r="F1973" s="663">
        <v>660186.71</v>
      </c>
    </row>
    <row r="1974" spans="1:6" ht="12.75">
      <c r="A1974" s="86" t="s">
        <v>106</v>
      </c>
      <c r="B1974" s="663">
        <v>0</v>
      </c>
      <c r="C1974" s="663">
        <v>0</v>
      </c>
      <c r="D1974" s="663">
        <v>1428188.76</v>
      </c>
      <c r="E1974" s="665" t="s">
        <v>102</v>
      </c>
      <c r="F1974" s="663">
        <v>1005125.25</v>
      </c>
    </row>
    <row r="1975" spans="1:6" ht="12.75">
      <c r="A1975" s="92" t="s">
        <v>558</v>
      </c>
      <c r="B1975" s="659"/>
      <c r="C1975" s="659"/>
      <c r="D1975" s="659"/>
      <c r="E1975" s="660"/>
      <c r="F1975" s="659"/>
    </row>
    <row r="1976" spans="1:6" ht="12.75">
      <c r="A1976" s="92" t="s">
        <v>421</v>
      </c>
      <c r="B1976" s="659">
        <v>5833325</v>
      </c>
      <c r="C1976" s="659">
        <v>3025016</v>
      </c>
      <c r="D1976" s="659">
        <v>3025016</v>
      </c>
      <c r="E1976" s="660">
        <v>51.85749122498746</v>
      </c>
      <c r="F1976" s="659">
        <v>2909900</v>
      </c>
    </row>
    <row r="1977" spans="1:6" ht="12.75">
      <c r="A1977" s="86" t="s">
        <v>431</v>
      </c>
      <c r="B1977" s="663">
        <v>5833325</v>
      </c>
      <c r="C1977" s="663">
        <v>3025016</v>
      </c>
      <c r="D1977" s="663">
        <v>3025016</v>
      </c>
      <c r="E1977" s="664">
        <v>51.85749122498746</v>
      </c>
      <c r="F1977" s="663">
        <v>2909900</v>
      </c>
    </row>
    <row r="1978" spans="1:6" ht="25.5">
      <c r="A1978" s="86" t="s">
        <v>433</v>
      </c>
      <c r="B1978" s="663">
        <v>5833325</v>
      </c>
      <c r="C1978" s="663">
        <v>3025016</v>
      </c>
      <c r="D1978" s="663">
        <v>3025016</v>
      </c>
      <c r="E1978" s="664">
        <v>51.85749122498746</v>
      </c>
      <c r="F1978" s="663">
        <v>2909900</v>
      </c>
    </row>
    <row r="1979" spans="1:6" ht="12.75">
      <c r="A1979" s="92" t="s">
        <v>547</v>
      </c>
      <c r="B1979" s="659">
        <v>5833325</v>
      </c>
      <c r="C1979" s="659">
        <v>3025016</v>
      </c>
      <c r="D1979" s="659">
        <v>2937021.93</v>
      </c>
      <c r="E1979" s="660">
        <v>50.349019298598996</v>
      </c>
      <c r="F1979" s="659">
        <v>2831055.02</v>
      </c>
    </row>
    <row r="1980" spans="1:6" ht="12.75">
      <c r="A1980" s="86" t="s">
        <v>436</v>
      </c>
      <c r="B1980" s="663">
        <v>3914140</v>
      </c>
      <c r="C1980" s="663">
        <v>2963875</v>
      </c>
      <c r="D1980" s="663">
        <v>2901881.73</v>
      </c>
      <c r="E1980" s="664">
        <v>74.13842453259208</v>
      </c>
      <c r="F1980" s="663">
        <v>2831055.02</v>
      </c>
    </row>
    <row r="1981" spans="1:6" ht="12.75">
      <c r="A1981" s="86" t="s">
        <v>438</v>
      </c>
      <c r="B1981" s="663">
        <v>3914140</v>
      </c>
      <c r="C1981" s="663">
        <v>2963875</v>
      </c>
      <c r="D1981" s="663">
        <v>2901881.73</v>
      </c>
      <c r="E1981" s="664">
        <v>74.13842453259208</v>
      </c>
      <c r="F1981" s="663">
        <v>2831055.02</v>
      </c>
    </row>
    <row r="1982" spans="1:6" ht="12.75">
      <c r="A1982" s="86" t="s">
        <v>446</v>
      </c>
      <c r="B1982" s="663">
        <v>3914140</v>
      </c>
      <c r="C1982" s="663">
        <v>2963875</v>
      </c>
      <c r="D1982" s="663">
        <v>2901881.73</v>
      </c>
      <c r="E1982" s="664">
        <v>74.13842453259208</v>
      </c>
      <c r="F1982" s="663">
        <v>2831055.02</v>
      </c>
    </row>
    <row r="1983" spans="1:6" ht="12.75">
      <c r="A1983" s="86" t="s">
        <v>503</v>
      </c>
      <c r="B1983" s="663">
        <v>1919185</v>
      </c>
      <c r="C1983" s="663">
        <v>61141</v>
      </c>
      <c r="D1983" s="663">
        <v>35140.2</v>
      </c>
      <c r="E1983" s="664">
        <v>1.830995969643364</v>
      </c>
      <c r="F1983" s="663">
        <v>0</v>
      </c>
    </row>
    <row r="1984" spans="1:6" ht="12.75">
      <c r="A1984" s="86" t="s">
        <v>505</v>
      </c>
      <c r="B1984" s="663">
        <v>1919185</v>
      </c>
      <c r="C1984" s="663">
        <v>61141</v>
      </c>
      <c r="D1984" s="663">
        <v>35140.2</v>
      </c>
      <c r="E1984" s="664">
        <v>1.830995969643364</v>
      </c>
      <c r="F1984" s="663">
        <v>0</v>
      </c>
    </row>
    <row r="1985" spans="1:6" ht="12.75">
      <c r="A1985" s="86" t="s">
        <v>106</v>
      </c>
      <c r="B1985" s="663">
        <v>0</v>
      </c>
      <c r="C1985" s="663">
        <v>0</v>
      </c>
      <c r="D1985" s="663">
        <v>87994.069999999</v>
      </c>
      <c r="E1985" s="665" t="s">
        <v>102</v>
      </c>
      <c r="F1985" s="663">
        <v>78844.98</v>
      </c>
    </row>
    <row r="1986" spans="1:6" ht="12.75">
      <c r="A1986" s="92" t="s">
        <v>611</v>
      </c>
      <c r="B1986" s="659"/>
      <c r="C1986" s="659"/>
      <c r="D1986" s="659"/>
      <c r="E1986" s="660"/>
      <c r="F1986" s="659"/>
    </row>
    <row r="1987" spans="1:6" ht="12.75">
      <c r="A1987" s="92" t="s">
        <v>421</v>
      </c>
      <c r="B1987" s="659">
        <v>13018380</v>
      </c>
      <c r="C1987" s="659">
        <v>5663566</v>
      </c>
      <c r="D1987" s="659">
        <v>5663566</v>
      </c>
      <c r="E1987" s="660">
        <v>43.504383801978435</v>
      </c>
      <c r="F1987" s="659">
        <v>1586469</v>
      </c>
    </row>
    <row r="1988" spans="1:6" ht="12.75">
      <c r="A1988" s="86" t="s">
        <v>431</v>
      </c>
      <c r="B1988" s="663">
        <v>13018380</v>
      </c>
      <c r="C1988" s="663">
        <v>5663566</v>
      </c>
      <c r="D1988" s="663">
        <v>5663566</v>
      </c>
      <c r="E1988" s="664">
        <v>43.504383801978435</v>
      </c>
      <c r="F1988" s="663">
        <v>1586469</v>
      </c>
    </row>
    <row r="1989" spans="1:6" ht="25.5">
      <c r="A1989" s="86" t="s">
        <v>433</v>
      </c>
      <c r="B1989" s="663">
        <v>13018380</v>
      </c>
      <c r="C1989" s="663">
        <v>5663566</v>
      </c>
      <c r="D1989" s="663">
        <v>5663566</v>
      </c>
      <c r="E1989" s="664">
        <v>43.504383801978435</v>
      </c>
      <c r="F1989" s="663">
        <v>1586469</v>
      </c>
    </row>
    <row r="1990" spans="1:6" ht="12.75">
      <c r="A1990" s="92" t="s">
        <v>547</v>
      </c>
      <c r="B1990" s="659">
        <v>13018380</v>
      </c>
      <c r="C1990" s="659">
        <v>5663566</v>
      </c>
      <c r="D1990" s="659">
        <v>4323371.31</v>
      </c>
      <c r="E1990" s="660">
        <v>33.20974890885041</v>
      </c>
      <c r="F1990" s="659">
        <v>660188.73</v>
      </c>
    </row>
    <row r="1991" spans="1:6" ht="12.75">
      <c r="A1991" s="86" t="s">
        <v>436</v>
      </c>
      <c r="B1991" s="663">
        <v>56084</v>
      </c>
      <c r="C1991" s="663">
        <v>10300</v>
      </c>
      <c r="D1991" s="663">
        <v>1136.62</v>
      </c>
      <c r="E1991" s="664">
        <v>2.0266386135083088</v>
      </c>
      <c r="F1991" s="663">
        <v>2.02</v>
      </c>
    </row>
    <row r="1992" spans="1:6" ht="12.75">
      <c r="A1992" s="86" t="s">
        <v>438</v>
      </c>
      <c r="B1992" s="663">
        <v>56084</v>
      </c>
      <c r="C1992" s="663">
        <v>10300</v>
      </c>
      <c r="D1992" s="663">
        <v>1136.62</v>
      </c>
      <c r="E1992" s="664">
        <v>2.0266386135083088</v>
      </c>
      <c r="F1992" s="663">
        <v>2.02</v>
      </c>
    </row>
    <row r="1993" spans="1:6" ht="12.75">
      <c r="A1993" s="86" t="s">
        <v>446</v>
      </c>
      <c r="B1993" s="663">
        <v>56084</v>
      </c>
      <c r="C1993" s="663">
        <v>10300</v>
      </c>
      <c r="D1993" s="663">
        <v>1136.62</v>
      </c>
      <c r="E1993" s="664">
        <v>2.0266386135083088</v>
      </c>
      <c r="F1993" s="663">
        <v>2.02</v>
      </c>
    </row>
    <row r="1994" spans="1:6" ht="12.75">
      <c r="A1994" s="86" t="s">
        <v>503</v>
      </c>
      <c r="B1994" s="663">
        <v>12962296</v>
      </c>
      <c r="C1994" s="663">
        <v>5653266</v>
      </c>
      <c r="D1994" s="663">
        <v>4322234.69</v>
      </c>
      <c r="E1994" s="664">
        <v>33.344668953710055</v>
      </c>
      <c r="F1994" s="663">
        <v>660186.71</v>
      </c>
    </row>
    <row r="1995" spans="1:6" ht="12.75">
      <c r="A1995" s="86" t="s">
        <v>505</v>
      </c>
      <c r="B1995" s="663">
        <v>12962296</v>
      </c>
      <c r="C1995" s="663">
        <v>5653266</v>
      </c>
      <c r="D1995" s="663">
        <v>4322234.69</v>
      </c>
      <c r="E1995" s="664">
        <v>33.344668953710055</v>
      </c>
      <c r="F1995" s="663">
        <v>660186.71</v>
      </c>
    </row>
    <row r="1996" spans="1:6" ht="12.75">
      <c r="A1996" s="86" t="s">
        <v>106</v>
      </c>
      <c r="B1996" s="663">
        <v>0</v>
      </c>
      <c r="C1996" s="663">
        <v>0</v>
      </c>
      <c r="D1996" s="663">
        <v>1340194.69</v>
      </c>
      <c r="E1996" s="665" t="s">
        <v>102</v>
      </c>
      <c r="F1996" s="663">
        <v>926280.27</v>
      </c>
    </row>
    <row r="1997" spans="1:6" ht="12.75">
      <c r="A1997" s="86"/>
      <c r="B1997" s="663"/>
      <c r="C1997" s="663"/>
      <c r="D1997" s="663"/>
      <c r="E1997" s="665"/>
      <c r="F1997" s="663"/>
    </row>
    <row r="1998" spans="1:6" ht="12.75">
      <c r="A1998" s="92" t="s">
        <v>0</v>
      </c>
      <c r="B1998" s="659"/>
      <c r="C1998" s="659"/>
      <c r="D1998" s="659"/>
      <c r="E1998" s="660"/>
      <c r="F1998" s="659"/>
    </row>
    <row r="1999" spans="1:6" ht="12.75">
      <c r="A1999" s="92" t="s">
        <v>421</v>
      </c>
      <c r="B1999" s="659">
        <v>311479018</v>
      </c>
      <c r="C1999" s="659">
        <v>137127372</v>
      </c>
      <c r="D1999" s="659">
        <v>137127372</v>
      </c>
      <c r="E1999" s="660">
        <v>44.024593656578176</v>
      </c>
      <c r="F1999" s="659">
        <v>10760625</v>
      </c>
    </row>
    <row r="2000" spans="1:6" ht="12.75">
      <c r="A2000" s="86" t="s">
        <v>431</v>
      </c>
      <c r="B2000" s="663">
        <v>311479018</v>
      </c>
      <c r="C2000" s="663">
        <v>137127372</v>
      </c>
      <c r="D2000" s="663">
        <v>137127372</v>
      </c>
      <c r="E2000" s="664">
        <v>44.024593656578176</v>
      </c>
      <c r="F2000" s="663">
        <v>10760625</v>
      </c>
    </row>
    <row r="2001" spans="1:6" ht="25.5">
      <c r="A2001" s="86" t="s">
        <v>433</v>
      </c>
      <c r="B2001" s="663">
        <v>311479018</v>
      </c>
      <c r="C2001" s="663">
        <v>137127372</v>
      </c>
      <c r="D2001" s="663">
        <v>137127372</v>
      </c>
      <c r="E2001" s="664">
        <v>44.024593656578176</v>
      </c>
      <c r="F2001" s="663">
        <v>10760625</v>
      </c>
    </row>
    <row r="2002" spans="1:6" ht="12.75">
      <c r="A2002" s="92" t="s">
        <v>547</v>
      </c>
      <c r="B2002" s="659">
        <v>310082844</v>
      </c>
      <c r="C2002" s="659">
        <v>136914372</v>
      </c>
      <c r="D2002" s="659">
        <v>135443168.49</v>
      </c>
      <c r="E2002" s="660">
        <v>43.67967177506925</v>
      </c>
      <c r="F2002" s="659">
        <v>12600275.66</v>
      </c>
    </row>
    <row r="2003" spans="1:6" ht="12.75">
      <c r="A2003" s="86" t="s">
        <v>436</v>
      </c>
      <c r="B2003" s="663">
        <v>310082844</v>
      </c>
      <c r="C2003" s="663">
        <v>136914372</v>
      </c>
      <c r="D2003" s="663">
        <v>135443168.49</v>
      </c>
      <c r="E2003" s="664">
        <v>43.67967177506925</v>
      </c>
      <c r="F2003" s="663">
        <v>12600275.66</v>
      </c>
    </row>
    <row r="2004" spans="1:6" ht="12.75">
      <c r="A2004" s="86" t="s">
        <v>438</v>
      </c>
      <c r="B2004" s="663">
        <v>2124500</v>
      </c>
      <c r="C2004" s="663">
        <v>1841586</v>
      </c>
      <c r="D2004" s="663">
        <v>1058883.35</v>
      </c>
      <c r="E2004" s="664">
        <v>49.84153212520594</v>
      </c>
      <c r="F2004" s="663">
        <v>19106.13</v>
      </c>
    </row>
    <row r="2005" spans="1:6" ht="12.75">
      <c r="A2005" s="86" t="s">
        <v>446</v>
      </c>
      <c r="B2005" s="663">
        <v>2124500</v>
      </c>
      <c r="C2005" s="663">
        <v>1841586</v>
      </c>
      <c r="D2005" s="663">
        <v>1058883.35</v>
      </c>
      <c r="E2005" s="664">
        <v>49.84153212520594</v>
      </c>
      <c r="F2005" s="663">
        <v>19106.13</v>
      </c>
    </row>
    <row r="2006" spans="1:6" ht="12.75">
      <c r="A2006" s="86" t="s">
        <v>460</v>
      </c>
      <c r="B2006" s="663">
        <v>307958344</v>
      </c>
      <c r="C2006" s="663">
        <v>135072786</v>
      </c>
      <c r="D2006" s="663">
        <v>134384285.14</v>
      </c>
      <c r="E2006" s="664">
        <v>43.637163193733755</v>
      </c>
      <c r="F2006" s="663">
        <v>12581169.53</v>
      </c>
    </row>
    <row r="2007" spans="1:6" ht="12.75">
      <c r="A2007" s="86" t="s">
        <v>106</v>
      </c>
      <c r="B2007" s="663">
        <v>1396174</v>
      </c>
      <c r="C2007" s="663">
        <v>213000</v>
      </c>
      <c r="D2007" s="663">
        <v>1684203.51000005</v>
      </c>
      <c r="E2007" s="665" t="s">
        <v>102</v>
      </c>
      <c r="F2007" s="663">
        <v>-1839650.66</v>
      </c>
    </row>
    <row r="2008" spans="1:6" ht="12.75">
      <c r="A2008" s="86" t="s">
        <v>107</v>
      </c>
      <c r="B2008" s="663">
        <v>-1396174</v>
      </c>
      <c r="C2008" s="663">
        <v>-213000</v>
      </c>
      <c r="D2008" s="666" t="s">
        <v>102</v>
      </c>
      <c r="E2008" s="666" t="s">
        <v>102</v>
      </c>
      <c r="F2008" s="666" t="s">
        <v>102</v>
      </c>
    </row>
    <row r="2009" spans="1:6" ht="12.75">
      <c r="A2009" s="86" t="s">
        <v>112</v>
      </c>
      <c r="B2009" s="663">
        <v>2603640</v>
      </c>
      <c r="C2009" s="663">
        <v>1084850</v>
      </c>
      <c r="D2009" s="666" t="s">
        <v>102</v>
      </c>
      <c r="E2009" s="666" t="s">
        <v>102</v>
      </c>
      <c r="F2009" s="666" t="s">
        <v>102</v>
      </c>
    </row>
    <row r="2010" spans="1:6" ht="12.75">
      <c r="A2010" s="86" t="s">
        <v>591</v>
      </c>
      <c r="B2010" s="663">
        <v>2603640</v>
      </c>
      <c r="C2010" s="663">
        <v>1084850</v>
      </c>
      <c r="D2010" s="666" t="s">
        <v>102</v>
      </c>
      <c r="E2010" s="666" t="s">
        <v>102</v>
      </c>
      <c r="F2010" s="666" t="s">
        <v>102</v>
      </c>
    </row>
    <row r="2011" spans="1:6" ht="12.75">
      <c r="A2011" s="86" t="s">
        <v>111</v>
      </c>
      <c r="B2011" s="663">
        <v>-3999814</v>
      </c>
      <c r="C2011" s="663">
        <v>-1297850</v>
      </c>
      <c r="D2011" s="666" t="s">
        <v>102</v>
      </c>
      <c r="E2011" s="666" t="s">
        <v>102</v>
      </c>
      <c r="F2011" s="666" t="s">
        <v>102</v>
      </c>
    </row>
    <row r="2012" spans="1:6" ht="12.75">
      <c r="A2012" s="86" t="s">
        <v>669</v>
      </c>
      <c r="B2012" s="663">
        <v>-3999814</v>
      </c>
      <c r="C2012" s="663">
        <v>-1297850</v>
      </c>
      <c r="D2012" s="666" t="s">
        <v>102</v>
      </c>
      <c r="E2012" s="666" t="s">
        <v>102</v>
      </c>
      <c r="F2012" s="666" t="s">
        <v>102</v>
      </c>
    </row>
    <row r="2013" spans="1:6" ht="12.75">
      <c r="A2013" s="92" t="s">
        <v>582</v>
      </c>
      <c r="B2013" s="659"/>
      <c r="C2013" s="659"/>
      <c r="D2013" s="659"/>
      <c r="E2013" s="660"/>
      <c r="F2013" s="659"/>
    </row>
    <row r="2014" spans="1:6" ht="12.75">
      <c r="A2014" s="92" t="s">
        <v>421</v>
      </c>
      <c r="B2014" s="659">
        <v>303124500</v>
      </c>
      <c r="C2014" s="659">
        <v>134436735</v>
      </c>
      <c r="D2014" s="659">
        <v>134436735</v>
      </c>
      <c r="E2014" s="660">
        <v>44.35033624797732</v>
      </c>
      <c r="F2014" s="659">
        <v>10711625</v>
      </c>
    </row>
    <row r="2015" spans="1:6" ht="12.75">
      <c r="A2015" s="86" t="s">
        <v>431</v>
      </c>
      <c r="B2015" s="663">
        <v>303124500</v>
      </c>
      <c r="C2015" s="663">
        <v>134436735</v>
      </c>
      <c r="D2015" s="663">
        <v>134436735</v>
      </c>
      <c r="E2015" s="664">
        <v>44.35033624797732</v>
      </c>
      <c r="F2015" s="663">
        <v>10711625</v>
      </c>
    </row>
    <row r="2016" spans="1:6" ht="25.5">
      <c r="A2016" s="86" t="s">
        <v>433</v>
      </c>
      <c r="B2016" s="663">
        <v>303124500</v>
      </c>
      <c r="C2016" s="663">
        <v>134436735</v>
      </c>
      <c r="D2016" s="663">
        <v>134436735</v>
      </c>
      <c r="E2016" s="664">
        <v>44.35033624797732</v>
      </c>
      <c r="F2016" s="663">
        <v>10711625</v>
      </c>
    </row>
    <row r="2017" spans="1:6" ht="12.75">
      <c r="A2017" s="92" t="s">
        <v>547</v>
      </c>
      <c r="B2017" s="659">
        <v>303124500</v>
      </c>
      <c r="C2017" s="659">
        <v>134436735</v>
      </c>
      <c r="D2017" s="659">
        <v>133001039.85</v>
      </c>
      <c r="E2017" s="660">
        <v>43.87670407703765</v>
      </c>
      <c r="F2017" s="659">
        <v>12246254.35</v>
      </c>
    </row>
    <row r="2018" spans="1:6" ht="12.75">
      <c r="A2018" s="86" t="s">
        <v>436</v>
      </c>
      <c r="B2018" s="663">
        <v>303124500</v>
      </c>
      <c r="C2018" s="663">
        <v>134436735</v>
      </c>
      <c r="D2018" s="663">
        <v>133001039.85</v>
      </c>
      <c r="E2018" s="664">
        <v>43.87670407703765</v>
      </c>
      <c r="F2018" s="663">
        <v>12246254.35</v>
      </c>
    </row>
    <row r="2019" spans="1:6" ht="12.75">
      <c r="A2019" s="86" t="s">
        <v>438</v>
      </c>
      <c r="B2019" s="663">
        <v>2124500</v>
      </c>
      <c r="C2019" s="663">
        <v>1841586</v>
      </c>
      <c r="D2019" s="663">
        <v>1059091.71</v>
      </c>
      <c r="E2019" s="664">
        <v>49.85133960931984</v>
      </c>
      <c r="F2019" s="663">
        <v>19314.49</v>
      </c>
    </row>
    <row r="2020" spans="1:6" ht="12.75">
      <c r="A2020" s="86" t="s">
        <v>446</v>
      </c>
      <c r="B2020" s="663">
        <v>2124500</v>
      </c>
      <c r="C2020" s="663">
        <v>1841586</v>
      </c>
      <c r="D2020" s="663">
        <v>1059091.71</v>
      </c>
      <c r="E2020" s="664">
        <v>49.85133960931984</v>
      </c>
      <c r="F2020" s="663">
        <v>19314.49</v>
      </c>
    </row>
    <row r="2021" spans="1:6" ht="12.75">
      <c r="A2021" s="86" t="s">
        <v>460</v>
      </c>
      <c r="B2021" s="663">
        <v>301000000</v>
      </c>
      <c r="C2021" s="663">
        <v>132595149</v>
      </c>
      <c r="D2021" s="663">
        <v>131941948.14</v>
      </c>
      <c r="E2021" s="664">
        <v>43.83453426578073</v>
      </c>
      <c r="F2021" s="663">
        <v>12226939.86</v>
      </c>
    </row>
    <row r="2022" spans="1:6" ht="12.75">
      <c r="A2022" s="86" t="s">
        <v>106</v>
      </c>
      <c r="B2022" s="663">
        <v>0</v>
      </c>
      <c r="C2022" s="663">
        <v>0</v>
      </c>
      <c r="D2022" s="663">
        <v>1435695.15000002</v>
      </c>
      <c r="E2022" s="665" t="s">
        <v>102</v>
      </c>
      <c r="F2022" s="663">
        <v>-1534629.35</v>
      </c>
    </row>
    <row r="2023" spans="1:6" ht="12.75">
      <c r="A2023" s="92" t="s">
        <v>594</v>
      </c>
      <c r="B2023" s="659"/>
      <c r="C2023" s="659"/>
      <c r="D2023" s="659"/>
      <c r="E2023" s="660"/>
      <c r="F2023" s="659"/>
    </row>
    <row r="2024" spans="1:6" ht="12.75">
      <c r="A2024" s="92" t="s">
        <v>421</v>
      </c>
      <c r="B2024" s="659">
        <v>8198463</v>
      </c>
      <c r="C2024" s="659">
        <v>2614582</v>
      </c>
      <c r="D2024" s="659">
        <v>2614582</v>
      </c>
      <c r="E2024" s="660">
        <v>31.891123982629427</v>
      </c>
      <c r="F2024" s="659">
        <v>34000</v>
      </c>
    </row>
    <row r="2025" spans="1:6" ht="12.75">
      <c r="A2025" s="86" t="s">
        <v>431</v>
      </c>
      <c r="B2025" s="663">
        <v>8198463</v>
      </c>
      <c r="C2025" s="663">
        <v>2614582</v>
      </c>
      <c r="D2025" s="663">
        <v>2614582</v>
      </c>
      <c r="E2025" s="664">
        <v>31.891123982629427</v>
      </c>
      <c r="F2025" s="663">
        <v>34000</v>
      </c>
    </row>
    <row r="2026" spans="1:6" ht="25.5">
      <c r="A2026" s="86" t="s">
        <v>433</v>
      </c>
      <c r="B2026" s="663">
        <v>8198463</v>
      </c>
      <c r="C2026" s="663">
        <v>2614582</v>
      </c>
      <c r="D2026" s="663">
        <v>2614582</v>
      </c>
      <c r="E2026" s="664">
        <v>31.891123982629427</v>
      </c>
      <c r="F2026" s="663">
        <v>34000</v>
      </c>
    </row>
    <row r="2027" spans="1:6" ht="12.75">
      <c r="A2027" s="92" t="s">
        <v>547</v>
      </c>
      <c r="B2027" s="659">
        <v>6802289</v>
      </c>
      <c r="C2027" s="659">
        <v>2401582</v>
      </c>
      <c r="D2027" s="659">
        <v>2370263.1</v>
      </c>
      <c r="E2027" s="660">
        <v>34.84508082499877</v>
      </c>
      <c r="F2027" s="659">
        <v>338089.67</v>
      </c>
    </row>
    <row r="2028" spans="1:6" ht="12.75">
      <c r="A2028" s="86" t="s">
        <v>436</v>
      </c>
      <c r="B2028" s="663">
        <v>6802289</v>
      </c>
      <c r="C2028" s="663">
        <v>2401582</v>
      </c>
      <c r="D2028" s="663">
        <v>2371807.58</v>
      </c>
      <c r="E2028" s="664">
        <v>34.867786123171186</v>
      </c>
      <c r="F2028" s="663">
        <v>339431.05</v>
      </c>
    </row>
    <row r="2029" spans="1:6" ht="12.75">
      <c r="A2029" s="86" t="s">
        <v>438</v>
      </c>
      <c r="B2029" s="663">
        <v>0</v>
      </c>
      <c r="C2029" s="663">
        <v>0</v>
      </c>
      <c r="D2029" s="663">
        <v>-208.36</v>
      </c>
      <c r="E2029" s="664">
        <v>0</v>
      </c>
      <c r="F2029" s="663">
        <v>-208.36</v>
      </c>
    </row>
    <row r="2030" spans="1:6" ht="12.75">
      <c r="A2030" s="86" t="s">
        <v>446</v>
      </c>
      <c r="B2030" s="663">
        <v>0</v>
      </c>
      <c r="C2030" s="663">
        <v>0</v>
      </c>
      <c r="D2030" s="663">
        <v>-208.36</v>
      </c>
      <c r="E2030" s="664">
        <v>0</v>
      </c>
      <c r="F2030" s="663">
        <v>-208.36</v>
      </c>
    </row>
    <row r="2031" spans="1:6" ht="12.75">
      <c r="A2031" s="86" t="s">
        <v>460</v>
      </c>
      <c r="B2031" s="663">
        <v>6802289</v>
      </c>
      <c r="C2031" s="663">
        <v>2401582</v>
      </c>
      <c r="D2031" s="663">
        <v>2372015.94</v>
      </c>
      <c r="E2031" s="664">
        <v>34.87084920972926</v>
      </c>
      <c r="F2031" s="663">
        <v>339639.41</v>
      </c>
    </row>
    <row r="2032" spans="1:6" ht="12.75">
      <c r="A2032" s="86" t="s">
        <v>106</v>
      </c>
      <c r="B2032" s="663">
        <v>1396174</v>
      </c>
      <c r="C2032" s="663">
        <v>213000</v>
      </c>
      <c r="D2032" s="663">
        <v>244318.9</v>
      </c>
      <c r="E2032" s="665" t="s">
        <v>102</v>
      </c>
      <c r="F2032" s="663">
        <v>-304089.67</v>
      </c>
    </row>
    <row r="2033" spans="1:6" ht="12.75">
      <c r="A2033" s="86" t="s">
        <v>107</v>
      </c>
      <c r="B2033" s="663">
        <v>-1396174</v>
      </c>
      <c r="C2033" s="663">
        <v>-213000</v>
      </c>
      <c r="D2033" s="666" t="s">
        <v>102</v>
      </c>
      <c r="E2033" s="666" t="s">
        <v>102</v>
      </c>
      <c r="F2033" s="666" t="s">
        <v>102</v>
      </c>
    </row>
    <row r="2034" spans="1:6" ht="12.75">
      <c r="A2034" s="86" t="s">
        <v>112</v>
      </c>
      <c r="B2034" s="663">
        <v>2603640</v>
      </c>
      <c r="C2034" s="663">
        <v>1084850</v>
      </c>
      <c r="D2034" s="666" t="s">
        <v>102</v>
      </c>
      <c r="E2034" s="666" t="s">
        <v>102</v>
      </c>
      <c r="F2034" s="666" t="s">
        <v>102</v>
      </c>
    </row>
    <row r="2035" spans="1:6" ht="12.75">
      <c r="A2035" s="86" t="s">
        <v>591</v>
      </c>
      <c r="B2035" s="663">
        <v>2603640</v>
      </c>
      <c r="C2035" s="663">
        <v>1084850</v>
      </c>
      <c r="D2035" s="666" t="s">
        <v>102</v>
      </c>
      <c r="E2035" s="666" t="s">
        <v>102</v>
      </c>
      <c r="F2035" s="666" t="s">
        <v>102</v>
      </c>
    </row>
    <row r="2036" spans="1:6" ht="12.75">
      <c r="A2036" s="86" t="s">
        <v>111</v>
      </c>
      <c r="B2036" s="663">
        <v>-3999814</v>
      </c>
      <c r="C2036" s="663">
        <v>-1297850</v>
      </c>
      <c r="D2036" s="666" t="s">
        <v>102</v>
      </c>
      <c r="E2036" s="666" t="s">
        <v>102</v>
      </c>
      <c r="F2036" s="666" t="s">
        <v>102</v>
      </c>
    </row>
    <row r="2037" spans="1:6" ht="12.75">
      <c r="A2037" s="86" t="s">
        <v>669</v>
      </c>
      <c r="B2037" s="663">
        <v>-3999814</v>
      </c>
      <c r="C2037" s="663">
        <v>-1297850</v>
      </c>
      <c r="D2037" s="666" t="s">
        <v>102</v>
      </c>
      <c r="E2037" s="666" t="s">
        <v>102</v>
      </c>
      <c r="F2037" s="666" t="s">
        <v>102</v>
      </c>
    </row>
    <row r="2038" spans="1:6" ht="12.75">
      <c r="A2038" s="92" t="s">
        <v>601</v>
      </c>
      <c r="B2038" s="659"/>
      <c r="C2038" s="659"/>
      <c r="D2038" s="659"/>
      <c r="E2038" s="660"/>
      <c r="F2038" s="659"/>
    </row>
    <row r="2039" spans="1:6" ht="12.75">
      <c r="A2039" s="92" t="s">
        <v>421</v>
      </c>
      <c r="B2039" s="659">
        <v>155000</v>
      </c>
      <c r="C2039" s="659">
        <v>75000</v>
      </c>
      <c r="D2039" s="659">
        <v>75000</v>
      </c>
      <c r="E2039" s="660">
        <v>48.38709677419355</v>
      </c>
      <c r="F2039" s="659">
        <v>15000</v>
      </c>
    </row>
    <row r="2040" spans="1:6" ht="12.75">
      <c r="A2040" s="86" t="s">
        <v>431</v>
      </c>
      <c r="B2040" s="663">
        <v>155000</v>
      </c>
      <c r="C2040" s="663">
        <v>75000</v>
      </c>
      <c r="D2040" s="663">
        <v>75000</v>
      </c>
      <c r="E2040" s="664">
        <v>48.38709677419355</v>
      </c>
      <c r="F2040" s="663">
        <v>15000</v>
      </c>
    </row>
    <row r="2041" spans="1:6" ht="25.5">
      <c r="A2041" s="86" t="s">
        <v>433</v>
      </c>
      <c r="B2041" s="663">
        <v>155000</v>
      </c>
      <c r="C2041" s="663">
        <v>75000</v>
      </c>
      <c r="D2041" s="663">
        <v>75000</v>
      </c>
      <c r="E2041" s="664">
        <v>48.38709677419355</v>
      </c>
      <c r="F2041" s="663">
        <v>15000</v>
      </c>
    </row>
    <row r="2042" spans="1:6" ht="12.75">
      <c r="A2042" s="92" t="s">
        <v>547</v>
      </c>
      <c r="B2042" s="659">
        <v>155000</v>
      </c>
      <c r="C2042" s="659">
        <v>75000</v>
      </c>
      <c r="D2042" s="659">
        <v>69641.58</v>
      </c>
      <c r="E2042" s="660">
        <v>44.93005161290323</v>
      </c>
      <c r="F2042" s="659">
        <v>14590.26</v>
      </c>
    </row>
    <row r="2043" spans="1:6" ht="12.75">
      <c r="A2043" s="86" t="s">
        <v>436</v>
      </c>
      <c r="B2043" s="663">
        <v>155000</v>
      </c>
      <c r="C2043" s="663">
        <v>75000</v>
      </c>
      <c r="D2043" s="663">
        <v>69641.58</v>
      </c>
      <c r="E2043" s="664">
        <v>44.93005161290323</v>
      </c>
      <c r="F2043" s="663">
        <v>14590.26</v>
      </c>
    </row>
    <row r="2044" spans="1:6" ht="12.75">
      <c r="A2044" s="86" t="s">
        <v>460</v>
      </c>
      <c r="B2044" s="663">
        <v>155000</v>
      </c>
      <c r="C2044" s="663">
        <v>75000</v>
      </c>
      <c r="D2044" s="663">
        <v>69641.58</v>
      </c>
      <c r="E2044" s="664">
        <v>44.93005161290323</v>
      </c>
      <c r="F2044" s="663">
        <v>14590.26</v>
      </c>
    </row>
    <row r="2045" spans="1:6" ht="12.75">
      <c r="A2045" s="86" t="s">
        <v>106</v>
      </c>
      <c r="B2045" s="663">
        <v>0</v>
      </c>
      <c r="C2045" s="663">
        <v>0</v>
      </c>
      <c r="D2045" s="663">
        <v>5358.42</v>
      </c>
      <c r="E2045" s="665" t="s">
        <v>102</v>
      </c>
      <c r="F2045" s="663">
        <v>409.74</v>
      </c>
    </row>
    <row r="2046" spans="1:6" ht="12.75">
      <c r="A2046" s="92" t="s">
        <v>603</v>
      </c>
      <c r="B2046" s="659"/>
      <c r="C2046" s="659"/>
      <c r="D2046" s="659"/>
      <c r="E2046" s="660"/>
      <c r="F2046" s="659"/>
    </row>
    <row r="2047" spans="1:6" ht="12.75">
      <c r="A2047" s="92" t="s">
        <v>421</v>
      </c>
      <c r="B2047" s="659">
        <v>1055</v>
      </c>
      <c r="C2047" s="659">
        <v>1055</v>
      </c>
      <c r="D2047" s="659">
        <v>1055</v>
      </c>
      <c r="E2047" s="660">
        <v>100</v>
      </c>
      <c r="F2047" s="659">
        <v>0</v>
      </c>
    </row>
    <row r="2048" spans="1:6" ht="12.75">
      <c r="A2048" s="86" t="s">
        <v>431</v>
      </c>
      <c r="B2048" s="663">
        <v>1055</v>
      </c>
      <c r="C2048" s="663">
        <v>1055</v>
      </c>
      <c r="D2048" s="663">
        <v>1055</v>
      </c>
      <c r="E2048" s="664">
        <v>100</v>
      </c>
      <c r="F2048" s="663">
        <v>0</v>
      </c>
    </row>
    <row r="2049" spans="1:6" ht="25.5">
      <c r="A2049" s="86" t="s">
        <v>433</v>
      </c>
      <c r="B2049" s="663">
        <v>1055</v>
      </c>
      <c r="C2049" s="663">
        <v>1055</v>
      </c>
      <c r="D2049" s="663">
        <v>1055</v>
      </c>
      <c r="E2049" s="664">
        <v>100</v>
      </c>
      <c r="F2049" s="663">
        <v>0</v>
      </c>
    </row>
    <row r="2050" spans="1:6" ht="12.75">
      <c r="A2050" s="92" t="s">
        <v>547</v>
      </c>
      <c r="B2050" s="659">
        <v>1055</v>
      </c>
      <c r="C2050" s="659">
        <v>1055</v>
      </c>
      <c r="D2050" s="659">
        <v>679.48</v>
      </c>
      <c r="E2050" s="660">
        <v>64.40568720379147</v>
      </c>
      <c r="F2050" s="659">
        <v>0</v>
      </c>
    </row>
    <row r="2051" spans="1:6" ht="12.75">
      <c r="A2051" s="86" t="s">
        <v>436</v>
      </c>
      <c r="B2051" s="663">
        <v>1055</v>
      </c>
      <c r="C2051" s="663">
        <v>1055</v>
      </c>
      <c r="D2051" s="663">
        <v>679.48</v>
      </c>
      <c r="E2051" s="664">
        <v>64.40568720379147</v>
      </c>
      <c r="F2051" s="663">
        <v>0</v>
      </c>
    </row>
    <row r="2052" spans="1:6" ht="12.75">
      <c r="A2052" s="86" t="s">
        <v>460</v>
      </c>
      <c r="B2052" s="663">
        <v>1055</v>
      </c>
      <c r="C2052" s="663">
        <v>1055</v>
      </c>
      <c r="D2052" s="663">
        <v>679.48</v>
      </c>
      <c r="E2052" s="664">
        <v>64.40568720379147</v>
      </c>
      <c r="F2052" s="663">
        <v>0</v>
      </c>
    </row>
    <row r="2053" spans="1:6" ht="12.75">
      <c r="A2053" s="86" t="s">
        <v>106</v>
      </c>
      <c r="B2053" s="663">
        <v>0</v>
      </c>
      <c r="C2053" s="663">
        <v>0</v>
      </c>
      <c r="D2053" s="663">
        <v>375.52</v>
      </c>
      <c r="E2053" s="665" t="s">
        <v>102</v>
      </c>
      <c r="F2053" s="663">
        <v>0</v>
      </c>
    </row>
    <row r="2054" spans="1:6" ht="12.75">
      <c r="A2054" s="86"/>
      <c r="B2054" s="663"/>
      <c r="C2054" s="663"/>
      <c r="D2054" s="663"/>
      <c r="E2054" s="665"/>
      <c r="F2054" s="663"/>
    </row>
    <row r="2055" spans="1:6" ht="25.5">
      <c r="A2055" s="92" t="s">
        <v>1</v>
      </c>
      <c r="B2055" s="659"/>
      <c r="C2055" s="659"/>
      <c r="D2055" s="659"/>
      <c r="E2055" s="660"/>
      <c r="F2055" s="659"/>
    </row>
    <row r="2056" spans="1:6" ht="12.75">
      <c r="A2056" s="92" t="s">
        <v>421</v>
      </c>
      <c r="B2056" s="659">
        <v>150320666</v>
      </c>
      <c r="C2056" s="659">
        <v>67194350</v>
      </c>
      <c r="D2056" s="659">
        <v>67189957.22</v>
      </c>
      <c r="E2056" s="660">
        <v>44.697751152858785</v>
      </c>
      <c r="F2056" s="659">
        <v>12055417</v>
      </c>
    </row>
    <row r="2057" spans="1:6" ht="25.5">
      <c r="A2057" s="86" t="s">
        <v>149</v>
      </c>
      <c r="B2057" s="663">
        <v>26468</v>
      </c>
      <c r="C2057" s="663">
        <v>18511</v>
      </c>
      <c r="D2057" s="663">
        <v>14118.22</v>
      </c>
      <c r="E2057" s="664">
        <v>53.340713314190715</v>
      </c>
      <c r="F2057" s="663">
        <v>0</v>
      </c>
    </row>
    <row r="2058" spans="1:6" ht="12.75">
      <c r="A2058" s="86" t="s">
        <v>431</v>
      </c>
      <c r="B2058" s="663">
        <v>150294198</v>
      </c>
      <c r="C2058" s="663">
        <v>67175839</v>
      </c>
      <c r="D2058" s="663">
        <v>67175839</v>
      </c>
      <c r="E2058" s="664">
        <v>44.696229058689276</v>
      </c>
      <c r="F2058" s="663">
        <v>12055417</v>
      </c>
    </row>
    <row r="2059" spans="1:6" ht="25.5">
      <c r="A2059" s="86" t="s">
        <v>433</v>
      </c>
      <c r="B2059" s="663">
        <v>150294198</v>
      </c>
      <c r="C2059" s="663">
        <v>67175839</v>
      </c>
      <c r="D2059" s="663">
        <v>67175839</v>
      </c>
      <c r="E2059" s="664">
        <v>44.696229058689276</v>
      </c>
      <c r="F2059" s="663">
        <v>12055417</v>
      </c>
    </row>
    <row r="2060" spans="1:6" ht="12.75">
      <c r="A2060" s="92" t="s">
        <v>547</v>
      </c>
      <c r="B2060" s="659">
        <v>150322349</v>
      </c>
      <c r="C2060" s="659">
        <v>67196033</v>
      </c>
      <c r="D2060" s="659">
        <v>64389032.59</v>
      </c>
      <c r="E2060" s="660">
        <v>42.833971806813636</v>
      </c>
      <c r="F2060" s="659">
        <v>9640576.06</v>
      </c>
    </row>
    <row r="2061" spans="1:6" ht="12.75">
      <c r="A2061" s="86" t="s">
        <v>436</v>
      </c>
      <c r="B2061" s="663">
        <v>150322349</v>
      </c>
      <c r="C2061" s="663">
        <v>67196033</v>
      </c>
      <c r="D2061" s="663">
        <v>64389032.59</v>
      </c>
      <c r="E2061" s="664">
        <v>42.833971806813636</v>
      </c>
      <c r="F2061" s="663">
        <v>9640576.06</v>
      </c>
    </row>
    <row r="2062" spans="1:6" ht="25.5">
      <c r="A2062" s="86" t="s">
        <v>487</v>
      </c>
      <c r="B2062" s="663">
        <v>150322349</v>
      </c>
      <c r="C2062" s="663">
        <v>67196033</v>
      </c>
      <c r="D2062" s="663">
        <v>64389032.59</v>
      </c>
      <c r="E2062" s="664">
        <v>42.833971806813636</v>
      </c>
      <c r="F2062" s="663">
        <v>9640576.06</v>
      </c>
    </row>
    <row r="2063" spans="1:6" ht="12.75">
      <c r="A2063" s="86" t="s">
        <v>489</v>
      </c>
      <c r="B2063" s="663">
        <v>139950000</v>
      </c>
      <c r="C2063" s="663">
        <v>62499274</v>
      </c>
      <c r="D2063" s="663">
        <v>60040970.65</v>
      </c>
      <c r="E2063" s="664">
        <v>42.90172965344766</v>
      </c>
      <c r="F2063" s="663">
        <v>9355864.29</v>
      </c>
    </row>
    <row r="2064" spans="1:6" ht="12.75">
      <c r="A2064" s="86" t="s">
        <v>491</v>
      </c>
      <c r="B2064" s="663">
        <v>10372349</v>
      </c>
      <c r="C2064" s="663">
        <v>4696759</v>
      </c>
      <c r="D2064" s="663">
        <v>4348061.94</v>
      </c>
      <c r="E2064" s="664">
        <v>41.91974199865431</v>
      </c>
      <c r="F2064" s="663">
        <v>284711.77</v>
      </c>
    </row>
    <row r="2065" spans="1:6" ht="12.75">
      <c r="A2065" s="86" t="s">
        <v>106</v>
      </c>
      <c r="B2065" s="663">
        <v>-1683</v>
      </c>
      <c r="C2065" s="663">
        <v>-1683</v>
      </c>
      <c r="D2065" s="663">
        <v>2800924.63</v>
      </c>
      <c r="E2065" s="665" t="s">
        <v>102</v>
      </c>
      <c r="F2065" s="663">
        <v>2414840.94</v>
      </c>
    </row>
    <row r="2066" spans="1:6" ht="12.75">
      <c r="A2066" s="86" t="s">
        <v>107</v>
      </c>
      <c r="B2066" s="663">
        <v>1683</v>
      </c>
      <c r="C2066" s="663">
        <v>1683</v>
      </c>
      <c r="D2066" s="666" t="s">
        <v>102</v>
      </c>
      <c r="E2066" s="666" t="s">
        <v>102</v>
      </c>
      <c r="F2066" s="666" t="s">
        <v>102</v>
      </c>
    </row>
    <row r="2067" spans="1:6" ht="12.75">
      <c r="A2067" s="86" t="s">
        <v>167</v>
      </c>
      <c r="B2067" s="663">
        <v>1683</v>
      </c>
      <c r="C2067" s="663">
        <v>1683</v>
      </c>
      <c r="D2067" s="666" t="s">
        <v>102</v>
      </c>
      <c r="E2067" s="666" t="s">
        <v>102</v>
      </c>
      <c r="F2067" s="666" t="s">
        <v>102</v>
      </c>
    </row>
    <row r="2068" spans="1:6" ht="38.25">
      <c r="A2068" s="86" t="s">
        <v>1201</v>
      </c>
      <c r="B2068" s="663">
        <v>1683</v>
      </c>
      <c r="C2068" s="663">
        <v>1683</v>
      </c>
      <c r="D2068" s="666" t="s">
        <v>102</v>
      </c>
      <c r="E2068" s="666" t="s">
        <v>102</v>
      </c>
      <c r="F2068" s="666" t="s">
        <v>102</v>
      </c>
    </row>
    <row r="2069" spans="1:6" ht="12.75">
      <c r="A2069" s="92" t="s">
        <v>549</v>
      </c>
      <c r="B2069" s="659"/>
      <c r="C2069" s="659"/>
      <c r="D2069" s="659"/>
      <c r="E2069" s="660"/>
      <c r="F2069" s="659"/>
    </row>
    <row r="2070" spans="1:6" ht="12.75">
      <c r="A2070" s="92" t="s">
        <v>421</v>
      </c>
      <c r="B2070" s="659">
        <v>108663</v>
      </c>
      <c r="C2070" s="659">
        <v>51456</v>
      </c>
      <c r="D2070" s="659">
        <v>51456</v>
      </c>
      <c r="E2070" s="660">
        <v>47.353745065017534</v>
      </c>
      <c r="F2070" s="659">
        <v>10000</v>
      </c>
    </row>
    <row r="2071" spans="1:6" ht="12.75">
      <c r="A2071" s="86" t="s">
        <v>431</v>
      </c>
      <c r="B2071" s="663">
        <v>108663</v>
      </c>
      <c r="C2071" s="663">
        <v>51456</v>
      </c>
      <c r="D2071" s="663">
        <v>51456</v>
      </c>
      <c r="E2071" s="664">
        <v>47.353745065017534</v>
      </c>
      <c r="F2071" s="663">
        <v>10000</v>
      </c>
    </row>
    <row r="2072" spans="1:6" ht="25.5">
      <c r="A2072" s="86" t="s">
        <v>433</v>
      </c>
      <c r="B2072" s="663">
        <v>108663</v>
      </c>
      <c r="C2072" s="663">
        <v>51456</v>
      </c>
      <c r="D2072" s="663">
        <v>51456</v>
      </c>
      <c r="E2072" s="664">
        <v>47.353745065017534</v>
      </c>
      <c r="F2072" s="663">
        <v>10000</v>
      </c>
    </row>
    <row r="2073" spans="1:6" ht="12.75">
      <c r="A2073" s="92" t="s">
        <v>547</v>
      </c>
      <c r="B2073" s="659">
        <v>108663</v>
      </c>
      <c r="C2073" s="659">
        <v>51456</v>
      </c>
      <c r="D2073" s="659">
        <v>47810.44</v>
      </c>
      <c r="E2073" s="660">
        <v>43.998822046142664</v>
      </c>
      <c r="F2073" s="659">
        <v>7076.4</v>
      </c>
    </row>
    <row r="2074" spans="1:6" ht="12.75">
      <c r="A2074" s="86" t="s">
        <v>436</v>
      </c>
      <c r="B2074" s="663">
        <v>108663</v>
      </c>
      <c r="C2074" s="663">
        <v>51456</v>
      </c>
      <c r="D2074" s="663">
        <v>47810.44</v>
      </c>
      <c r="E2074" s="664">
        <v>43.998822046142664</v>
      </c>
      <c r="F2074" s="663">
        <v>7076.4</v>
      </c>
    </row>
    <row r="2075" spans="1:6" ht="25.5">
      <c r="A2075" s="86" t="s">
        <v>487</v>
      </c>
      <c r="B2075" s="663">
        <v>108663</v>
      </c>
      <c r="C2075" s="663">
        <v>51456</v>
      </c>
      <c r="D2075" s="663">
        <v>47810.44</v>
      </c>
      <c r="E2075" s="664">
        <v>43.998822046142664</v>
      </c>
      <c r="F2075" s="663">
        <v>7076.4</v>
      </c>
    </row>
    <row r="2076" spans="1:6" ht="12.75">
      <c r="A2076" s="86" t="s">
        <v>491</v>
      </c>
      <c r="B2076" s="663">
        <v>108663</v>
      </c>
      <c r="C2076" s="663">
        <v>51456</v>
      </c>
      <c r="D2076" s="663">
        <v>47810.44</v>
      </c>
      <c r="E2076" s="664">
        <v>43.998822046142664</v>
      </c>
      <c r="F2076" s="663">
        <v>7076.4</v>
      </c>
    </row>
    <row r="2077" spans="1:6" ht="12.75">
      <c r="A2077" s="86" t="s">
        <v>106</v>
      </c>
      <c r="B2077" s="663">
        <v>0</v>
      </c>
      <c r="C2077" s="663">
        <v>0</v>
      </c>
      <c r="D2077" s="663">
        <v>3645.56</v>
      </c>
      <c r="E2077" s="665" t="s">
        <v>102</v>
      </c>
      <c r="F2077" s="663">
        <v>2923.6</v>
      </c>
    </row>
    <row r="2078" spans="1:6" ht="12.75">
      <c r="A2078" s="92" t="s">
        <v>552</v>
      </c>
      <c r="B2078" s="659"/>
      <c r="C2078" s="659"/>
      <c r="D2078" s="659"/>
      <c r="E2078" s="660"/>
      <c r="F2078" s="659"/>
    </row>
    <row r="2079" spans="1:6" ht="12.75">
      <c r="A2079" s="92" t="s">
        <v>421</v>
      </c>
      <c r="B2079" s="659">
        <v>176</v>
      </c>
      <c r="C2079" s="659">
        <v>176</v>
      </c>
      <c r="D2079" s="659">
        <v>176</v>
      </c>
      <c r="E2079" s="660">
        <v>100</v>
      </c>
      <c r="F2079" s="659">
        <v>0</v>
      </c>
    </row>
    <row r="2080" spans="1:6" ht="12.75">
      <c r="A2080" s="86" t="s">
        <v>431</v>
      </c>
      <c r="B2080" s="663">
        <v>176</v>
      </c>
      <c r="C2080" s="663">
        <v>176</v>
      </c>
      <c r="D2080" s="663">
        <v>176</v>
      </c>
      <c r="E2080" s="664">
        <v>100</v>
      </c>
      <c r="F2080" s="663">
        <v>0</v>
      </c>
    </row>
    <row r="2081" spans="1:6" ht="25.5">
      <c r="A2081" s="86" t="s">
        <v>433</v>
      </c>
      <c r="B2081" s="663">
        <v>176</v>
      </c>
      <c r="C2081" s="663">
        <v>176</v>
      </c>
      <c r="D2081" s="663">
        <v>176</v>
      </c>
      <c r="E2081" s="664">
        <v>100</v>
      </c>
      <c r="F2081" s="663">
        <v>0</v>
      </c>
    </row>
    <row r="2082" spans="1:6" ht="12.75">
      <c r="A2082" s="92" t="s">
        <v>547</v>
      </c>
      <c r="B2082" s="659">
        <v>176</v>
      </c>
      <c r="C2082" s="659">
        <v>176</v>
      </c>
      <c r="D2082" s="659">
        <v>0</v>
      </c>
      <c r="E2082" s="660">
        <v>0</v>
      </c>
      <c r="F2082" s="659">
        <v>0</v>
      </c>
    </row>
    <row r="2083" spans="1:6" ht="12.75">
      <c r="A2083" s="86" t="s">
        <v>436</v>
      </c>
      <c r="B2083" s="663">
        <v>176</v>
      </c>
      <c r="C2083" s="663">
        <v>176</v>
      </c>
      <c r="D2083" s="663">
        <v>0</v>
      </c>
      <c r="E2083" s="664">
        <v>0</v>
      </c>
      <c r="F2083" s="663">
        <v>0</v>
      </c>
    </row>
    <row r="2084" spans="1:6" ht="25.5">
      <c r="A2084" s="86" t="s">
        <v>487</v>
      </c>
      <c r="B2084" s="663">
        <v>176</v>
      </c>
      <c r="C2084" s="663">
        <v>176</v>
      </c>
      <c r="D2084" s="663">
        <v>0</v>
      </c>
      <c r="E2084" s="664">
        <v>0</v>
      </c>
      <c r="F2084" s="663">
        <v>0</v>
      </c>
    </row>
    <row r="2085" spans="1:6" ht="12.75">
      <c r="A2085" s="86" t="s">
        <v>491</v>
      </c>
      <c r="B2085" s="663">
        <v>176</v>
      </c>
      <c r="C2085" s="663">
        <v>176</v>
      </c>
      <c r="D2085" s="663">
        <v>0</v>
      </c>
      <c r="E2085" s="664">
        <v>0</v>
      </c>
      <c r="F2085" s="663">
        <v>0</v>
      </c>
    </row>
    <row r="2086" spans="1:6" ht="12.75">
      <c r="A2086" s="86" t="s">
        <v>106</v>
      </c>
      <c r="B2086" s="663">
        <v>0</v>
      </c>
      <c r="C2086" s="663">
        <v>0</v>
      </c>
      <c r="D2086" s="663">
        <v>176</v>
      </c>
      <c r="E2086" s="665" t="s">
        <v>102</v>
      </c>
      <c r="F2086" s="663">
        <v>0</v>
      </c>
    </row>
    <row r="2087" spans="1:6" ht="12.75">
      <c r="A2087" s="92" t="s">
        <v>554</v>
      </c>
      <c r="B2087" s="659"/>
      <c r="C2087" s="659"/>
      <c r="D2087" s="659"/>
      <c r="E2087" s="660"/>
      <c r="F2087" s="659"/>
    </row>
    <row r="2088" spans="1:6" ht="12.75">
      <c r="A2088" s="92" t="s">
        <v>421</v>
      </c>
      <c r="B2088" s="659">
        <v>6300</v>
      </c>
      <c r="C2088" s="659">
        <v>6300</v>
      </c>
      <c r="D2088" s="659">
        <v>6300</v>
      </c>
      <c r="E2088" s="660">
        <v>100</v>
      </c>
      <c r="F2088" s="659">
        <v>0</v>
      </c>
    </row>
    <row r="2089" spans="1:6" ht="12.75">
      <c r="A2089" s="86" t="s">
        <v>431</v>
      </c>
      <c r="B2089" s="663">
        <v>6300</v>
      </c>
      <c r="C2089" s="663">
        <v>6300</v>
      </c>
      <c r="D2089" s="663">
        <v>6300</v>
      </c>
      <c r="E2089" s="664">
        <v>100</v>
      </c>
      <c r="F2089" s="663">
        <v>0</v>
      </c>
    </row>
    <row r="2090" spans="1:6" ht="25.5">
      <c r="A2090" s="86" t="s">
        <v>433</v>
      </c>
      <c r="B2090" s="663">
        <v>6300</v>
      </c>
      <c r="C2090" s="663">
        <v>6300</v>
      </c>
      <c r="D2090" s="663">
        <v>6300</v>
      </c>
      <c r="E2090" s="664">
        <v>100</v>
      </c>
      <c r="F2090" s="663">
        <v>0</v>
      </c>
    </row>
    <row r="2091" spans="1:6" ht="12.75">
      <c r="A2091" s="92" t="s">
        <v>547</v>
      </c>
      <c r="B2091" s="659">
        <v>6300</v>
      </c>
      <c r="C2091" s="659">
        <v>6300</v>
      </c>
      <c r="D2091" s="659">
        <v>5152.52</v>
      </c>
      <c r="E2091" s="660">
        <v>81.78603174603175</v>
      </c>
      <c r="F2091" s="659">
        <v>0</v>
      </c>
    </row>
    <row r="2092" spans="1:6" ht="12.75">
      <c r="A2092" s="86" t="s">
        <v>436</v>
      </c>
      <c r="B2092" s="663">
        <v>6300</v>
      </c>
      <c r="C2092" s="663">
        <v>6300</v>
      </c>
      <c r="D2092" s="663">
        <v>5152.52</v>
      </c>
      <c r="E2092" s="664">
        <v>81.78603174603175</v>
      </c>
      <c r="F2092" s="663">
        <v>0</v>
      </c>
    </row>
    <row r="2093" spans="1:6" ht="25.5">
      <c r="A2093" s="86" t="s">
        <v>487</v>
      </c>
      <c r="B2093" s="663">
        <v>6300</v>
      </c>
      <c r="C2093" s="663">
        <v>6300</v>
      </c>
      <c r="D2093" s="663">
        <v>5152.52</v>
      </c>
      <c r="E2093" s="664">
        <v>81.78603174603175</v>
      </c>
      <c r="F2093" s="663">
        <v>0</v>
      </c>
    </row>
    <row r="2094" spans="1:6" ht="12.75">
      <c r="A2094" s="86" t="s">
        <v>491</v>
      </c>
      <c r="B2094" s="663">
        <v>6300</v>
      </c>
      <c r="C2094" s="663">
        <v>6300</v>
      </c>
      <c r="D2094" s="663">
        <v>5152.52</v>
      </c>
      <c r="E2094" s="664">
        <v>81.78603174603175</v>
      </c>
      <c r="F2094" s="663">
        <v>0</v>
      </c>
    </row>
    <row r="2095" spans="1:6" ht="12.75">
      <c r="A2095" s="86" t="s">
        <v>106</v>
      </c>
      <c r="B2095" s="663">
        <v>0</v>
      </c>
      <c r="C2095" s="663">
        <v>0</v>
      </c>
      <c r="D2095" s="663">
        <v>1147.48</v>
      </c>
      <c r="E2095" s="665" t="s">
        <v>102</v>
      </c>
      <c r="F2095" s="663">
        <v>0</v>
      </c>
    </row>
    <row r="2096" spans="1:6" ht="12.75">
      <c r="A2096" s="92" t="s">
        <v>556</v>
      </c>
      <c r="B2096" s="659"/>
      <c r="C2096" s="659"/>
      <c r="D2096" s="659"/>
      <c r="E2096" s="660"/>
      <c r="F2096" s="659"/>
    </row>
    <row r="2097" spans="1:6" ht="12.75">
      <c r="A2097" s="92" t="s">
        <v>421</v>
      </c>
      <c r="B2097" s="659">
        <v>1328</v>
      </c>
      <c r="C2097" s="659">
        <v>1328</v>
      </c>
      <c r="D2097" s="659">
        <v>1328</v>
      </c>
      <c r="E2097" s="660">
        <v>100</v>
      </c>
      <c r="F2097" s="659">
        <v>1328</v>
      </c>
    </row>
    <row r="2098" spans="1:6" ht="12.75">
      <c r="A2098" s="86" t="s">
        <v>431</v>
      </c>
      <c r="B2098" s="663">
        <v>1328</v>
      </c>
      <c r="C2098" s="663">
        <v>1328</v>
      </c>
      <c r="D2098" s="663">
        <v>1328</v>
      </c>
      <c r="E2098" s="664">
        <v>100</v>
      </c>
      <c r="F2098" s="663">
        <v>1328</v>
      </c>
    </row>
    <row r="2099" spans="1:6" ht="25.5">
      <c r="A2099" s="86" t="s">
        <v>433</v>
      </c>
      <c r="B2099" s="663">
        <v>1328</v>
      </c>
      <c r="C2099" s="663">
        <v>1328</v>
      </c>
      <c r="D2099" s="663">
        <v>1328</v>
      </c>
      <c r="E2099" s="664">
        <v>100</v>
      </c>
      <c r="F2099" s="663">
        <v>1328</v>
      </c>
    </row>
    <row r="2100" spans="1:6" ht="12.75">
      <c r="A2100" s="92" t="s">
        <v>547</v>
      </c>
      <c r="B2100" s="659">
        <v>1328</v>
      </c>
      <c r="C2100" s="659">
        <v>1328</v>
      </c>
      <c r="D2100" s="659">
        <v>0</v>
      </c>
      <c r="E2100" s="660">
        <v>0</v>
      </c>
      <c r="F2100" s="659">
        <v>0</v>
      </c>
    </row>
    <row r="2101" spans="1:6" ht="12.75">
      <c r="A2101" s="86" t="s">
        <v>436</v>
      </c>
      <c r="B2101" s="663">
        <v>1328</v>
      </c>
      <c r="C2101" s="663">
        <v>1328</v>
      </c>
      <c r="D2101" s="663">
        <v>0</v>
      </c>
      <c r="E2101" s="664">
        <v>0</v>
      </c>
      <c r="F2101" s="663">
        <v>0</v>
      </c>
    </row>
    <row r="2102" spans="1:6" ht="25.5">
      <c r="A2102" s="86" t="s">
        <v>487</v>
      </c>
      <c r="B2102" s="663">
        <v>1328</v>
      </c>
      <c r="C2102" s="663">
        <v>1328</v>
      </c>
      <c r="D2102" s="663">
        <v>0</v>
      </c>
      <c r="E2102" s="664">
        <v>0</v>
      </c>
      <c r="F2102" s="663">
        <v>0</v>
      </c>
    </row>
    <row r="2103" spans="1:6" ht="12.75">
      <c r="A2103" s="86" t="s">
        <v>491</v>
      </c>
      <c r="B2103" s="663">
        <v>1328</v>
      </c>
      <c r="C2103" s="663">
        <v>1328</v>
      </c>
      <c r="D2103" s="663">
        <v>0</v>
      </c>
      <c r="E2103" s="664">
        <v>0</v>
      </c>
      <c r="F2103" s="663">
        <v>0</v>
      </c>
    </row>
    <row r="2104" spans="1:6" ht="12.75">
      <c r="A2104" s="86" t="s">
        <v>106</v>
      </c>
      <c r="B2104" s="663">
        <v>0</v>
      </c>
      <c r="C2104" s="663">
        <v>0</v>
      </c>
      <c r="D2104" s="663">
        <v>1328</v>
      </c>
      <c r="E2104" s="665" t="s">
        <v>102</v>
      </c>
      <c r="F2104" s="663">
        <v>1328</v>
      </c>
    </row>
    <row r="2105" spans="1:6" ht="12.75">
      <c r="A2105" s="92" t="s">
        <v>558</v>
      </c>
      <c r="B2105" s="659"/>
      <c r="C2105" s="659"/>
      <c r="D2105" s="659"/>
      <c r="E2105" s="660"/>
      <c r="F2105" s="659"/>
    </row>
    <row r="2106" spans="1:6" ht="12.75">
      <c r="A2106" s="92" t="s">
        <v>421</v>
      </c>
      <c r="B2106" s="659">
        <v>5048205</v>
      </c>
      <c r="C2106" s="659">
        <v>1535990</v>
      </c>
      <c r="D2106" s="659">
        <v>1535990</v>
      </c>
      <c r="E2106" s="660">
        <v>30.426458513471623</v>
      </c>
      <c r="F2106" s="659">
        <v>405356</v>
      </c>
    </row>
    <row r="2107" spans="1:6" ht="12.75">
      <c r="A2107" s="86" t="s">
        <v>431</v>
      </c>
      <c r="B2107" s="663">
        <v>5048205</v>
      </c>
      <c r="C2107" s="663">
        <v>1535990</v>
      </c>
      <c r="D2107" s="663">
        <v>1535990</v>
      </c>
      <c r="E2107" s="664">
        <v>30.426458513471623</v>
      </c>
      <c r="F2107" s="663">
        <v>405356</v>
      </c>
    </row>
    <row r="2108" spans="1:6" ht="25.5">
      <c r="A2108" s="86" t="s">
        <v>433</v>
      </c>
      <c r="B2108" s="663">
        <v>5048205</v>
      </c>
      <c r="C2108" s="663">
        <v>1535990</v>
      </c>
      <c r="D2108" s="663">
        <v>1535990</v>
      </c>
      <c r="E2108" s="664">
        <v>30.426458513471623</v>
      </c>
      <c r="F2108" s="663">
        <v>405356</v>
      </c>
    </row>
    <row r="2109" spans="1:6" ht="12.75">
      <c r="A2109" s="92" t="s">
        <v>547</v>
      </c>
      <c r="B2109" s="659">
        <v>5048205</v>
      </c>
      <c r="C2109" s="659">
        <v>1535990</v>
      </c>
      <c r="D2109" s="659">
        <v>1339584.65</v>
      </c>
      <c r="E2109" s="660">
        <v>26.535860766351604</v>
      </c>
      <c r="F2109" s="659">
        <v>231747.94</v>
      </c>
    </row>
    <row r="2110" spans="1:6" ht="12.75">
      <c r="A2110" s="86" t="s">
        <v>436</v>
      </c>
      <c r="B2110" s="663">
        <v>5048205</v>
      </c>
      <c r="C2110" s="663">
        <v>1535990</v>
      </c>
      <c r="D2110" s="663">
        <v>1339584.65</v>
      </c>
      <c r="E2110" s="664">
        <v>26.535860766351604</v>
      </c>
      <c r="F2110" s="663">
        <v>231747.94</v>
      </c>
    </row>
    <row r="2111" spans="1:6" ht="25.5">
      <c r="A2111" s="86" t="s">
        <v>487</v>
      </c>
      <c r="B2111" s="663">
        <v>5048205</v>
      </c>
      <c r="C2111" s="663">
        <v>1535990</v>
      </c>
      <c r="D2111" s="663">
        <v>1339584.65</v>
      </c>
      <c r="E2111" s="664">
        <v>26.535860766351604</v>
      </c>
      <c r="F2111" s="663">
        <v>231747.94</v>
      </c>
    </row>
    <row r="2112" spans="1:6" ht="12.75">
      <c r="A2112" s="86" t="s">
        <v>491</v>
      </c>
      <c r="B2112" s="663">
        <v>5048205</v>
      </c>
      <c r="C2112" s="663">
        <v>1535990</v>
      </c>
      <c r="D2112" s="663">
        <v>1339584.65</v>
      </c>
      <c r="E2112" s="664">
        <v>26.535860766351604</v>
      </c>
      <c r="F2112" s="663">
        <v>231747.94</v>
      </c>
    </row>
    <row r="2113" spans="1:6" ht="12.75">
      <c r="A2113" s="86" t="s">
        <v>106</v>
      </c>
      <c r="B2113" s="663">
        <v>0</v>
      </c>
      <c r="C2113" s="663">
        <v>0</v>
      </c>
      <c r="D2113" s="663">
        <v>196405.35</v>
      </c>
      <c r="E2113" s="665" t="s">
        <v>102</v>
      </c>
      <c r="F2113" s="663">
        <v>173608.06</v>
      </c>
    </row>
    <row r="2114" spans="1:6" ht="12.75">
      <c r="A2114" s="92" t="s">
        <v>560</v>
      </c>
      <c r="B2114" s="659"/>
      <c r="C2114" s="659"/>
      <c r="D2114" s="659"/>
      <c r="E2114" s="660"/>
      <c r="F2114" s="659"/>
    </row>
    <row r="2115" spans="1:6" ht="12.75">
      <c r="A2115" s="92" t="s">
        <v>421</v>
      </c>
      <c r="B2115" s="659">
        <v>1387900</v>
      </c>
      <c r="C2115" s="659">
        <v>1219539</v>
      </c>
      <c r="D2115" s="659">
        <v>1219539</v>
      </c>
      <c r="E2115" s="660">
        <v>87.86937099214641</v>
      </c>
      <c r="F2115" s="659">
        <v>-159001</v>
      </c>
    </row>
    <row r="2116" spans="1:6" ht="12.75">
      <c r="A2116" s="86" t="s">
        <v>431</v>
      </c>
      <c r="B2116" s="663">
        <v>1387900</v>
      </c>
      <c r="C2116" s="663">
        <v>1219539</v>
      </c>
      <c r="D2116" s="663">
        <v>1219539</v>
      </c>
      <c r="E2116" s="664">
        <v>87.86937099214641</v>
      </c>
      <c r="F2116" s="663">
        <v>-159001</v>
      </c>
    </row>
    <row r="2117" spans="1:6" ht="25.5">
      <c r="A2117" s="86" t="s">
        <v>433</v>
      </c>
      <c r="B2117" s="663">
        <v>1387900</v>
      </c>
      <c r="C2117" s="663">
        <v>1219539</v>
      </c>
      <c r="D2117" s="663">
        <v>1219539</v>
      </c>
      <c r="E2117" s="664">
        <v>87.86937099214641</v>
      </c>
      <c r="F2117" s="663">
        <v>-159001</v>
      </c>
    </row>
    <row r="2118" spans="1:6" ht="12.75">
      <c r="A2118" s="92" t="s">
        <v>547</v>
      </c>
      <c r="B2118" s="659">
        <v>1387900</v>
      </c>
      <c r="C2118" s="659">
        <v>1219539</v>
      </c>
      <c r="D2118" s="659">
        <v>1219538.43</v>
      </c>
      <c r="E2118" s="660">
        <v>87.86932992290511</v>
      </c>
      <c r="F2118" s="659">
        <v>10391.11</v>
      </c>
    </row>
    <row r="2119" spans="1:6" ht="12.75">
      <c r="A2119" s="86" t="s">
        <v>436</v>
      </c>
      <c r="B2119" s="663">
        <v>1387900</v>
      </c>
      <c r="C2119" s="663">
        <v>1219539</v>
      </c>
      <c r="D2119" s="663">
        <v>1219538.43</v>
      </c>
      <c r="E2119" s="664">
        <v>87.86932992290511</v>
      </c>
      <c r="F2119" s="663">
        <v>10391.11</v>
      </c>
    </row>
    <row r="2120" spans="1:6" ht="25.5">
      <c r="A2120" s="86" t="s">
        <v>487</v>
      </c>
      <c r="B2120" s="663">
        <v>1387900</v>
      </c>
      <c r="C2120" s="663">
        <v>1219539</v>
      </c>
      <c r="D2120" s="663">
        <v>1219538.43</v>
      </c>
      <c r="E2120" s="664">
        <v>87.86932992290511</v>
      </c>
      <c r="F2120" s="663">
        <v>10391.11</v>
      </c>
    </row>
    <row r="2121" spans="1:6" ht="12.75">
      <c r="A2121" s="86" t="s">
        <v>491</v>
      </c>
      <c r="B2121" s="663">
        <v>1387900</v>
      </c>
      <c r="C2121" s="663">
        <v>1219539</v>
      </c>
      <c r="D2121" s="663">
        <v>1219538.43</v>
      </c>
      <c r="E2121" s="664">
        <v>87.86932992290511</v>
      </c>
      <c r="F2121" s="663">
        <v>10391.11</v>
      </c>
    </row>
    <row r="2122" spans="1:6" ht="12.75">
      <c r="A2122" s="86" t="s">
        <v>106</v>
      </c>
      <c r="B2122" s="663">
        <v>0</v>
      </c>
      <c r="C2122" s="663">
        <v>0</v>
      </c>
      <c r="D2122" s="663">
        <v>0.57</v>
      </c>
      <c r="E2122" s="665" t="s">
        <v>102</v>
      </c>
      <c r="F2122" s="663">
        <v>-169392.11</v>
      </c>
    </row>
    <row r="2123" spans="1:6" ht="12.75">
      <c r="A2123" s="92" t="s">
        <v>562</v>
      </c>
      <c r="B2123" s="659"/>
      <c r="C2123" s="659"/>
      <c r="D2123" s="659"/>
      <c r="E2123" s="660"/>
      <c r="F2123" s="659"/>
    </row>
    <row r="2124" spans="1:6" ht="12.75">
      <c r="A2124" s="92" t="s">
        <v>421</v>
      </c>
      <c r="B2124" s="659">
        <v>207670</v>
      </c>
      <c r="C2124" s="659">
        <v>99038</v>
      </c>
      <c r="D2124" s="659">
        <v>96005.22</v>
      </c>
      <c r="E2124" s="660">
        <v>46.22970096788174</v>
      </c>
      <c r="F2124" s="659">
        <v>26650</v>
      </c>
    </row>
    <row r="2125" spans="1:6" ht="25.5">
      <c r="A2125" s="86" t="s">
        <v>149</v>
      </c>
      <c r="B2125" s="663">
        <v>25108</v>
      </c>
      <c r="C2125" s="663">
        <v>17151</v>
      </c>
      <c r="D2125" s="663">
        <v>14118.22</v>
      </c>
      <c r="E2125" s="664">
        <v>56.22996654452764</v>
      </c>
      <c r="F2125" s="663">
        <v>0</v>
      </c>
    </row>
    <row r="2126" spans="1:6" ht="12.75">
      <c r="A2126" s="86" t="s">
        <v>431</v>
      </c>
      <c r="B2126" s="663">
        <v>182562</v>
      </c>
      <c r="C2126" s="663">
        <v>81887</v>
      </c>
      <c r="D2126" s="663">
        <v>81887</v>
      </c>
      <c r="E2126" s="664">
        <v>44.85435085066991</v>
      </c>
      <c r="F2126" s="663">
        <v>26650</v>
      </c>
    </row>
    <row r="2127" spans="1:6" ht="25.5">
      <c r="A2127" s="86" t="s">
        <v>433</v>
      </c>
      <c r="B2127" s="663">
        <v>182562</v>
      </c>
      <c r="C2127" s="663">
        <v>81887</v>
      </c>
      <c r="D2127" s="663">
        <v>81887</v>
      </c>
      <c r="E2127" s="664">
        <v>44.85435085066991</v>
      </c>
      <c r="F2127" s="663">
        <v>26650</v>
      </c>
    </row>
    <row r="2128" spans="1:6" ht="12.75">
      <c r="A2128" s="92" t="s">
        <v>547</v>
      </c>
      <c r="B2128" s="659">
        <v>207670</v>
      </c>
      <c r="C2128" s="659">
        <v>99038</v>
      </c>
      <c r="D2128" s="659">
        <v>77756.96</v>
      </c>
      <c r="E2128" s="660">
        <v>37.442557904367504</v>
      </c>
      <c r="F2128" s="659">
        <v>23621.84</v>
      </c>
    </row>
    <row r="2129" spans="1:6" ht="12.75">
      <c r="A2129" s="86" t="s">
        <v>436</v>
      </c>
      <c r="B2129" s="663">
        <v>207670</v>
      </c>
      <c r="C2129" s="663">
        <v>99038</v>
      </c>
      <c r="D2129" s="663">
        <v>77756.96</v>
      </c>
      <c r="E2129" s="664">
        <v>37.442557904367504</v>
      </c>
      <c r="F2129" s="663">
        <v>23621.84</v>
      </c>
    </row>
    <row r="2130" spans="1:6" ht="25.5">
      <c r="A2130" s="86" t="s">
        <v>487</v>
      </c>
      <c r="B2130" s="663">
        <v>207670</v>
      </c>
      <c r="C2130" s="663">
        <v>99038</v>
      </c>
      <c r="D2130" s="663">
        <v>77756.96</v>
      </c>
      <c r="E2130" s="664">
        <v>37.442557904367504</v>
      </c>
      <c r="F2130" s="663">
        <v>23621.84</v>
      </c>
    </row>
    <row r="2131" spans="1:6" ht="12.75">
      <c r="A2131" s="86" t="s">
        <v>491</v>
      </c>
      <c r="B2131" s="663">
        <v>207670</v>
      </c>
      <c r="C2131" s="663">
        <v>99038</v>
      </c>
      <c r="D2131" s="663">
        <v>77756.96</v>
      </c>
      <c r="E2131" s="664">
        <v>37.442557904367504</v>
      </c>
      <c r="F2131" s="663">
        <v>23621.84</v>
      </c>
    </row>
    <row r="2132" spans="1:6" ht="12.75">
      <c r="A2132" s="86" t="s">
        <v>106</v>
      </c>
      <c r="B2132" s="663">
        <v>0</v>
      </c>
      <c r="C2132" s="663">
        <v>0</v>
      </c>
      <c r="D2132" s="663">
        <v>18248.26</v>
      </c>
      <c r="E2132" s="665" t="s">
        <v>102</v>
      </c>
      <c r="F2132" s="663">
        <v>3028.16</v>
      </c>
    </row>
    <row r="2133" spans="1:6" ht="12.75">
      <c r="A2133" s="92" t="s">
        <v>582</v>
      </c>
      <c r="B2133" s="659"/>
      <c r="C2133" s="659"/>
      <c r="D2133" s="659"/>
      <c r="E2133" s="660"/>
      <c r="F2133" s="659"/>
    </row>
    <row r="2134" spans="1:6" ht="12.75">
      <c r="A2134" s="92" t="s">
        <v>421</v>
      </c>
      <c r="B2134" s="659">
        <v>142147800</v>
      </c>
      <c r="C2134" s="659">
        <v>63677774</v>
      </c>
      <c r="D2134" s="659">
        <v>63677774</v>
      </c>
      <c r="E2134" s="660">
        <v>44.79687620912881</v>
      </c>
      <c r="F2134" s="659">
        <v>11814167</v>
      </c>
    </row>
    <row r="2135" spans="1:6" ht="12.75">
      <c r="A2135" s="86" t="s">
        <v>431</v>
      </c>
      <c r="B2135" s="663">
        <v>142147800</v>
      </c>
      <c r="C2135" s="663">
        <v>63677774</v>
      </c>
      <c r="D2135" s="663">
        <v>63677774</v>
      </c>
      <c r="E2135" s="664">
        <v>44.79687620912881</v>
      </c>
      <c r="F2135" s="663">
        <v>11814167</v>
      </c>
    </row>
    <row r="2136" spans="1:6" ht="25.5">
      <c r="A2136" s="86" t="s">
        <v>433</v>
      </c>
      <c r="B2136" s="663">
        <v>142147800</v>
      </c>
      <c r="C2136" s="663">
        <v>63677774</v>
      </c>
      <c r="D2136" s="663">
        <v>63677774</v>
      </c>
      <c r="E2136" s="664">
        <v>44.79687620912881</v>
      </c>
      <c r="F2136" s="663">
        <v>11814167</v>
      </c>
    </row>
    <row r="2137" spans="1:6" ht="12.75">
      <c r="A2137" s="92" t="s">
        <v>547</v>
      </c>
      <c r="B2137" s="659">
        <v>142147800</v>
      </c>
      <c r="C2137" s="659">
        <v>63677774</v>
      </c>
      <c r="D2137" s="659">
        <v>61186242.78</v>
      </c>
      <c r="E2137" s="660">
        <v>43.0441011257297</v>
      </c>
      <c r="F2137" s="659">
        <v>9355864.29</v>
      </c>
    </row>
    <row r="2138" spans="1:6" ht="12.75">
      <c r="A2138" s="86" t="s">
        <v>436</v>
      </c>
      <c r="B2138" s="663">
        <v>142147800</v>
      </c>
      <c r="C2138" s="663">
        <v>63677774</v>
      </c>
      <c r="D2138" s="663">
        <v>61186242.78</v>
      </c>
      <c r="E2138" s="664">
        <v>43.0441011257297</v>
      </c>
      <c r="F2138" s="663">
        <v>9355864.29</v>
      </c>
    </row>
    <row r="2139" spans="1:6" ht="25.5">
      <c r="A2139" s="86" t="s">
        <v>487</v>
      </c>
      <c r="B2139" s="663">
        <v>142147800</v>
      </c>
      <c r="C2139" s="663">
        <v>63677774</v>
      </c>
      <c r="D2139" s="663">
        <v>61186242.78</v>
      </c>
      <c r="E2139" s="664">
        <v>43.0441011257297</v>
      </c>
      <c r="F2139" s="663">
        <v>9355864.29</v>
      </c>
    </row>
    <row r="2140" spans="1:6" ht="12.75">
      <c r="A2140" s="86" t="s">
        <v>489</v>
      </c>
      <c r="B2140" s="663">
        <v>139950000</v>
      </c>
      <c r="C2140" s="663">
        <v>62499274</v>
      </c>
      <c r="D2140" s="663">
        <v>60040970.65</v>
      </c>
      <c r="E2140" s="664">
        <v>42.90172965344766</v>
      </c>
      <c r="F2140" s="663">
        <v>9355864.29</v>
      </c>
    </row>
    <row r="2141" spans="1:6" ht="12.75">
      <c r="A2141" s="86" t="s">
        <v>491</v>
      </c>
      <c r="B2141" s="663">
        <v>2197800</v>
      </c>
      <c r="C2141" s="663">
        <v>1178500</v>
      </c>
      <c r="D2141" s="663">
        <v>1145272.13</v>
      </c>
      <c r="E2141" s="664">
        <v>52.10993402493402</v>
      </c>
      <c r="F2141" s="663">
        <v>0</v>
      </c>
    </row>
    <row r="2142" spans="1:6" ht="12.75">
      <c r="A2142" s="86" t="s">
        <v>106</v>
      </c>
      <c r="B2142" s="663">
        <v>0</v>
      </c>
      <c r="C2142" s="663">
        <v>0</v>
      </c>
      <c r="D2142" s="663">
        <v>2491531.22000001</v>
      </c>
      <c r="E2142" s="665" t="s">
        <v>102</v>
      </c>
      <c r="F2142" s="663">
        <v>2458302.71</v>
      </c>
    </row>
    <row r="2143" spans="1:6" ht="12.75">
      <c r="A2143" s="92" t="s">
        <v>312</v>
      </c>
      <c r="B2143" s="659"/>
      <c r="C2143" s="659"/>
      <c r="D2143" s="659"/>
      <c r="E2143" s="660"/>
      <c r="F2143" s="659"/>
    </row>
    <row r="2144" spans="1:6" ht="12.75">
      <c r="A2144" s="92" t="s">
        <v>421</v>
      </c>
      <c r="B2144" s="659">
        <v>73881</v>
      </c>
      <c r="C2144" s="659">
        <v>25000</v>
      </c>
      <c r="D2144" s="659">
        <v>25000</v>
      </c>
      <c r="E2144" s="660">
        <v>33.83819926638784</v>
      </c>
      <c r="F2144" s="659">
        <v>-48530</v>
      </c>
    </row>
    <row r="2145" spans="1:6" ht="12.75">
      <c r="A2145" s="86" t="s">
        <v>431</v>
      </c>
      <c r="B2145" s="663">
        <v>73881</v>
      </c>
      <c r="C2145" s="663">
        <v>25000</v>
      </c>
      <c r="D2145" s="663">
        <v>25000</v>
      </c>
      <c r="E2145" s="664">
        <v>33.83819926638784</v>
      </c>
      <c r="F2145" s="663">
        <v>-48530</v>
      </c>
    </row>
    <row r="2146" spans="1:6" ht="25.5">
      <c r="A2146" s="86" t="s">
        <v>433</v>
      </c>
      <c r="B2146" s="663">
        <v>73881</v>
      </c>
      <c r="C2146" s="663">
        <v>25000</v>
      </c>
      <c r="D2146" s="663">
        <v>25000</v>
      </c>
      <c r="E2146" s="664">
        <v>33.83819926638784</v>
      </c>
      <c r="F2146" s="663">
        <v>-48530</v>
      </c>
    </row>
    <row r="2147" spans="1:6" ht="12.75">
      <c r="A2147" s="92" t="s">
        <v>547</v>
      </c>
      <c r="B2147" s="659">
        <v>73881</v>
      </c>
      <c r="C2147" s="659">
        <v>25000</v>
      </c>
      <c r="D2147" s="659">
        <v>20131.91</v>
      </c>
      <c r="E2147" s="660">
        <v>27.24910328771944</v>
      </c>
      <c r="F2147" s="659">
        <v>1226.34</v>
      </c>
    </row>
    <row r="2148" spans="1:6" ht="12.75">
      <c r="A2148" s="86" t="s">
        <v>436</v>
      </c>
      <c r="B2148" s="663">
        <v>73881</v>
      </c>
      <c r="C2148" s="663">
        <v>25000</v>
      </c>
      <c r="D2148" s="663">
        <v>20131.91</v>
      </c>
      <c r="E2148" s="664">
        <v>27.24910328771944</v>
      </c>
      <c r="F2148" s="663">
        <v>1226.34</v>
      </c>
    </row>
    <row r="2149" spans="1:6" ht="25.5">
      <c r="A2149" s="86" t="s">
        <v>487</v>
      </c>
      <c r="B2149" s="663">
        <v>73881</v>
      </c>
      <c r="C2149" s="663">
        <v>25000</v>
      </c>
      <c r="D2149" s="663">
        <v>20131.91</v>
      </c>
      <c r="E2149" s="664">
        <v>27.24910328771944</v>
      </c>
      <c r="F2149" s="663">
        <v>1226.34</v>
      </c>
    </row>
    <row r="2150" spans="1:6" ht="12.75">
      <c r="A2150" s="86" t="s">
        <v>491</v>
      </c>
      <c r="B2150" s="663">
        <v>73881</v>
      </c>
      <c r="C2150" s="663">
        <v>25000</v>
      </c>
      <c r="D2150" s="663">
        <v>20131.91</v>
      </c>
      <c r="E2150" s="664">
        <v>27.24910328771944</v>
      </c>
      <c r="F2150" s="663">
        <v>1226.34</v>
      </c>
    </row>
    <row r="2151" spans="1:6" ht="12.75">
      <c r="A2151" s="86" t="s">
        <v>106</v>
      </c>
      <c r="B2151" s="663">
        <v>0</v>
      </c>
      <c r="C2151" s="663">
        <v>0</v>
      </c>
      <c r="D2151" s="663">
        <v>4868.09</v>
      </c>
      <c r="E2151" s="665" t="s">
        <v>102</v>
      </c>
      <c r="F2151" s="663">
        <v>-49756.34</v>
      </c>
    </row>
    <row r="2152" spans="1:6" ht="12.75">
      <c r="A2152" s="92" t="s">
        <v>594</v>
      </c>
      <c r="B2152" s="659"/>
      <c r="C2152" s="659"/>
      <c r="D2152" s="659"/>
      <c r="E2152" s="660"/>
      <c r="F2152" s="659"/>
    </row>
    <row r="2153" spans="1:6" ht="12.75">
      <c r="A2153" s="92" t="s">
        <v>421</v>
      </c>
      <c r="B2153" s="659">
        <v>44768</v>
      </c>
      <c r="C2153" s="659">
        <v>35175</v>
      </c>
      <c r="D2153" s="659">
        <v>35175</v>
      </c>
      <c r="E2153" s="660">
        <v>78.57174767691208</v>
      </c>
      <c r="F2153" s="659">
        <v>4917</v>
      </c>
    </row>
    <row r="2154" spans="1:6" ht="12.75">
      <c r="A2154" s="86" t="s">
        <v>431</v>
      </c>
      <c r="B2154" s="663">
        <v>44768</v>
      </c>
      <c r="C2154" s="663">
        <v>35175</v>
      </c>
      <c r="D2154" s="663">
        <v>35175</v>
      </c>
      <c r="E2154" s="664">
        <v>78.57174767691208</v>
      </c>
      <c r="F2154" s="663">
        <v>4917</v>
      </c>
    </row>
    <row r="2155" spans="1:6" ht="25.5">
      <c r="A2155" s="86" t="s">
        <v>433</v>
      </c>
      <c r="B2155" s="663">
        <v>44768</v>
      </c>
      <c r="C2155" s="663">
        <v>35175</v>
      </c>
      <c r="D2155" s="663">
        <v>35175</v>
      </c>
      <c r="E2155" s="664">
        <v>78.57174767691208</v>
      </c>
      <c r="F2155" s="663">
        <v>4917</v>
      </c>
    </row>
    <row r="2156" spans="1:6" ht="12.75">
      <c r="A2156" s="92" t="s">
        <v>547</v>
      </c>
      <c r="B2156" s="659">
        <v>44768</v>
      </c>
      <c r="C2156" s="659">
        <v>35175</v>
      </c>
      <c r="D2156" s="659">
        <v>7269.34</v>
      </c>
      <c r="E2156" s="660">
        <v>16.2378037884203</v>
      </c>
      <c r="F2156" s="659">
        <v>0</v>
      </c>
    </row>
    <row r="2157" spans="1:6" ht="12.75">
      <c r="A2157" s="86" t="s">
        <v>436</v>
      </c>
      <c r="B2157" s="663">
        <v>44768</v>
      </c>
      <c r="C2157" s="663">
        <v>35175</v>
      </c>
      <c r="D2157" s="663">
        <v>7269.34</v>
      </c>
      <c r="E2157" s="664">
        <v>16.2378037884203</v>
      </c>
      <c r="F2157" s="663">
        <v>0</v>
      </c>
    </row>
    <row r="2158" spans="1:6" ht="25.5">
      <c r="A2158" s="86" t="s">
        <v>487</v>
      </c>
      <c r="B2158" s="663">
        <v>44768</v>
      </c>
      <c r="C2158" s="663">
        <v>35175</v>
      </c>
      <c r="D2158" s="663">
        <v>7269.34</v>
      </c>
      <c r="E2158" s="664">
        <v>16.2378037884203</v>
      </c>
      <c r="F2158" s="663">
        <v>0</v>
      </c>
    </row>
    <row r="2159" spans="1:6" ht="12.75">
      <c r="A2159" s="86" t="s">
        <v>491</v>
      </c>
      <c r="B2159" s="663">
        <v>44768</v>
      </c>
      <c r="C2159" s="663">
        <v>35175</v>
      </c>
      <c r="D2159" s="663">
        <v>7269.34</v>
      </c>
      <c r="E2159" s="664">
        <v>16.2378037884203</v>
      </c>
      <c r="F2159" s="663">
        <v>0</v>
      </c>
    </row>
    <row r="2160" spans="1:6" ht="12.75">
      <c r="A2160" s="86" t="s">
        <v>106</v>
      </c>
      <c r="B2160" s="663">
        <v>0</v>
      </c>
      <c r="C2160" s="663">
        <v>0</v>
      </c>
      <c r="D2160" s="663">
        <v>27905.66</v>
      </c>
      <c r="E2160" s="665" t="s">
        <v>102</v>
      </c>
      <c r="F2160" s="663">
        <v>4917</v>
      </c>
    </row>
    <row r="2161" spans="1:6" ht="12.75">
      <c r="A2161" s="92" t="s">
        <v>599</v>
      </c>
      <c r="B2161" s="659"/>
      <c r="C2161" s="659"/>
      <c r="D2161" s="659"/>
      <c r="E2161" s="660"/>
      <c r="F2161" s="659"/>
    </row>
    <row r="2162" spans="1:6" ht="12.75">
      <c r="A2162" s="92" t="s">
        <v>421</v>
      </c>
      <c r="B2162" s="659">
        <v>242510</v>
      </c>
      <c r="C2162" s="659">
        <v>4160</v>
      </c>
      <c r="D2162" s="659">
        <v>4160</v>
      </c>
      <c r="E2162" s="660">
        <v>1.7153931796626942</v>
      </c>
      <c r="F2162" s="659">
        <v>0</v>
      </c>
    </row>
    <row r="2163" spans="1:6" ht="12.75">
      <c r="A2163" s="86" t="s">
        <v>431</v>
      </c>
      <c r="B2163" s="663">
        <v>242510</v>
      </c>
      <c r="C2163" s="663">
        <v>4160</v>
      </c>
      <c r="D2163" s="663">
        <v>4160</v>
      </c>
      <c r="E2163" s="664">
        <v>1.7153931796626942</v>
      </c>
      <c r="F2163" s="663">
        <v>0</v>
      </c>
    </row>
    <row r="2164" spans="1:6" ht="25.5">
      <c r="A2164" s="86" t="s">
        <v>433</v>
      </c>
      <c r="B2164" s="663">
        <v>242510</v>
      </c>
      <c r="C2164" s="663">
        <v>4160</v>
      </c>
      <c r="D2164" s="663">
        <v>4160</v>
      </c>
      <c r="E2164" s="664">
        <v>1.7153931796626942</v>
      </c>
      <c r="F2164" s="663">
        <v>0</v>
      </c>
    </row>
    <row r="2165" spans="1:6" ht="12.75">
      <c r="A2165" s="92" t="s">
        <v>547</v>
      </c>
      <c r="B2165" s="659">
        <v>242510</v>
      </c>
      <c r="C2165" s="659">
        <v>4160</v>
      </c>
      <c r="D2165" s="659">
        <v>1932.71</v>
      </c>
      <c r="E2165" s="660">
        <v>0.7969609500639149</v>
      </c>
      <c r="F2165" s="659">
        <v>0</v>
      </c>
    </row>
    <row r="2166" spans="1:6" ht="12.75">
      <c r="A2166" s="86" t="s">
        <v>436</v>
      </c>
      <c r="B2166" s="663">
        <v>242510</v>
      </c>
      <c r="C2166" s="663">
        <v>4160</v>
      </c>
      <c r="D2166" s="663">
        <v>1932.71</v>
      </c>
      <c r="E2166" s="664">
        <v>0.7969609500639149</v>
      </c>
      <c r="F2166" s="663">
        <v>0</v>
      </c>
    </row>
    <row r="2167" spans="1:6" ht="25.5">
      <c r="A2167" s="86" t="s">
        <v>487</v>
      </c>
      <c r="B2167" s="663">
        <v>242510</v>
      </c>
      <c r="C2167" s="663">
        <v>4160</v>
      </c>
      <c r="D2167" s="663">
        <v>1932.71</v>
      </c>
      <c r="E2167" s="664">
        <v>0.7969609500639149</v>
      </c>
      <c r="F2167" s="663">
        <v>0</v>
      </c>
    </row>
    <row r="2168" spans="1:6" ht="12.75">
      <c r="A2168" s="86" t="s">
        <v>491</v>
      </c>
      <c r="B2168" s="663">
        <v>242510</v>
      </c>
      <c r="C2168" s="663">
        <v>4160</v>
      </c>
      <c r="D2168" s="663">
        <v>1932.71</v>
      </c>
      <c r="E2168" s="664">
        <v>0.7969609500639149</v>
      </c>
      <c r="F2168" s="663">
        <v>0</v>
      </c>
    </row>
    <row r="2169" spans="1:6" ht="12.75">
      <c r="A2169" s="86" t="s">
        <v>106</v>
      </c>
      <c r="B2169" s="663">
        <v>0</v>
      </c>
      <c r="C2169" s="663">
        <v>0</v>
      </c>
      <c r="D2169" s="663">
        <v>2227.29</v>
      </c>
      <c r="E2169" s="665" t="s">
        <v>102</v>
      </c>
      <c r="F2169" s="663">
        <v>0</v>
      </c>
    </row>
    <row r="2170" spans="1:6" ht="12.75">
      <c r="A2170" s="92" t="s">
        <v>601</v>
      </c>
      <c r="B2170" s="659"/>
      <c r="C2170" s="659"/>
      <c r="D2170" s="659"/>
      <c r="E2170" s="660"/>
      <c r="F2170" s="659"/>
    </row>
    <row r="2171" spans="1:6" ht="12.75">
      <c r="A2171" s="92" t="s">
        <v>421</v>
      </c>
      <c r="B2171" s="659">
        <v>209570</v>
      </c>
      <c r="C2171" s="659">
        <v>77620</v>
      </c>
      <c r="D2171" s="659">
        <v>77620</v>
      </c>
      <c r="E2171" s="660">
        <v>37.03774395190151</v>
      </c>
      <c r="F2171" s="659">
        <v>0</v>
      </c>
    </row>
    <row r="2172" spans="1:6" ht="12.75">
      <c r="A2172" s="86" t="s">
        <v>431</v>
      </c>
      <c r="B2172" s="663">
        <v>209570</v>
      </c>
      <c r="C2172" s="663">
        <v>77620</v>
      </c>
      <c r="D2172" s="663">
        <v>77620</v>
      </c>
      <c r="E2172" s="664">
        <v>37.03774395190151</v>
      </c>
      <c r="F2172" s="663">
        <v>0</v>
      </c>
    </row>
    <row r="2173" spans="1:6" ht="25.5">
      <c r="A2173" s="86" t="s">
        <v>433</v>
      </c>
      <c r="B2173" s="663">
        <v>209570</v>
      </c>
      <c r="C2173" s="663">
        <v>77620</v>
      </c>
      <c r="D2173" s="663">
        <v>77620</v>
      </c>
      <c r="E2173" s="664">
        <v>37.03774395190151</v>
      </c>
      <c r="F2173" s="663">
        <v>0</v>
      </c>
    </row>
    <row r="2174" spans="1:6" ht="12.75">
      <c r="A2174" s="92" t="s">
        <v>547</v>
      </c>
      <c r="B2174" s="659">
        <v>209570</v>
      </c>
      <c r="C2174" s="659">
        <v>77620</v>
      </c>
      <c r="D2174" s="659">
        <v>71814.12</v>
      </c>
      <c r="E2174" s="660">
        <v>34.267366512382495</v>
      </c>
      <c r="F2174" s="659">
        <v>0</v>
      </c>
    </row>
    <row r="2175" spans="1:6" ht="12.75">
      <c r="A2175" s="86" t="s">
        <v>436</v>
      </c>
      <c r="B2175" s="663">
        <v>209570</v>
      </c>
      <c r="C2175" s="663">
        <v>77620</v>
      </c>
      <c r="D2175" s="663">
        <v>71814.12</v>
      </c>
      <c r="E2175" s="664">
        <v>34.267366512382495</v>
      </c>
      <c r="F2175" s="663">
        <v>0</v>
      </c>
    </row>
    <row r="2176" spans="1:6" ht="25.5">
      <c r="A2176" s="86" t="s">
        <v>487</v>
      </c>
      <c r="B2176" s="663">
        <v>209570</v>
      </c>
      <c r="C2176" s="663">
        <v>77620</v>
      </c>
      <c r="D2176" s="663">
        <v>71814.12</v>
      </c>
      <c r="E2176" s="664">
        <v>34.267366512382495</v>
      </c>
      <c r="F2176" s="663">
        <v>0</v>
      </c>
    </row>
    <row r="2177" spans="1:6" ht="12.75">
      <c r="A2177" s="86" t="s">
        <v>491</v>
      </c>
      <c r="B2177" s="663">
        <v>209570</v>
      </c>
      <c r="C2177" s="663">
        <v>77620</v>
      </c>
      <c r="D2177" s="663">
        <v>71814.12</v>
      </c>
      <c r="E2177" s="664">
        <v>34.267366512382495</v>
      </c>
      <c r="F2177" s="663">
        <v>0</v>
      </c>
    </row>
    <row r="2178" spans="1:6" ht="12.75">
      <c r="A2178" s="86" t="s">
        <v>106</v>
      </c>
      <c r="B2178" s="663">
        <v>0</v>
      </c>
      <c r="C2178" s="663">
        <v>0</v>
      </c>
      <c r="D2178" s="663">
        <v>5805.88</v>
      </c>
      <c r="E2178" s="665" t="s">
        <v>102</v>
      </c>
      <c r="F2178" s="663">
        <v>0</v>
      </c>
    </row>
    <row r="2179" spans="1:6" ht="12.75">
      <c r="A2179" s="92" t="s">
        <v>603</v>
      </c>
      <c r="B2179" s="659"/>
      <c r="C2179" s="659"/>
      <c r="D2179" s="659"/>
      <c r="E2179" s="660"/>
      <c r="F2179" s="659"/>
    </row>
    <row r="2180" spans="1:6" ht="12.75">
      <c r="A2180" s="92" t="s">
        <v>421</v>
      </c>
      <c r="B2180" s="659">
        <v>4285</v>
      </c>
      <c r="C2180" s="659">
        <v>4285</v>
      </c>
      <c r="D2180" s="659">
        <v>4285</v>
      </c>
      <c r="E2180" s="660">
        <v>100</v>
      </c>
      <c r="F2180" s="659">
        <v>0</v>
      </c>
    </row>
    <row r="2181" spans="1:6" ht="12.75">
      <c r="A2181" s="86" t="s">
        <v>431</v>
      </c>
      <c r="B2181" s="663">
        <v>4285</v>
      </c>
      <c r="C2181" s="663">
        <v>4285</v>
      </c>
      <c r="D2181" s="663">
        <v>4285</v>
      </c>
      <c r="E2181" s="664">
        <v>100</v>
      </c>
      <c r="F2181" s="663">
        <v>0</v>
      </c>
    </row>
    <row r="2182" spans="1:6" ht="25.5">
      <c r="A2182" s="86" t="s">
        <v>433</v>
      </c>
      <c r="B2182" s="663">
        <v>4285</v>
      </c>
      <c r="C2182" s="663">
        <v>4285</v>
      </c>
      <c r="D2182" s="663">
        <v>4285</v>
      </c>
      <c r="E2182" s="664">
        <v>100</v>
      </c>
      <c r="F2182" s="663">
        <v>0</v>
      </c>
    </row>
    <row r="2183" spans="1:6" ht="12.75">
      <c r="A2183" s="92" t="s">
        <v>547</v>
      </c>
      <c r="B2183" s="659">
        <v>4285</v>
      </c>
      <c r="C2183" s="659">
        <v>4285</v>
      </c>
      <c r="D2183" s="659">
        <v>2528.41</v>
      </c>
      <c r="E2183" s="660">
        <v>59.00606767794632</v>
      </c>
      <c r="F2183" s="659">
        <v>0</v>
      </c>
    </row>
    <row r="2184" spans="1:6" ht="12.75">
      <c r="A2184" s="86" t="s">
        <v>436</v>
      </c>
      <c r="B2184" s="663">
        <v>4285</v>
      </c>
      <c r="C2184" s="663">
        <v>4285</v>
      </c>
      <c r="D2184" s="663">
        <v>2528.41</v>
      </c>
      <c r="E2184" s="664">
        <v>59.00606767794632</v>
      </c>
      <c r="F2184" s="663">
        <v>0</v>
      </c>
    </row>
    <row r="2185" spans="1:6" ht="25.5">
      <c r="A2185" s="86" t="s">
        <v>487</v>
      </c>
      <c r="B2185" s="663">
        <v>4285</v>
      </c>
      <c r="C2185" s="663">
        <v>4285</v>
      </c>
      <c r="D2185" s="663">
        <v>2528.41</v>
      </c>
      <c r="E2185" s="664">
        <v>59.00606767794632</v>
      </c>
      <c r="F2185" s="663">
        <v>0</v>
      </c>
    </row>
    <row r="2186" spans="1:6" ht="12.75">
      <c r="A2186" s="86" t="s">
        <v>491</v>
      </c>
      <c r="B2186" s="663">
        <v>4285</v>
      </c>
      <c r="C2186" s="663">
        <v>4285</v>
      </c>
      <c r="D2186" s="663">
        <v>2528.41</v>
      </c>
      <c r="E2186" s="664">
        <v>59.00606767794632</v>
      </c>
      <c r="F2186" s="663">
        <v>0</v>
      </c>
    </row>
    <row r="2187" spans="1:6" ht="12.75">
      <c r="A2187" s="86" t="s">
        <v>106</v>
      </c>
      <c r="B2187" s="663">
        <v>0</v>
      </c>
      <c r="C2187" s="663">
        <v>0</v>
      </c>
      <c r="D2187" s="663">
        <v>1756.59</v>
      </c>
      <c r="E2187" s="665" t="s">
        <v>102</v>
      </c>
      <c r="F2187" s="663">
        <v>0</v>
      </c>
    </row>
    <row r="2188" spans="1:6" ht="12.75">
      <c r="A2188" s="92" t="s">
        <v>605</v>
      </c>
      <c r="B2188" s="659"/>
      <c r="C2188" s="659"/>
      <c r="D2188" s="659"/>
      <c r="E2188" s="660"/>
      <c r="F2188" s="659"/>
    </row>
    <row r="2189" spans="1:6" ht="12.75">
      <c r="A2189" s="92" t="s">
        <v>421</v>
      </c>
      <c r="B2189" s="659">
        <v>73816</v>
      </c>
      <c r="C2189" s="659">
        <v>40116</v>
      </c>
      <c r="D2189" s="659">
        <v>40116</v>
      </c>
      <c r="E2189" s="660">
        <v>54.34594125934756</v>
      </c>
      <c r="F2189" s="659">
        <v>0</v>
      </c>
    </row>
    <row r="2190" spans="1:6" ht="12.75">
      <c r="A2190" s="86" t="s">
        <v>431</v>
      </c>
      <c r="B2190" s="663">
        <v>73816</v>
      </c>
      <c r="C2190" s="663">
        <v>40116</v>
      </c>
      <c r="D2190" s="663">
        <v>40116</v>
      </c>
      <c r="E2190" s="664">
        <v>54.34594125934756</v>
      </c>
      <c r="F2190" s="663">
        <v>0</v>
      </c>
    </row>
    <row r="2191" spans="1:6" ht="25.5">
      <c r="A2191" s="86" t="s">
        <v>433</v>
      </c>
      <c r="B2191" s="663">
        <v>73816</v>
      </c>
      <c r="C2191" s="663">
        <v>40116</v>
      </c>
      <c r="D2191" s="663">
        <v>40116</v>
      </c>
      <c r="E2191" s="664">
        <v>54.34594125934756</v>
      </c>
      <c r="F2191" s="663">
        <v>0</v>
      </c>
    </row>
    <row r="2192" spans="1:6" ht="12.75">
      <c r="A2192" s="92" t="s">
        <v>547</v>
      </c>
      <c r="B2192" s="659">
        <v>73816</v>
      </c>
      <c r="C2192" s="659">
        <v>40116</v>
      </c>
      <c r="D2192" s="659">
        <v>39047.16</v>
      </c>
      <c r="E2192" s="660">
        <v>52.897962501354726</v>
      </c>
      <c r="F2192" s="659">
        <v>0</v>
      </c>
    </row>
    <row r="2193" spans="1:6" ht="12.75">
      <c r="A2193" s="86" t="s">
        <v>436</v>
      </c>
      <c r="B2193" s="663">
        <v>73816</v>
      </c>
      <c r="C2193" s="663">
        <v>40116</v>
      </c>
      <c r="D2193" s="663">
        <v>39047.16</v>
      </c>
      <c r="E2193" s="664">
        <v>52.897962501354726</v>
      </c>
      <c r="F2193" s="663">
        <v>0</v>
      </c>
    </row>
    <row r="2194" spans="1:6" ht="25.5">
      <c r="A2194" s="86" t="s">
        <v>487</v>
      </c>
      <c r="B2194" s="663">
        <v>73816</v>
      </c>
      <c r="C2194" s="663">
        <v>40116</v>
      </c>
      <c r="D2194" s="663">
        <v>39047.16</v>
      </c>
      <c r="E2194" s="664">
        <v>52.897962501354726</v>
      </c>
      <c r="F2194" s="663">
        <v>0</v>
      </c>
    </row>
    <row r="2195" spans="1:6" ht="12.75">
      <c r="A2195" s="86" t="s">
        <v>491</v>
      </c>
      <c r="B2195" s="663">
        <v>73816</v>
      </c>
      <c r="C2195" s="663">
        <v>40116</v>
      </c>
      <c r="D2195" s="663">
        <v>39047.16</v>
      </c>
      <c r="E2195" s="664">
        <v>52.897962501354726</v>
      </c>
      <c r="F2195" s="663">
        <v>0</v>
      </c>
    </row>
    <row r="2196" spans="1:6" ht="12.75">
      <c r="A2196" s="86" t="s">
        <v>106</v>
      </c>
      <c r="B2196" s="663">
        <v>0</v>
      </c>
      <c r="C2196" s="663">
        <v>0</v>
      </c>
      <c r="D2196" s="663">
        <v>1068.84</v>
      </c>
      <c r="E2196" s="665" t="s">
        <v>102</v>
      </c>
      <c r="F2196" s="663">
        <v>0</v>
      </c>
    </row>
    <row r="2197" spans="1:6" ht="12.75">
      <c r="A2197" s="92" t="s">
        <v>607</v>
      </c>
      <c r="B2197" s="659"/>
      <c r="C2197" s="659"/>
      <c r="D2197" s="659"/>
      <c r="E2197" s="660"/>
      <c r="F2197" s="659"/>
    </row>
    <row r="2198" spans="1:6" ht="12.75">
      <c r="A2198" s="92" t="s">
        <v>421</v>
      </c>
      <c r="B2198" s="659">
        <v>569298</v>
      </c>
      <c r="C2198" s="659">
        <v>292832</v>
      </c>
      <c r="D2198" s="659">
        <v>292832</v>
      </c>
      <c r="E2198" s="660">
        <v>51.437384287315254</v>
      </c>
      <c r="F2198" s="659">
        <v>0</v>
      </c>
    </row>
    <row r="2199" spans="1:6" ht="12.75">
      <c r="A2199" s="86" t="s">
        <v>431</v>
      </c>
      <c r="B2199" s="663">
        <v>569298</v>
      </c>
      <c r="C2199" s="663">
        <v>292832</v>
      </c>
      <c r="D2199" s="663">
        <v>292832</v>
      </c>
      <c r="E2199" s="664">
        <v>51.437384287315254</v>
      </c>
      <c r="F2199" s="663">
        <v>0</v>
      </c>
    </row>
    <row r="2200" spans="1:6" ht="25.5">
      <c r="A2200" s="86" t="s">
        <v>433</v>
      </c>
      <c r="B2200" s="663">
        <v>569298</v>
      </c>
      <c r="C2200" s="663">
        <v>292832</v>
      </c>
      <c r="D2200" s="663">
        <v>292832</v>
      </c>
      <c r="E2200" s="664">
        <v>51.437384287315254</v>
      </c>
      <c r="F2200" s="663">
        <v>0</v>
      </c>
    </row>
    <row r="2201" spans="1:6" ht="12.75">
      <c r="A2201" s="92" t="s">
        <v>547</v>
      </c>
      <c r="B2201" s="659">
        <v>569298</v>
      </c>
      <c r="C2201" s="659">
        <v>292832</v>
      </c>
      <c r="D2201" s="659">
        <v>254448.14</v>
      </c>
      <c r="E2201" s="660">
        <v>44.69507006875134</v>
      </c>
      <c r="F2201" s="659">
        <v>0</v>
      </c>
    </row>
    <row r="2202" spans="1:6" ht="12.75">
      <c r="A2202" s="86" t="s">
        <v>436</v>
      </c>
      <c r="B2202" s="663">
        <v>569298</v>
      </c>
      <c r="C2202" s="663">
        <v>292832</v>
      </c>
      <c r="D2202" s="663">
        <v>254448.14</v>
      </c>
      <c r="E2202" s="664">
        <v>44.69507006875134</v>
      </c>
      <c r="F2202" s="663">
        <v>0</v>
      </c>
    </row>
    <row r="2203" spans="1:6" ht="25.5">
      <c r="A2203" s="86" t="s">
        <v>487</v>
      </c>
      <c r="B2203" s="663">
        <v>569298</v>
      </c>
      <c r="C2203" s="663">
        <v>292832</v>
      </c>
      <c r="D2203" s="663">
        <v>254448.14</v>
      </c>
      <c r="E2203" s="664">
        <v>44.69507006875134</v>
      </c>
      <c r="F2203" s="663">
        <v>0</v>
      </c>
    </row>
    <row r="2204" spans="1:6" ht="12.75">
      <c r="A2204" s="86" t="s">
        <v>491</v>
      </c>
      <c r="B2204" s="663">
        <v>569298</v>
      </c>
      <c r="C2204" s="663">
        <v>292832</v>
      </c>
      <c r="D2204" s="663">
        <v>254448.14</v>
      </c>
      <c r="E2204" s="664">
        <v>44.69507006875134</v>
      </c>
      <c r="F2204" s="663">
        <v>0</v>
      </c>
    </row>
    <row r="2205" spans="1:6" ht="12.75">
      <c r="A2205" s="86" t="s">
        <v>106</v>
      </c>
      <c r="B2205" s="663">
        <v>0</v>
      </c>
      <c r="C2205" s="663">
        <v>0</v>
      </c>
      <c r="D2205" s="663">
        <v>38383.86</v>
      </c>
      <c r="E2205" s="665" t="s">
        <v>102</v>
      </c>
      <c r="F2205" s="663">
        <v>0</v>
      </c>
    </row>
    <row r="2206" spans="1:6" ht="12.75">
      <c r="A2206" s="92" t="s">
        <v>611</v>
      </c>
      <c r="B2206" s="659"/>
      <c r="C2206" s="659"/>
      <c r="D2206" s="659"/>
      <c r="E2206" s="660"/>
      <c r="F2206" s="659"/>
    </row>
    <row r="2207" spans="1:6" ht="12.75">
      <c r="A2207" s="92" t="s">
        <v>421</v>
      </c>
      <c r="B2207" s="659">
        <v>103609</v>
      </c>
      <c r="C2207" s="659">
        <v>93627</v>
      </c>
      <c r="D2207" s="659">
        <v>93627</v>
      </c>
      <c r="E2207" s="660">
        <v>90.36570182127035</v>
      </c>
      <c r="F2207" s="659">
        <v>530</v>
      </c>
    </row>
    <row r="2208" spans="1:6" ht="12.75">
      <c r="A2208" s="86" t="s">
        <v>431</v>
      </c>
      <c r="B2208" s="663">
        <v>103609</v>
      </c>
      <c r="C2208" s="663">
        <v>93627</v>
      </c>
      <c r="D2208" s="663">
        <v>93627</v>
      </c>
      <c r="E2208" s="664">
        <v>90.36570182127035</v>
      </c>
      <c r="F2208" s="663">
        <v>530</v>
      </c>
    </row>
    <row r="2209" spans="1:6" ht="25.5">
      <c r="A2209" s="86" t="s">
        <v>433</v>
      </c>
      <c r="B2209" s="663">
        <v>103609</v>
      </c>
      <c r="C2209" s="663">
        <v>93627</v>
      </c>
      <c r="D2209" s="663">
        <v>93627</v>
      </c>
      <c r="E2209" s="664">
        <v>90.36570182127035</v>
      </c>
      <c r="F2209" s="663">
        <v>530</v>
      </c>
    </row>
    <row r="2210" spans="1:6" ht="12.75">
      <c r="A2210" s="92" t="s">
        <v>547</v>
      </c>
      <c r="B2210" s="659">
        <v>103609</v>
      </c>
      <c r="C2210" s="659">
        <v>93627</v>
      </c>
      <c r="D2210" s="659">
        <v>85954.87</v>
      </c>
      <c r="E2210" s="660">
        <v>82.96081421498131</v>
      </c>
      <c r="F2210" s="659">
        <v>8891.13</v>
      </c>
    </row>
    <row r="2211" spans="1:6" ht="12.75">
      <c r="A2211" s="86" t="s">
        <v>436</v>
      </c>
      <c r="B2211" s="663">
        <v>103609</v>
      </c>
      <c r="C2211" s="663">
        <v>93627</v>
      </c>
      <c r="D2211" s="663">
        <v>85954.87</v>
      </c>
      <c r="E2211" s="664">
        <v>82.96081421498131</v>
      </c>
      <c r="F2211" s="663">
        <v>8891.13</v>
      </c>
    </row>
    <row r="2212" spans="1:6" ht="25.5">
      <c r="A2212" s="86" t="s">
        <v>487</v>
      </c>
      <c r="B2212" s="663">
        <v>103609</v>
      </c>
      <c r="C2212" s="663">
        <v>93627</v>
      </c>
      <c r="D2212" s="663">
        <v>85954.87</v>
      </c>
      <c r="E2212" s="664">
        <v>82.96081421498131</v>
      </c>
      <c r="F2212" s="663">
        <v>8891.13</v>
      </c>
    </row>
    <row r="2213" spans="1:6" ht="12.75">
      <c r="A2213" s="86" t="s">
        <v>491</v>
      </c>
      <c r="B2213" s="663">
        <v>103609</v>
      </c>
      <c r="C2213" s="663">
        <v>93627</v>
      </c>
      <c r="D2213" s="663">
        <v>85954.87</v>
      </c>
      <c r="E2213" s="664">
        <v>82.96081421498131</v>
      </c>
      <c r="F2213" s="663">
        <v>8891.13</v>
      </c>
    </row>
    <row r="2214" spans="1:6" ht="12.75">
      <c r="A2214" s="86" t="s">
        <v>106</v>
      </c>
      <c r="B2214" s="663">
        <v>0</v>
      </c>
      <c r="C2214" s="663">
        <v>0</v>
      </c>
      <c r="D2214" s="663">
        <v>7672.13</v>
      </c>
      <c r="E2214" s="665" t="s">
        <v>102</v>
      </c>
      <c r="F2214" s="663">
        <v>-8361.13</v>
      </c>
    </row>
    <row r="2215" spans="1:6" ht="12.75">
      <c r="A2215" s="92" t="s">
        <v>613</v>
      </c>
      <c r="B2215" s="659"/>
      <c r="C2215" s="659"/>
      <c r="D2215" s="659"/>
      <c r="E2215" s="660"/>
      <c r="F2215" s="659"/>
    </row>
    <row r="2216" spans="1:6" ht="12.75">
      <c r="A2216" s="92" t="s">
        <v>421</v>
      </c>
      <c r="B2216" s="659">
        <v>1000</v>
      </c>
      <c r="C2216" s="659">
        <v>1000</v>
      </c>
      <c r="D2216" s="659">
        <v>1000</v>
      </c>
      <c r="E2216" s="660">
        <v>100</v>
      </c>
      <c r="F2216" s="659">
        <v>0</v>
      </c>
    </row>
    <row r="2217" spans="1:6" ht="12.75">
      <c r="A2217" s="86" t="s">
        <v>431</v>
      </c>
      <c r="B2217" s="663">
        <v>1000</v>
      </c>
      <c r="C2217" s="663">
        <v>1000</v>
      </c>
      <c r="D2217" s="663">
        <v>1000</v>
      </c>
      <c r="E2217" s="664">
        <v>100</v>
      </c>
      <c r="F2217" s="663">
        <v>0</v>
      </c>
    </row>
    <row r="2218" spans="1:6" ht="25.5">
      <c r="A2218" s="86" t="s">
        <v>433</v>
      </c>
      <c r="B2218" s="663">
        <v>1000</v>
      </c>
      <c r="C2218" s="663">
        <v>1000</v>
      </c>
      <c r="D2218" s="663">
        <v>1000</v>
      </c>
      <c r="E2218" s="664">
        <v>100</v>
      </c>
      <c r="F2218" s="663">
        <v>0</v>
      </c>
    </row>
    <row r="2219" spans="1:6" ht="12.75">
      <c r="A2219" s="92" t="s">
        <v>547</v>
      </c>
      <c r="B2219" s="659">
        <v>1000</v>
      </c>
      <c r="C2219" s="659">
        <v>1000</v>
      </c>
      <c r="D2219" s="659">
        <v>617.06</v>
      </c>
      <c r="E2219" s="660">
        <v>61.705999999999996</v>
      </c>
      <c r="F2219" s="659">
        <v>0</v>
      </c>
    </row>
    <row r="2220" spans="1:6" ht="12.75">
      <c r="A2220" s="86" t="s">
        <v>436</v>
      </c>
      <c r="B2220" s="663">
        <v>1000</v>
      </c>
      <c r="C2220" s="663">
        <v>1000</v>
      </c>
      <c r="D2220" s="663">
        <v>617.06</v>
      </c>
      <c r="E2220" s="664">
        <v>61.705999999999996</v>
      </c>
      <c r="F2220" s="663">
        <v>0</v>
      </c>
    </row>
    <row r="2221" spans="1:6" ht="25.5">
      <c r="A2221" s="86" t="s">
        <v>487</v>
      </c>
      <c r="B2221" s="663">
        <v>1000</v>
      </c>
      <c r="C2221" s="663">
        <v>1000</v>
      </c>
      <c r="D2221" s="663">
        <v>617.06</v>
      </c>
      <c r="E2221" s="664">
        <v>61.705999999999996</v>
      </c>
      <c r="F2221" s="663">
        <v>0</v>
      </c>
    </row>
    <row r="2222" spans="1:6" ht="12.75">
      <c r="A2222" s="86" t="s">
        <v>491</v>
      </c>
      <c r="B2222" s="663">
        <v>1000</v>
      </c>
      <c r="C2222" s="663">
        <v>1000</v>
      </c>
      <c r="D2222" s="663">
        <v>617.06</v>
      </c>
      <c r="E2222" s="664">
        <v>61.705999999999996</v>
      </c>
      <c r="F2222" s="663">
        <v>0</v>
      </c>
    </row>
    <row r="2223" spans="1:6" ht="12.75">
      <c r="A2223" s="86" t="s">
        <v>106</v>
      </c>
      <c r="B2223" s="663">
        <v>0</v>
      </c>
      <c r="C2223" s="663">
        <v>0</v>
      </c>
      <c r="D2223" s="663">
        <v>382.94</v>
      </c>
      <c r="E2223" s="665" t="s">
        <v>102</v>
      </c>
      <c r="F2223" s="663">
        <v>0</v>
      </c>
    </row>
    <row r="2224" spans="1:6" ht="12.75">
      <c r="A2224" s="92" t="s">
        <v>615</v>
      </c>
      <c r="B2224" s="659"/>
      <c r="C2224" s="659"/>
      <c r="D2224" s="659"/>
      <c r="E2224" s="660"/>
      <c r="F2224" s="659"/>
    </row>
    <row r="2225" spans="1:6" ht="12.75">
      <c r="A2225" s="92" t="s">
        <v>421</v>
      </c>
      <c r="B2225" s="659">
        <v>2840</v>
      </c>
      <c r="C2225" s="659">
        <v>2840</v>
      </c>
      <c r="D2225" s="659">
        <v>1480</v>
      </c>
      <c r="E2225" s="660">
        <v>52.112676056338024</v>
      </c>
      <c r="F2225" s="659">
        <v>0</v>
      </c>
    </row>
    <row r="2226" spans="1:6" ht="25.5">
      <c r="A2226" s="86" t="s">
        <v>149</v>
      </c>
      <c r="B2226" s="663">
        <v>1360</v>
      </c>
      <c r="C2226" s="663">
        <v>1360</v>
      </c>
      <c r="D2226" s="663">
        <v>0</v>
      </c>
      <c r="E2226" s="664">
        <v>0</v>
      </c>
      <c r="F2226" s="663">
        <v>0</v>
      </c>
    </row>
    <row r="2227" spans="1:6" ht="12.75">
      <c r="A2227" s="86" t="s">
        <v>431</v>
      </c>
      <c r="B2227" s="663">
        <v>1480</v>
      </c>
      <c r="C2227" s="663">
        <v>1480</v>
      </c>
      <c r="D2227" s="663">
        <v>1480</v>
      </c>
      <c r="E2227" s="664">
        <v>100</v>
      </c>
      <c r="F2227" s="663">
        <v>0</v>
      </c>
    </row>
    <row r="2228" spans="1:6" ht="25.5">
      <c r="A2228" s="86" t="s">
        <v>433</v>
      </c>
      <c r="B2228" s="663">
        <v>1480</v>
      </c>
      <c r="C2228" s="663">
        <v>1480</v>
      </c>
      <c r="D2228" s="663">
        <v>1480</v>
      </c>
      <c r="E2228" s="664">
        <v>100</v>
      </c>
      <c r="F2228" s="663">
        <v>0</v>
      </c>
    </row>
    <row r="2229" spans="1:6" ht="12.75">
      <c r="A2229" s="92" t="s">
        <v>547</v>
      </c>
      <c r="B2229" s="659">
        <v>4523</v>
      </c>
      <c r="C2229" s="659">
        <v>4523</v>
      </c>
      <c r="D2229" s="659">
        <v>3162.62</v>
      </c>
      <c r="E2229" s="660">
        <v>69.92305991598496</v>
      </c>
      <c r="F2229" s="659">
        <v>1757.01</v>
      </c>
    </row>
    <row r="2230" spans="1:6" ht="12.75">
      <c r="A2230" s="86" t="s">
        <v>436</v>
      </c>
      <c r="B2230" s="663">
        <v>4523</v>
      </c>
      <c r="C2230" s="663">
        <v>4523</v>
      </c>
      <c r="D2230" s="663">
        <v>3162.62</v>
      </c>
      <c r="E2230" s="664">
        <v>69.92305991598496</v>
      </c>
      <c r="F2230" s="663">
        <v>1757.01</v>
      </c>
    </row>
    <row r="2231" spans="1:6" ht="25.5">
      <c r="A2231" s="86" t="s">
        <v>487</v>
      </c>
      <c r="B2231" s="663">
        <v>4523</v>
      </c>
      <c r="C2231" s="663">
        <v>4523</v>
      </c>
      <c r="D2231" s="663">
        <v>3162.62</v>
      </c>
      <c r="E2231" s="664">
        <v>69.92305991598496</v>
      </c>
      <c r="F2231" s="663">
        <v>1757.01</v>
      </c>
    </row>
    <row r="2232" spans="1:6" ht="12.75">
      <c r="A2232" s="86" t="s">
        <v>491</v>
      </c>
      <c r="B2232" s="663">
        <v>4523</v>
      </c>
      <c r="C2232" s="663">
        <v>4523</v>
      </c>
      <c r="D2232" s="663">
        <v>3162.62</v>
      </c>
      <c r="E2232" s="664">
        <v>69.92305991598496</v>
      </c>
      <c r="F2232" s="663">
        <v>1757.01</v>
      </c>
    </row>
    <row r="2233" spans="1:6" ht="12.75">
      <c r="A2233" s="86" t="s">
        <v>106</v>
      </c>
      <c r="B2233" s="663">
        <v>-1683</v>
      </c>
      <c r="C2233" s="663">
        <v>-1683</v>
      </c>
      <c r="D2233" s="663">
        <v>-1682.62</v>
      </c>
      <c r="E2233" s="665" t="s">
        <v>102</v>
      </c>
      <c r="F2233" s="663">
        <v>-1757.01</v>
      </c>
    </row>
    <row r="2234" spans="1:6" ht="12.75">
      <c r="A2234" s="86" t="s">
        <v>107</v>
      </c>
      <c r="B2234" s="663">
        <v>1683</v>
      </c>
      <c r="C2234" s="663">
        <v>1683</v>
      </c>
      <c r="D2234" s="666" t="s">
        <v>102</v>
      </c>
      <c r="E2234" s="666" t="s">
        <v>102</v>
      </c>
      <c r="F2234" s="666" t="s">
        <v>102</v>
      </c>
    </row>
    <row r="2235" spans="1:6" ht="12.75">
      <c r="A2235" s="86" t="s">
        <v>167</v>
      </c>
      <c r="B2235" s="663">
        <v>1683</v>
      </c>
      <c r="C2235" s="663">
        <v>1683</v>
      </c>
      <c r="D2235" s="666" t="s">
        <v>102</v>
      </c>
      <c r="E2235" s="666" t="s">
        <v>102</v>
      </c>
      <c r="F2235" s="666" t="s">
        <v>102</v>
      </c>
    </row>
    <row r="2236" spans="1:6" ht="25.5">
      <c r="A2236" s="86" t="s">
        <v>169</v>
      </c>
      <c r="B2236" s="663">
        <v>1683</v>
      </c>
      <c r="C2236" s="663">
        <v>1683</v>
      </c>
      <c r="D2236" s="666" t="s">
        <v>102</v>
      </c>
      <c r="E2236" s="666" t="s">
        <v>102</v>
      </c>
      <c r="F2236" s="666" t="s">
        <v>102</v>
      </c>
    </row>
    <row r="2237" spans="1:6" ht="12.75">
      <c r="A2237" s="92" t="s">
        <v>402</v>
      </c>
      <c r="B2237" s="659"/>
      <c r="C2237" s="659"/>
      <c r="D2237" s="659"/>
      <c r="E2237" s="660"/>
      <c r="F2237" s="659"/>
    </row>
    <row r="2238" spans="1:6" ht="12.75">
      <c r="A2238" s="92" t="s">
        <v>421</v>
      </c>
      <c r="B2238" s="659">
        <v>77047</v>
      </c>
      <c r="C2238" s="659">
        <v>24829</v>
      </c>
      <c r="D2238" s="659">
        <v>24829</v>
      </c>
      <c r="E2238" s="660">
        <v>32.22578426155464</v>
      </c>
      <c r="F2238" s="659">
        <v>0</v>
      </c>
    </row>
    <row r="2239" spans="1:6" ht="12.75">
      <c r="A2239" s="86" t="s">
        <v>431</v>
      </c>
      <c r="B2239" s="663">
        <v>77047</v>
      </c>
      <c r="C2239" s="663">
        <v>24829</v>
      </c>
      <c r="D2239" s="663">
        <v>24829</v>
      </c>
      <c r="E2239" s="664">
        <v>32.22578426155464</v>
      </c>
      <c r="F2239" s="663">
        <v>0</v>
      </c>
    </row>
    <row r="2240" spans="1:6" ht="25.5">
      <c r="A2240" s="86" t="s">
        <v>433</v>
      </c>
      <c r="B2240" s="663">
        <v>77047</v>
      </c>
      <c r="C2240" s="663">
        <v>24829</v>
      </c>
      <c r="D2240" s="663">
        <v>24829</v>
      </c>
      <c r="E2240" s="664">
        <v>32.22578426155464</v>
      </c>
      <c r="F2240" s="663">
        <v>0</v>
      </c>
    </row>
    <row r="2241" spans="1:6" ht="12.75">
      <c r="A2241" s="92" t="s">
        <v>547</v>
      </c>
      <c r="B2241" s="659">
        <v>77047</v>
      </c>
      <c r="C2241" s="659">
        <v>24829</v>
      </c>
      <c r="D2241" s="659">
        <v>24775.47</v>
      </c>
      <c r="E2241" s="660">
        <v>32.15630718911833</v>
      </c>
      <c r="F2241" s="659">
        <v>0</v>
      </c>
    </row>
    <row r="2242" spans="1:6" ht="12.75">
      <c r="A2242" s="86" t="s">
        <v>436</v>
      </c>
      <c r="B2242" s="663">
        <v>77047</v>
      </c>
      <c r="C2242" s="663">
        <v>24829</v>
      </c>
      <c r="D2242" s="663">
        <v>24775.47</v>
      </c>
      <c r="E2242" s="664">
        <v>32.15630718911833</v>
      </c>
      <c r="F2242" s="663">
        <v>0</v>
      </c>
    </row>
    <row r="2243" spans="1:6" ht="25.5">
      <c r="A2243" s="86" t="s">
        <v>487</v>
      </c>
      <c r="B2243" s="663">
        <v>77047</v>
      </c>
      <c r="C2243" s="663">
        <v>24829</v>
      </c>
      <c r="D2243" s="663">
        <v>24775.47</v>
      </c>
      <c r="E2243" s="664">
        <v>32.15630718911833</v>
      </c>
      <c r="F2243" s="663">
        <v>0</v>
      </c>
    </row>
    <row r="2244" spans="1:6" ht="12.75">
      <c r="A2244" s="86" t="s">
        <v>491</v>
      </c>
      <c r="B2244" s="663">
        <v>77047</v>
      </c>
      <c r="C2244" s="663">
        <v>24829</v>
      </c>
      <c r="D2244" s="663">
        <v>24775.47</v>
      </c>
      <c r="E2244" s="664">
        <v>32.15630718911833</v>
      </c>
      <c r="F2244" s="663">
        <v>0</v>
      </c>
    </row>
    <row r="2245" spans="1:6" ht="12.75">
      <c r="A2245" s="86" t="s">
        <v>106</v>
      </c>
      <c r="B2245" s="663">
        <v>0</v>
      </c>
      <c r="C2245" s="663">
        <v>0</v>
      </c>
      <c r="D2245" s="663">
        <v>53.53</v>
      </c>
      <c r="E2245" s="665" t="s">
        <v>102</v>
      </c>
      <c r="F2245" s="663">
        <v>0</v>
      </c>
    </row>
    <row r="2246" spans="1:6" ht="12.75">
      <c r="A2246" s="92" t="s">
        <v>626</v>
      </c>
      <c r="B2246" s="659"/>
      <c r="C2246" s="659"/>
      <c r="D2246" s="659"/>
      <c r="E2246" s="660"/>
      <c r="F2246" s="659"/>
    </row>
    <row r="2247" spans="1:6" ht="12.75">
      <c r="A2247" s="92" t="s">
        <v>421</v>
      </c>
      <c r="B2247" s="659">
        <v>1265</v>
      </c>
      <c r="C2247" s="659">
        <v>1265</v>
      </c>
      <c r="D2247" s="659">
        <v>1265</v>
      </c>
      <c r="E2247" s="660">
        <v>100</v>
      </c>
      <c r="F2247" s="659">
        <v>0</v>
      </c>
    </row>
    <row r="2248" spans="1:6" ht="12.75">
      <c r="A2248" s="86" t="s">
        <v>431</v>
      </c>
      <c r="B2248" s="663">
        <v>1265</v>
      </c>
      <c r="C2248" s="663">
        <v>1265</v>
      </c>
      <c r="D2248" s="663">
        <v>1265</v>
      </c>
      <c r="E2248" s="664">
        <v>100</v>
      </c>
      <c r="F2248" s="663">
        <v>0</v>
      </c>
    </row>
    <row r="2249" spans="1:6" ht="25.5">
      <c r="A2249" s="86" t="s">
        <v>433</v>
      </c>
      <c r="B2249" s="663">
        <v>1265</v>
      </c>
      <c r="C2249" s="663">
        <v>1265</v>
      </c>
      <c r="D2249" s="663">
        <v>1265</v>
      </c>
      <c r="E2249" s="664">
        <v>100</v>
      </c>
      <c r="F2249" s="663">
        <v>0</v>
      </c>
    </row>
    <row r="2250" spans="1:6" ht="12.75">
      <c r="A2250" s="92" t="s">
        <v>547</v>
      </c>
      <c r="B2250" s="659">
        <v>1265</v>
      </c>
      <c r="C2250" s="659">
        <v>1265</v>
      </c>
      <c r="D2250" s="659">
        <v>1265</v>
      </c>
      <c r="E2250" s="660">
        <v>100</v>
      </c>
      <c r="F2250" s="659">
        <v>0</v>
      </c>
    </row>
    <row r="2251" spans="1:6" ht="12.75">
      <c r="A2251" s="86" t="s">
        <v>436</v>
      </c>
      <c r="B2251" s="663">
        <v>1265</v>
      </c>
      <c r="C2251" s="663">
        <v>1265</v>
      </c>
      <c r="D2251" s="663">
        <v>1265</v>
      </c>
      <c r="E2251" s="664">
        <v>100</v>
      </c>
      <c r="F2251" s="663">
        <v>0</v>
      </c>
    </row>
    <row r="2252" spans="1:6" ht="25.5">
      <c r="A2252" s="86" t="s">
        <v>487</v>
      </c>
      <c r="B2252" s="663">
        <v>1265</v>
      </c>
      <c r="C2252" s="663">
        <v>1265</v>
      </c>
      <c r="D2252" s="663">
        <v>1265</v>
      </c>
      <c r="E2252" s="664">
        <v>100</v>
      </c>
      <c r="F2252" s="663">
        <v>0</v>
      </c>
    </row>
    <row r="2253" spans="1:6" ht="12.75">
      <c r="A2253" s="86" t="s">
        <v>491</v>
      </c>
      <c r="B2253" s="663">
        <v>1265</v>
      </c>
      <c r="C2253" s="663">
        <v>1265</v>
      </c>
      <c r="D2253" s="663">
        <v>1265</v>
      </c>
      <c r="E2253" s="664">
        <v>100</v>
      </c>
      <c r="F2253" s="663">
        <v>0</v>
      </c>
    </row>
    <row r="2254" spans="1:6" ht="12.75">
      <c r="A2254" s="92" t="s">
        <v>628</v>
      </c>
      <c r="B2254" s="659"/>
      <c r="C2254" s="659"/>
      <c r="D2254" s="659"/>
      <c r="E2254" s="664"/>
      <c r="F2254" s="659"/>
    </row>
    <row r="2255" spans="1:6" ht="12.75">
      <c r="A2255" s="92" t="s">
        <v>421</v>
      </c>
      <c r="B2255" s="659">
        <v>8735</v>
      </c>
      <c r="C2255" s="659">
        <v>0</v>
      </c>
      <c r="D2255" s="659">
        <v>0</v>
      </c>
      <c r="E2255" s="660">
        <v>0</v>
      </c>
      <c r="F2255" s="659">
        <v>0</v>
      </c>
    </row>
    <row r="2256" spans="1:6" ht="12.75">
      <c r="A2256" s="86" t="s">
        <v>431</v>
      </c>
      <c r="B2256" s="663">
        <v>8735</v>
      </c>
      <c r="C2256" s="663">
        <v>0</v>
      </c>
      <c r="D2256" s="663">
        <v>0</v>
      </c>
      <c r="E2256" s="664">
        <v>0</v>
      </c>
      <c r="F2256" s="663">
        <v>0</v>
      </c>
    </row>
    <row r="2257" spans="1:6" ht="25.5">
      <c r="A2257" s="86" t="s">
        <v>433</v>
      </c>
      <c r="B2257" s="663">
        <v>8735</v>
      </c>
      <c r="C2257" s="663">
        <v>0</v>
      </c>
      <c r="D2257" s="663">
        <v>0</v>
      </c>
      <c r="E2257" s="664">
        <v>0</v>
      </c>
      <c r="F2257" s="663">
        <v>0</v>
      </c>
    </row>
    <row r="2258" spans="1:6" ht="12.75">
      <c r="A2258" s="92" t="s">
        <v>547</v>
      </c>
      <c r="B2258" s="659">
        <v>8735</v>
      </c>
      <c r="C2258" s="659">
        <v>0</v>
      </c>
      <c r="D2258" s="659">
        <v>0</v>
      </c>
      <c r="E2258" s="660">
        <v>0</v>
      </c>
      <c r="F2258" s="659">
        <v>0</v>
      </c>
    </row>
    <row r="2259" spans="1:6" ht="12.75">
      <c r="A2259" s="86" t="s">
        <v>436</v>
      </c>
      <c r="B2259" s="663">
        <v>8735</v>
      </c>
      <c r="C2259" s="663">
        <v>0</v>
      </c>
      <c r="D2259" s="663">
        <v>0</v>
      </c>
      <c r="E2259" s="664">
        <v>0</v>
      </c>
      <c r="F2259" s="663">
        <v>0</v>
      </c>
    </row>
    <row r="2260" spans="1:6" ht="25.5">
      <c r="A2260" s="86" t="s">
        <v>487</v>
      </c>
      <c r="B2260" s="663">
        <v>8735</v>
      </c>
      <c r="C2260" s="663">
        <v>0</v>
      </c>
      <c r="D2260" s="663">
        <v>0</v>
      </c>
      <c r="E2260" s="664">
        <v>0</v>
      </c>
      <c r="F2260" s="663">
        <v>0</v>
      </c>
    </row>
    <row r="2261" spans="1:6" ht="12.75">
      <c r="A2261" s="86" t="s">
        <v>491</v>
      </c>
      <c r="B2261" s="663">
        <v>8735</v>
      </c>
      <c r="C2261" s="663">
        <v>0</v>
      </c>
      <c r="D2261" s="663">
        <v>0</v>
      </c>
      <c r="E2261" s="664">
        <v>0</v>
      </c>
      <c r="F2261" s="663">
        <v>0</v>
      </c>
    </row>
    <row r="2262" spans="1:6" ht="12.75">
      <c r="A2262" s="86"/>
      <c r="B2262" s="663"/>
      <c r="C2262" s="663"/>
      <c r="D2262" s="663"/>
      <c r="E2262" s="664"/>
      <c r="F2262" s="663"/>
    </row>
    <row r="2263" spans="1:6" ht="25.5">
      <c r="A2263" s="92" t="s">
        <v>2</v>
      </c>
      <c r="B2263" s="659"/>
      <c r="C2263" s="659"/>
      <c r="D2263" s="659"/>
      <c r="E2263" s="660"/>
      <c r="F2263" s="659"/>
    </row>
    <row r="2264" spans="1:6" ht="12.75">
      <c r="A2264" s="92" t="s">
        <v>421</v>
      </c>
      <c r="B2264" s="659">
        <v>2959728</v>
      </c>
      <c r="C2264" s="659">
        <v>1545143</v>
      </c>
      <c r="D2264" s="659">
        <v>1545143</v>
      </c>
      <c r="E2264" s="660">
        <v>52.20557429601639</v>
      </c>
      <c r="F2264" s="659">
        <v>292843</v>
      </c>
    </row>
    <row r="2265" spans="1:6" ht="12.75">
      <c r="A2265" s="86" t="s">
        <v>431</v>
      </c>
      <c r="B2265" s="663">
        <v>2959728</v>
      </c>
      <c r="C2265" s="663">
        <v>1545143</v>
      </c>
      <c r="D2265" s="663">
        <v>1545143</v>
      </c>
      <c r="E2265" s="664">
        <v>52.20557429601639</v>
      </c>
      <c r="F2265" s="663">
        <v>292843</v>
      </c>
    </row>
    <row r="2266" spans="1:6" ht="25.5">
      <c r="A2266" s="86" t="s">
        <v>433</v>
      </c>
      <c r="B2266" s="663">
        <v>2959728</v>
      </c>
      <c r="C2266" s="663">
        <v>1545143</v>
      </c>
      <c r="D2266" s="663">
        <v>1545143</v>
      </c>
      <c r="E2266" s="664">
        <v>52.20557429601639</v>
      </c>
      <c r="F2266" s="663">
        <v>292843</v>
      </c>
    </row>
    <row r="2267" spans="1:6" ht="12.75">
      <c r="A2267" s="92" t="s">
        <v>547</v>
      </c>
      <c r="B2267" s="659">
        <v>2959728</v>
      </c>
      <c r="C2267" s="659">
        <v>1545143</v>
      </c>
      <c r="D2267" s="659">
        <v>1506463.56</v>
      </c>
      <c r="E2267" s="660">
        <v>50.89871636853116</v>
      </c>
      <c r="F2267" s="659">
        <v>266975.34</v>
      </c>
    </row>
    <row r="2268" spans="1:6" ht="12.75">
      <c r="A2268" s="86" t="s">
        <v>436</v>
      </c>
      <c r="B2268" s="663">
        <v>744588</v>
      </c>
      <c r="C2268" s="663">
        <v>357016</v>
      </c>
      <c r="D2268" s="663">
        <v>352006.59</v>
      </c>
      <c r="E2268" s="664">
        <v>47.27535093232768</v>
      </c>
      <c r="F2268" s="663">
        <v>61125.01</v>
      </c>
    </row>
    <row r="2269" spans="1:6" ht="12.75">
      <c r="A2269" s="86" t="s">
        <v>460</v>
      </c>
      <c r="B2269" s="663">
        <v>744588</v>
      </c>
      <c r="C2269" s="663">
        <v>357016</v>
      </c>
      <c r="D2269" s="663">
        <v>352006.59</v>
      </c>
      <c r="E2269" s="664">
        <v>47.27535093232768</v>
      </c>
      <c r="F2269" s="663">
        <v>61125.01</v>
      </c>
    </row>
    <row r="2270" spans="1:6" ht="12.75">
      <c r="A2270" s="86" t="s">
        <v>503</v>
      </c>
      <c r="B2270" s="663">
        <v>2215140</v>
      </c>
      <c r="C2270" s="663">
        <v>1188127</v>
      </c>
      <c r="D2270" s="663">
        <v>1154456.97</v>
      </c>
      <c r="E2270" s="664">
        <v>52.11665944364691</v>
      </c>
      <c r="F2270" s="663">
        <v>205850.33</v>
      </c>
    </row>
    <row r="2271" spans="1:6" ht="12.75">
      <c r="A2271" s="86" t="s">
        <v>505</v>
      </c>
      <c r="B2271" s="663">
        <v>2215140</v>
      </c>
      <c r="C2271" s="663">
        <v>1188127</v>
      </c>
      <c r="D2271" s="663">
        <v>1154456.97</v>
      </c>
      <c r="E2271" s="664">
        <v>52.11665944364691</v>
      </c>
      <c r="F2271" s="663">
        <v>205850.33</v>
      </c>
    </row>
    <row r="2272" spans="1:6" ht="12.75">
      <c r="A2272" s="86" t="s">
        <v>106</v>
      </c>
      <c r="B2272" s="663">
        <v>0</v>
      </c>
      <c r="C2272" s="663">
        <v>0</v>
      </c>
      <c r="D2272" s="663">
        <v>38679.44</v>
      </c>
      <c r="E2272" s="665" t="s">
        <v>102</v>
      </c>
      <c r="F2272" s="663">
        <v>25867.66</v>
      </c>
    </row>
    <row r="2273" spans="1:6" ht="12.75">
      <c r="A2273" s="92" t="s">
        <v>312</v>
      </c>
      <c r="B2273" s="659"/>
      <c r="C2273" s="659"/>
      <c r="D2273" s="659"/>
      <c r="E2273" s="660"/>
      <c r="F2273" s="659"/>
    </row>
    <row r="2274" spans="1:6" ht="12.75">
      <c r="A2274" s="92" t="s">
        <v>421</v>
      </c>
      <c r="B2274" s="659">
        <v>2943032</v>
      </c>
      <c r="C2274" s="659">
        <v>1538185</v>
      </c>
      <c r="D2274" s="659">
        <v>1538185</v>
      </c>
      <c r="E2274" s="660">
        <v>52.26531685690132</v>
      </c>
      <c r="F2274" s="659">
        <v>291452</v>
      </c>
    </row>
    <row r="2275" spans="1:6" ht="12.75">
      <c r="A2275" s="86" t="s">
        <v>431</v>
      </c>
      <c r="B2275" s="663">
        <v>2943032</v>
      </c>
      <c r="C2275" s="663">
        <v>1538185</v>
      </c>
      <c r="D2275" s="663">
        <v>1538185</v>
      </c>
      <c r="E2275" s="664">
        <v>52.26531685690132</v>
      </c>
      <c r="F2275" s="663">
        <v>291452</v>
      </c>
    </row>
    <row r="2276" spans="1:6" ht="25.5">
      <c r="A2276" s="86" t="s">
        <v>433</v>
      </c>
      <c r="B2276" s="663">
        <v>2943032</v>
      </c>
      <c r="C2276" s="663">
        <v>1538185</v>
      </c>
      <c r="D2276" s="663">
        <v>1538185</v>
      </c>
      <c r="E2276" s="664">
        <v>52.26531685690132</v>
      </c>
      <c r="F2276" s="663">
        <v>291452</v>
      </c>
    </row>
    <row r="2277" spans="1:6" ht="12.75">
      <c r="A2277" s="92" t="s">
        <v>547</v>
      </c>
      <c r="B2277" s="659">
        <v>2943032</v>
      </c>
      <c r="C2277" s="659">
        <v>1538185</v>
      </c>
      <c r="D2277" s="659">
        <v>1500346.29</v>
      </c>
      <c r="E2277" s="660">
        <v>50.97961184248082</v>
      </c>
      <c r="F2277" s="659">
        <v>265607.49</v>
      </c>
    </row>
    <row r="2278" spans="1:6" ht="12.75">
      <c r="A2278" s="86" t="s">
        <v>436</v>
      </c>
      <c r="B2278" s="663">
        <v>743696</v>
      </c>
      <c r="C2278" s="663">
        <v>356543</v>
      </c>
      <c r="D2278" s="663">
        <v>351633.26</v>
      </c>
      <c r="E2278" s="664">
        <v>47.28185441363138</v>
      </c>
      <c r="F2278" s="663">
        <v>61057.26</v>
      </c>
    </row>
    <row r="2279" spans="1:6" ht="12.75">
      <c r="A2279" s="86" t="s">
        <v>460</v>
      </c>
      <c r="B2279" s="663">
        <v>743696</v>
      </c>
      <c r="C2279" s="663">
        <v>356543</v>
      </c>
      <c r="D2279" s="663">
        <v>351633.26</v>
      </c>
      <c r="E2279" s="664">
        <v>47.28185441363138</v>
      </c>
      <c r="F2279" s="663">
        <v>61057.26</v>
      </c>
    </row>
    <row r="2280" spans="1:6" ht="12.75">
      <c r="A2280" s="86" t="s">
        <v>503</v>
      </c>
      <c r="B2280" s="663">
        <v>2199336</v>
      </c>
      <c r="C2280" s="663">
        <v>1181642</v>
      </c>
      <c r="D2280" s="663">
        <v>1148713.03</v>
      </c>
      <c r="E2280" s="664">
        <v>52.22999259776587</v>
      </c>
      <c r="F2280" s="663">
        <v>204550.23</v>
      </c>
    </row>
    <row r="2281" spans="1:6" ht="12.75">
      <c r="A2281" s="86" t="s">
        <v>505</v>
      </c>
      <c r="B2281" s="663">
        <v>2199336</v>
      </c>
      <c r="C2281" s="663">
        <v>1181642</v>
      </c>
      <c r="D2281" s="663">
        <v>1148713.03</v>
      </c>
      <c r="E2281" s="664">
        <v>52.22999259776587</v>
      </c>
      <c r="F2281" s="663">
        <v>204550.23</v>
      </c>
    </row>
    <row r="2282" spans="1:6" ht="12.75">
      <c r="A2282" s="86" t="s">
        <v>106</v>
      </c>
      <c r="B2282" s="663">
        <v>0</v>
      </c>
      <c r="C2282" s="663">
        <v>0</v>
      </c>
      <c r="D2282" s="663">
        <v>37838.71</v>
      </c>
      <c r="E2282" s="665" t="s">
        <v>102</v>
      </c>
      <c r="F2282" s="663">
        <v>25844.51</v>
      </c>
    </row>
    <row r="2283" spans="1:6" ht="12.75">
      <c r="A2283" s="92" t="s">
        <v>402</v>
      </c>
      <c r="B2283" s="659"/>
      <c r="C2283" s="659"/>
      <c r="D2283" s="659"/>
      <c r="E2283" s="660"/>
      <c r="F2283" s="659"/>
    </row>
    <row r="2284" spans="1:6" ht="12.75">
      <c r="A2284" s="92" t="s">
        <v>421</v>
      </c>
      <c r="B2284" s="659">
        <v>16696</v>
      </c>
      <c r="C2284" s="659">
        <v>6958</v>
      </c>
      <c r="D2284" s="659">
        <v>6958</v>
      </c>
      <c r="E2284" s="660">
        <v>41.67465261140393</v>
      </c>
      <c r="F2284" s="659">
        <v>1391</v>
      </c>
    </row>
    <row r="2285" spans="1:6" ht="12.75">
      <c r="A2285" s="86" t="s">
        <v>431</v>
      </c>
      <c r="B2285" s="663">
        <v>16696</v>
      </c>
      <c r="C2285" s="663">
        <v>6958</v>
      </c>
      <c r="D2285" s="663">
        <v>6958</v>
      </c>
      <c r="E2285" s="664">
        <v>41.67465261140393</v>
      </c>
      <c r="F2285" s="663">
        <v>1391</v>
      </c>
    </row>
    <row r="2286" spans="1:6" ht="25.5">
      <c r="A2286" s="86" t="s">
        <v>433</v>
      </c>
      <c r="B2286" s="663">
        <v>16696</v>
      </c>
      <c r="C2286" s="663">
        <v>6958</v>
      </c>
      <c r="D2286" s="663">
        <v>6958</v>
      </c>
      <c r="E2286" s="664">
        <v>41.67465261140393</v>
      </c>
      <c r="F2286" s="663">
        <v>1391</v>
      </c>
    </row>
    <row r="2287" spans="1:6" ht="12.75">
      <c r="A2287" s="92" t="s">
        <v>547</v>
      </c>
      <c r="B2287" s="659">
        <v>16696</v>
      </c>
      <c r="C2287" s="659">
        <v>6958</v>
      </c>
      <c r="D2287" s="659">
        <v>6117.27</v>
      </c>
      <c r="E2287" s="660">
        <v>36.63913512218496</v>
      </c>
      <c r="F2287" s="659">
        <v>1367.85</v>
      </c>
    </row>
    <row r="2288" spans="1:6" ht="12.75">
      <c r="A2288" s="86" t="s">
        <v>436</v>
      </c>
      <c r="B2288" s="663">
        <v>892</v>
      </c>
      <c r="C2288" s="663">
        <v>473</v>
      </c>
      <c r="D2288" s="663">
        <v>373.33</v>
      </c>
      <c r="E2288" s="664">
        <v>41.85313901345291</v>
      </c>
      <c r="F2288" s="663">
        <v>67.75</v>
      </c>
    </row>
    <row r="2289" spans="1:6" ht="12.75">
      <c r="A2289" s="86" t="s">
        <v>460</v>
      </c>
      <c r="B2289" s="663">
        <v>892</v>
      </c>
      <c r="C2289" s="663">
        <v>473</v>
      </c>
      <c r="D2289" s="663">
        <v>373.33</v>
      </c>
      <c r="E2289" s="664">
        <v>41.85313901345291</v>
      </c>
      <c r="F2289" s="663">
        <v>67.75</v>
      </c>
    </row>
    <row r="2290" spans="1:6" ht="12.75">
      <c r="A2290" s="86" t="s">
        <v>503</v>
      </c>
      <c r="B2290" s="663">
        <v>15804</v>
      </c>
      <c r="C2290" s="663">
        <v>6485</v>
      </c>
      <c r="D2290" s="663">
        <v>5743.94</v>
      </c>
      <c r="E2290" s="664">
        <v>36.34484940521387</v>
      </c>
      <c r="F2290" s="663">
        <v>1300.1</v>
      </c>
    </row>
    <row r="2291" spans="1:6" ht="12.75">
      <c r="A2291" s="86" t="s">
        <v>505</v>
      </c>
      <c r="B2291" s="663">
        <v>15804</v>
      </c>
      <c r="C2291" s="663">
        <v>6485</v>
      </c>
      <c r="D2291" s="663">
        <v>5743.94</v>
      </c>
      <c r="E2291" s="664">
        <v>36.34484940521387</v>
      </c>
      <c r="F2291" s="663">
        <v>1300.1</v>
      </c>
    </row>
    <row r="2292" spans="1:6" ht="12.75">
      <c r="A2292" s="86" t="s">
        <v>106</v>
      </c>
      <c r="B2292" s="663">
        <v>0</v>
      </c>
      <c r="C2292" s="663">
        <v>0</v>
      </c>
      <c r="D2292" s="663">
        <v>840.73</v>
      </c>
      <c r="E2292" s="665" t="s">
        <v>102</v>
      </c>
      <c r="F2292" s="663">
        <v>23.15</v>
      </c>
    </row>
    <row r="2293" spans="1:6" ht="12.75">
      <c r="A2293" s="92" t="s">
        <v>3</v>
      </c>
      <c r="B2293" s="659"/>
      <c r="C2293" s="659"/>
      <c r="D2293" s="659"/>
      <c r="E2293" s="660"/>
      <c r="F2293" s="659"/>
    </row>
    <row r="2294" spans="1:6" ht="12.75">
      <c r="A2294" s="92" t="s">
        <v>421</v>
      </c>
      <c r="B2294" s="659">
        <v>91119867</v>
      </c>
      <c r="C2294" s="659">
        <v>13149135</v>
      </c>
      <c r="D2294" s="659">
        <v>13130936</v>
      </c>
      <c r="E2294" s="660">
        <v>14.410618048860849</v>
      </c>
      <c r="F2294" s="659">
        <v>2865884.59</v>
      </c>
    </row>
    <row r="2295" spans="1:6" ht="25.5">
      <c r="A2295" s="86" t="s">
        <v>149</v>
      </c>
      <c r="B2295" s="663">
        <v>218393</v>
      </c>
      <c r="C2295" s="663">
        <v>18199</v>
      </c>
      <c r="D2295" s="663">
        <v>0</v>
      </c>
      <c r="E2295" s="664">
        <v>0</v>
      </c>
      <c r="F2295" s="663">
        <v>-9029.41</v>
      </c>
    </row>
    <row r="2296" spans="1:6" ht="12.75">
      <c r="A2296" s="86" t="s">
        <v>431</v>
      </c>
      <c r="B2296" s="663">
        <v>90901474</v>
      </c>
      <c r="C2296" s="663">
        <v>13130936</v>
      </c>
      <c r="D2296" s="663">
        <v>13130936</v>
      </c>
      <c r="E2296" s="664">
        <v>14.445239908871004</v>
      </c>
      <c r="F2296" s="663">
        <v>2874914</v>
      </c>
    </row>
    <row r="2297" spans="1:6" ht="25.5">
      <c r="A2297" s="86" t="s">
        <v>433</v>
      </c>
      <c r="B2297" s="663">
        <v>90901474</v>
      </c>
      <c r="C2297" s="663">
        <v>13130936</v>
      </c>
      <c r="D2297" s="663">
        <v>13130936</v>
      </c>
      <c r="E2297" s="664">
        <v>14.445239908871004</v>
      </c>
      <c r="F2297" s="663">
        <v>2874914</v>
      </c>
    </row>
    <row r="2298" spans="1:6" ht="12.75">
      <c r="A2298" s="92" t="s">
        <v>547</v>
      </c>
      <c r="B2298" s="659">
        <v>91119867</v>
      </c>
      <c r="C2298" s="659">
        <v>13149135</v>
      </c>
      <c r="D2298" s="659">
        <v>10578093.49</v>
      </c>
      <c r="E2298" s="660">
        <v>11.608986973170188</v>
      </c>
      <c r="F2298" s="659">
        <v>2442288.65</v>
      </c>
    </row>
    <row r="2299" spans="1:6" ht="12.75">
      <c r="A2299" s="86" t="s">
        <v>436</v>
      </c>
      <c r="B2299" s="663">
        <v>90059392</v>
      </c>
      <c r="C2299" s="663">
        <v>12826523</v>
      </c>
      <c r="D2299" s="663">
        <v>10295005.35</v>
      </c>
      <c r="E2299" s="664">
        <v>11.431351157689361</v>
      </c>
      <c r="F2299" s="663">
        <v>2247559.52</v>
      </c>
    </row>
    <row r="2300" spans="1:6" ht="12.75">
      <c r="A2300" s="86" t="s">
        <v>438</v>
      </c>
      <c r="B2300" s="663">
        <v>22617387</v>
      </c>
      <c r="C2300" s="663">
        <v>8509403</v>
      </c>
      <c r="D2300" s="663">
        <v>8215206.73</v>
      </c>
      <c r="E2300" s="664">
        <v>36.32252801793594</v>
      </c>
      <c r="F2300" s="663">
        <v>1844190.62</v>
      </c>
    </row>
    <row r="2301" spans="1:6" ht="12.75">
      <c r="A2301" s="86" t="s">
        <v>440</v>
      </c>
      <c r="B2301" s="663">
        <v>970557</v>
      </c>
      <c r="C2301" s="663">
        <v>376199</v>
      </c>
      <c r="D2301" s="663">
        <v>352609.63</v>
      </c>
      <c r="E2301" s="664">
        <v>36.330646216554</v>
      </c>
      <c r="F2301" s="663">
        <v>69506.82</v>
      </c>
    </row>
    <row r="2302" spans="1:6" ht="12.75">
      <c r="A2302" s="86" t="s">
        <v>442</v>
      </c>
      <c r="B2302" s="663">
        <v>760863</v>
      </c>
      <c r="C2302" s="663">
        <v>291999</v>
      </c>
      <c r="D2302" s="663">
        <v>271849.96</v>
      </c>
      <c r="E2302" s="664">
        <v>35.72916017732496</v>
      </c>
      <c r="F2302" s="663">
        <v>53414.04</v>
      </c>
    </row>
    <row r="2303" spans="1:6" ht="12.75">
      <c r="A2303" s="86" t="s">
        <v>446</v>
      </c>
      <c r="B2303" s="663">
        <v>21646830</v>
      </c>
      <c r="C2303" s="663">
        <v>8133204</v>
      </c>
      <c r="D2303" s="663">
        <v>7862597.1</v>
      </c>
      <c r="E2303" s="664">
        <v>36.322164030483904</v>
      </c>
      <c r="F2303" s="663">
        <v>1774683.8</v>
      </c>
    </row>
    <row r="2304" spans="1:6" ht="12.75">
      <c r="A2304" s="86" t="s">
        <v>467</v>
      </c>
      <c r="B2304" s="663">
        <v>46097089</v>
      </c>
      <c r="C2304" s="663">
        <v>1707320</v>
      </c>
      <c r="D2304" s="663">
        <v>1549189</v>
      </c>
      <c r="E2304" s="664">
        <v>3.360708959301096</v>
      </c>
      <c r="F2304" s="663">
        <v>300463</v>
      </c>
    </row>
    <row r="2305" spans="1:6" ht="12.75">
      <c r="A2305" s="86" t="s">
        <v>469</v>
      </c>
      <c r="B2305" s="663">
        <v>46097089</v>
      </c>
      <c r="C2305" s="663">
        <v>1707320</v>
      </c>
      <c r="D2305" s="663">
        <v>1549189</v>
      </c>
      <c r="E2305" s="664">
        <v>3.360708959301096</v>
      </c>
      <c r="F2305" s="663">
        <v>300463</v>
      </c>
    </row>
    <row r="2306" spans="1:6" ht="12.75">
      <c r="A2306" s="86" t="s">
        <v>493</v>
      </c>
      <c r="B2306" s="663">
        <v>21344916</v>
      </c>
      <c r="C2306" s="663">
        <v>2609800</v>
      </c>
      <c r="D2306" s="663">
        <v>530609.62</v>
      </c>
      <c r="E2306" s="664">
        <v>2.4858829146950026</v>
      </c>
      <c r="F2306" s="663">
        <v>102905.9</v>
      </c>
    </row>
    <row r="2307" spans="1:6" ht="38.25">
      <c r="A2307" s="86" t="s">
        <v>501</v>
      </c>
      <c r="B2307" s="663">
        <v>21344916</v>
      </c>
      <c r="C2307" s="663">
        <v>2609800</v>
      </c>
      <c r="D2307" s="663">
        <v>530609.62</v>
      </c>
      <c r="E2307" s="664">
        <v>2.4858829146950026</v>
      </c>
      <c r="F2307" s="663">
        <v>102905.9</v>
      </c>
    </row>
    <row r="2308" spans="1:6" ht="12.75">
      <c r="A2308" s="86" t="s">
        <v>503</v>
      </c>
      <c r="B2308" s="663">
        <v>1060475</v>
      </c>
      <c r="C2308" s="663">
        <v>322612</v>
      </c>
      <c r="D2308" s="663">
        <v>283088.14</v>
      </c>
      <c r="E2308" s="664">
        <v>26.69446615903251</v>
      </c>
      <c r="F2308" s="663">
        <v>194729.13</v>
      </c>
    </row>
    <row r="2309" spans="1:6" ht="12.75">
      <c r="A2309" s="86" t="s">
        <v>505</v>
      </c>
      <c r="B2309" s="663">
        <v>1060475</v>
      </c>
      <c r="C2309" s="663">
        <v>322612</v>
      </c>
      <c r="D2309" s="663">
        <v>283088.14</v>
      </c>
      <c r="E2309" s="664">
        <v>26.69446615903251</v>
      </c>
      <c r="F2309" s="663">
        <v>194729.13</v>
      </c>
    </row>
    <row r="2310" spans="1:6" ht="12.75">
      <c r="A2310" s="86" t="s">
        <v>106</v>
      </c>
      <c r="B2310" s="663">
        <v>0</v>
      </c>
      <c r="C2310" s="663">
        <v>0</v>
      </c>
      <c r="D2310" s="663">
        <v>2552842.51</v>
      </c>
      <c r="E2310" s="665" t="s">
        <v>102</v>
      </c>
      <c r="F2310" s="663">
        <v>423595.939999999</v>
      </c>
    </row>
    <row r="2311" spans="1:6" ht="12.75">
      <c r="A2311" s="92" t="s">
        <v>558</v>
      </c>
      <c r="B2311" s="659"/>
      <c r="C2311" s="659"/>
      <c r="D2311" s="659"/>
      <c r="E2311" s="664"/>
      <c r="F2311" s="659"/>
    </row>
    <row r="2312" spans="1:6" ht="12.75">
      <c r="A2312" s="92" t="s">
        <v>421</v>
      </c>
      <c r="B2312" s="659">
        <v>4481651</v>
      </c>
      <c r="C2312" s="659">
        <v>1438728</v>
      </c>
      <c r="D2312" s="659">
        <v>1438728</v>
      </c>
      <c r="E2312" s="660">
        <v>32.102633605338745</v>
      </c>
      <c r="F2312" s="659">
        <v>478517.59</v>
      </c>
    </row>
    <row r="2313" spans="1:6" ht="25.5">
      <c r="A2313" s="86" t="s">
        <v>149</v>
      </c>
      <c r="B2313" s="663">
        <v>0</v>
      </c>
      <c r="C2313" s="663">
        <v>0</v>
      </c>
      <c r="D2313" s="663">
        <v>0</v>
      </c>
      <c r="E2313" s="664">
        <v>0</v>
      </c>
      <c r="F2313" s="663">
        <v>-9029.41</v>
      </c>
    </row>
    <row r="2314" spans="1:6" ht="12.75">
      <c r="A2314" s="86" t="s">
        <v>431</v>
      </c>
      <c r="B2314" s="663">
        <v>4481651</v>
      </c>
      <c r="C2314" s="663">
        <v>1438728</v>
      </c>
      <c r="D2314" s="663">
        <v>1438728</v>
      </c>
      <c r="E2314" s="664">
        <v>32.102633605338745</v>
      </c>
      <c r="F2314" s="663">
        <v>487547</v>
      </c>
    </row>
    <row r="2315" spans="1:6" ht="25.5">
      <c r="A2315" s="86" t="s">
        <v>433</v>
      </c>
      <c r="B2315" s="663">
        <v>4481651</v>
      </c>
      <c r="C2315" s="663">
        <v>1438728</v>
      </c>
      <c r="D2315" s="663">
        <v>1438728</v>
      </c>
      <c r="E2315" s="664">
        <v>32.102633605338745</v>
      </c>
      <c r="F2315" s="663">
        <v>487547</v>
      </c>
    </row>
    <row r="2316" spans="1:6" ht="12.75">
      <c r="A2316" s="92" t="s">
        <v>547</v>
      </c>
      <c r="B2316" s="659">
        <v>4481651</v>
      </c>
      <c r="C2316" s="659">
        <v>1438728</v>
      </c>
      <c r="D2316" s="659">
        <v>1425116.74</v>
      </c>
      <c r="E2316" s="660">
        <v>31.798922763062095</v>
      </c>
      <c r="F2316" s="659">
        <v>740677.77</v>
      </c>
    </row>
    <row r="2317" spans="1:6" ht="12.75">
      <c r="A2317" s="86" t="s">
        <v>436</v>
      </c>
      <c r="B2317" s="663">
        <v>3755176</v>
      </c>
      <c r="C2317" s="663">
        <v>1152216</v>
      </c>
      <c r="D2317" s="663">
        <v>1152149.09</v>
      </c>
      <c r="E2317" s="664">
        <v>30.681626906435277</v>
      </c>
      <c r="F2317" s="663">
        <v>547603.12</v>
      </c>
    </row>
    <row r="2318" spans="1:6" ht="12.75">
      <c r="A2318" s="86" t="s">
        <v>438</v>
      </c>
      <c r="B2318" s="663">
        <v>3755176</v>
      </c>
      <c r="C2318" s="663">
        <v>1152216</v>
      </c>
      <c r="D2318" s="663">
        <v>1152149.09</v>
      </c>
      <c r="E2318" s="664">
        <v>30.681626906435277</v>
      </c>
      <c r="F2318" s="663">
        <v>547603.12</v>
      </c>
    </row>
    <row r="2319" spans="1:6" ht="12.75">
      <c r="A2319" s="86" t="s">
        <v>446</v>
      </c>
      <c r="B2319" s="663">
        <v>3755176</v>
      </c>
      <c r="C2319" s="663">
        <v>1152216</v>
      </c>
      <c r="D2319" s="663">
        <v>1152149.09</v>
      </c>
      <c r="E2319" s="664">
        <v>30.681626906435277</v>
      </c>
      <c r="F2319" s="663">
        <v>547603.12</v>
      </c>
    </row>
    <row r="2320" spans="1:6" ht="12.75">
      <c r="A2320" s="86" t="s">
        <v>503</v>
      </c>
      <c r="B2320" s="663">
        <v>726475</v>
      </c>
      <c r="C2320" s="663">
        <v>286512</v>
      </c>
      <c r="D2320" s="663">
        <v>272967.65</v>
      </c>
      <c r="E2320" s="664">
        <v>37.57426614818129</v>
      </c>
      <c r="F2320" s="663">
        <v>193074.65</v>
      </c>
    </row>
    <row r="2321" spans="1:6" ht="12.75">
      <c r="A2321" s="86" t="s">
        <v>505</v>
      </c>
      <c r="B2321" s="663">
        <v>726475</v>
      </c>
      <c r="C2321" s="663">
        <v>286512</v>
      </c>
      <c r="D2321" s="663">
        <v>272967.65</v>
      </c>
      <c r="E2321" s="664">
        <v>37.57426614818129</v>
      </c>
      <c r="F2321" s="663">
        <v>193074.65</v>
      </c>
    </row>
    <row r="2322" spans="1:6" ht="12.75">
      <c r="A2322" s="86" t="s">
        <v>106</v>
      </c>
      <c r="B2322" s="663">
        <v>0</v>
      </c>
      <c r="C2322" s="663">
        <v>0</v>
      </c>
      <c r="D2322" s="663">
        <v>13611.26</v>
      </c>
      <c r="E2322" s="665" t="s">
        <v>102</v>
      </c>
      <c r="F2322" s="663">
        <v>-262160.18</v>
      </c>
    </row>
    <row r="2323" spans="1:6" ht="12.75">
      <c r="A2323" s="92" t="s">
        <v>560</v>
      </c>
      <c r="B2323" s="659"/>
      <c r="C2323" s="659"/>
      <c r="D2323" s="659"/>
      <c r="E2323" s="660"/>
      <c r="F2323" s="659"/>
    </row>
    <row r="2324" spans="1:6" ht="12.75">
      <c r="A2324" s="92" t="s">
        <v>421</v>
      </c>
      <c r="B2324" s="659">
        <v>2096398</v>
      </c>
      <c r="C2324" s="659">
        <v>919355</v>
      </c>
      <c r="D2324" s="659">
        <v>919355</v>
      </c>
      <c r="E2324" s="660">
        <v>43.85402962605383</v>
      </c>
      <c r="F2324" s="659">
        <v>156030</v>
      </c>
    </row>
    <row r="2325" spans="1:6" ht="12.75">
      <c r="A2325" s="86" t="s">
        <v>431</v>
      </c>
      <c r="B2325" s="663">
        <v>2096398</v>
      </c>
      <c r="C2325" s="663">
        <v>919355</v>
      </c>
      <c r="D2325" s="663">
        <v>919355</v>
      </c>
      <c r="E2325" s="664">
        <v>43.85402962605383</v>
      </c>
      <c r="F2325" s="663">
        <v>156030</v>
      </c>
    </row>
    <row r="2326" spans="1:6" ht="25.5">
      <c r="A2326" s="86" t="s">
        <v>433</v>
      </c>
      <c r="B2326" s="663">
        <v>2096398</v>
      </c>
      <c r="C2326" s="663">
        <v>919355</v>
      </c>
      <c r="D2326" s="663">
        <v>919355</v>
      </c>
      <c r="E2326" s="664">
        <v>43.85402962605383</v>
      </c>
      <c r="F2326" s="663">
        <v>156030</v>
      </c>
    </row>
    <row r="2327" spans="1:6" ht="12.75">
      <c r="A2327" s="92" t="s">
        <v>547</v>
      </c>
      <c r="B2327" s="659">
        <v>2096398</v>
      </c>
      <c r="C2327" s="659">
        <v>919355</v>
      </c>
      <c r="D2327" s="659">
        <v>919351.66</v>
      </c>
      <c r="E2327" s="660">
        <v>43.85387030516152</v>
      </c>
      <c r="F2327" s="659">
        <v>166634.26</v>
      </c>
    </row>
    <row r="2328" spans="1:6" ht="12.75">
      <c r="A2328" s="86" t="s">
        <v>436</v>
      </c>
      <c r="B2328" s="663">
        <v>2096398</v>
      </c>
      <c r="C2328" s="663">
        <v>919355</v>
      </c>
      <c r="D2328" s="663">
        <v>919351.66</v>
      </c>
      <c r="E2328" s="664">
        <v>43.85387030516152</v>
      </c>
      <c r="F2328" s="663">
        <v>166634.26</v>
      </c>
    </row>
    <row r="2329" spans="1:6" ht="12.75">
      <c r="A2329" s="86" t="s">
        <v>438</v>
      </c>
      <c r="B2329" s="663">
        <v>2096398</v>
      </c>
      <c r="C2329" s="663">
        <v>919355</v>
      </c>
      <c r="D2329" s="663">
        <v>919351.66</v>
      </c>
      <c r="E2329" s="664">
        <v>43.85387030516152</v>
      </c>
      <c r="F2329" s="663">
        <v>166634.26</v>
      </c>
    </row>
    <row r="2330" spans="1:6" ht="12.75">
      <c r="A2330" s="86" t="s">
        <v>446</v>
      </c>
      <c r="B2330" s="663">
        <v>2096398</v>
      </c>
      <c r="C2330" s="663">
        <v>919355</v>
      </c>
      <c r="D2330" s="663">
        <v>919351.66</v>
      </c>
      <c r="E2330" s="664">
        <v>43.85387030516152</v>
      </c>
      <c r="F2330" s="663">
        <v>166634.26</v>
      </c>
    </row>
    <row r="2331" spans="1:6" ht="12.75">
      <c r="A2331" s="86" t="s">
        <v>106</v>
      </c>
      <c r="B2331" s="663">
        <v>0</v>
      </c>
      <c r="C2331" s="663">
        <v>0</v>
      </c>
      <c r="D2331" s="663">
        <v>3.34</v>
      </c>
      <c r="E2331" s="665" t="s">
        <v>102</v>
      </c>
      <c r="F2331" s="663">
        <v>-10604.26</v>
      </c>
    </row>
    <row r="2332" spans="1:6" ht="12.75">
      <c r="A2332" s="92" t="s">
        <v>562</v>
      </c>
      <c r="B2332" s="659"/>
      <c r="C2332" s="659"/>
      <c r="D2332" s="659"/>
      <c r="E2332" s="664"/>
      <c r="F2332" s="659"/>
    </row>
    <row r="2333" spans="1:6" ht="12.75">
      <c r="A2333" s="92" t="s">
        <v>421</v>
      </c>
      <c r="B2333" s="659">
        <v>1157049</v>
      </c>
      <c r="C2333" s="659">
        <v>485515</v>
      </c>
      <c r="D2333" s="659">
        <v>485515</v>
      </c>
      <c r="E2333" s="660">
        <v>41.96148996282785</v>
      </c>
      <c r="F2333" s="659">
        <v>129346</v>
      </c>
    </row>
    <row r="2334" spans="1:6" ht="12.75">
      <c r="A2334" s="86" t="s">
        <v>431</v>
      </c>
      <c r="B2334" s="663">
        <v>1157049</v>
      </c>
      <c r="C2334" s="663">
        <v>485515</v>
      </c>
      <c r="D2334" s="663">
        <v>485515</v>
      </c>
      <c r="E2334" s="664">
        <v>41.96148996282785</v>
      </c>
      <c r="F2334" s="663">
        <v>129346</v>
      </c>
    </row>
    <row r="2335" spans="1:6" ht="25.5">
      <c r="A2335" s="86" t="s">
        <v>433</v>
      </c>
      <c r="B2335" s="663">
        <v>1157049</v>
      </c>
      <c r="C2335" s="663">
        <v>485515</v>
      </c>
      <c r="D2335" s="663">
        <v>485515</v>
      </c>
      <c r="E2335" s="664">
        <v>41.96148996282785</v>
      </c>
      <c r="F2335" s="663">
        <v>129346</v>
      </c>
    </row>
    <row r="2336" spans="1:6" ht="12.75">
      <c r="A2336" s="92" t="s">
        <v>547</v>
      </c>
      <c r="B2336" s="659">
        <v>1157049</v>
      </c>
      <c r="C2336" s="659">
        <v>485515</v>
      </c>
      <c r="D2336" s="659">
        <v>440605.01</v>
      </c>
      <c r="E2336" s="660">
        <v>38.08006488921386</v>
      </c>
      <c r="F2336" s="659">
        <v>90734.83</v>
      </c>
    </row>
    <row r="2337" spans="1:6" ht="12.75">
      <c r="A2337" s="86" t="s">
        <v>436</v>
      </c>
      <c r="B2337" s="663">
        <v>1157049</v>
      </c>
      <c r="C2337" s="663">
        <v>485515</v>
      </c>
      <c r="D2337" s="663">
        <v>440605.01</v>
      </c>
      <c r="E2337" s="664">
        <v>38.08006488921386</v>
      </c>
      <c r="F2337" s="663">
        <v>90734.83</v>
      </c>
    </row>
    <row r="2338" spans="1:6" ht="12.75">
      <c r="A2338" s="86" t="s">
        <v>438</v>
      </c>
      <c r="B2338" s="663">
        <v>1157049</v>
      </c>
      <c r="C2338" s="663">
        <v>485515</v>
      </c>
      <c r="D2338" s="663">
        <v>440605.01</v>
      </c>
      <c r="E2338" s="664">
        <v>38.08006488921386</v>
      </c>
      <c r="F2338" s="663">
        <v>90734.83</v>
      </c>
    </row>
    <row r="2339" spans="1:6" ht="12.75">
      <c r="A2339" s="86" t="s">
        <v>440</v>
      </c>
      <c r="B2339" s="663">
        <v>724973</v>
      </c>
      <c r="C2339" s="663">
        <v>291277</v>
      </c>
      <c r="D2339" s="663">
        <v>286432.83</v>
      </c>
      <c r="E2339" s="664">
        <v>39.50944793806114</v>
      </c>
      <c r="F2339" s="663">
        <v>56189.5</v>
      </c>
    </row>
    <row r="2340" spans="1:6" ht="12.75">
      <c r="A2340" s="86" t="s">
        <v>442</v>
      </c>
      <c r="B2340" s="663">
        <v>562955</v>
      </c>
      <c r="C2340" s="663">
        <v>223565</v>
      </c>
      <c r="D2340" s="663">
        <v>218827.82</v>
      </c>
      <c r="E2340" s="664">
        <v>38.87128100825111</v>
      </c>
      <c r="F2340" s="663">
        <v>42690.19</v>
      </c>
    </row>
    <row r="2341" spans="1:6" ht="12.75">
      <c r="A2341" s="86" t="s">
        <v>446</v>
      </c>
      <c r="B2341" s="663">
        <v>432076</v>
      </c>
      <c r="C2341" s="663">
        <v>194238</v>
      </c>
      <c r="D2341" s="663">
        <v>154172.18</v>
      </c>
      <c r="E2341" s="664">
        <v>35.681727288717724</v>
      </c>
      <c r="F2341" s="663">
        <v>34545.33</v>
      </c>
    </row>
    <row r="2342" spans="1:6" ht="12.75">
      <c r="A2342" s="86" t="s">
        <v>106</v>
      </c>
      <c r="B2342" s="663">
        <v>0</v>
      </c>
      <c r="C2342" s="663">
        <v>0</v>
      </c>
      <c r="D2342" s="663">
        <v>44909.99</v>
      </c>
      <c r="E2342" s="665" t="s">
        <v>102</v>
      </c>
      <c r="F2342" s="663">
        <v>38611.17</v>
      </c>
    </row>
    <row r="2343" spans="1:6" ht="12.75">
      <c r="A2343" s="92" t="s">
        <v>582</v>
      </c>
      <c r="B2343" s="659"/>
      <c r="C2343" s="659"/>
      <c r="D2343" s="659"/>
      <c r="E2343" s="664"/>
      <c r="F2343" s="659"/>
    </row>
    <row r="2344" spans="1:6" ht="12.75">
      <c r="A2344" s="92" t="s">
        <v>421</v>
      </c>
      <c r="B2344" s="659">
        <v>260000</v>
      </c>
      <c r="C2344" s="659">
        <v>0</v>
      </c>
      <c r="D2344" s="659">
        <v>0</v>
      </c>
      <c r="E2344" s="660">
        <v>0</v>
      </c>
      <c r="F2344" s="659">
        <v>0</v>
      </c>
    </row>
    <row r="2345" spans="1:6" ht="12.75">
      <c r="A2345" s="86" t="s">
        <v>431</v>
      </c>
      <c r="B2345" s="663">
        <v>260000</v>
      </c>
      <c r="C2345" s="663">
        <v>0</v>
      </c>
      <c r="D2345" s="663">
        <v>0</v>
      </c>
      <c r="E2345" s="664">
        <v>0</v>
      </c>
      <c r="F2345" s="663">
        <v>0</v>
      </c>
    </row>
    <row r="2346" spans="1:6" ht="25.5">
      <c r="A2346" s="86" t="s">
        <v>433</v>
      </c>
      <c r="B2346" s="663">
        <v>260000</v>
      </c>
      <c r="C2346" s="663">
        <v>0</v>
      </c>
      <c r="D2346" s="663">
        <v>0</v>
      </c>
      <c r="E2346" s="664">
        <v>0</v>
      </c>
      <c r="F2346" s="663">
        <v>0</v>
      </c>
    </row>
    <row r="2347" spans="1:6" ht="12.75">
      <c r="A2347" s="92" t="s">
        <v>547</v>
      </c>
      <c r="B2347" s="659">
        <v>260000</v>
      </c>
      <c r="C2347" s="659">
        <v>0</v>
      </c>
      <c r="D2347" s="659">
        <v>0</v>
      </c>
      <c r="E2347" s="660">
        <v>0</v>
      </c>
      <c r="F2347" s="659">
        <v>0</v>
      </c>
    </row>
    <row r="2348" spans="1:6" ht="12.75">
      <c r="A2348" s="86" t="s">
        <v>503</v>
      </c>
      <c r="B2348" s="663">
        <v>260000</v>
      </c>
      <c r="C2348" s="663">
        <v>0</v>
      </c>
      <c r="D2348" s="663">
        <v>0</v>
      </c>
      <c r="E2348" s="664">
        <v>0</v>
      </c>
      <c r="F2348" s="663">
        <v>0</v>
      </c>
    </row>
    <row r="2349" spans="1:6" ht="12.75">
      <c r="A2349" s="86" t="s">
        <v>505</v>
      </c>
      <c r="B2349" s="663">
        <v>260000</v>
      </c>
      <c r="C2349" s="663">
        <v>0</v>
      </c>
      <c r="D2349" s="663">
        <v>0</v>
      </c>
      <c r="E2349" s="664">
        <v>0</v>
      </c>
      <c r="F2349" s="663">
        <v>0</v>
      </c>
    </row>
    <row r="2350" spans="1:6" ht="12.75">
      <c r="A2350" s="92" t="s">
        <v>312</v>
      </c>
      <c r="B2350" s="659"/>
      <c r="C2350" s="659"/>
      <c r="D2350" s="659"/>
      <c r="E2350" s="660"/>
      <c r="F2350" s="659"/>
    </row>
    <row r="2351" spans="1:6" ht="12.75">
      <c r="A2351" s="92" t="s">
        <v>421</v>
      </c>
      <c r="B2351" s="659">
        <v>13498828</v>
      </c>
      <c r="C2351" s="659">
        <v>5216650</v>
      </c>
      <c r="D2351" s="659">
        <v>5198451</v>
      </c>
      <c r="E2351" s="660">
        <v>38.51038771662251</v>
      </c>
      <c r="F2351" s="659">
        <v>896782</v>
      </c>
    </row>
    <row r="2352" spans="1:6" ht="25.5">
      <c r="A2352" s="86" t="s">
        <v>149</v>
      </c>
      <c r="B2352" s="663">
        <v>218393</v>
      </c>
      <c r="C2352" s="663">
        <v>18199</v>
      </c>
      <c r="D2352" s="663">
        <v>0</v>
      </c>
      <c r="E2352" s="664">
        <v>0</v>
      </c>
      <c r="F2352" s="663">
        <v>0</v>
      </c>
    </row>
    <row r="2353" spans="1:6" ht="12.75">
      <c r="A2353" s="86" t="s">
        <v>431</v>
      </c>
      <c r="B2353" s="663">
        <v>13280435</v>
      </c>
      <c r="C2353" s="663">
        <v>5198451</v>
      </c>
      <c r="D2353" s="663">
        <v>5198451</v>
      </c>
      <c r="E2353" s="664">
        <v>39.14368015806711</v>
      </c>
      <c r="F2353" s="663">
        <v>896782</v>
      </c>
    </row>
    <row r="2354" spans="1:6" ht="25.5">
      <c r="A2354" s="86" t="s">
        <v>433</v>
      </c>
      <c r="B2354" s="663">
        <v>13280435</v>
      </c>
      <c r="C2354" s="663">
        <v>5198451</v>
      </c>
      <c r="D2354" s="663">
        <v>5198451</v>
      </c>
      <c r="E2354" s="664">
        <v>39.14368015806711</v>
      </c>
      <c r="F2354" s="663">
        <v>896782</v>
      </c>
    </row>
    <row r="2355" spans="1:6" ht="12.75">
      <c r="A2355" s="92" t="s">
        <v>547</v>
      </c>
      <c r="B2355" s="659">
        <v>13498828</v>
      </c>
      <c r="C2355" s="659">
        <v>5216650</v>
      </c>
      <c r="D2355" s="659">
        <v>5173029.53</v>
      </c>
      <c r="E2355" s="660">
        <v>38.32206418216455</v>
      </c>
      <c r="F2355" s="659">
        <v>895776.67</v>
      </c>
    </row>
    <row r="2356" spans="1:6" ht="12.75">
      <c r="A2356" s="86" t="s">
        <v>436</v>
      </c>
      <c r="B2356" s="663">
        <v>13444828</v>
      </c>
      <c r="C2356" s="663">
        <v>5188650</v>
      </c>
      <c r="D2356" s="663">
        <v>5168894.58</v>
      </c>
      <c r="E2356" s="664">
        <v>38.44522652130619</v>
      </c>
      <c r="F2356" s="663">
        <v>895776.67</v>
      </c>
    </row>
    <row r="2357" spans="1:6" ht="12.75">
      <c r="A2357" s="86" t="s">
        <v>438</v>
      </c>
      <c r="B2357" s="663">
        <v>13444828</v>
      </c>
      <c r="C2357" s="663">
        <v>5188650</v>
      </c>
      <c r="D2357" s="663">
        <v>5168894.58</v>
      </c>
      <c r="E2357" s="664">
        <v>38.44522652130619</v>
      </c>
      <c r="F2357" s="663">
        <v>895776.67</v>
      </c>
    </row>
    <row r="2358" spans="1:6" ht="12.75">
      <c r="A2358" s="86" t="s">
        <v>440</v>
      </c>
      <c r="B2358" s="663">
        <v>39508</v>
      </c>
      <c r="C2358" s="663">
        <v>16230</v>
      </c>
      <c r="D2358" s="663">
        <v>15801.35</v>
      </c>
      <c r="E2358" s="664">
        <v>39.995317404070065</v>
      </c>
      <c r="F2358" s="663">
        <v>3276.35</v>
      </c>
    </row>
    <row r="2359" spans="1:6" ht="12.75">
      <c r="A2359" s="86" t="s">
        <v>442</v>
      </c>
      <c r="B2359" s="663">
        <v>31838</v>
      </c>
      <c r="C2359" s="663">
        <v>13078</v>
      </c>
      <c r="D2359" s="663">
        <v>12733.81</v>
      </c>
      <c r="E2359" s="664">
        <v>39.99563414787361</v>
      </c>
      <c r="F2359" s="663">
        <v>2640.31</v>
      </c>
    </row>
    <row r="2360" spans="1:6" ht="12.75">
      <c r="A2360" s="86" t="s">
        <v>446</v>
      </c>
      <c r="B2360" s="663">
        <v>13405320</v>
      </c>
      <c r="C2360" s="663">
        <v>5172420</v>
      </c>
      <c r="D2360" s="663">
        <v>5153093.23</v>
      </c>
      <c r="E2360" s="664">
        <v>38.440658111854106</v>
      </c>
      <c r="F2360" s="663">
        <v>892500.32</v>
      </c>
    </row>
    <row r="2361" spans="1:6" ht="12.75">
      <c r="A2361" s="86" t="s">
        <v>503</v>
      </c>
      <c r="B2361" s="663">
        <v>54000</v>
      </c>
      <c r="C2361" s="663">
        <v>28000</v>
      </c>
      <c r="D2361" s="663">
        <v>4134.95</v>
      </c>
      <c r="E2361" s="664">
        <v>7.657314814814814</v>
      </c>
      <c r="F2361" s="663">
        <v>0</v>
      </c>
    </row>
    <row r="2362" spans="1:6" ht="12.75">
      <c r="A2362" s="86" t="s">
        <v>505</v>
      </c>
      <c r="B2362" s="663">
        <v>54000</v>
      </c>
      <c r="C2362" s="663">
        <v>28000</v>
      </c>
      <c r="D2362" s="663">
        <v>4134.95</v>
      </c>
      <c r="E2362" s="664">
        <v>7.657314814814814</v>
      </c>
      <c r="F2362" s="663">
        <v>0</v>
      </c>
    </row>
    <row r="2363" spans="1:6" ht="12.75">
      <c r="A2363" s="86" t="s">
        <v>106</v>
      </c>
      <c r="B2363" s="663">
        <v>0</v>
      </c>
      <c r="C2363" s="663">
        <v>0</v>
      </c>
      <c r="D2363" s="663">
        <v>25421.470000001</v>
      </c>
      <c r="E2363" s="665" t="s">
        <v>102</v>
      </c>
      <c r="F2363" s="663">
        <v>1005.33</v>
      </c>
    </row>
    <row r="2364" spans="1:6" ht="12.75">
      <c r="A2364" s="92" t="s">
        <v>594</v>
      </c>
      <c r="B2364" s="659"/>
      <c r="C2364" s="659"/>
      <c r="D2364" s="659"/>
      <c r="E2364" s="660"/>
      <c r="F2364" s="659"/>
    </row>
    <row r="2365" spans="1:6" ht="12.75">
      <c r="A2365" s="92" t="s">
        <v>421</v>
      </c>
      <c r="B2365" s="659">
        <v>4091982</v>
      </c>
      <c r="C2365" s="659">
        <v>1555163</v>
      </c>
      <c r="D2365" s="659">
        <v>1555163</v>
      </c>
      <c r="E2365" s="660">
        <v>38.00512807729849</v>
      </c>
      <c r="F2365" s="659">
        <v>300463</v>
      </c>
    </row>
    <row r="2366" spans="1:6" ht="12.75">
      <c r="A2366" s="86" t="s">
        <v>431</v>
      </c>
      <c r="B2366" s="663">
        <v>4091982</v>
      </c>
      <c r="C2366" s="663">
        <v>1555163</v>
      </c>
      <c r="D2366" s="663">
        <v>1555163</v>
      </c>
      <c r="E2366" s="664">
        <v>38.00512807729849</v>
      </c>
      <c r="F2366" s="663">
        <v>300463</v>
      </c>
    </row>
    <row r="2367" spans="1:6" ht="25.5">
      <c r="A2367" s="86" t="s">
        <v>433</v>
      </c>
      <c r="B2367" s="663">
        <v>4091982</v>
      </c>
      <c r="C2367" s="663">
        <v>1555163</v>
      </c>
      <c r="D2367" s="663">
        <v>1555163</v>
      </c>
      <c r="E2367" s="664">
        <v>38.00512807729849</v>
      </c>
      <c r="F2367" s="663">
        <v>300463</v>
      </c>
    </row>
    <row r="2368" spans="1:6" ht="12.75">
      <c r="A2368" s="92" t="s">
        <v>547</v>
      </c>
      <c r="B2368" s="659">
        <v>4091982</v>
      </c>
      <c r="C2368" s="659">
        <v>1555163</v>
      </c>
      <c r="D2368" s="659">
        <v>1555163</v>
      </c>
      <c r="E2368" s="660">
        <v>38.00512807729849</v>
      </c>
      <c r="F2368" s="659">
        <v>300463</v>
      </c>
    </row>
    <row r="2369" spans="1:6" ht="12.75">
      <c r="A2369" s="86" t="s">
        <v>436</v>
      </c>
      <c r="B2369" s="663">
        <v>4091982</v>
      </c>
      <c r="C2369" s="663">
        <v>1555163</v>
      </c>
      <c r="D2369" s="663">
        <v>1555163</v>
      </c>
      <c r="E2369" s="664">
        <v>38.00512807729849</v>
      </c>
      <c r="F2369" s="663">
        <v>300463</v>
      </c>
    </row>
    <row r="2370" spans="1:6" ht="12.75">
      <c r="A2370" s="86" t="s">
        <v>438</v>
      </c>
      <c r="B2370" s="663">
        <v>30000</v>
      </c>
      <c r="C2370" s="663">
        <v>7500</v>
      </c>
      <c r="D2370" s="663">
        <v>7500</v>
      </c>
      <c r="E2370" s="664">
        <v>25</v>
      </c>
      <c r="F2370" s="663">
        <v>0</v>
      </c>
    </row>
    <row r="2371" spans="1:6" ht="12.75">
      <c r="A2371" s="86" t="s">
        <v>446</v>
      </c>
      <c r="B2371" s="663">
        <v>30000</v>
      </c>
      <c r="C2371" s="663">
        <v>7500</v>
      </c>
      <c r="D2371" s="663">
        <v>7500</v>
      </c>
      <c r="E2371" s="664">
        <v>25</v>
      </c>
      <c r="F2371" s="663">
        <v>0</v>
      </c>
    </row>
    <row r="2372" spans="1:6" ht="12.75">
      <c r="A2372" s="86" t="s">
        <v>467</v>
      </c>
      <c r="B2372" s="663">
        <v>4061982</v>
      </c>
      <c r="C2372" s="663">
        <v>1547663</v>
      </c>
      <c r="D2372" s="663">
        <v>1547663</v>
      </c>
      <c r="E2372" s="664">
        <v>38.101178193305635</v>
      </c>
      <c r="F2372" s="663">
        <v>300463</v>
      </c>
    </row>
    <row r="2373" spans="1:6" ht="12.75">
      <c r="A2373" s="86" t="s">
        <v>469</v>
      </c>
      <c r="B2373" s="663">
        <v>4061982</v>
      </c>
      <c r="C2373" s="663">
        <v>1547663</v>
      </c>
      <c r="D2373" s="663">
        <v>1547663</v>
      </c>
      <c r="E2373" s="664">
        <v>38.101178193305635</v>
      </c>
      <c r="F2373" s="663">
        <v>300463</v>
      </c>
    </row>
    <row r="2374" spans="1:6" ht="12.75">
      <c r="A2374" s="92" t="s">
        <v>605</v>
      </c>
      <c r="B2374" s="659"/>
      <c r="C2374" s="659"/>
      <c r="D2374" s="659"/>
      <c r="E2374" s="664"/>
      <c r="F2374" s="659"/>
    </row>
    <row r="2375" spans="1:6" ht="12.75">
      <c r="A2375" s="92" t="s">
        <v>421</v>
      </c>
      <c r="B2375" s="659">
        <v>539565</v>
      </c>
      <c r="C2375" s="659">
        <v>196204</v>
      </c>
      <c r="D2375" s="659">
        <v>196204</v>
      </c>
      <c r="E2375" s="660">
        <v>36.36336678620741</v>
      </c>
      <c r="F2375" s="659">
        <v>49051</v>
      </c>
    </row>
    <row r="2376" spans="1:6" ht="12.75">
      <c r="A2376" s="86" t="s">
        <v>431</v>
      </c>
      <c r="B2376" s="663">
        <v>539565</v>
      </c>
      <c r="C2376" s="663">
        <v>196204</v>
      </c>
      <c r="D2376" s="663">
        <v>196204</v>
      </c>
      <c r="E2376" s="664">
        <v>36.36336678620741</v>
      </c>
      <c r="F2376" s="663">
        <v>49051</v>
      </c>
    </row>
    <row r="2377" spans="1:6" ht="25.5">
      <c r="A2377" s="86" t="s">
        <v>433</v>
      </c>
      <c r="B2377" s="663">
        <v>539565</v>
      </c>
      <c r="C2377" s="663">
        <v>196204</v>
      </c>
      <c r="D2377" s="663">
        <v>196204</v>
      </c>
      <c r="E2377" s="664">
        <v>36.36336678620741</v>
      </c>
      <c r="F2377" s="663">
        <v>49051</v>
      </c>
    </row>
    <row r="2378" spans="1:6" ht="12.75">
      <c r="A2378" s="92" t="s">
        <v>547</v>
      </c>
      <c r="B2378" s="659">
        <v>539565</v>
      </c>
      <c r="C2378" s="659">
        <v>196204</v>
      </c>
      <c r="D2378" s="659">
        <v>133630.74</v>
      </c>
      <c r="E2378" s="660">
        <v>24.766384031580994</v>
      </c>
      <c r="F2378" s="659">
        <v>44543.58</v>
      </c>
    </row>
    <row r="2379" spans="1:6" ht="12.75">
      <c r="A2379" s="86" t="s">
        <v>436</v>
      </c>
      <c r="B2379" s="663">
        <v>539565</v>
      </c>
      <c r="C2379" s="663">
        <v>196204</v>
      </c>
      <c r="D2379" s="663">
        <v>133630.74</v>
      </c>
      <c r="E2379" s="664">
        <v>24.766384031580994</v>
      </c>
      <c r="F2379" s="663">
        <v>44543.58</v>
      </c>
    </row>
    <row r="2380" spans="1:6" ht="12.75">
      <c r="A2380" s="86" t="s">
        <v>438</v>
      </c>
      <c r="B2380" s="663">
        <v>539565</v>
      </c>
      <c r="C2380" s="663">
        <v>196204</v>
      </c>
      <c r="D2380" s="663">
        <v>133630.74</v>
      </c>
      <c r="E2380" s="664">
        <v>24.766384031580994</v>
      </c>
      <c r="F2380" s="663">
        <v>44543.58</v>
      </c>
    </row>
    <row r="2381" spans="1:6" ht="12.75">
      <c r="A2381" s="86" t="s">
        <v>446</v>
      </c>
      <c r="B2381" s="663">
        <v>539565</v>
      </c>
      <c r="C2381" s="663">
        <v>196204</v>
      </c>
      <c r="D2381" s="663">
        <v>133630.74</v>
      </c>
      <c r="E2381" s="664">
        <v>24.766384031580994</v>
      </c>
      <c r="F2381" s="663">
        <v>44543.58</v>
      </c>
    </row>
    <row r="2382" spans="1:6" ht="12.75">
      <c r="A2382" s="86" t="s">
        <v>106</v>
      </c>
      <c r="B2382" s="663">
        <v>0</v>
      </c>
      <c r="C2382" s="663">
        <v>0</v>
      </c>
      <c r="D2382" s="663">
        <v>62573.26</v>
      </c>
      <c r="E2382" s="665" t="s">
        <v>102</v>
      </c>
      <c r="F2382" s="663">
        <v>4507.42</v>
      </c>
    </row>
    <row r="2383" spans="1:6" ht="12.75">
      <c r="A2383" s="92" t="s">
        <v>607</v>
      </c>
      <c r="B2383" s="659"/>
      <c r="C2383" s="659"/>
      <c r="D2383" s="659"/>
      <c r="E2383" s="660"/>
      <c r="F2383" s="659"/>
    </row>
    <row r="2384" spans="1:6" ht="12.75">
      <c r="A2384" s="92" t="s">
        <v>421</v>
      </c>
      <c r="B2384" s="659">
        <v>64110000</v>
      </c>
      <c r="C2384" s="659">
        <v>3000505</v>
      </c>
      <c r="D2384" s="659">
        <v>3000505</v>
      </c>
      <c r="E2384" s="660">
        <v>4.680244891592576</v>
      </c>
      <c r="F2384" s="659">
        <v>783684</v>
      </c>
    </row>
    <row r="2385" spans="1:6" ht="12.75">
      <c r="A2385" s="86" t="s">
        <v>431</v>
      </c>
      <c r="B2385" s="663">
        <v>64110000</v>
      </c>
      <c r="C2385" s="663">
        <v>3000505</v>
      </c>
      <c r="D2385" s="663">
        <v>3000505</v>
      </c>
      <c r="E2385" s="664">
        <v>4.680244891592576</v>
      </c>
      <c r="F2385" s="663">
        <v>783684</v>
      </c>
    </row>
    <row r="2386" spans="1:6" ht="25.5">
      <c r="A2386" s="86" t="s">
        <v>433</v>
      </c>
      <c r="B2386" s="663">
        <v>64110000</v>
      </c>
      <c r="C2386" s="663">
        <v>3000505</v>
      </c>
      <c r="D2386" s="663">
        <v>3000505</v>
      </c>
      <c r="E2386" s="664">
        <v>4.680244891592576</v>
      </c>
      <c r="F2386" s="663">
        <v>783684</v>
      </c>
    </row>
    <row r="2387" spans="1:6" ht="12.75">
      <c r="A2387" s="92" t="s">
        <v>547</v>
      </c>
      <c r="B2387" s="659">
        <v>64110000</v>
      </c>
      <c r="C2387" s="659">
        <v>3000505</v>
      </c>
      <c r="D2387" s="659">
        <v>632802.69</v>
      </c>
      <c r="E2387" s="660">
        <v>0.987057697707066</v>
      </c>
      <c r="F2387" s="659">
        <v>136333.47</v>
      </c>
    </row>
    <row r="2388" spans="1:6" ht="12.75">
      <c r="A2388" s="86" t="s">
        <v>436</v>
      </c>
      <c r="B2388" s="663">
        <v>64090000</v>
      </c>
      <c r="C2388" s="663">
        <v>2992405</v>
      </c>
      <c r="D2388" s="663">
        <v>626817.15</v>
      </c>
      <c r="E2388" s="664">
        <v>0.978026447183648</v>
      </c>
      <c r="F2388" s="663">
        <v>134678.99</v>
      </c>
    </row>
    <row r="2389" spans="1:6" ht="12.75">
      <c r="A2389" s="86" t="s">
        <v>438</v>
      </c>
      <c r="B2389" s="663">
        <v>712603</v>
      </c>
      <c r="C2389" s="663">
        <v>224474</v>
      </c>
      <c r="D2389" s="663">
        <v>96207.53</v>
      </c>
      <c r="E2389" s="664">
        <v>13.500859524868686</v>
      </c>
      <c r="F2389" s="663">
        <v>31773.09</v>
      </c>
    </row>
    <row r="2390" spans="1:6" ht="12.75">
      <c r="A2390" s="86" t="s">
        <v>440</v>
      </c>
      <c r="B2390" s="663">
        <v>206076</v>
      </c>
      <c r="C2390" s="663">
        <v>68692</v>
      </c>
      <c r="D2390" s="663">
        <v>50375.45</v>
      </c>
      <c r="E2390" s="664">
        <v>24.445083367301383</v>
      </c>
      <c r="F2390" s="663">
        <v>10040.97</v>
      </c>
    </row>
    <row r="2391" spans="1:6" ht="12.75">
      <c r="A2391" s="86" t="s">
        <v>442</v>
      </c>
      <c r="B2391" s="663">
        <v>166070</v>
      </c>
      <c r="C2391" s="663">
        <v>55356</v>
      </c>
      <c r="D2391" s="663">
        <v>40288.33</v>
      </c>
      <c r="E2391" s="664">
        <v>24.2598482567592</v>
      </c>
      <c r="F2391" s="663">
        <v>8083.54</v>
      </c>
    </row>
    <row r="2392" spans="1:6" s="667" customFormat="1" ht="12.75">
      <c r="A2392" s="86" t="s">
        <v>446</v>
      </c>
      <c r="B2392" s="663">
        <v>506527</v>
      </c>
      <c r="C2392" s="663">
        <v>155782</v>
      </c>
      <c r="D2392" s="663">
        <v>45832.08</v>
      </c>
      <c r="E2392" s="664">
        <v>9.048299498348559</v>
      </c>
      <c r="F2392" s="663">
        <v>21732.12</v>
      </c>
    </row>
    <row r="2393" spans="1:6" s="667" customFormat="1" ht="12.75">
      <c r="A2393" s="86" t="s">
        <v>467</v>
      </c>
      <c r="B2393" s="663">
        <v>42032481</v>
      </c>
      <c r="C2393" s="663">
        <v>158131</v>
      </c>
      <c r="D2393" s="663">
        <v>0</v>
      </c>
      <c r="E2393" s="664">
        <v>0</v>
      </c>
      <c r="F2393" s="663">
        <v>0</v>
      </c>
    </row>
    <row r="2394" spans="1:6" s="133" customFormat="1" ht="12.75">
      <c r="A2394" s="86" t="s">
        <v>469</v>
      </c>
      <c r="B2394" s="663">
        <v>42032481</v>
      </c>
      <c r="C2394" s="663">
        <v>158131</v>
      </c>
      <c r="D2394" s="663">
        <v>0</v>
      </c>
      <c r="E2394" s="664">
        <v>0</v>
      </c>
      <c r="F2394" s="663">
        <v>0</v>
      </c>
    </row>
    <row r="2395" spans="1:6" s="133" customFormat="1" ht="12.75">
      <c r="A2395" s="86" t="s">
        <v>493</v>
      </c>
      <c r="B2395" s="663">
        <v>21344916</v>
      </c>
      <c r="C2395" s="663">
        <v>2609800</v>
      </c>
      <c r="D2395" s="663">
        <v>530609.62</v>
      </c>
      <c r="E2395" s="664">
        <v>2.4858829146950026</v>
      </c>
      <c r="F2395" s="663">
        <v>102905.9</v>
      </c>
    </row>
    <row r="2396" spans="1:6" s="133" customFormat="1" ht="38.25">
      <c r="A2396" s="86" t="s">
        <v>501</v>
      </c>
      <c r="B2396" s="663">
        <v>21344916</v>
      </c>
      <c r="C2396" s="663">
        <v>2609800</v>
      </c>
      <c r="D2396" s="663">
        <v>530609.62</v>
      </c>
      <c r="E2396" s="664">
        <v>2.4858829146950026</v>
      </c>
      <c r="F2396" s="663">
        <v>102905.9</v>
      </c>
    </row>
    <row r="2397" spans="1:6" s="133" customFormat="1" ht="12.75">
      <c r="A2397" s="86" t="s">
        <v>503</v>
      </c>
      <c r="B2397" s="663">
        <v>20000</v>
      </c>
      <c r="C2397" s="663">
        <v>8100</v>
      </c>
      <c r="D2397" s="663">
        <v>5985.54</v>
      </c>
      <c r="E2397" s="664">
        <v>29.9277</v>
      </c>
      <c r="F2397" s="663">
        <v>1654.48</v>
      </c>
    </row>
    <row r="2398" spans="1:6" s="667" customFormat="1" ht="12.75">
      <c r="A2398" s="86" t="s">
        <v>505</v>
      </c>
      <c r="B2398" s="663">
        <v>20000</v>
      </c>
      <c r="C2398" s="663">
        <v>8100</v>
      </c>
      <c r="D2398" s="663">
        <v>5985.54</v>
      </c>
      <c r="E2398" s="664">
        <v>29.9277</v>
      </c>
      <c r="F2398" s="663">
        <v>1654.48</v>
      </c>
    </row>
    <row r="2399" spans="1:6" s="667" customFormat="1" ht="12.75">
      <c r="A2399" s="86" t="s">
        <v>106</v>
      </c>
      <c r="B2399" s="663">
        <v>0</v>
      </c>
      <c r="C2399" s="663">
        <v>0</v>
      </c>
      <c r="D2399" s="663">
        <v>2367702.31</v>
      </c>
      <c r="E2399" s="665" t="s">
        <v>102</v>
      </c>
      <c r="F2399" s="663">
        <v>647350.53</v>
      </c>
    </row>
    <row r="2400" spans="1:6" s="667" customFormat="1" ht="12.75">
      <c r="A2400" s="92" t="s">
        <v>611</v>
      </c>
      <c r="B2400" s="659"/>
      <c r="C2400" s="659"/>
      <c r="D2400" s="659"/>
      <c r="E2400" s="660"/>
      <c r="F2400" s="659"/>
    </row>
    <row r="2401" spans="1:6" ht="12.75">
      <c r="A2401" s="92" t="s">
        <v>421</v>
      </c>
      <c r="B2401" s="659">
        <v>379702</v>
      </c>
      <c r="C2401" s="659">
        <v>126294</v>
      </c>
      <c r="D2401" s="659">
        <v>126294</v>
      </c>
      <c r="E2401" s="660">
        <v>33.26134705637579</v>
      </c>
      <c r="F2401" s="659">
        <v>30172</v>
      </c>
    </row>
    <row r="2402" spans="1:6" ht="12.75">
      <c r="A2402" s="86" t="s">
        <v>431</v>
      </c>
      <c r="B2402" s="663">
        <v>379702</v>
      </c>
      <c r="C2402" s="663">
        <v>126294</v>
      </c>
      <c r="D2402" s="663">
        <v>126294</v>
      </c>
      <c r="E2402" s="664">
        <v>33.26134705637579</v>
      </c>
      <c r="F2402" s="663">
        <v>30172</v>
      </c>
    </row>
    <row r="2403" spans="1:6" ht="25.5">
      <c r="A2403" s="86" t="s">
        <v>433</v>
      </c>
      <c r="B2403" s="663">
        <v>379702</v>
      </c>
      <c r="C2403" s="663">
        <v>126294</v>
      </c>
      <c r="D2403" s="663">
        <v>126294</v>
      </c>
      <c r="E2403" s="664">
        <v>33.26134705637579</v>
      </c>
      <c r="F2403" s="663">
        <v>30172</v>
      </c>
    </row>
    <row r="2404" spans="1:6" ht="12.75">
      <c r="A2404" s="92" t="s">
        <v>547</v>
      </c>
      <c r="B2404" s="659">
        <v>379702</v>
      </c>
      <c r="C2404" s="659">
        <v>126294</v>
      </c>
      <c r="D2404" s="659">
        <v>117904.35</v>
      </c>
      <c r="E2404" s="660">
        <v>31.051811683899484</v>
      </c>
      <c r="F2404" s="659">
        <v>28494.07</v>
      </c>
    </row>
    <row r="2405" spans="1:6" ht="12.75">
      <c r="A2405" s="86" t="s">
        <v>436</v>
      </c>
      <c r="B2405" s="663">
        <v>379702</v>
      </c>
      <c r="C2405" s="663">
        <v>126294</v>
      </c>
      <c r="D2405" s="663">
        <v>117904.35</v>
      </c>
      <c r="E2405" s="664">
        <v>31.051811683899484</v>
      </c>
      <c r="F2405" s="663">
        <v>28494.07</v>
      </c>
    </row>
    <row r="2406" spans="1:6" ht="12.75">
      <c r="A2406" s="86" t="s">
        <v>438</v>
      </c>
      <c r="B2406" s="663">
        <v>379702</v>
      </c>
      <c r="C2406" s="663">
        <v>126294</v>
      </c>
      <c r="D2406" s="663">
        <v>117904.35</v>
      </c>
      <c r="E2406" s="664">
        <v>31.051811683899484</v>
      </c>
      <c r="F2406" s="663">
        <v>28494.07</v>
      </c>
    </row>
    <row r="2407" spans="1:6" ht="12.75">
      <c r="A2407" s="86" t="s">
        <v>446</v>
      </c>
      <c r="B2407" s="663">
        <v>379702</v>
      </c>
      <c r="C2407" s="663">
        <v>126294</v>
      </c>
      <c r="D2407" s="663">
        <v>117904.35</v>
      </c>
      <c r="E2407" s="664">
        <v>31.051811683899484</v>
      </c>
      <c r="F2407" s="663">
        <v>28494.07</v>
      </c>
    </row>
    <row r="2408" spans="1:6" ht="12.75">
      <c r="A2408" s="86" t="s">
        <v>106</v>
      </c>
      <c r="B2408" s="663">
        <v>0</v>
      </c>
      <c r="C2408" s="663">
        <v>0</v>
      </c>
      <c r="D2408" s="663">
        <v>8389.65</v>
      </c>
      <c r="E2408" s="665" t="s">
        <v>102</v>
      </c>
      <c r="F2408" s="663">
        <v>1677.93</v>
      </c>
    </row>
    <row r="2409" spans="1:6" ht="12.75">
      <c r="A2409" s="92" t="s">
        <v>613</v>
      </c>
      <c r="B2409" s="659"/>
      <c r="C2409" s="659"/>
      <c r="D2409" s="659"/>
      <c r="E2409" s="664"/>
      <c r="F2409" s="659"/>
    </row>
    <row r="2410" spans="1:6" ht="12.75">
      <c r="A2410" s="92" t="s">
        <v>421</v>
      </c>
      <c r="B2410" s="659">
        <v>406810</v>
      </c>
      <c r="C2410" s="659">
        <v>169505</v>
      </c>
      <c r="D2410" s="659">
        <v>169505</v>
      </c>
      <c r="E2410" s="660">
        <v>41.66687151249969</v>
      </c>
      <c r="F2410" s="659">
        <v>33901</v>
      </c>
    </row>
    <row r="2411" spans="1:6" ht="12.75">
      <c r="A2411" s="86" t="s">
        <v>431</v>
      </c>
      <c r="B2411" s="663">
        <v>406810</v>
      </c>
      <c r="C2411" s="663">
        <v>169505</v>
      </c>
      <c r="D2411" s="663">
        <v>169505</v>
      </c>
      <c r="E2411" s="664">
        <v>41.66687151249969</v>
      </c>
      <c r="F2411" s="663">
        <v>33901</v>
      </c>
    </row>
    <row r="2412" spans="1:6" ht="25.5">
      <c r="A2412" s="86" t="s">
        <v>433</v>
      </c>
      <c r="B2412" s="663">
        <v>406810</v>
      </c>
      <c r="C2412" s="663">
        <v>169505</v>
      </c>
      <c r="D2412" s="663">
        <v>169505</v>
      </c>
      <c r="E2412" s="664">
        <v>41.66687151249969</v>
      </c>
      <c r="F2412" s="663">
        <v>33901</v>
      </c>
    </row>
    <row r="2413" spans="1:6" ht="12.75">
      <c r="A2413" s="92" t="s">
        <v>547</v>
      </c>
      <c r="B2413" s="659">
        <v>406810</v>
      </c>
      <c r="C2413" s="659">
        <v>169505</v>
      </c>
      <c r="D2413" s="659">
        <v>169502.95</v>
      </c>
      <c r="E2413" s="660">
        <v>41.66636759175045</v>
      </c>
      <c r="F2413" s="659">
        <v>33900.59</v>
      </c>
    </row>
    <row r="2414" spans="1:6" ht="12.75">
      <c r="A2414" s="86" t="s">
        <v>436</v>
      </c>
      <c r="B2414" s="663">
        <v>406810</v>
      </c>
      <c r="C2414" s="663">
        <v>169505</v>
      </c>
      <c r="D2414" s="663">
        <v>169502.95</v>
      </c>
      <c r="E2414" s="664">
        <v>41.66636759175045</v>
      </c>
      <c r="F2414" s="663">
        <v>33900.59</v>
      </c>
    </row>
    <row r="2415" spans="1:6" ht="12.75">
      <c r="A2415" s="86" t="s">
        <v>438</v>
      </c>
      <c r="B2415" s="663">
        <v>406810</v>
      </c>
      <c r="C2415" s="663">
        <v>169505</v>
      </c>
      <c r="D2415" s="663">
        <v>169502.95</v>
      </c>
      <c r="E2415" s="664">
        <v>41.66636759175045</v>
      </c>
      <c r="F2415" s="663">
        <v>33900.59</v>
      </c>
    </row>
    <row r="2416" spans="1:6" ht="12.75">
      <c r="A2416" s="86" t="s">
        <v>446</v>
      </c>
      <c r="B2416" s="663">
        <v>406810</v>
      </c>
      <c r="C2416" s="663">
        <v>169505</v>
      </c>
      <c r="D2416" s="663">
        <v>169502.95</v>
      </c>
      <c r="E2416" s="664">
        <v>41.66636759175045</v>
      </c>
      <c r="F2416" s="663">
        <v>33900.59</v>
      </c>
    </row>
    <row r="2417" spans="1:6" ht="12.75">
      <c r="A2417" s="86" t="s">
        <v>106</v>
      </c>
      <c r="B2417" s="663">
        <v>0</v>
      </c>
      <c r="C2417" s="663">
        <v>0</v>
      </c>
      <c r="D2417" s="663">
        <v>2.05</v>
      </c>
      <c r="E2417" s="665" t="s">
        <v>102</v>
      </c>
      <c r="F2417" s="663">
        <v>0.41</v>
      </c>
    </row>
    <row r="2418" spans="1:6" ht="12.75">
      <c r="A2418" s="92" t="s">
        <v>620</v>
      </c>
      <c r="B2418" s="659"/>
      <c r="C2418" s="659"/>
      <c r="D2418" s="659"/>
      <c r="E2418" s="660"/>
      <c r="F2418" s="659"/>
    </row>
    <row r="2419" spans="1:6" ht="12.75">
      <c r="A2419" s="92" t="s">
        <v>421</v>
      </c>
      <c r="B2419" s="659">
        <v>95256</v>
      </c>
      <c r="C2419" s="659">
        <v>39690</v>
      </c>
      <c r="D2419" s="659">
        <v>39690</v>
      </c>
      <c r="E2419" s="660">
        <v>41.66666666666667</v>
      </c>
      <c r="F2419" s="659">
        <v>7938</v>
      </c>
    </row>
    <row r="2420" spans="1:6" ht="12.75">
      <c r="A2420" s="86" t="s">
        <v>431</v>
      </c>
      <c r="B2420" s="663">
        <v>95256</v>
      </c>
      <c r="C2420" s="663">
        <v>39690</v>
      </c>
      <c r="D2420" s="663">
        <v>39690</v>
      </c>
      <c r="E2420" s="664">
        <v>41.66666666666667</v>
      </c>
      <c r="F2420" s="663">
        <v>7938</v>
      </c>
    </row>
    <row r="2421" spans="1:6" ht="25.5">
      <c r="A2421" s="86" t="s">
        <v>433</v>
      </c>
      <c r="B2421" s="663">
        <v>95256</v>
      </c>
      <c r="C2421" s="663">
        <v>39690</v>
      </c>
      <c r="D2421" s="663">
        <v>39690</v>
      </c>
      <c r="E2421" s="664">
        <v>41.66666666666667</v>
      </c>
      <c r="F2421" s="663">
        <v>7938</v>
      </c>
    </row>
    <row r="2422" spans="1:6" s="133" customFormat="1" ht="12.75">
      <c r="A2422" s="92" t="s">
        <v>547</v>
      </c>
      <c r="B2422" s="659">
        <v>95256</v>
      </c>
      <c r="C2422" s="659">
        <v>39690</v>
      </c>
      <c r="D2422" s="659">
        <v>9460.82</v>
      </c>
      <c r="E2422" s="660">
        <v>9.93199378516839</v>
      </c>
      <c r="F2422" s="659">
        <v>4730.41</v>
      </c>
    </row>
    <row r="2423" spans="1:6" s="133" customFormat="1" ht="12.75">
      <c r="A2423" s="86" t="s">
        <v>436</v>
      </c>
      <c r="B2423" s="663">
        <v>95256</v>
      </c>
      <c r="C2423" s="663">
        <v>39690</v>
      </c>
      <c r="D2423" s="663">
        <v>9460.82</v>
      </c>
      <c r="E2423" s="664">
        <v>9.93199378516839</v>
      </c>
      <c r="F2423" s="663">
        <v>4730.41</v>
      </c>
    </row>
    <row r="2424" spans="1:6" s="133" customFormat="1" ht="12.75">
      <c r="A2424" s="86" t="s">
        <v>438</v>
      </c>
      <c r="B2424" s="663">
        <v>95256</v>
      </c>
      <c r="C2424" s="663">
        <v>39690</v>
      </c>
      <c r="D2424" s="663">
        <v>9460.82</v>
      </c>
      <c r="E2424" s="664">
        <v>9.93199378516839</v>
      </c>
      <c r="F2424" s="663">
        <v>4730.41</v>
      </c>
    </row>
    <row r="2425" spans="1:6" s="133" customFormat="1" ht="12.75">
      <c r="A2425" s="86" t="s">
        <v>446</v>
      </c>
      <c r="B2425" s="663">
        <v>95256</v>
      </c>
      <c r="C2425" s="663">
        <v>39690</v>
      </c>
      <c r="D2425" s="663">
        <v>9460.82</v>
      </c>
      <c r="E2425" s="664">
        <v>9.93199378516839</v>
      </c>
      <c r="F2425" s="663">
        <v>4730.41</v>
      </c>
    </row>
    <row r="2426" spans="1:6" s="133" customFormat="1" ht="12.75">
      <c r="A2426" s="86" t="s">
        <v>106</v>
      </c>
      <c r="B2426" s="663">
        <v>0</v>
      </c>
      <c r="C2426" s="663">
        <v>0</v>
      </c>
      <c r="D2426" s="663">
        <v>30229.18</v>
      </c>
      <c r="E2426" s="665" t="s">
        <v>102</v>
      </c>
      <c r="F2426" s="663">
        <v>3207.59</v>
      </c>
    </row>
    <row r="2427" spans="1:6" ht="12.75">
      <c r="A2427" s="92" t="s">
        <v>628</v>
      </c>
      <c r="B2427" s="659"/>
      <c r="C2427" s="659"/>
      <c r="D2427" s="659"/>
      <c r="E2427" s="664"/>
      <c r="F2427" s="659"/>
    </row>
    <row r="2428" spans="1:6" ht="12.75">
      <c r="A2428" s="92" t="s">
        <v>421</v>
      </c>
      <c r="B2428" s="659">
        <v>2626</v>
      </c>
      <c r="C2428" s="659">
        <v>1526</v>
      </c>
      <c r="D2428" s="659">
        <v>1526</v>
      </c>
      <c r="E2428" s="660">
        <v>58.11119573495811</v>
      </c>
      <c r="F2428" s="659">
        <v>0</v>
      </c>
    </row>
    <row r="2429" spans="1:6" ht="12.75">
      <c r="A2429" s="86" t="s">
        <v>431</v>
      </c>
      <c r="B2429" s="663">
        <v>2626</v>
      </c>
      <c r="C2429" s="663">
        <v>1526</v>
      </c>
      <c r="D2429" s="663">
        <v>1526</v>
      </c>
      <c r="E2429" s="664">
        <v>58.11119573495811</v>
      </c>
      <c r="F2429" s="663">
        <v>0</v>
      </c>
    </row>
    <row r="2430" spans="1:6" ht="25.5">
      <c r="A2430" s="86" t="s">
        <v>433</v>
      </c>
      <c r="B2430" s="663">
        <v>2626</v>
      </c>
      <c r="C2430" s="663">
        <v>1526</v>
      </c>
      <c r="D2430" s="663">
        <v>1526</v>
      </c>
      <c r="E2430" s="664">
        <v>58.11119573495811</v>
      </c>
      <c r="F2430" s="663">
        <v>0</v>
      </c>
    </row>
    <row r="2431" spans="1:6" ht="12.75">
      <c r="A2431" s="92" t="s">
        <v>547</v>
      </c>
      <c r="B2431" s="659">
        <v>2626</v>
      </c>
      <c r="C2431" s="659">
        <v>1526</v>
      </c>
      <c r="D2431" s="659">
        <v>1526</v>
      </c>
      <c r="E2431" s="660">
        <v>58.11119573495811</v>
      </c>
      <c r="F2431" s="659">
        <v>0</v>
      </c>
    </row>
    <row r="2432" spans="1:6" ht="12.75">
      <c r="A2432" s="86" t="s">
        <v>436</v>
      </c>
      <c r="B2432" s="663">
        <v>2626</v>
      </c>
      <c r="C2432" s="663">
        <v>1526</v>
      </c>
      <c r="D2432" s="663">
        <v>1526</v>
      </c>
      <c r="E2432" s="664">
        <v>58.11119573495811</v>
      </c>
      <c r="F2432" s="663">
        <v>0</v>
      </c>
    </row>
    <row r="2433" spans="1:6" ht="12.75">
      <c r="A2433" s="86" t="s">
        <v>467</v>
      </c>
      <c r="B2433" s="663">
        <v>2626</v>
      </c>
      <c r="C2433" s="663">
        <v>1526</v>
      </c>
      <c r="D2433" s="663">
        <v>1526</v>
      </c>
      <c r="E2433" s="664">
        <v>58.11119573495811</v>
      </c>
      <c r="F2433" s="663">
        <v>0</v>
      </c>
    </row>
    <row r="2434" spans="1:6" ht="12.75">
      <c r="A2434" s="86" t="s">
        <v>469</v>
      </c>
      <c r="B2434" s="663">
        <v>2626</v>
      </c>
      <c r="C2434" s="663">
        <v>1526</v>
      </c>
      <c r="D2434" s="663">
        <v>1526</v>
      </c>
      <c r="E2434" s="664">
        <v>58.11119573495811</v>
      </c>
      <c r="F2434" s="663">
        <v>0</v>
      </c>
    </row>
    <row r="2435" spans="1:6" ht="12.75">
      <c r="A2435" s="86"/>
      <c r="B2435" s="663"/>
      <c r="C2435" s="663"/>
      <c r="D2435" s="663"/>
      <c r="E2435" s="664"/>
      <c r="F2435" s="663"/>
    </row>
    <row r="2436" spans="1:6" ht="12.75">
      <c r="A2436" s="92" t="s">
        <v>4</v>
      </c>
      <c r="B2436" s="659"/>
      <c r="C2436" s="659"/>
      <c r="D2436" s="659"/>
      <c r="E2436" s="660"/>
      <c r="F2436" s="659"/>
    </row>
    <row r="2437" spans="1:6" ht="12.75">
      <c r="A2437" s="92" t="s">
        <v>803</v>
      </c>
      <c r="B2437" s="659">
        <v>228292</v>
      </c>
      <c r="C2437" s="659">
        <v>136505</v>
      </c>
      <c r="D2437" s="659">
        <v>136505</v>
      </c>
      <c r="E2437" s="660">
        <v>59.79403570865382</v>
      </c>
      <c r="F2437" s="659">
        <v>125305</v>
      </c>
    </row>
    <row r="2438" spans="1:6" ht="12.75">
      <c r="A2438" s="86" t="s">
        <v>131</v>
      </c>
      <c r="B2438" s="663">
        <v>228292</v>
      </c>
      <c r="C2438" s="663">
        <v>136505</v>
      </c>
      <c r="D2438" s="663">
        <v>136505</v>
      </c>
      <c r="E2438" s="664">
        <v>59.79403570865382</v>
      </c>
      <c r="F2438" s="663">
        <v>125305</v>
      </c>
    </row>
    <row r="2439" spans="1:6" ht="12.75">
      <c r="A2439" s="92" t="s">
        <v>547</v>
      </c>
      <c r="B2439" s="659">
        <v>18296</v>
      </c>
      <c r="C2439" s="659">
        <v>16178</v>
      </c>
      <c r="D2439" s="659">
        <v>16177.62</v>
      </c>
      <c r="E2439" s="660">
        <v>88.42162221250547</v>
      </c>
      <c r="F2439" s="659">
        <v>4977.62</v>
      </c>
    </row>
    <row r="2440" spans="1:6" ht="12.75">
      <c r="A2440" s="86" t="s">
        <v>436</v>
      </c>
      <c r="B2440" s="663">
        <v>18296</v>
      </c>
      <c r="C2440" s="663">
        <v>16178</v>
      </c>
      <c r="D2440" s="663">
        <v>16177.62</v>
      </c>
      <c r="E2440" s="664">
        <v>88.42162221250547</v>
      </c>
      <c r="F2440" s="663">
        <v>4977.62</v>
      </c>
    </row>
    <row r="2441" spans="1:6" ht="12.75">
      <c r="A2441" s="86" t="s">
        <v>460</v>
      </c>
      <c r="B2441" s="663">
        <v>7096</v>
      </c>
      <c r="C2441" s="663">
        <v>4978</v>
      </c>
      <c r="D2441" s="663">
        <v>4977.62</v>
      </c>
      <c r="E2441" s="664">
        <v>70.14684329199548</v>
      </c>
      <c r="F2441" s="663">
        <v>4977.62</v>
      </c>
    </row>
    <row r="2442" spans="1:6" ht="25.5">
      <c r="A2442" s="86" t="s">
        <v>487</v>
      </c>
      <c r="B2442" s="663">
        <v>11200</v>
      </c>
      <c r="C2442" s="663">
        <v>11200</v>
      </c>
      <c r="D2442" s="663">
        <v>11200</v>
      </c>
      <c r="E2442" s="664">
        <v>100</v>
      </c>
      <c r="F2442" s="663">
        <v>0</v>
      </c>
    </row>
    <row r="2443" spans="1:6" ht="12.75">
      <c r="A2443" s="86" t="s">
        <v>491</v>
      </c>
      <c r="B2443" s="663">
        <v>11200</v>
      </c>
      <c r="C2443" s="663">
        <v>11200</v>
      </c>
      <c r="D2443" s="663">
        <v>11200</v>
      </c>
      <c r="E2443" s="664">
        <v>100</v>
      </c>
      <c r="F2443" s="663">
        <v>0</v>
      </c>
    </row>
    <row r="2444" spans="1:6" ht="12.75">
      <c r="A2444" s="86" t="s">
        <v>106</v>
      </c>
      <c r="B2444" s="663">
        <v>209996</v>
      </c>
      <c r="C2444" s="663">
        <v>120327</v>
      </c>
      <c r="D2444" s="663">
        <v>120327.38</v>
      </c>
      <c r="E2444" s="665" t="s">
        <v>102</v>
      </c>
      <c r="F2444" s="663">
        <v>120327.38</v>
      </c>
    </row>
    <row r="2445" spans="1:6" ht="12.75">
      <c r="A2445" s="86" t="s">
        <v>107</v>
      </c>
      <c r="B2445" s="663">
        <v>-209996</v>
      </c>
      <c r="C2445" s="663">
        <v>-120327</v>
      </c>
      <c r="D2445" s="666" t="s">
        <v>102</v>
      </c>
      <c r="E2445" s="666" t="s">
        <v>102</v>
      </c>
      <c r="F2445" s="666" t="s">
        <v>102</v>
      </c>
    </row>
    <row r="2446" spans="1:6" ht="12.75">
      <c r="A2446" s="86" t="s">
        <v>111</v>
      </c>
      <c r="B2446" s="663">
        <v>-209996</v>
      </c>
      <c r="C2446" s="663">
        <v>-120327</v>
      </c>
      <c r="D2446" s="666" t="s">
        <v>102</v>
      </c>
      <c r="E2446" s="666" t="s">
        <v>102</v>
      </c>
      <c r="F2446" s="666" t="s">
        <v>102</v>
      </c>
    </row>
    <row r="2447" spans="1:6" ht="12.75">
      <c r="A2447" s="86" t="s">
        <v>669</v>
      </c>
      <c r="B2447" s="663">
        <v>-209996</v>
      </c>
      <c r="C2447" s="663">
        <v>-120327</v>
      </c>
      <c r="D2447" s="666" t="s">
        <v>102</v>
      </c>
      <c r="E2447" s="666" t="s">
        <v>102</v>
      </c>
      <c r="F2447" s="666" t="s">
        <v>102</v>
      </c>
    </row>
    <row r="2448" spans="1:6" ht="12.75">
      <c r="A2448" s="92" t="s">
        <v>0</v>
      </c>
      <c r="B2448" s="659"/>
      <c r="C2448" s="659"/>
      <c r="D2448" s="659"/>
      <c r="E2448" s="660"/>
      <c r="F2448" s="659"/>
    </row>
    <row r="2449" spans="1:6" ht="12.75">
      <c r="A2449" s="92" t="s">
        <v>803</v>
      </c>
      <c r="B2449" s="659">
        <v>217092</v>
      </c>
      <c r="C2449" s="659">
        <v>125305</v>
      </c>
      <c r="D2449" s="659">
        <v>125305</v>
      </c>
      <c r="E2449" s="660">
        <v>57.71976857737733</v>
      </c>
      <c r="F2449" s="659">
        <v>125305</v>
      </c>
    </row>
    <row r="2450" spans="1:6" ht="12.75">
      <c r="A2450" s="86" t="s">
        <v>131</v>
      </c>
      <c r="B2450" s="663">
        <v>217092</v>
      </c>
      <c r="C2450" s="663">
        <v>125305</v>
      </c>
      <c r="D2450" s="663">
        <v>125305</v>
      </c>
      <c r="E2450" s="664">
        <v>57.71976857737733</v>
      </c>
      <c r="F2450" s="663">
        <v>125305</v>
      </c>
    </row>
    <row r="2451" spans="1:6" ht="12.75">
      <c r="A2451" s="92" t="s">
        <v>547</v>
      </c>
      <c r="B2451" s="659">
        <v>7096</v>
      </c>
      <c r="C2451" s="659">
        <v>4978</v>
      </c>
      <c r="D2451" s="659">
        <v>4977.62</v>
      </c>
      <c r="E2451" s="660">
        <v>70.14684329199548</v>
      </c>
      <c r="F2451" s="659">
        <v>4977.62</v>
      </c>
    </row>
    <row r="2452" spans="1:6" ht="12.75">
      <c r="A2452" s="86" t="s">
        <v>436</v>
      </c>
      <c r="B2452" s="663">
        <v>7096</v>
      </c>
      <c r="C2452" s="663">
        <v>4978</v>
      </c>
      <c r="D2452" s="663">
        <v>4977.62</v>
      </c>
      <c r="E2452" s="664">
        <v>70.14684329199548</v>
      </c>
      <c r="F2452" s="663">
        <v>4977.62</v>
      </c>
    </row>
    <row r="2453" spans="1:6" ht="12.75">
      <c r="A2453" s="86" t="s">
        <v>460</v>
      </c>
      <c r="B2453" s="663">
        <v>7096</v>
      </c>
      <c r="C2453" s="663">
        <v>4978</v>
      </c>
      <c r="D2453" s="663">
        <v>4977.62</v>
      </c>
      <c r="E2453" s="664">
        <v>70.14684329199548</v>
      </c>
      <c r="F2453" s="663">
        <v>4977.62</v>
      </c>
    </row>
    <row r="2454" spans="1:6" ht="12.75">
      <c r="A2454" s="86" t="s">
        <v>106</v>
      </c>
      <c r="B2454" s="663">
        <v>209996</v>
      </c>
      <c r="C2454" s="663">
        <v>120327</v>
      </c>
      <c r="D2454" s="663">
        <v>120327.38</v>
      </c>
      <c r="E2454" s="665" t="s">
        <v>102</v>
      </c>
      <c r="F2454" s="663">
        <v>120327.38</v>
      </c>
    </row>
    <row r="2455" spans="1:6" ht="12.75">
      <c r="A2455" s="86" t="s">
        <v>107</v>
      </c>
      <c r="B2455" s="663">
        <v>-209996</v>
      </c>
      <c r="C2455" s="663">
        <v>-120327</v>
      </c>
      <c r="D2455" s="666" t="s">
        <v>102</v>
      </c>
      <c r="E2455" s="666" t="s">
        <v>102</v>
      </c>
      <c r="F2455" s="666" t="s">
        <v>102</v>
      </c>
    </row>
    <row r="2456" spans="1:6" ht="12.75">
      <c r="A2456" s="86" t="s">
        <v>111</v>
      </c>
      <c r="B2456" s="663">
        <v>-209996</v>
      </c>
      <c r="C2456" s="663">
        <v>-120327</v>
      </c>
      <c r="D2456" s="666" t="s">
        <v>102</v>
      </c>
      <c r="E2456" s="666" t="s">
        <v>102</v>
      </c>
      <c r="F2456" s="666" t="s">
        <v>102</v>
      </c>
    </row>
    <row r="2457" spans="1:6" ht="12.75">
      <c r="A2457" s="86" t="s">
        <v>669</v>
      </c>
      <c r="B2457" s="663">
        <v>-209996</v>
      </c>
      <c r="C2457" s="663">
        <v>-120327</v>
      </c>
      <c r="D2457" s="666" t="s">
        <v>102</v>
      </c>
      <c r="E2457" s="666" t="s">
        <v>102</v>
      </c>
      <c r="F2457" s="666" t="s">
        <v>102</v>
      </c>
    </row>
    <row r="2458" spans="1:6" ht="12.75">
      <c r="A2458" s="92" t="s">
        <v>603</v>
      </c>
      <c r="B2458" s="659"/>
      <c r="C2458" s="659"/>
      <c r="D2458" s="659"/>
      <c r="E2458" s="660"/>
      <c r="F2458" s="659"/>
    </row>
    <row r="2459" spans="1:6" ht="12.75">
      <c r="A2459" s="92" t="s">
        <v>803</v>
      </c>
      <c r="B2459" s="659">
        <v>217092</v>
      </c>
      <c r="C2459" s="659">
        <v>125305</v>
      </c>
      <c r="D2459" s="659">
        <v>250610</v>
      </c>
      <c r="E2459" s="660">
        <v>115.43953715475466</v>
      </c>
      <c r="F2459" s="659">
        <v>250610</v>
      </c>
    </row>
    <row r="2460" spans="1:6" ht="12.75">
      <c r="A2460" s="86" t="s">
        <v>131</v>
      </c>
      <c r="B2460" s="663">
        <v>217092</v>
      </c>
      <c r="C2460" s="663">
        <v>125305</v>
      </c>
      <c r="D2460" s="663">
        <v>125305</v>
      </c>
      <c r="E2460" s="664">
        <v>57.71976857737733</v>
      </c>
      <c r="F2460" s="663">
        <v>125305</v>
      </c>
    </row>
    <row r="2461" spans="1:6" ht="12.75">
      <c r="A2461" s="92" t="s">
        <v>547</v>
      </c>
      <c r="B2461" s="659">
        <v>7096</v>
      </c>
      <c r="C2461" s="659">
        <v>4978</v>
      </c>
      <c r="D2461" s="659">
        <v>4978</v>
      </c>
      <c r="E2461" s="660">
        <v>70.15219842164599</v>
      </c>
      <c r="F2461" s="659">
        <v>4978</v>
      </c>
    </row>
    <row r="2462" spans="1:6" ht="12.75">
      <c r="A2462" s="86" t="s">
        <v>436</v>
      </c>
      <c r="B2462" s="663">
        <v>7096</v>
      </c>
      <c r="C2462" s="663">
        <v>4978</v>
      </c>
      <c r="D2462" s="663">
        <v>4978</v>
      </c>
      <c r="E2462" s="664">
        <v>70.15219842164599</v>
      </c>
      <c r="F2462" s="663">
        <v>4978</v>
      </c>
    </row>
    <row r="2463" spans="1:6" ht="12.75">
      <c r="A2463" s="86" t="s">
        <v>460</v>
      </c>
      <c r="B2463" s="663">
        <v>7096</v>
      </c>
      <c r="C2463" s="663">
        <v>4978</v>
      </c>
      <c r="D2463" s="663">
        <v>4977.62</v>
      </c>
      <c r="E2463" s="664">
        <v>70.14684329199548</v>
      </c>
      <c r="F2463" s="663">
        <v>4977.62</v>
      </c>
    </row>
    <row r="2464" spans="1:6" ht="12.75">
      <c r="A2464" s="86" t="s">
        <v>106</v>
      </c>
      <c r="B2464" s="663">
        <v>209996</v>
      </c>
      <c r="C2464" s="663">
        <v>120327</v>
      </c>
      <c r="D2464" s="663">
        <v>120327.38</v>
      </c>
      <c r="E2464" s="665" t="s">
        <v>102</v>
      </c>
      <c r="F2464" s="663">
        <v>120327.38</v>
      </c>
    </row>
    <row r="2465" spans="1:6" ht="12.75">
      <c r="A2465" s="86" t="s">
        <v>107</v>
      </c>
      <c r="B2465" s="663">
        <v>-209996</v>
      </c>
      <c r="C2465" s="663">
        <v>-120327</v>
      </c>
      <c r="D2465" s="666" t="s">
        <v>102</v>
      </c>
      <c r="E2465" s="666" t="s">
        <v>102</v>
      </c>
      <c r="F2465" s="666" t="s">
        <v>102</v>
      </c>
    </row>
    <row r="2466" spans="1:6" ht="12.75">
      <c r="A2466" s="86" t="s">
        <v>111</v>
      </c>
      <c r="B2466" s="663">
        <v>-209996</v>
      </c>
      <c r="C2466" s="663">
        <v>-120327</v>
      </c>
      <c r="D2466" s="666" t="s">
        <v>102</v>
      </c>
      <c r="E2466" s="666" t="s">
        <v>102</v>
      </c>
      <c r="F2466" s="666" t="s">
        <v>102</v>
      </c>
    </row>
    <row r="2467" spans="1:6" ht="12.75">
      <c r="A2467" s="86" t="s">
        <v>669</v>
      </c>
      <c r="B2467" s="663">
        <v>-209996</v>
      </c>
      <c r="C2467" s="663">
        <v>-120327</v>
      </c>
      <c r="D2467" s="666" t="s">
        <v>102</v>
      </c>
      <c r="E2467" s="666" t="s">
        <v>102</v>
      </c>
      <c r="F2467" s="666" t="s">
        <v>102</v>
      </c>
    </row>
    <row r="2468" spans="1:6" ht="25.5">
      <c r="A2468" s="92" t="s">
        <v>1</v>
      </c>
      <c r="B2468" s="659"/>
      <c r="C2468" s="659"/>
      <c r="D2468" s="659"/>
      <c r="E2468" s="660"/>
      <c r="F2468" s="659"/>
    </row>
    <row r="2469" spans="1:6" ht="12.75">
      <c r="A2469" s="92" t="s">
        <v>803</v>
      </c>
      <c r="B2469" s="659">
        <v>11200</v>
      </c>
      <c r="C2469" s="659">
        <v>11200</v>
      </c>
      <c r="D2469" s="659">
        <v>11200</v>
      </c>
      <c r="E2469" s="660">
        <v>100</v>
      </c>
      <c r="F2469" s="659">
        <v>0</v>
      </c>
    </row>
    <row r="2470" spans="1:6" ht="12.75">
      <c r="A2470" s="86" t="s">
        <v>131</v>
      </c>
      <c r="B2470" s="663">
        <v>11200</v>
      </c>
      <c r="C2470" s="663">
        <v>11200</v>
      </c>
      <c r="D2470" s="663">
        <v>11200</v>
      </c>
      <c r="E2470" s="660">
        <v>100</v>
      </c>
      <c r="F2470" s="663">
        <v>0</v>
      </c>
    </row>
    <row r="2471" spans="1:6" ht="12.75">
      <c r="A2471" s="92" t="s">
        <v>547</v>
      </c>
      <c r="B2471" s="659">
        <v>11200</v>
      </c>
      <c r="C2471" s="659">
        <v>11200</v>
      </c>
      <c r="D2471" s="659">
        <v>11200</v>
      </c>
      <c r="E2471" s="660">
        <v>100</v>
      </c>
      <c r="F2471" s="659">
        <v>0</v>
      </c>
    </row>
    <row r="2472" spans="1:6" ht="12.75">
      <c r="A2472" s="86" t="s">
        <v>436</v>
      </c>
      <c r="B2472" s="663">
        <v>11200</v>
      </c>
      <c r="C2472" s="663">
        <v>11200</v>
      </c>
      <c r="D2472" s="663">
        <v>11200</v>
      </c>
      <c r="E2472" s="660">
        <v>100</v>
      </c>
      <c r="F2472" s="663">
        <v>0</v>
      </c>
    </row>
    <row r="2473" spans="1:6" ht="25.5">
      <c r="A2473" s="86" t="s">
        <v>487</v>
      </c>
      <c r="B2473" s="663">
        <v>11200</v>
      </c>
      <c r="C2473" s="663">
        <v>11200</v>
      </c>
      <c r="D2473" s="663">
        <v>11200</v>
      </c>
      <c r="E2473" s="660">
        <v>100</v>
      </c>
      <c r="F2473" s="663">
        <v>0</v>
      </c>
    </row>
    <row r="2474" spans="1:6" ht="12.75">
      <c r="A2474" s="86" t="s">
        <v>491</v>
      </c>
      <c r="B2474" s="663">
        <v>11200</v>
      </c>
      <c r="C2474" s="663">
        <v>11200</v>
      </c>
      <c r="D2474" s="663">
        <v>11200</v>
      </c>
      <c r="E2474" s="660">
        <v>100</v>
      </c>
      <c r="F2474" s="663">
        <v>0</v>
      </c>
    </row>
    <row r="2475" spans="1:6" ht="12.75">
      <c r="A2475" s="92" t="s">
        <v>603</v>
      </c>
      <c r="B2475" s="659"/>
      <c r="C2475" s="659"/>
      <c r="D2475" s="659"/>
      <c r="E2475" s="660"/>
      <c r="F2475" s="659"/>
    </row>
    <row r="2476" spans="1:6" ht="12.75">
      <c r="A2476" s="92" t="s">
        <v>803</v>
      </c>
      <c r="B2476" s="659">
        <v>11200</v>
      </c>
      <c r="C2476" s="659">
        <v>11200</v>
      </c>
      <c r="D2476" s="659">
        <v>11200</v>
      </c>
      <c r="E2476" s="660">
        <v>100</v>
      </c>
      <c r="F2476" s="659">
        <v>0</v>
      </c>
    </row>
    <row r="2477" spans="1:6" ht="12.75">
      <c r="A2477" s="86" t="s">
        <v>131</v>
      </c>
      <c r="B2477" s="663">
        <v>11200</v>
      </c>
      <c r="C2477" s="663">
        <v>11200</v>
      </c>
      <c r="D2477" s="663">
        <v>11200</v>
      </c>
      <c r="E2477" s="660">
        <v>100</v>
      </c>
      <c r="F2477" s="663">
        <v>0</v>
      </c>
    </row>
    <row r="2478" spans="1:6" ht="12.75">
      <c r="A2478" s="92" t="s">
        <v>547</v>
      </c>
      <c r="B2478" s="659">
        <v>11200</v>
      </c>
      <c r="C2478" s="659">
        <v>11200</v>
      </c>
      <c r="D2478" s="659">
        <v>11200</v>
      </c>
      <c r="E2478" s="660">
        <v>100</v>
      </c>
      <c r="F2478" s="659">
        <v>0</v>
      </c>
    </row>
    <row r="2479" spans="1:6" ht="12.75">
      <c r="A2479" s="86" t="s">
        <v>436</v>
      </c>
      <c r="B2479" s="663">
        <v>11200</v>
      </c>
      <c r="C2479" s="663">
        <v>11200</v>
      </c>
      <c r="D2479" s="663">
        <v>11200</v>
      </c>
      <c r="E2479" s="660">
        <v>100</v>
      </c>
      <c r="F2479" s="663">
        <v>0</v>
      </c>
    </row>
    <row r="2480" spans="1:6" ht="25.5">
      <c r="A2480" s="86" t="s">
        <v>487</v>
      </c>
      <c r="B2480" s="663">
        <v>11200</v>
      </c>
      <c r="C2480" s="663">
        <v>11200</v>
      </c>
      <c r="D2480" s="663">
        <v>11200</v>
      </c>
      <c r="E2480" s="660">
        <v>100</v>
      </c>
      <c r="F2480" s="663">
        <v>0</v>
      </c>
    </row>
    <row r="2481" spans="1:6" ht="12.75">
      <c r="A2481" s="86" t="s">
        <v>491</v>
      </c>
      <c r="B2481" s="663">
        <v>11200</v>
      </c>
      <c r="C2481" s="663">
        <v>11200</v>
      </c>
      <c r="D2481" s="663">
        <v>11200</v>
      </c>
      <c r="E2481" s="660">
        <v>100</v>
      </c>
      <c r="F2481" s="663">
        <v>0</v>
      </c>
    </row>
    <row r="2482" spans="1:6" ht="12.75">
      <c r="A2482" s="668"/>
      <c r="B2482" s="669"/>
      <c r="C2482" s="669"/>
      <c r="D2482" s="669"/>
      <c r="E2482" s="670"/>
      <c r="F2482" s="669"/>
    </row>
    <row r="2483" spans="1:6" ht="12.75">
      <c r="A2483" s="668"/>
      <c r="B2483" s="669"/>
      <c r="C2483" s="669"/>
      <c r="D2483" s="669"/>
      <c r="E2483" s="670"/>
      <c r="F2483" s="669"/>
    </row>
    <row r="2484" spans="1:5" s="133" customFormat="1" ht="12.75">
      <c r="A2484" s="671" t="s">
        <v>195</v>
      </c>
      <c r="B2484" s="33"/>
      <c r="C2484" s="33"/>
      <c r="D2484" s="672"/>
      <c r="E2484" s="655" t="s">
        <v>196</v>
      </c>
    </row>
    <row r="2485" spans="1:5" s="133" customFormat="1" ht="12.75">
      <c r="A2485" s="671"/>
      <c r="B2485" s="33"/>
      <c r="C2485" s="33"/>
      <c r="D2485" s="672"/>
      <c r="E2485" s="655"/>
    </row>
    <row r="2486" spans="1:5" s="133" customFormat="1" ht="12.75">
      <c r="A2486" s="671"/>
      <c r="B2486" s="33"/>
      <c r="C2486" s="33"/>
      <c r="D2486" s="672"/>
      <c r="E2486" s="655"/>
    </row>
    <row r="2487" spans="1:5" s="133" customFormat="1" ht="12.75">
      <c r="A2487" s="671"/>
      <c r="B2487" s="33"/>
      <c r="C2487" s="33"/>
      <c r="D2487" s="672"/>
      <c r="E2487" s="655"/>
    </row>
    <row r="2488" spans="1:5" s="133" customFormat="1" ht="12.75">
      <c r="A2488" s="673" t="s">
        <v>5</v>
      </c>
      <c r="B2488" s="33"/>
      <c r="C2488" s="33"/>
      <c r="D2488" s="672"/>
      <c r="E2488" s="655"/>
    </row>
  </sheetData>
  <mergeCells count="8">
    <mergeCell ref="A1:F1"/>
    <mergeCell ref="A2:F2"/>
    <mergeCell ref="A3:F3"/>
    <mergeCell ref="A4:F4"/>
    <mergeCell ref="E5:F5"/>
    <mergeCell ref="A8:F8"/>
    <mergeCell ref="A6:F6"/>
    <mergeCell ref="A7:F7"/>
  </mergeCells>
  <printOptions/>
  <pageMargins left="0.7480314960629921" right="0.7480314960629921" top="0.984251968503937" bottom="0.5905511811023623" header="0.5118110236220472" footer="0.31496062992125984"/>
  <pageSetup firstPageNumber="45" useFirstPageNumber="1" fitToHeight="58" fitToWidth="1" horizontalDpi="600" verticalDpi="600" orientation="portrait" paperSize="9" scale="88" r:id="rId2"/>
  <headerFooter alignWithMargins="0">
    <oddFooter>&amp;C&amp;P</oddFooter>
  </headerFooter>
  <rowBreaks count="1" manualBreakCount="1">
    <brk id="2371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S62"/>
  <sheetViews>
    <sheetView zoomScale="85" zoomScaleNormal="85" workbookViewId="0" topLeftCell="E1">
      <selection activeCell="G21" sqref="G21"/>
    </sheetView>
  </sheetViews>
  <sheetFormatPr defaultColWidth="9.140625" defaultRowHeight="12.75"/>
  <cols>
    <col min="1" max="1" width="12.8515625" style="677" hidden="1" customWidth="1"/>
    <col min="2" max="2" width="7.140625" style="677" hidden="1" customWidth="1"/>
    <col min="3" max="4" width="11.421875" style="677" hidden="1" customWidth="1"/>
    <col min="5" max="5" width="71.57421875" style="677" customWidth="1"/>
    <col min="6" max="8" width="14.28125" style="677" customWidth="1"/>
    <col min="9" max="9" width="14.7109375" style="677" customWidth="1"/>
    <col min="10" max="16384" width="9.140625" style="677" customWidth="1"/>
  </cols>
  <sheetData>
    <row r="1" spans="1:45" ht="57" customHeight="1">
      <c r="A1" s="676"/>
      <c r="B1" s="676"/>
      <c r="C1" s="676"/>
      <c r="D1" s="676"/>
      <c r="E1" s="932"/>
      <c r="F1" s="932"/>
      <c r="G1" s="932"/>
      <c r="H1" s="932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</row>
    <row r="2" spans="1:27" s="678" customFormat="1" ht="18.75" customHeight="1">
      <c r="A2" s="679"/>
      <c r="B2" s="679"/>
      <c r="C2" s="679"/>
      <c r="D2" s="679"/>
      <c r="E2" s="933" t="s">
        <v>86</v>
      </c>
      <c r="F2" s="933"/>
      <c r="G2" s="933"/>
      <c r="H2" s="933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</row>
    <row r="3" spans="1:27" s="678" customFormat="1" ht="15.75">
      <c r="A3" s="680"/>
      <c r="B3" s="681"/>
      <c r="C3" s="681"/>
      <c r="D3" s="681"/>
      <c r="E3" s="934" t="s">
        <v>87</v>
      </c>
      <c r="F3" s="934"/>
      <c r="G3" s="934"/>
      <c r="H3" s="935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</row>
    <row r="4" spans="1:27" s="683" customFormat="1" ht="12.75">
      <c r="A4" s="682"/>
      <c r="B4" s="682"/>
      <c r="C4" s="682"/>
      <c r="D4" s="682"/>
      <c r="E4" s="936" t="s">
        <v>88</v>
      </c>
      <c r="F4" s="936"/>
      <c r="G4" s="936"/>
      <c r="H4" s="936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</row>
    <row r="5" spans="1:27" s="683" customFormat="1" ht="12.75">
      <c r="A5" s="684"/>
      <c r="B5" s="685"/>
      <c r="C5" s="686"/>
      <c r="E5" s="687" t="s">
        <v>197</v>
      </c>
      <c r="F5" s="59"/>
      <c r="G5" s="688"/>
      <c r="H5" s="58" t="s">
        <v>6</v>
      </c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</row>
    <row r="6" spans="1:27" s="689" customFormat="1" ht="15.75">
      <c r="A6" s="676"/>
      <c r="B6" s="676"/>
      <c r="C6" s="676"/>
      <c r="D6" s="676"/>
      <c r="E6" s="932" t="s">
        <v>91</v>
      </c>
      <c r="F6" s="932"/>
      <c r="G6" s="932"/>
      <c r="H6" s="932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</row>
    <row r="7" spans="1:27" s="689" customFormat="1" ht="15.75">
      <c r="A7" s="690"/>
      <c r="B7" s="690"/>
      <c r="C7" s="690"/>
      <c r="D7" s="690"/>
      <c r="E7" s="939" t="s">
        <v>7</v>
      </c>
      <c r="F7" s="939"/>
      <c r="G7" s="939"/>
      <c r="H7" s="939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7"/>
      <c r="Z7" s="677"/>
      <c r="AA7" s="677"/>
    </row>
    <row r="8" spans="1:27" s="689" customFormat="1" ht="15.75">
      <c r="A8" s="691"/>
      <c r="B8" s="691"/>
      <c r="C8" s="691"/>
      <c r="D8" s="691"/>
      <c r="E8" s="940" t="s">
        <v>1163</v>
      </c>
      <c r="F8" s="940"/>
      <c r="G8" s="940"/>
      <c r="H8" s="940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77"/>
    </row>
    <row r="9" spans="1:27" s="689" customFormat="1" ht="15.75">
      <c r="A9" s="692"/>
      <c r="B9" s="692"/>
      <c r="C9" s="692"/>
      <c r="E9" s="693"/>
      <c r="F9" s="694"/>
      <c r="G9" s="688"/>
      <c r="H9" s="695" t="s">
        <v>8</v>
      </c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</row>
    <row r="10" spans="1:8" ht="12.75">
      <c r="A10" s="696"/>
      <c r="E10" s="693"/>
      <c r="F10" s="697"/>
      <c r="G10" s="688"/>
      <c r="H10" s="698" t="s">
        <v>9</v>
      </c>
    </row>
    <row r="11" spans="1:8" ht="12.75" customHeight="1">
      <c r="A11" s="937" t="s">
        <v>293</v>
      </c>
      <c r="B11" s="937"/>
      <c r="C11" s="937"/>
      <c r="D11" s="938"/>
      <c r="E11" s="930" t="s">
        <v>95</v>
      </c>
      <c r="F11" s="930" t="s">
        <v>810</v>
      </c>
      <c r="G11" s="930" t="s">
        <v>125</v>
      </c>
      <c r="H11" s="930" t="s">
        <v>98</v>
      </c>
    </row>
    <row r="12" spans="1:8" ht="25.5">
      <c r="A12" s="699" t="s">
        <v>847</v>
      </c>
      <c r="B12" s="699" t="s">
        <v>10</v>
      </c>
      <c r="C12" s="699" t="s">
        <v>11</v>
      </c>
      <c r="D12" s="700" t="s">
        <v>12</v>
      </c>
      <c r="E12" s="931"/>
      <c r="F12" s="931"/>
      <c r="G12" s="931"/>
      <c r="H12" s="931"/>
    </row>
    <row r="13" spans="1:8" ht="12.75">
      <c r="A13" s="699">
        <v>1</v>
      </c>
      <c r="B13" s="699">
        <v>2</v>
      </c>
      <c r="C13" s="699">
        <v>3</v>
      </c>
      <c r="D13" s="700">
        <v>4</v>
      </c>
      <c r="E13" s="701">
        <v>1</v>
      </c>
      <c r="F13" s="701">
        <v>2</v>
      </c>
      <c r="G13" s="701">
        <v>3</v>
      </c>
      <c r="H13" s="701">
        <v>4</v>
      </c>
    </row>
    <row r="14" spans="1:8" ht="22.5" customHeight="1">
      <c r="A14" s="702" t="s">
        <v>13</v>
      </c>
      <c r="B14" s="703"/>
      <c r="C14" s="703"/>
      <c r="D14" s="704"/>
      <c r="E14" s="705" t="s">
        <v>14</v>
      </c>
      <c r="F14" s="706">
        <v>-208000000</v>
      </c>
      <c r="G14" s="706">
        <v>-21834988</v>
      </c>
      <c r="H14" s="707">
        <v>2924727</v>
      </c>
    </row>
    <row r="15" spans="1:8" ht="6.75" customHeight="1">
      <c r="A15" s="708"/>
      <c r="B15" s="708"/>
      <c r="C15" s="708"/>
      <c r="D15" s="709"/>
      <c r="E15" s="710"/>
      <c r="F15" s="711"/>
      <c r="G15" s="712"/>
      <c r="H15" s="713"/>
    </row>
    <row r="16" spans="1:8" ht="15.75">
      <c r="A16" s="702" t="s">
        <v>13</v>
      </c>
      <c r="B16" s="703"/>
      <c r="C16" s="703"/>
      <c r="D16" s="704"/>
      <c r="E16" s="705" t="s">
        <v>15</v>
      </c>
      <c r="F16" s="706">
        <v>-245310818</v>
      </c>
      <c r="G16" s="706">
        <v>-43931989</v>
      </c>
      <c r="H16" s="707">
        <v>-3366070</v>
      </c>
    </row>
    <row r="17" spans="1:8" ht="13.5">
      <c r="A17" s="714"/>
      <c r="B17" s="715"/>
      <c r="C17" s="716" t="s">
        <v>16</v>
      </c>
      <c r="D17" s="717"/>
      <c r="E17" s="718" t="s">
        <v>17</v>
      </c>
      <c r="F17" s="719">
        <v>-118495739</v>
      </c>
      <c r="G17" s="719">
        <v>-43528579</v>
      </c>
      <c r="H17" s="720">
        <v>-3286337</v>
      </c>
    </row>
    <row r="18" spans="1:8" ht="13.5">
      <c r="A18" s="721"/>
      <c r="B18" s="722"/>
      <c r="C18" s="723" t="s">
        <v>18</v>
      </c>
      <c r="D18" s="724"/>
      <c r="E18" s="725" t="s">
        <v>19</v>
      </c>
      <c r="F18" s="726">
        <v>-22600000</v>
      </c>
      <c r="G18" s="726">
        <v>-31911271</v>
      </c>
      <c r="H18" s="727">
        <v>-77717</v>
      </c>
    </row>
    <row r="19" spans="1:8" ht="13.5">
      <c r="A19" s="721"/>
      <c r="B19" s="722"/>
      <c r="C19" s="723"/>
      <c r="D19" s="724"/>
      <c r="E19" s="728" t="s">
        <v>20</v>
      </c>
      <c r="F19" s="729">
        <v>0</v>
      </c>
      <c r="G19" s="729">
        <v>0</v>
      </c>
      <c r="H19" s="730">
        <v>0</v>
      </c>
    </row>
    <row r="20" spans="1:8" ht="12.75">
      <c r="A20" s="731"/>
      <c r="B20" s="732"/>
      <c r="C20" s="733" t="s">
        <v>21</v>
      </c>
      <c r="D20" s="734"/>
      <c r="E20" s="728" t="s">
        <v>22</v>
      </c>
      <c r="F20" s="729">
        <v>-22600000</v>
      </c>
      <c r="G20" s="729">
        <v>-31911271</v>
      </c>
      <c r="H20" s="730">
        <v>-77717</v>
      </c>
    </row>
    <row r="21" spans="1:8" ht="12.75">
      <c r="A21" s="731"/>
      <c r="B21" s="732"/>
      <c r="C21" s="733"/>
      <c r="D21" s="734"/>
      <c r="E21" s="735" t="s">
        <v>23</v>
      </c>
      <c r="F21" s="729">
        <v>-22600000</v>
      </c>
      <c r="G21" s="729">
        <v>-411270.61</v>
      </c>
      <c r="H21" s="730">
        <v>-77717</v>
      </c>
    </row>
    <row r="22" spans="1:8" ht="7.5" customHeight="1">
      <c r="A22" s="731"/>
      <c r="B22" s="732"/>
      <c r="C22" s="733"/>
      <c r="D22" s="734"/>
      <c r="E22" s="728"/>
      <c r="F22" s="729"/>
      <c r="G22" s="729"/>
      <c r="H22" s="730"/>
    </row>
    <row r="23" spans="1:8" ht="13.5">
      <c r="A23" s="721"/>
      <c r="B23" s="722" t="s">
        <v>24</v>
      </c>
      <c r="C23" s="723" t="s">
        <v>25</v>
      </c>
      <c r="D23" s="724"/>
      <c r="E23" s="725" t="s">
        <v>26</v>
      </c>
      <c r="F23" s="726">
        <v>0</v>
      </c>
      <c r="G23" s="726">
        <v>0</v>
      </c>
      <c r="H23" s="727">
        <v>0</v>
      </c>
    </row>
    <row r="24" spans="1:8" ht="7.5" customHeight="1">
      <c r="A24" s="731"/>
      <c r="B24" s="732"/>
      <c r="C24" s="736"/>
      <c r="D24" s="734"/>
      <c r="E24" s="737"/>
      <c r="F24" s="729"/>
      <c r="G24" s="729"/>
      <c r="H24" s="730"/>
    </row>
    <row r="25" spans="1:8" ht="13.5">
      <c r="A25" s="721"/>
      <c r="B25" s="722"/>
      <c r="C25" s="723" t="s">
        <v>27</v>
      </c>
      <c r="D25" s="724"/>
      <c r="E25" s="725" t="s">
        <v>28</v>
      </c>
      <c r="F25" s="726">
        <v>-95895739</v>
      </c>
      <c r="G25" s="726">
        <v>-11617308</v>
      </c>
      <c r="H25" s="727">
        <v>-3208620</v>
      </c>
    </row>
    <row r="26" spans="1:8" ht="12.75">
      <c r="A26" s="731"/>
      <c r="B26" s="732"/>
      <c r="C26" s="733" t="s">
        <v>29</v>
      </c>
      <c r="D26" s="734"/>
      <c r="E26" s="728" t="s">
        <v>30</v>
      </c>
      <c r="F26" s="738">
        <v>-95895739</v>
      </c>
      <c r="G26" s="738">
        <v>-11617308</v>
      </c>
      <c r="H26" s="739">
        <v>-3208620</v>
      </c>
    </row>
    <row r="27" spans="1:8" ht="12.75">
      <c r="A27" s="731"/>
      <c r="B27" s="732"/>
      <c r="C27" s="736"/>
      <c r="D27" s="734">
        <v>1000</v>
      </c>
      <c r="E27" s="740" t="s">
        <v>31</v>
      </c>
      <c r="F27" s="741">
        <v>-1000000</v>
      </c>
      <c r="G27" s="741">
        <v>-2725729</v>
      </c>
      <c r="H27" s="739">
        <v>0</v>
      </c>
    </row>
    <row r="28" spans="1:8" ht="12.75">
      <c r="A28" s="731"/>
      <c r="B28" s="732"/>
      <c r="C28" s="736"/>
      <c r="D28" s="734">
        <v>3000</v>
      </c>
      <c r="E28" s="740" t="s">
        <v>32</v>
      </c>
      <c r="F28" s="741">
        <v>-79895739</v>
      </c>
      <c r="G28" s="741">
        <v>-8129810</v>
      </c>
      <c r="H28" s="739">
        <v>-3132495</v>
      </c>
    </row>
    <row r="29" spans="1:8" ht="12.75">
      <c r="A29" s="731"/>
      <c r="B29" s="732"/>
      <c r="C29" s="736"/>
      <c r="D29" s="734">
        <v>4000</v>
      </c>
      <c r="E29" s="740" t="s">
        <v>33</v>
      </c>
      <c r="F29" s="741">
        <v>-15000000</v>
      </c>
      <c r="G29" s="741">
        <v>-761769</v>
      </c>
      <c r="H29" s="739">
        <v>-76125</v>
      </c>
    </row>
    <row r="30" spans="1:8" ht="12.75">
      <c r="A30" s="731"/>
      <c r="B30" s="732"/>
      <c r="C30" s="733" t="s">
        <v>34</v>
      </c>
      <c r="D30" s="734"/>
      <c r="E30" s="742" t="s">
        <v>35</v>
      </c>
      <c r="F30" s="738">
        <v>0</v>
      </c>
      <c r="G30" s="738">
        <v>0</v>
      </c>
      <c r="H30" s="743">
        <v>0</v>
      </c>
    </row>
    <row r="31" spans="1:8" ht="7.5" customHeight="1">
      <c r="A31" s="731"/>
      <c r="B31" s="732"/>
      <c r="C31" s="736"/>
      <c r="D31" s="734"/>
      <c r="E31" s="731"/>
      <c r="F31" s="738"/>
      <c r="G31" s="738"/>
      <c r="H31" s="743"/>
    </row>
    <row r="32" spans="1:8" ht="13.5">
      <c r="A32" s="721"/>
      <c r="B32" s="722"/>
      <c r="C32" s="744" t="s">
        <v>36</v>
      </c>
      <c r="D32" s="724"/>
      <c r="E32" s="721" t="s">
        <v>37</v>
      </c>
      <c r="F32" s="745">
        <v>-116815079</v>
      </c>
      <c r="G32" s="745">
        <v>-336644</v>
      </c>
      <c r="H32" s="746">
        <v>-12967</v>
      </c>
    </row>
    <row r="33" spans="1:8" ht="7.5" customHeight="1">
      <c r="A33" s="747"/>
      <c r="B33" s="748"/>
      <c r="C33" s="749"/>
      <c r="D33" s="750"/>
      <c r="E33" s="731"/>
      <c r="F33" s="738"/>
      <c r="G33" s="738"/>
      <c r="H33" s="743"/>
    </row>
    <row r="34" spans="1:8" ht="13.5">
      <c r="A34" s="721"/>
      <c r="B34" s="722"/>
      <c r="C34" s="744" t="s">
        <v>36</v>
      </c>
      <c r="D34" s="724"/>
      <c r="E34" s="721" t="s">
        <v>38</v>
      </c>
      <c r="F34" s="745">
        <v>-10000000</v>
      </c>
      <c r="G34" s="745">
        <v>-66766</v>
      </c>
      <c r="H34" s="746">
        <v>-66766</v>
      </c>
    </row>
    <row r="35" spans="1:8" ht="12.75">
      <c r="A35" s="731"/>
      <c r="B35" s="732"/>
      <c r="C35" s="733"/>
      <c r="D35" s="734"/>
      <c r="E35" s="735" t="s">
        <v>1181</v>
      </c>
      <c r="F35" s="729">
        <v>-10000000</v>
      </c>
      <c r="G35" s="729">
        <v>-66766.38</v>
      </c>
      <c r="H35" s="730">
        <v>-66766.38</v>
      </c>
    </row>
    <row r="36" spans="1:8" ht="7.5" customHeight="1">
      <c r="A36" s="747"/>
      <c r="B36" s="748"/>
      <c r="C36" s="749"/>
      <c r="D36" s="750"/>
      <c r="E36" s="747"/>
      <c r="F36" s="751"/>
      <c r="G36" s="751"/>
      <c r="H36" s="752"/>
    </row>
    <row r="37" spans="1:8" ht="15.75">
      <c r="A37" s="702" t="s">
        <v>39</v>
      </c>
      <c r="B37" s="703"/>
      <c r="C37" s="703"/>
      <c r="D37" s="704"/>
      <c r="E37" s="705" t="s">
        <v>40</v>
      </c>
      <c r="F37" s="706">
        <v>37310818</v>
      </c>
      <c r="G37" s="706">
        <v>22097001</v>
      </c>
      <c r="H37" s="707">
        <v>6290797</v>
      </c>
    </row>
    <row r="38" spans="1:8" ht="13.5">
      <c r="A38" s="714"/>
      <c r="B38" s="715"/>
      <c r="C38" s="716" t="s">
        <v>16</v>
      </c>
      <c r="D38" s="717"/>
      <c r="E38" s="714" t="s">
        <v>17</v>
      </c>
      <c r="F38" s="753">
        <v>35265739</v>
      </c>
      <c r="G38" s="753">
        <v>21051507</v>
      </c>
      <c r="H38" s="754">
        <v>5970939</v>
      </c>
    </row>
    <row r="39" spans="1:8" ht="13.5">
      <c r="A39" s="721"/>
      <c r="B39" s="722"/>
      <c r="C39" s="723" t="s">
        <v>18</v>
      </c>
      <c r="D39" s="724"/>
      <c r="E39" s="721" t="s">
        <v>19</v>
      </c>
      <c r="F39" s="745">
        <v>5160004</v>
      </c>
      <c r="G39" s="745">
        <v>3863494</v>
      </c>
      <c r="H39" s="746">
        <v>3534945</v>
      </c>
    </row>
    <row r="40" spans="1:8" ht="12.75">
      <c r="A40" s="731"/>
      <c r="B40" s="732" t="s">
        <v>41</v>
      </c>
      <c r="C40" s="733" t="s">
        <v>42</v>
      </c>
      <c r="D40" s="734"/>
      <c r="E40" s="742" t="s">
        <v>20</v>
      </c>
      <c r="F40" s="738">
        <v>2603640</v>
      </c>
      <c r="G40" s="738">
        <v>569758</v>
      </c>
      <c r="H40" s="743">
        <v>276209</v>
      </c>
    </row>
    <row r="41" spans="1:8" ht="12.75">
      <c r="A41" s="731"/>
      <c r="B41" s="732"/>
      <c r="C41" s="736"/>
      <c r="D41" s="734">
        <v>6006</v>
      </c>
      <c r="E41" s="740" t="s">
        <v>43</v>
      </c>
      <c r="F41" s="741">
        <v>2603640</v>
      </c>
      <c r="G41" s="741">
        <v>569758</v>
      </c>
      <c r="H41" s="739">
        <v>276209</v>
      </c>
    </row>
    <row r="42" spans="1:8" ht="12.75">
      <c r="A42" s="731"/>
      <c r="B42" s="732"/>
      <c r="C42" s="733" t="s">
        <v>21</v>
      </c>
      <c r="D42" s="734"/>
      <c r="E42" s="742" t="s">
        <v>22</v>
      </c>
      <c r="F42" s="738">
        <v>2556364</v>
      </c>
      <c r="G42" s="738">
        <v>3293736</v>
      </c>
      <c r="H42" s="743">
        <v>3258736</v>
      </c>
    </row>
    <row r="43" spans="1:8" ht="7.5" customHeight="1">
      <c r="A43" s="731"/>
      <c r="B43" s="732"/>
      <c r="C43" s="733"/>
      <c r="D43" s="734"/>
      <c r="E43" s="742"/>
      <c r="F43" s="738"/>
      <c r="G43" s="738"/>
      <c r="H43" s="743"/>
    </row>
    <row r="44" spans="1:8" ht="13.5">
      <c r="A44" s="721"/>
      <c r="B44" s="722" t="s">
        <v>24</v>
      </c>
      <c r="C44" s="723" t="s">
        <v>25</v>
      </c>
      <c r="D44" s="724"/>
      <c r="E44" s="721" t="s">
        <v>26</v>
      </c>
      <c r="F44" s="745">
        <v>209996</v>
      </c>
      <c r="G44" s="745">
        <v>120326</v>
      </c>
      <c r="H44" s="746">
        <v>120326</v>
      </c>
    </row>
    <row r="45" spans="1:8" ht="13.5">
      <c r="A45" s="721"/>
      <c r="B45" s="722"/>
      <c r="C45" s="723"/>
      <c r="D45" s="724"/>
      <c r="E45" s="742" t="s">
        <v>603</v>
      </c>
      <c r="F45" s="745">
        <v>209996</v>
      </c>
      <c r="G45" s="745">
        <v>120326.25</v>
      </c>
      <c r="H45" s="746">
        <v>120326.25</v>
      </c>
    </row>
    <row r="46" spans="1:8" ht="7.5" customHeight="1">
      <c r="A46" s="731"/>
      <c r="B46" s="732"/>
      <c r="C46" s="736"/>
      <c r="D46" s="734"/>
      <c r="E46" s="731"/>
      <c r="F46" s="738"/>
      <c r="G46" s="738"/>
      <c r="H46" s="743"/>
    </row>
    <row r="47" spans="1:8" ht="13.5">
      <c r="A47" s="721"/>
      <c r="B47" s="722"/>
      <c r="C47" s="723" t="s">
        <v>27</v>
      </c>
      <c r="D47" s="724"/>
      <c r="E47" s="721" t="s">
        <v>28</v>
      </c>
      <c r="F47" s="745">
        <v>29895739</v>
      </c>
      <c r="G47" s="745">
        <v>17067687</v>
      </c>
      <c r="H47" s="746">
        <v>2315668</v>
      </c>
    </row>
    <row r="48" spans="1:8" ht="12.75">
      <c r="A48" s="731"/>
      <c r="B48" s="732"/>
      <c r="C48" s="733" t="s">
        <v>29</v>
      </c>
      <c r="D48" s="734"/>
      <c r="E48" s="742" t="s">
        <v>30</v>
      </c>
      <c r="F48" s="738">
        <v>29895739</v>
      </c>
      <c r="G48" s="738">
        <v>17009001</v>
      </c>
      <c r="H48" s="743">
        <v>2293825</v>
      </c>
    </row>
    <row r="49" spans="1:8" ht="12.75">
      <c r="A49" s="731"/>
      <c r="B49" s="732"/>
      <c r="C49" s="736"/>
      <c r="D49" s="734">
        <v>1000</v>
      </c>
      <c r="E49" s="740" t="s">
        <v>31</v>
      </c>
      <c r="F49" s="741">
        <v>500598</v>
      </c>
      <c r="G49" s="741">
        <v>914035</v>
      </c>
      <c r="H49" s="739">
        <v>146876</v>
      </c>
    </row>
    <row r="50" spans="1:8" ht="12.75">
      <c r="A50" s="731"/>
      <c r="B50" s="732"/>
      <c r="C50" s="736"/>
      <c r="D50" s="734">
        <v>3000</v>
      </c>
      <c r="E50" s="740" t="s">
        <v>32</v>
      </c>
      <c r="F50" s="741">
        <v>4290067</v>
      </c>
      <c r="G50" s="741">
        <v>8219973</v>
      </c>
      <c r="H50" s="739">
        <v>848160</v>
      </c>
    </row>
    <row r="51" spans="1:8" ht="12.75">
      <c r="A51" s="731"/>
      <c r="B51" s="732"/>
      <c r="C51" s="736"/>
      <c r="D51" s="734">
        <v>4000</v>
      </c>
      <c r="E51" s="740" t="s">
        <v>33</v>
      </c>
      <c r="F51" s="741">
        <v>25105074</v>
      </c>
      <c r="G51" s="741">
        <v>7874993</v>
      </c>
      <c r="H51" s="739">
        <v>1298789</v>
      </c>
    </row>
    <row r="52" spans="1:8" ht="12.75">
      <c r="A52" s="731"/>
      <c r="B52" s="732"/>
      <c r="C52" s="736"/>
      <c r="D52" s="734">
        <v>5000</v>
      </c>
      <c r="E52" s="740" t="s">
        <v>44</v>
      </c>
      <c r="F52" s="741">
        <v>0</v>
      </c>
      <c r="G52" s="741">
        <v>0</v>
      </c>
      <c r="H52" s="739">
        <v>0</v>
      </c>
    </row>
    <row r="53" spans="1:8" ht="12.75">
      <c r="A53" s="731"/>
      <c r="B53" s="732"/>
      <c r="C53" s="733" t="s">
        <v>34</v>
      </c>
      <c r="D53" s="734"/>
      <c r="E53" s="742" t="s">
        <v>35</v>
      </c>
      <c r="F53" s="738">
        <v>0</v>
      </c>
      <c r="G53" s="738">
        <v>58686</v>
      </c>
      <c r="H53" s="743">
        <v>21843</v>
      </c>
    </row>
    <row r="54" spans="1:8" ht="7.5" customHeight="1">
      <c r="A54" s="731"/>
      <c r="B54" s="732"/>
      <c r="C54" s="736"/>
      <c r="D54" s="734"/>
      <c r="E54" s="731"/>
      <c r="F54" s="738"/>
      <c r="G54" s="738"/>
      <c r="H54" s="743"/>
    </row>
    <row r="55" spans="1:8" ht="13.5">
      <c r="A55" s="721"/>
      <c r="B55" s="722"/>
      <c r="C55" s="744" t="s">
        <v>36</v>
      </c>
      <c r="D55" s="724"/>
      <c r="E55" s="721" t="s">
        <v>37</v>
      </c>
      <c r="F55" s="745">
        <v>1722018</v>
      </c>
      <c r="G55" s="745">
        <v>793636</v>
      </c>
      <c r="H55" s="746">
        <v>68000</v>
      </c>
    </row>
    <row r="56" spans="1:8" ht="12.75">
      <c r="A56" s="755"/>
      <c r="B56" s="756"/>
      <c r="C56" s="757"/>
      <c r="D56" s="758"/>
      <c r="E56" s="759" t="s">
        <v>38</v>
      </c>
      <c r="F56" s="760">
        <v>323061</v>
      </c>
      <c r="G56" s="760">
        <v>251858</v>
      </c>
      <c r="H56" s="761">
        <v>251858</v>
      </c>
    </row>
    <row r="57" spans="5:8" ht="12.75">
      <c r="E57" s="929"/>
      <c r="F57" s="929"/>
      <c r="G57" s="929"/>
      <c r="H57" s="929"/>
    </row>
    <row r="58" spans="1:8" ht="34.5" customHeight="1">
      <c r="A58" s="762" t="s">
        <v>195</v>
      </c>
      <c r="E58" s="762"/>
      <c r="H58" s="763"/>
    </row>
    <row r="59" spans="1:8" ht="12.75">
      <c r="A59" s="762"/>
      <c r="E59" s="764" t="s">
        <v>195</v>
      </c>
      <c r="F59" s="765"/>
      <c r="G59" s="765"/>
      <c r="H59" s="698" t="s">
        <v>196</v>
      </c>
    </row>
    <row r="60" ht="12.75">
      <c r="A60" s="762"/>
    </row>
    <row r="61" spans="1:5" ht="27.75" customHeight="1">
      <c r="A61" s="762"/>
      <c r="E61" s="762"/>
    </row>
    <row r="62" spans="1:5" ht="12.75">
      <c r="A62" s="766" t="s">
        <v>45</v>
      </c>
      <c r="E62" s="766" t="s">
        <v>1189</v>
      </c>
    </row>
  </sheetData>
  <mergeCells count="13">
    <mergeCell ref="A11:D11"/>
    <mergeCell ref="E6:H6"/>
    <mergeCell ref="E7:H7"/>
    <mergeCell ref="E8:H8"/>
    <mergeCell ref="E11:E12"/>
    <mergeCell ref="F11:F12"/>
    <mergeCell ref="G11:G12"/>
    <mergeCell ref="E57:H57"/>
    <mergeCell ref="H11:H12"/>
    <mergeCell ref="E1:H1"/>
    <mergeCell ref="E2:H2"/>
    <mergeCell ref="E3:H3"/>
    <mergeCell ref="E4:H4"/>
  </mergeCells>
  <conditionalFormatting sqref="H58:H59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95" useFirstPageNumber="1" fitToHeight="1" fitToWidth="1" horizontalDpi="600" verticalDpi="600" orientation="portrait" paperSize="9" scale="76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W166"/>
  <sheetViews>
    <sheetView showGridLines="0" zoomScaleSheetLayoutView="100" workbookViewId="0" topLeftCell="A1">
      <selection activeCell="A8" sqref="A8:F8"/>
    </sheetView>
  </sheetViews>
  <sheetFormatPr defaultColWidth="9.140625" defaultRowHeight="12.75"/>
  <cols>
    <col min="1" max="1" width="11.140625" style="469" customWidth="1"/>
    <col min="2" max="2" width="49.00390625" style="470" customWidth="1"/>
    <col min="3" max="3" width="12.57421875" style="472" customWidth="1"/>
    <col min="4" max="4" width="12.140625" style="472" customWidth="1"/>
    <col min="5" max="5" width="10.140625" style="472" customWidth="1"/>
    <col min="6" max="6" width="11.57421875" style="472" customWidth="1"/>
    <col min="7" max="16384" width="9.140625" style="64" customWidth="1"/>
  </cols>
  <sheetData>
    <row r="4" spans="1:6" ht="15.75">
      <c r="A4" s="943" t="s">
        <v>46</v>
      </c>
      <c r="B4" s="943"/>
      <c r="C4" s="943"/>
      <c r="D4" s="943"/>
      <c r="E4" s="943"/>
      <c r="F4" s="943"/>
    </row>
    <row r="5" s="38" customFormat="1" ht="15"/>
    <row r="6" spans="1:6" s="605" customFormat="1" ht="15" customHeight="1">
      <c r="A6" s="861" t="s">
        <v>86</v>
      </c>
      <c r="B6" s="861"/>
      <c r="C6" s="861"/>
      <c r="D6" s="861"/>
      <c r="E6" s="861"/>
      <c r="F6" s="861"/>
    </row>
    <row r="7" spans="1:6" s="605" customFormat="1" ht="26.25" customHeight="1">
      <c r="A7" s="941" t="s">
        <v>87</v>
      </c>
      <c r="B7" s="941"/>
      <c r="C7" s="941"/>
      <c r="D7" s="941"/>
      <c r="E7" s="941"/>
      <c r="F7" s="941"/>
    </row>
    <row r="8" spans="1:6" s="605" customFormat="1" ht="12.75">
      <c r="A8" s="943" t="s">
        <v>88</v>
      </c>
      <c r="B8" s="943"/>
      <c r="C8" s="943"/>
      <c r="D8" s="943"/>
      <c r="E8" s="943"/>
      <c r="F8" s="943"/>
    </row>
    <row r="9" spans="1:6" s="605" customFormat="1" ht="12.75">
      <c r="A9" s="603" t="s">
        <v>89</v>
      </c>
      <c r="B9" s="393"/>
      <c r="C9" s="393"/>
      <c r="F9" s="604" t="s">
        <v>47</v>
      </c>
    </row>
    <row r="10" spans="1:48" s="392" customFormat="1" ht="17.25" customHeight="1">
      <c r="A10" s="942" t="s">
        <v>91</v>
      </c>
      <c r="B10" s="942"/>
      <c r="C10" s="942"/>
      <c r="D10" s="942"/>
      <c r="E10" s="942"/>
      <c r="F10" s="942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</row>
    <row r="11" spans="1:48" s="392" customFormat="1" ht="29.25" customHeight="1">
      <c r="A11" s="944" t="s">
        <v>48</v>
      </c>
      <c r="B11" s="945"/>
      <c r="C11" s="945"/>
      <c r="D11" s="945"/>
      <c r="E11" s="945"/>
      <c r="F11" s="94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</row>
    <row r="12" spans="1:48" s="392" customFormat="1" ht="17.25" customHeight="1">
      <c r="A12" s="866" t="s">
        <v>200</v>
      </c>
      <c r="B12" s="866"/>
      <c r="C12" s="866"/>
      <c r="D12" s="866"/>
      <c r="E12" s="866"/>
      <c r="F12" s="8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</row>
    <row r="13" spans="2:43" s="392" customFormat="1" ht="12.75">
      <c r="B13" s="466"/>
      <c r="C13" s="467"/>
      <c r="D13" s="468"/>
      <c r="F13" s="65" t="s">
        <v>49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</row>
    <row r="14" spans="3:6" ht="12.75" customHeight="1">
      <c r="C14" s="471"/>
      <c r="D14" s="471"/>
      <c r="F14" s="571" t="s">
        <v>122</v>
      </c>
    </row>
    <row r="15" spans="1:6" ht="46.5" customHeight="1">
      <c r="A15" s="73" t="s">
        <v>202</v>
      </c>
      <c r="B15" s="73" t="s">
        <v>123</v>
      </c>
      <c r="C15" s="474" t="s">
        <v>810</v>
      </c>
      <c r="D15" s="474" t="s">
        <v>125</v>
      </c>
      <c r="E15" s="474" t="s">
        <v>865</v>
      </c>
      <c r="F15" s="474" t="s">
        <v>98</v>
      </c>
    </row>
    <row r="16" spans="1:6" s="67" customFormat="1" ht="12.75">
      <c r="A16" s="475">
        <v>1</v>
      </c>
      <c r="B16" s="474">
        <v>2</v>
      </c>
      <c r="C16" s="475">
        <v>3</v>
      </c>
      <c r="D16" s="475">
        <v>4</v>
      </c>
      <c r="E16" s="475">
        <v>5</v>
      </c>
      <c r="F16" s="475">
        <v>6</v>
      </c>
    </row>
    <row r="17" spans="1:6" s="480" customFormat="1" ht="12.75">
      <c r="A17" s="493" t="s">
        <v>50</v>
      </c>
      <c r="B17" s="496" t="s">
        <v>51</v>
      </c>
      <c r="C17" s="503">
        <v>154208753</v>
      </c>
      <c r="D17" s="503">
        <v>73668500</v>
      </c>
      <c r="E17" s="574">
        <v>47.77193159716427</v>
      </c>
      <c r="F17" s="503">
        <v>14807121</v>
      </c>
    </row>
    <row r="18" spans="1:6" s="480" customFormat="1" ht="12.75">
      <c r="A18" s="493" t="s">
        <v>240</v>
      </c>
      <c r="B18" s="496" t="s">
        <v>52</v>
      </c>
      <c r="C18" s="503">
        <v>2000</v>
      </c>
      <c r="D18" s="503">
        <v>4</v>
      </c>
      <c r="E18" s="574">
        <v>0.2</v>
      </c>
      <c r="F18" s="503">
        <v>0</v>
      </c>
    </row>
    <row r="19" spans="1:6" s="67" customFormat="1" ht="12.75" hidden="1">
      <c r="A19" s="475" t="s">
        <v>928</v>
      </c>
      <c r="B19" s="492" t="s">
        <v>929</v>
      </c>
      <c r="C19" s="500">
        <v>0</v>
      </c>
      <c r="D19" s="500">
        <v>0</v>
      </c>
      <c r="E19" s="574" t="e">
        <v>#DIV/0!</v>
      </c>
      <c r="F19" s="503">
        <v>0</v>
      </c>
    </row>
    <row r="20" spans="1:6" s="67" customFormat="1" ht="12.75" hidden="1">
      <c r="A20" s="475" t="s">
        <v>930</v>
      </c>
      <c r="B20" s="492" t="s">
        <v>931</v>
      </c>
      <c r="C20" s="500">
        <v>0</v>
      </c>
      <c r="D20" s="500">
        <v>0</v>
      </c>
      <c r="E20" s="574" t="e">
        <v>#DIV/0!</v>
      </c>
      <c r="F20" s="503">
        <v>0</v>
      </c>
    </row>
    <row r="21" spans="1:6" s="67" customFormat="1" ht="25.5" hidden="1">
      <c r="A21" s="475" t="s">
        <v>932</v>
      </c>
      <c r="B21" s="492" t="s">
        <v>933</v>
      </c>
      <c r="C21" s="500">
        <v>0</v>
      </c>
      <c r="D21" s="500">
        <v>0</v>
      </c>
      <c r="E21" s="574" t="e">
        <v>#DIV/0!</v>
      </c>
      <c r="F21" s="503">
        <v>0</v>
      </c>
    </row>
    <row r="22" spans="1:6" s="67" customFormat="1" ht="27.75" customHeight="1" hidden="1">
      <c r="A22" s="475" t="s">
        <v>934</v>
      </c>
      <c r="B22" s="492" t="s">
        <v>935</v>
      </c>
      <c r="C22" s="500">
        <v>0</v>
      </c>
      <c r="D22" s="500">
        <v>0</v>
      </c>
      <c r="E22" s="574" t="e">
        <v>#DIV/0!</v>
      </c>
      <c r="F22" s="503">
        <v>0</v>
      </c>
    </row>
    <row r="23" spans="1:6" s="480" customFormat="1" ht="18" customHeight="1">
      <c r="A23" s="493" t="s">
        <v>426</v>
      </c>
      <c r="B23" s="496" t="s">
        <v>1125</v>
      </c>
      <c r="C23" s="503">
        <v>90659450</v>
      </c>
      <c r="D23" s="503">
        <v>43380709</v>
      </c>
      <c r="E23" s="574">
        <v>47.85017888372365</v>
      </c>
      <c r="F23" s="503">
        <v>11015701</v>
      </c>
    </row>
    <row r="24" spans="1:6" s="480" customFormat="1" ht="12.75">
      <c r="A24" s="493" t="s">
        <v>53</v>
      </c>
      <c r="B24" s="496" t="s">
        <v>54</v>
      </c>
      <c r="C24" s="503">
        <v>90659450</v>
      </c>
      <c r="D24" s="503">
        <v>43380709</v>
      </c>
      <c r="E24" s="574">
        <v>47.85017888372365</v>
      </c>
      <c r="F24" s="503">
        <v>11015701</v>
      </c>
    </row>
    <row r="25" spans="1:6" s="480" customFormat="1" ht="12.75" hidden="1">
      <c r="A25" s="72" t="s">
        <v>55</v>
      </c>
      <c r="B25" s="492" t="s">
        <v>54</v>
      </c>
      <c r="C25" s="500">
        <v>0</v>
      </c>
      <c r="D25" s="500">
        <v>0</v>
      </c>
      <c r="E25" s="484">
        <v>0</v>
      </c>
      <c r="F25" s="503">
        <v>0</v>
      </c>
    </row>
    <row r="26" spans="1:6" s="480" customFormat="1" ht="25.5" hidden="1">
      <c r="A26" s="580" t="s">
        <v>943</v>
      </c>
      <c r="B26" s="576" t="s">
        <v>944</v>
      </c>
      <c r="C26" s="577"/>
      <c r="D26" s="577"/>
      <c r="E26" s="484" t="e">
        <v>#DIV/0!</v>
      </c>
      <c r="F26" s="503">
        <v>0</v>
      </c>
    </row>
    <row r="27" spans="1:6" s="480" customFormat="1" ht="25.5" hidden="1">
      <c r="A27" s="580" t="s">
        <v>945</v>
      </c>
      <c r="B27" s="576" t="s">
        <v>946</v>
      </c>
      <c r="C27" s="577"/>
      <c r="D27" s="577"/>
      <c r="E27" s="484" t="e">
        <v>#DIV/0!</v>
      </c>
      <c r="F27" s="503">
        <v>0</v>
      </c>
    </row>
    <row r="28" spans="1:6" s="480" customFormat="1" ht="25.5" hidden="1">
      <c r="A28" s="580" t="s">
        <v>947</v>
      </c>
      <c r="B28" s="576" t="s">
        <v>948</v>
      </c>
      <c r="C28" s="577"/>
      <c r="D28" s="577"/>
      <c r="E28" s="484" t="e">
        <v>#DIV/0!</v>
      </c>
      <c r="F28" s="503">
        <v>0</v>
      </c>
    </row>
    <row r="29" spans="1:6" s="480" customFormat="1" ht="42" customHeight="1" hidden="1">
      <c r="A29" s="580" t="s">
        <v>949</v>
      </c>
      <c r="B29" s="576" t="s">
        <v>950</v>
      </c>
      <c r="C29" s="577"/>
      <c r="D29" s="577"/>
      <c r="E29" s="484" t="e">
        <v>#DIV/0!</v>
      </c>
      <c r="F29" s="503">
        <v>0</v>
      </c>
    </row>
    <row r="30" spans="1:6" s="480" customFormat="1" ht="12.75" hidden="1">
      <c r="A30" s="580" t="s">
        <v>951</v>
      </c>
      <c r="B30" s="576" t="s">
        <v>952</v>
      </c>
      <c r="C30" s="577"/>
      <c r="D30" s="577"/>
      <c r="E30" s="484" t="e">
        <v>#DIV/0!</v>
      </c>
      <c r="F30" s="503">
        <v>0</v>
      </c>
    </row>
    <row r="31" spans="1:6" s="480" customFormat="1" ht="38.25" hidden="1">
      <c r="A31" s="580" t="s">
        <v>953</v>
      </c>
      <c r="B31" s="576" t="s">
        <v>954</v>
      </c>
      <c r="C31" s="577"/>
      <c r="D31" s="577"/>
      <c r="E31" s="484" t="e">
        <v>#DIV/0!</v>
      </c>
      <c r="F31" s="503">
        <v>0</v>
      </c>
    </row>
    <row r="32" spans="1:6" s="480" customFormat="1" ht="38.25" hidden="1">
      <c r="A32" s="580" t="s">
        <v>955</v>
      </c>
      <c r="B32" s="576" t="s">
        <v>956</v>
      </c>
      <c r="C32" s="577"/>
      <c r="D32" s="577"/>
      <c r="E32" s="484" t="e">
        <v>#DIV/0!</v>
      </c>
      <c r="F32" s="503">
        <v>0</v>
      </c>
    </row>
    <row r="33" spans="1:6" s="480" customFormat="1" ht="25.5" hidden="1">
      <c r="A33" s="580" t="s">
        <v>957</v>
      </c>
      <c r="B33" s="576" t="s">
        <v>958</v>
      </c>
      <c r="C33" s="577"/>
      <c r="D33" s="577"/>
      <c r="E33" s="484" t="e">
        <v>#DIV/0!</v>
      </c>
      <c r="F33" s="503">
        <v>0</v>
      </c>
    </row>
    <row r="34" spans="1:6" s="480" customFormat="1" ht="12.75" hidden="1">
      <c r="A34" s="580" t="s">
        <v>959</v>
      </c>
      <c r="B34" s="576" t="s">
        <v>960</v>
      </c>
      <c r="C34" s="577"/>
      <c r="D34" s="577"/>
      <c r="E34" s="484" t="e">
        <v>#DIV/0!</v>
      </c>
      <c r="F34" s="503">
        <v>0</v>
      </c>
    </row>
    <row r="35" spans="1:6" s="480" customFormat="1" ht="25.5">
      <c r="A35" s="72" t="s">
        <v>56</v>
      </c>
      <c r="B35" s="492" t="s">
        <v>57</v>
      </c>
      <c r="C35" s="500">
        <v>90659450</v>
      </c>
      <c r="D35" s="500">
        <v>43380709</v>
      </c>
      <c r="E35" s="484">
        <v>47.85017888372365</v>
      </c>
      <c r="F35" s="483">
        <v>11015701</v>
      </c>
    </row>
    <row r="36" spans="1:6" s="480" customFormat="1" ht="12.75" hidden="1">
      <c r="A36" s="580" t="s">
        <v>963</v>
      </c>
      <c r="B36" s="576" t="s">
        <v>964</v>
      </c>
      <c r="C36" s="577"/>
      <c r="D36" s="577"/>
      <c r="E36" s="484" t="e">
        <v>#DIV/0!</v>
      </c>
      <c r="F36" s="483">
        <v>0</v>
      </c>
    </row>
    <row r="37" spans="1:6" s="480" customFormat="1" ht="12.75" hidden="1">
      <c r="A37" s="580" t="s">
        <v>965</v>
      </c>
      <c r="B37" s="576" t="s">
        <v>966</v>
      </c>
      <c r="C37" s="577"/>
      <c r="D37" s="577"/>
      <c r="E37" s="484" t="e">
        <v>#DIV/0!</v>
      </c>
      <c r="F37" s="483">
        <v>0</v>
      </c>
    </row>
    <row r="38" spans="1:6" s="480" customFormat="1" ht="25.5" hidden="1">
      <c r="A38" s="580" t="s">
        <v>967</v>
      </c>
      <c r="B38" s="576" t="s">
        <v>968</v>
      </c>
      <c r="C38" s="577"/>
      <c r="D38" s="577"/>
      <c r="E38" s="484" t="e">
        <v>#DIV/0!</v>
      </c>
      <c r="F38" s="483">
        <v>0</v>
      </c>
    </row>
    <row r="39" spans="1:6" s="480" customFormat="1" ht="63.75" hidden="1">
      <c r="A39" s="580" t="s">
        <v>969</v>
      </c>
      <c r="B39" s="576" t="s">
        <v>970</v>
      </c>
      <c r="C39" s="577"/>
      <c r="D39" s="577"/>
      <c r="E39" s="484" t="e">
        <v>#DIV/0!</v>
      </c>
      <c r="F39" s="483">
        <v>0</v>
      </c>
    </row>
    <row r="40" spans="1:6" s="480" customFormat="1" ht="51.75" customHeight="1" hidden="1">
      <c r="A40" s="580" t="s">
        <v>971</v>
      </c>
      <c r="B40" s="576" t="s">
        <v>972</v>
      </c>
      <c r="C40" s="577"/>
      <c r="D40" s="577"/>
      <c r="E40" s="484" t="e">
        <v>#DIV/0!</v>
      </c>
      <c r="F40" s="483">
        <v>0</v>
      </c>
    </row>
    <row r="41" spans="1:6" s="480" customFormat="1" ht="39.75" customHeight="1" hidden="1">
      <c r="A41" s="580" t="s">
        <v>973</v>
      </c>
      <c r="B41" s="576" t="s">
        <v>974</v>
      </c>
      <c r="C41" s="577"/>
      <c r="D41" s="577"/>
      <c r="E41" s="484" t="e">
        <v>#DIV/0!</v>
      </c>
      <c r="F41" s="483">
        <v>0</v>
      </c>
    </row>
    <row r="42" spans="1:6" s="480" customFormat="1" ht="12.75" hidden="1">
      <c r="A42" s="580" t="s">
        <v>975</v>
      </c>
      <c r="B42" s="576" t="s">
        <v>976</v>
      </c>
      <c r="C42" s="577"/>
      <c r="D42" s="577"/>
      <c r="E42" s="484" t="e">
        <v>#DIV/0!</v>
      </c>
      <c r="F42" s="483">
        <v>0</v>
      </c>
    </row>
    <row r="43" spans="1:6" s="480" customFormat="1" ht="16.5" customHeight="1" hidden="1">
      <c r="A43" s="580" t="s">
        <v>977</v>
      </c>
      <c r="B43" s="576" t="s">
        <v>978</v>
      </c>
      <c r="C43" s="577"/>
      <c r="D43" s="577"/>
      <c r="E43" s="484" t="e">
        <v>#DIV/0!</v>
      </c>
      <c r="F43" s="483">
        <v>0</v>
      </c>
    </row>
    <row r="44" spans="1:6" s="480" customFormat="1" ht="12.75" hidden="1">
      <c r="A44" s="580" t="s">
        <v>979</v>
      </c>
      <c r="B44" s="576" t="s">
        <v>980</v>
      </c>
      <c r="C44" s="577"/>
      <c r="D44" s="577"/>
      <c r="E44" s="484" t="e">
        <v>#DIV/0!</v>
      </c>
      <c r="F44" s="483">
        <v>0</v>
      </c>
    </row>
    <row r="45" spans="1:6" s="480" customFormat="1" ht="51">
      <c r="A45" s="72" t="s">
        <v>58</v>
      </c>
      <c r="B45" s="492" t="s">
        <v>59</v>
      </c>
      <c r="C45" s="500">
        <v>79075784</v>
      </c>
      <c r="D45" s="500">
        <v>35051215</v>
      </c>
      <c r="E45" s="484">
        <v>44.326104942570026</v>
      </c>
      <c r="F45" s="483">
        <v>9169856</v>
      </c>
    </row>
    <row r="46" spans="1:6" s="480" customFormat="1" ht="38.25">
      <c r="A46" s="72" t="s">
        <v>60</v>
      </c>
      <c r="B46" s="492" t="s">
        <v>61</v>
      </c>
      <c r="C46" s="500">
        <v>11583666</v>
      </c>
      <c r="D46" s="500">
        <v>8329494</v>
      </c>
      <c r="E46" s="484">
        <v>71.90723558500392</v>
      </c>
      <c r="F46" s="483">
        <v>1845845</v>
      </c>
    </row>
    <row r="47" spans="1:6" s="480" customFormat="1" ht="25.5">
      <c r="A47" s="493" t="s">
        <v>62</v>
      </c>
      <c r="B47" s="496" t="s">
        <v>63</v>
      </c>
      <c r="C47" s="503">
        <v>63119766</v>
      </c>
      <c r="D47" s="503">
        <v>29797556</v>
      </c>
      <c r="E47" s="574">
        <v>47.20796335018099</v>
      </c>
      <c r="F47" s="503">
        <v>3775921</v>
      </c>
    </row>
    <row r="48" spans="1:6" s="480" customFormat="1" ht="12.75">
      <c r="A48" s="493" t="s">
        <v>937</v>
      </c>
      <c r="B48" s="496" t="s">
        <v>150</v>
      </c>
      <c r="C48" s="503">
        <v>427537</v>
      </c>
      <c r="D48" s="503">
        <v>490231</v>
      </c>
      <c r="E48" s="574">
        <v>114.66399399350232</v>
      </c>
      <c r="F48" s="503">
        <v>15499</v>
      </c>
    </row>
    <row r="49" spans="1:6" s="67" customFormat="1" ht="12.75">
      <c r="A49" s="508" t="s">
        <v>412</v>
      </c>
      <c r="B49" s="496" t="s">
        <v>64</v>
      </c>
      <c r="C49" s="503">
        <v>166431343</v>
      </c>
      <c r="D49" s="503">
        <v>67420011</v>
      </c>
      <c r="E49" s="574">
        <v>40.50920324544878</v>
      </c>
      <c r="F49" s="503">
        <v>14355993</v>
      </c>
    </row>
    <row r="50" spans="1:6" s="67" customFormat="1" ht="12.75" hidden="1">
      <c r="A50" s="519" t="s">
        <v>525</v>
      </c>
      <c r="B50" s="482" t="s">
        <v>65</v>
      </c>
      <c r="C50" s="483">
        <v>0</v>
      </c>
      <c r="D50" s="483">
        <v>0</v>
      </c>
      <c r="E50" s="484">
        <v>0</v>
      </c>
      <c r="F50" s="483">
        <v>0</v>
      </c>
    </row>
    <row r="51" spans="1:6" s="67" customFormat="1" ht="12.75">
      <c r="A51" s="519" t="s">
        <v>529</v>
      </c>
      <c r="B51" s="482" t="s">
        <v>66</v>
      </c>
      <c r="C51" s="483">
        <v>3566645</v>
      </c>
      <c r="D51" s="483">
        <v>1558378</v>
      </c>
      <c r="E51" s="484">
        <v>43.69310654690893</v>
      </c>
      <c r="F51" s="483">
        <v>310592</v>
      </c>
    </row>
    <row r="52" spans="1:6" s="67" customFormat="1" ht="12.75">
      <c r="A52" s="519" t="s">
        <v>531</v>
      </c>
      <c r="B52" s="482" t="s">
        <v>532</v>
      </c>
      <c r="C52" s="483">
        <v>2701074</v>
      </c>
      <c r="D52" s="483">
        <v>725791</v>
      </c>
      <c r="E52" s="484">
        <v>26.870459676410196</v>
      </c>
      <c r="F52" s="483">
        <v>156982</v>
      </c>
    </row>
    <row r="53" spans="1:6" s="67" customFormat="1" ht="12.75">
      <c r="A53" s="591" t="s">
        <v>533</v>
      </c>
      <c r="B53" s="572" t="s">
        <v>534</v>
      </c>
      <c r="C53" s="500">
        <v>0</v>
      </c>
      <c r="D53" s="500">
        <v>143741</v>
      </c>
      <c r="E53" s="573">
        <v>0</v>
      </c>
      <c r="F53" s="483">
        <v>26108</v>
      </c>
    </row>
    <row r="54" spans="1:6" s="67" customFormat="1" ht="12.75">
      <c r="A54" s="591" t="s">
        <v>535</v>
      </c>
      <c r="B54" s="572" t="s">
        <v>536</v>
      </c>
      <c r="C54" s="500">
        <v>5606372</v>
      </c>
      <c r="D54" s="500">
        <v>5172612</v>
      </c>
      <c r="E54" s="573">
        <v>92.26308921348779</v>
      </c>
      <c r="F54" s="483">
        <v>1037599</v>
      </c>
    </row>
    <row r="55" spans="1:6" s="480" customFormat="1" ht="12.75">
      <c r="A55" s="591" t="s">
        <v>541</v>
      </c>
      <c r="B55" s="572" t="s">
        <v>801</v>
      </c>
      <c r="C55" s="500">
        <v>154557252</v>
      </c>
      <c r="D55" s="500">
        <v>59819489</v>
      </c>
      <c r="E55" s="573">
        <v>38.7037736669904</v>
      </c>
      <c r="F55" s="483">
        <v>12824712</v>
      </c>
    </row>
    <row r="56" spans="1:6" s="67" customFormat="1" ht="12.75">
      <c r="A56" s="510"/>
      <c r="B56" s="496" t="s">
        <v>67</v>
      </c>
      <c r="C56" s="503">
        <v>166431343</v>
      </c>
      <c r="D56" s="503">
        <v>67420011</v>
      </c>
      <c r="E56" s="574">
        <v>40.50920324544878</v>
      </c>
      <c r="F56" s="503">
        <v>14355993</v>
      </c>
    </row>
    <row r="57" spans="1:6" s="66" customFormat="1" ht="12.75" customHeight="1">
      <c r="A57" s="511" t="s">
        <v>868</v>
      </c>
      <c r="B57" s="511" t="s">
        <v>1064</v>
      </c>
      <c r="C57" s="174">
        <v>162938830</v>
      </c>
      <c r="D57" s="174">
        <v>66560583</v>
      </c>
      <c r="E57" s="574">
        <v>40.850043540879724</v>
      </c>
      <c r="F57" s="503">
        <v>14103166</v>
      </c>
    </row>
    <row r="58" spans="1:6" s="512" customFormat="1" ht="12.75" customHeight="1">
      <c r="A58" s="142" t="s">
        <v>870</v>
      </c>
      <c r="B58" s="142" t="s">
        <v>1065</v>
      </c>
      <c r="C58" s="174">
        <v>144535132</v>
      </c>
      <c r="D58" s="174">
        <v>52429683</v>
      </c>
      <c r="E58" s="574">
        <v>36.274698251218254</v>
      </c>
      <c r="F58" s="503">
        <v>10094395</v>
      </c>
    </row>
    <row r="59" spans="1:6" s="67" customFormat="1" ht="12.75">
      <c r="A59" s="593">
        <v>1000</v>
      </c>
      <c r="B59" s="594" t="s">
        <v>1066</v>
      </c>
      <c r="C59" s="500">
        <v>105714182</v>
      </c>
      <c r="D59" s="500">
        <v>37144904</v>
      </c>
      <c r="E59" s="573">
        <v>35.13710582370112</v>
      </c>
      <c r="F59" s="483">
        <v>7797825</v>
      </c>
    </row>
    <row r="60" spans="1:6" s="67" customFormat="1" ht="12.75">
      <c r="A60" s="525" t="s">
        <v>441</v>
      </c>
      <c r="B60" s="432" t="s">
        <v>442</v>
      </c>
      <c r="C60" s="500">
        <v>85062684</v>
      </c>
      <c r="D60" s="500">
        <v>30236734</v>
      </c>
      <c r="E60" s="573">
        <v>35.54641421848386</v>
      </c>
      <c r="F60" s="483">
        <v>6224006</v>
      </c>
    </row>
    <row r="61" spans="1:6" s="67" customFormat="1" ht="25.5">
      <c r="A61" s="525" t="s">
        <v>443</v>
      </c>
      <c r="B61" s="492" t="s">
        <v>444</v>
      </c>
      <c r="C61" s="500">
        <v>20467441</v>
      </c>
      <c r="D61" s="500">
        <v>6908170</v>
      </c>
      <c r="E61" s="573">
        <v>33.751996646771815</v>
      </c>
      <c r="F61" s="483">
        <v>1573819</v>
      </c>
    </row>
    <row r="62" spans="1:6" s="67" customFormat="1" ht="12.75">
      <c r="A62" s="593">
        <v>2000</v>
      </c>
      <c r="B62" s="572" t="s">
        <v>446</v>
      </c>
      <c r="C62" s="500">
        <v>38820950</v>
      </c>
      <c r="D62" s="500">
        <v>15284779</v>
      </c>
      <c r="E62" s="573">
        <v>39.372501188147126</v>
      </c>
      <c r="F62" s="483">
        <v>2296570</v>
      </c>
    </row>
    <row r="63" spans="1:6" s="67" customFormat="1" ht="12.75">
      <c r="A63" s="593">
        <v>2100</v>
      </c>
      <c r="B63" s="572" t="s">
        <v>448</v>
      </c>
      <c r="C63" s="500">
        <v>2816861</v>
      </c>
      <c r="D63" s="500">
        <v>1184409</v>
      </c>
      <c r="E63" s="573">
        <v>42.04712266597465</v>
      </c>
      <c r="F63" s="483">
        <v>378109</v>
      </c>
    </row>
    <row r="64" spans="1:6" s="67" customFormat="1" ht="12.75">
      <c r="A64" s="593">
        <v>2200</v>
      </c>
      <c r="B64" s="572" t="s">
        <v>450</v>
      </c>
      <c r="C64" s="500">
        <v>28363685</v>
      </c>
      <c r="D64" s="500">
        <v>11518270</v>
      </c>
      <c r="E64" s="573">
        <v>40.609215622018084</v>
      </c>
      <c r="F64" s="483">
        <v>1277236</v>
      </c>
    </row>
    <row r="65" spans="1:6" s="67" customFormat="1" ht="25.5">
      <c r="A65" s="593">
        <v>2300</v>
      </c>
      <c r="B65" s="572" t="s">
        <v>68</v>
      </c>
      <c r="C65" s="500">
        <v>4967744</v>
      </c>
      <c r="D65" s="500">
        <v>1766303</v>
      </c>
      <c r="E65" s="573">
        <v>35.55543522371523</v>
      </c>
      <c r="F65" s="483">
        <v>470367</v>
      </c>
    </row>
    <row r="66" spans="1:6" s="67" customFormat="1" ht="12.75">
      <c r="A66" s="593">
        <v>2400</v>
      </c>
      <c r="B66" s="572" t="s">
        <v>454</v>
      </c>
      <c r="C66" s="500">
        <v>192166</v>
      </c>
      <c r="D66" s="500">
        <v>56260</v>
      </c>
      <c r="E66" s="573">
        <v>29.276771124964874</v>
      </c>
      <c r="F66" s="483">
        <v>9685</v>
      </c>
    </row>
    <row r="67" spans="1:6" s="67" customFormat="1" ht="12.75">
      <c r="A67" s="593">
        <v>2500</v>
      </c>
      <c r="B67" s="572" t="s">
        <v>456</v>
      </c>
      <c r="C67" s="500">
        <v>1588376</v>
      </c>
      <c r="D67" s="500">
        <v>759537</v>
      </c>
      <c r="E67" s="573">
        <v>47.81846363833249</v>
      </c>
      <c r="F67" s="483">
        <v>177761</v>
      </c>
    </row>
    <row r="68" spans="1:6" s="67" customFormat="1" ht="25.5">
      <c r="A68" s="593">
        <v>2800</v>
      </c>
      <c r="B68" s="572" t="s">
        <v>69</v>
      </c>
      <c r="C68" s="500">
        <v>312485</v>
      </c>
      <c r="D68" s="500">
        <v>0</v>
      </c>
      <c r="E68" s="573">
        <v>0</v>
      </c>
      <c r="F68" s="483">
        <v>-16588</v>
      </c>
    </row>
    <row r="69" spans="1:6" s="67" customFormat="1" ht="12.75">
      <c r="A69" s="606" t="s">
        <v>1070</v>
      </c>
      <c r="B69" s="477" t="s">
        <v>460</v>
      </c>
      <c r="C69" s="478">
        <v>52168</v>
      </c>
      <c r="D69" s="478">
        <v>33091</v>
      </c>
      <c r="E69" s="573">
        <v>63.431605581965954</v>
      </c>
      <c r="F69" s="478">
        <v>9689</v>
      </c>
    </row>
    <row r="70" spans="1:6" s="67" customFormat="1" ht="12.75">
      <c r="A70" s="593">
        <v>4000</v>
      </c>
      <c r="B70" s="482" t="s">
        <v>460</v>
      </c>
      <c r="C70" s="500">
        <v>52168</v>
      </c>
      <c r="D70" s="500">
        <v>33091</v>
      </c>
      <c r="E70" s="573">
        <v>63.431605581965954</v>
      </c>
      <c r="F70" s="483">
        <v>9689</v>
      </c>
    </row>
    <row r="71" spans="1:6" s="512" customFormat="1" ht="12.75" customHeight="1">
      <c r="A71" s="520" t="s">
        <v>1079</v>
      </c>
      <c r="B71" s="153" t="s">
        <v>1080</v>
      </c>
      <c r="C71" s="174">
        <v>17361753</v>
      </c>
      <c r="D71" s="174">
        <v>14067876</v>
      </c>
      <c r="E71" s="479">
        <v>81.02796992907341</v>
      </c>
      <c r="F71" s="503">
        <v>3990646</v>
      </c>
    </row>
    <row r="72" spans="1:6" s="67" customFormat="1" ht="12.75">
      <c r="A72" s="593">
        <v>3000</v>
      </c>
      <c r="B72" s="572" t="s">
        <v>469</v>
      </c>
      <c r="C72" s="500">
        <v>6926584</v>
      </c>
      <c r="D72" s="500">
        <v>7387071</v>
      </c>
      <c r="E72" s="484">
        <v>106.64811110353965</v>
      </c>
      <c r="F72" s="483">
        <v>2756381</v>
      </c>
    </row>
    <row r="73" spans="1:6" s="67" customFormat="1" ht="12.75" hidden="1">
      <c r="A73" s="525">
        <v>3900</v>
      </c>
      <c r="B73" s="492" t="s">
        <v>1082</v>
      </c>
      <c r="C73" s="500">
        <v>0</v>
      </c>
      <c r="D73" s="500">
        <v>0</v>
      </c>
      <c r="E73" s="484" t="e">
        <v>#DIV/0!</v>
      </c>
      <c r="F73" s="483">
        <v>0</v>
      </c>
    </row>
    <row r="74" spans="1:6" s="67" customFormat="1" ht="25.5">
      <c r="A74" s="525">
        <v>3200</v>
      </c>
      <c r="B74" s="572" t="s">
        <v>70</v>
      </c>
      <c r="C74" s="500">
        <v>666438</v>
      </c>
      <c r="D74" s="500">
        <v>1931982</v>
      </c>
      <c r="E74" s="484">
        <v>289.89673457996093</v>
      </c>
      <c r="F74" s="483">
        <v>1692305</v>
      </c>
    </row>
    <row r="75" spans="1:6" s="67" customFormat="1" ht="51" hidden="1">
      <c r="A75" s="525">
        <v>3500</v>
      </c>
      <c r="B75" s="582" t="s">
        <v>477</v>
      </c>
      <c r="C75" s="500"/>
      <c r="D75" s="500"/>
      <c r="E75" s="484" t="e">
        <v>#DIV/0!</v>
      </c>
      <c r="F75" s="483">
        <v>0</v>
      </c>
    </row>
    <row r="76" spans="1:6" s="67" customFormat="1" ht="25.5">
      <c r="A76" s="525">
        <v>3300</v>
      </c>
      <c r="B76" s="582" t="s">
        <v>1081</v>
      </c>
      <c r="C76" s="500">
        <v>3776287</v>
      </c>
      <c r="D76" s="500">
        <v>5320380</v>
      </c>
      <c r="E76" s="484">
        <v>140.88918559420932</v>
      </c>
      <c r="F76" s="483">
        <v>929367</v>
      </c>
    </row>
    <row r="77" spans="1:6" s="67" customFormat="1" ht="51">
      <c r="A77" s="525">
        <v>3500</v>
      </c>
      <c r="B77" s="582" t="s">
        <v>477</v>
      </c>
      <c r="C77" s="500">
        <v>0</v>
      </c>
      <c r="D77" s="500">
        <v>134709</v>
      </c>
      <c r="E77" s="484">
        <v>0</v>
      </c>
      <c r="F77" s="483">
        <v>0</v>
      </c>
    </row>
    <row r="78" spans="1:6" s="67" customFormat="1" ht="12.75">
      <c r="A78" s="593">
        <v>6000</v>
      </c>
      <c r="B78" s="572" t="s">
        <v>1083</v>
      </c>
      <c r="C78" s="500">
        <v>10376430</v>
      </c>
      <c r="D78" s="500">
        <v>6680805</v>
      </c>
      <c r="E78" s="573">
        <v>64.38442701391519</v>
      </c>
      <c r="F78" s="483">
        <v>1234265</v>
      </c>
    </row>
    <row r="79" spans="1:6" s="67" customFormat="1" ht="12.75">
      <c r="A79" s="593">
        <v>6200</v>
      </c>
      <c r="B79" s="582" t="s">
        <v>483</v>
      </c>
      <c r="C79" s="500">
        <v>10183236</v>
      </c>
      <c r="D79" s="500">
        <v>6680805</v>
      </c>
      <c r="E79" s="573">
        <v>65.60591348369024</v>
      </c>
      <c r="F79" s="483">
        <v>1234265</v>
      </c>
    </row>
    <row r="80" spans="1:6" s="67" customFormat="1" ht="25.5">
      <c r="A80" s="606" t="s">
        <v>881</v>
      </c>
      <c r="B80" s="767" t="s">
        <v>487</v>
      </c>
      <c r="C80" s="478">
        <v>35810</v>
      </c>
      <c r="D80" s="478">
        <v>15525</v>
      </c>
      <c r="E80" s="479">
        <v>43.353811784417765</v>
      </c>
      <c r="F80" s="503">
        <v>-5972</v>
      </c>
    </row>
    <row r="81" spans="1:6" s="67" customFormat="1" ht="12.75">
      <c r="A81" s="593">
        <v>7700</v>
      </c>
      <c r="B81" s="582" t="s">
        <v>491</v>
      </c>
      <c r="C81" s="500">
        <v>35810</v>
      </c>
      <c r="D81" s="500">
        <v>15525</v>
      </c>
      <c r="E81" s="573">
        <v>43.353811784417765</v>
      </c>
      <c r="F81" s="483">
        <v>-5972</v>
      </c>
    </row>
    <row r="82" spans="1:6" s="67" customFormat="1" ht="12.75">
      <c r="A82" s="606" t="s">
        <v>1089</v>
      </c>
      <c r="B82" s="767" t="s">
        <v>493</v>
      </c>
      <c r="C82" s="478">
        <v>12706</v>
      </c>
      <c r="D82" s="478">
        <v>14408</v>
      </c>
      <c r="E82" s="573">
        <v>113.39524634031166</v>
      </c>
      <c r="F82" s="478">
        <v>14408</v>
      </c>
    </row>
    <row r="83" spans="1:6" s="67" customFormat="1" ht="12.75">
      <c r="A83" s="593">
        <v>7500</v>
      </c>
      <c r="B83" s="582" t="s">
        <v>578</v>
      </c>
      <c r="C83" s="500">
        <v>12706</v>
      </c>
      <c r="D83" s="500">
        <v>14408</v>
      </c>
      <c r="E83" s="573">
        <v>113.39524634031166</v>
      </c>
      <c r="F83" s="483">
        <v>14408</v>
      </c>
    </row>
    <row r="84" spans="1:6" s="66" customFormat="1" ht="12.75" customHeight="1">
      <c r="A84" s="511" t="s">
        <v>899</v>
      </c>
      <c r="B84" s="153" t="s">
        <v>503</v>
      </c>
      <c r="C84" s="156">
        <v>3492513</v>
      </c>
      <c r="D84" s="156">
        <v>859428</v>
      </c>
      <c r="E84" s="574">
        <v>24.607725153778954</v>
      </c>
      <c r="F84" s="503">
        <v>252928</v>
      </c>
    </row>
    <row r="85" spans="1:6" s="512" customFormat="1" ht="12.75" customHeight="1">
      <c r="A85" s="142" t="s">
        <v>1096</v>
      </c>
      <c r="B85" s="153" t="s">
        <v>1097</v>
      </c>
      <c r="C85" s="156">
        <v>3492513</v>
      </c>
      <c r="D85" s="156">
        <v>859428</v>
      </c>
      <c r="E85" s="574">
        <v>24.607725153778954</v>
      </c>
      <c r="F85" s="503">
        <v>252928</v>
      </c>
    </row>
    <row r="86" spans="1:7" s="67" customFormat="1" ht="12.75">
      <c r="A86" s="525">
        <v>5100</v>
      </c>
      <c r="B86" s="492" t="s">
        <v>507</v>
      </c>
      <c r="C86" s="500">
        <v>180601</v>
      </c>
      <c r="D86" s="500">
        <v>113535</v>
      </c>
      <c r="E86" s="573">
        <v>62.865100414726385</v>
      </c>
      <c r="F86" s="483">
        <v>15824</v>
      </c>
      <c r="G86" s="450"/>
    </row>
    <row r="87" spans="1:6" s="67" customFormat="1" ht="12.75">
      <c r="A87" s="525">
        <v>5200</v>
      </c>
      <c r="B87" s="492" t="s">
        <v>509</v>
      </c>
      <c r="C87" s="500">
        <v>3163381</v>
      </c>
      <c r="D87" s="500">
        <v>745893</v>
      </c>
      <c r="E87" s="573">
        <v>23.578980843597407</v>
      </c>
      <c r="F87" s="483">
        <v>237104</v>
      </c>
    </row>
    <row r="88" spans="1:6" s="480" customFormat="1" ht="25.5">
      <c r="A88" s="528">
        <v>8000</v>
      </c>
      <c r="B88" s="496" t="s">
        <v>71</v>
      </c>
      <c r="C88" s="503">
        <v>0</v>
      </c>
      <c r="D88" s="503">
        <v>0</v>
      </c>
      <c r="E88" s="479">
        <v>0</v>
      </c>
      <c r="F88" s="503">
        <v>-101</v>
      </c>
    </row>
    <row r="89" spans="1:6" s="67" customFormat="1" ht="12.75">
      <c r="A89" s="529"/>
      <c r="B89" s="530" t="s">
        <v>1126</v>
      </c>
      <c r="C89" s="503">
        <v>-12222590</v>
      </c>
      <c r="D89" s="503">
        <v>6248489</v>
      </c>
      <c r="E89" s="574">
        <v>-51.122462587716676</v>
      </c>
      <c r="F89" s="503">
        <v>451128</v>
      </c>
    </row>
    <row r="90" spans="1:6" s="67" customFormat="1" ht="12.75">
      <c r="A90" s="529"/>
      <c r="B90" s="530" t="s">
        <v>1107</v>
      </c>
      <c r="C90" s="503">
        <v>12222590</v>
      </c>
      <c r="D90" s="503">
        <v>-6248489</v>
      </c>
      <c r="E90" s="574">
        <v>-51.122462587716676</v>
      </c>
      <c r="F90" s="503">
        <v>-451128</v>
      </c>
    </row>
    <row r="91" spans="1:6" s="67" customFormat="1" ht="12.75">
      <c r="A91" s="528" t="s">
        <v>1108</v>
      </c>
      <c r="B91" s="531" t="s">
        <v>1109</v>
      </c>
      <c r="C91" s="503">
        <v>11638490</v>
      </c>
      <c r="D91" s="503">
        <v>-6309025</v>
      </c>
      <c r="E91" s="574">
        <v>-54.208277877972144</v>
      </c>
      <c r="F91" s="503">
        <v>-473832</v>
      </c>
    </row>
    <row r="92" spans="1:6" s="67" customFormat="1" ht="12.75">
      <c r="A92" s="475" t="s">
        <v>518</v>
      </c>
      <c r="B92" s="492" t="s">
        <v>167</v>
      </c>
      <c r="C92" s="500">
        <v>9991870</v>
      </c>
      <c r="D92" s="500">
        <v>-272688</v>
      </c>
      <c r="E92" s="573">
        <v>-2.7290987572896763</v>
      </c>
      <c r="F92" s="483">
        <v>-152683</v>
      </c>
    </row>
    <row r="93" spans="1:6" s="67" customFormat="1" ht="12.75">
      <c r="A93" s="475" t="s">
        <v>1110</v>
      </c>
      <c r="B93" s="492" t="s">
        <v>1111</v>
      </c>
      <c r="C93" s="500">
        <v>1646620</v>
      </c>
      <c r="D93" s="500">
        <v>-874029</v>
      </c>
      <c r="E93" s="573">
        <v>-53.08018850736661</v>
      </c>
      <c r="F93" s="483">
        <v>-575574</v>
      </c>
    </row>
    <row r="94" spans="1:6" s="67" customFormat="1" ht="12.75">
      <c r="A94" s="475" t="s">
        <v>1112</v>
      </c>
      <c r="B94" s="492" t="s">
        <v>1113</v>
      </c>
      <c r="C94" s="500">
        <v>0</v>
      </c>
      <c r="D94" s="500">
        <v>-5162308</v>
      </c>
      <c r="E94" s="573">
        <v>0</v>
      </c>
      <c r="F94" s="483">
        <v>254425</v>
      </c>
    </row>
    <row r="95" spans="1:6" s="69" customFormat="1" ht="12.75" customHeight="1">
      <c r="A95" s="532" t="s">
        <v>1115</v>
      </c>
      <c r="B95" s="496" t="s">
        <v>110</v>
      </c>
      <c r="C95" s="533">
        <v>0</v>
      </c>
      <c r="D95" s="533">
        <v>0</v>
      </c>
      <c r="E95" s="573">
        <v>0</v>
      </c>
      <c r="F95" s="503">
        <v>0</v>
      </c>
    </row>
    <row r="96" spans="1:49" s="392" customFormat="1" ht="12.75">
      <c r="A96" s="528" t="s">
        <v>523</v>
      </c>
      <c r="B96" s="530" t="s">
        <v>111</v>
      </c>
      <c r="C96" s="503">
        <v>-65900</v>
      </c>
      <c r="D96" s="503">
        <v>-184464</v>
      </c>
      <c r="E96" s="573">
        <v>279.91502276176027</v>
      </c>
      <c r="F96" s="503">
        <v>-2296</v>
      </c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</row>
    <row r="97" spans="1:49" s="392" customFormat="1" ht="12.75">
      <c r="A97" s="606" t="s">
        <v>670</v>
      </c>
      <c r="B97" s="607" t="s">
        <v>113</v>
      </c>
      <c r="C97" s="503">
        <v>650000</v>
      </c>
      <c r="D97" s="500">
        <v>245000</v>
      </c>
      <c r="E97" s="573">
        <v>37.69230769230769</v>
      </c>
      <c r="F97" s="503">
        <v>25000</v>
      </c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</row>
    <row r="98" spans="1:49" s="392" customFormat="1" ht="12.75">
      <c r="A98" s="768"/>
      <c r="B98" s="769"/>
      <c r="C98" s="542"/>
      <c r="D98" s="542"/>
      <c r="E98" s="770"/>
      <c r="F98" s="542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</row>
    <row r="99" spans="1:6" ht="12.75" customHeight="1">
      <c r="A99" s="771"/>
      <c r="B99" s="541"/>
      <c r="C99" s="471"/>
      <c r="D99" s="542"/>
      <c r="E99" s="471"/>
      <c r="F99" s="542" t="s">
        <v>196</v>
      </c>
    </row>
    <row r="100" spans="1:6" s="66" customFormat="1" ht="12.75">
      <c r="A100" s="41" t="s">
        <v>72</v>
      </c>
      <c r="B100" s="67"/>
      <c r="E100" s="550"/>
      <c r="F100" s="550"/>
    </row>
    <row r="101" spans="1:6" s="66" customFormat="1" ht="12.75">
      <c r="A101" s="41"/>
      <c r="B101" s="67"/>
      <c r="E101" s="550"/>
      <c r="F101" s="550"/>
    </row>
    <row r="102" spans="1:6" s="66" customFormat="1" ht="12.75">
      <c r="A102" s="41"/>
      <c r="B102" s="67"/>
      <c r="E102" s="550"/>
      <c r="F102" s="550"/>
    </row>
    <row r="103" spans="1:6" s="774" customFormat="1" ht="17.25" customHeight="1">
      <c r="A103" s="772" t="s">
        <v>73</v>
      </c>
      <c r="B103" s="773"/>
      <c r="C103" s="67"/>
      <c r="D103" s="545"/>
      <c r="E103" s="392"/>
      <c r="F103" s="392"/>
    </row>
    <row r="104" spans="1:6" s="774" customFormat="1" ht="17.25" customHeight="1">
      <c r="A104" s="775"/>
      <c r="B104" s="773"/>
      <c r="C104" s="67"/>
      <c r="D104" s="545"/>
      <c r="E104" s="392"/>
      <c r="F104" s="392"/>
    </row>
    <row r="105" spans="1:6" s="774" customFormat="1" ht="17.25" customHeight="1">
      <c r="A105" s="776"/>
      <c r="B105" s="773"/>
      <c r="C105" s="67"/>
      <c r="D105" s="545"/>
      <c r="E105" s="392"/>
      <c r="F105" s="392"/>
    </row>
    <row r="106" spans="1:6" s="774" customFormat="1" ht="17.25" customHeight="1">
      <c r="A106" s="776"/>
      <c r="B106" s="773"/>
      <c r="C106" s="67"/>
      <c r="D106" s="545"/>
      <c r="E106" s="392"/>
      <c r="F106" s="392"/>
    </row>
    <row r="107" spans="1:6" s="774" customFormat="1" ht="17.25" customHeight="1">
      <c r="A107" s="776"/>
      <c r="B107" s="773"/>
      <c r="C107" s="67"/>
      <c r="D107" s="545"/>
      <c r="E107" s="392"/>
      <c r="F107" s="392"/>
    </row>
    <row r="108" spans="1:6" s="774" customFormat="1" ht="17.25" customHeight="1">
      <c r="A108" s="776"/>
      <c r="B108" s="773"/>
      <c r="C108" s="67"/>
      <c r="D108" s="545"/>
      <c r="E108" s="392"/>
      <c r="F108" s="392"/>
    </row>
    <row r="109" spans="1:6" s="774" customFormat="1" ht="17.25" customHeight="1">
      <c r="A109" s="775"/>
      <c r="B109" s="777"/>
      <c r="C109" s="392"/>
      <c r="D109" s="392"/>
      <c r="E109" s="392"/>
      <c r="F109" s="392"/>
    </row>
    <row r="110" spans="1:6" s="774" customFormat="1" ht="17.25" customHeight="1">
      <c r="A110" s="778"/>
      <c r="B110" s="779"/>
      <c r="C110" s="392"/>
      <c r="D110" s="448"/>
      <c r="E110" s="551"/>
      <c r="F110" s="555"/>
    </row>
    <row r="111" spans="1:6" s="774" customFormat="1" ht="17.25" customHeight="1">
      <c r="A111" s="775"/>
      <c r="B111" s="394"/>
      <c r="C111" s="448"/>
      <c r="D111" s="448"/>
      <c r="E111" s="780"/>
      <c r="F111" s="781"/>
    </row>
    <row r="112" spans="1:6" s="774" customFormat="1" ht="17.25" customHeight="1">
      <c r="A112" s="775"/>
      <c r="B112" s="394"/>
      <c r="C112" s="448"/>
      <c r="D112" s="448"/>
      <c r="E112" s="780"/>
      <c r="F112" s="781"/>
    </row>
    <row r="113" spans="1:6" s="774" customFormat="1" ht="17.25" customHeight="1">
      <c r="A113" s="125"/>
      <c r="B113" s="13"/>
      <c r="C113" s="450"/>
      <c r="D113" s="450"/>
      <c r="E113" s="558"/>
      <c r="F113" s="450"/>
    </row>
    <row r="114" spans="1:3" ht="15.75">
      <c r="A114" s="567"/>
      <c r="B114" s="559"/>
      <c r="C114" s="560"/>
    </row>
    <row r="115" spans="1:3" ht="15.75">
      <c r="A115" s="567"/>
      <c r="B115" s="559"/>
      <c r="C115" s="560"/>
    </row>
    <row r="116" spans="1:3" ht="15.75">
      <c r="A116" s="566"/>
      <c r="B116" s="564"/>
      <c r="C116" s="565"/>
    </row>
    <row r="117" spans="1:3" ht="15.75">
      <c r="A117" s="566"/>
      <c r="B117" s="564"/>
      <c r="C117" s="565"/>
    </row>
    <row r="118" spans="1:3" ht="15.75">
      <c r="A118" s="782"/>
      <c r="B118" s="559"/>
      <c r="C118" s="560"/>
    </row>
    <row r="119" spans="1:3" ht="15.75">
      <c r="A119" s="566"/>
      <c r="B119" s="564"/>
      <c r="C119" s="565"/>
    </row>
    <row r="120" spans="1:3" ht="15.75">
      <c r="A120" s="566"/>
      <c r="B120" s="564"/>
      <c r="C120" s="565"/>
    </row>
    <row r="121" spans="1:3" ht="15.75">
      <c r="A121" s="566"/>
      <c r="B121" s="564"/>
      <c r="C121" s="565"/>
    </row>
    <row r="122" spans="1:3" ht="15.75">
      <c r="A122" s="566"/>
      <c r="B122" s="564"/>
      <c r="C122" s="565"/>
    </row>
    <row r="123" spans="1:3" ht="15.75">
      <c r="A123" s="566"/>
      <c r="B123" s="564"/>
      <c r="C123" s="565"/>
    </row>
    <row r="124" spans="1:3" ht="15.75">
      <c r="A124" s="566"/>
      <c r="B124" s="564"/>
      <c r="C124" s="565"/>
    </row>
    <row r="125" spans="1:3" ht="15.75">
      <c r="A125" s="566"/>
      <c r="B125" s="564"/>
      <c r="C125" s="565"/>
    </row>
    <row r="126" spans="1:3" ht="15.75">
      <c r="A126" s="566"/>
      <c r="B126" s="564"/>
      <c r="C126" s="565"/>
    </row>
    <row r="127" spans="1:3" ht="16.5" customHeight="1">
      <c r="A127" s="567"/>
      <c r="B127" s="559"/>
      <c r="C127" s="565"/>
    </row>
    <row r="128" spans="1:3" ht="15.75">
      <c r="A128" s="567"/>
      <c r="B128" s="559"/>
      <c r="C128" s="565"/>
    </row>
    <row r="129" spans="1:3" ht="15.75">
      <c r="A129" s="567"/>
      <c r="B129" s="559"/>
      <c r="C129" s="565"/>
    </row>
    <row r="130" spans="1:2" ht="15.75">
      <c r="A130" s="567"/>
      <c r="B130" s="559"/>
    </row>
    <row r="131" spans="1:2" ht="15.75">
      <c r="A131" s="905"/>
      <c r="B131" s="905"/>
    </row>
    <row r="132" spans="1:2" ht="15.75">
      <c r="A132" s="568"/>
      <c r="B132" s="569"/>
    </row>
    <row r="133" spans="1:2" ht="15.75">
      <c r="A133" s="568"/>
      <c r="B133" s="569"/>
    </row>
    <row r="134" ht="15.75">
      <c r="B134" s="570"/>
    </row>
    <row r="141" ht="15.75">
      <c r="B141" s="570"/>
    </row>
    <row r="148" ht="15.75">
      <c r="B148" s="570"/>
    </row>
    <row r="150" ht="15.75">
      <c r="B150" s="570"/>
    </row>
    <row r="152" ht="15.75">
      <c r="B152" s="570"/>
    </row>
    <row r="154" ht="15.75">
      <c r="B154" s="570"/>
    </row>
    <row r="156" ht="15.75">
      <c r="B156" s="570"/>
    </row>
    <row r="158" ht="15.75">
      <c r="B158" s="570"/>
    </row>
    <row r="160" ht="15.75">
      <c r="B160" s="570"/>
    </row>
    <row r="166" ht="15.75">
      <c r="B166" s="570"/>
    </row>
  </sheetData>
  <sheetProtection/>
  <mergeCells count="8">
    <mergeCell ref="A7:F7"/>
    <mergeCell ref="A10:F10"/>
    <mergeCell ref="A4:F4"/>
    <mergeCell ref="A131:B131"/>
    <mergeCell ref="A11:F11"/>
    <mergeCell ref="A6:F6"/>
    <mergeCell ref="A8:F8"/>
    <mergeCell ref="A12:F12"/>
  </mergeCells>
  <printOptions horizontalCentered="1"/>
  <pageMargins left="0.41" right="0.28" top="0.5905511811023623" bottom="0.49" header="0.2362204724409449" footer="0.1968503937007874"/>
  <pageSetup firstPageNumber="96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workbookViewId="0" topLeftCell="A1">
      <selection activeCell="A3" sqref="A3:D3"/>
    </sheetView>
  </sheetViews>
  <sheetFormatPr defaultColWidth="9.140625" defaultRowHeight="12.75"/>
  <cols>
    <col min="1" max="1" width="11.57421875" style="783" customWidth="1"/>
    <col min="2" max="2" width="49.421875" style="783" customWidth="1"/>
    <col min="3" max="4" width="15.7109375" style="789" customWidth="1"/>
    <col min="5" max="16384" width="9.140625" style="783" customWidth="1"/>
  </cols>
  <sheetData>
    <row r="1" spans="1:4" ht="79.5" customHeight="1">
      <c r="A1" s="951"/>
      <c r="B1" s="951"/>
      <c r="C1" s="951"/>
      <c r="D1" s="952"/>
    </row>
    <row r="2" spans="1:4" ht="15" customHeight="1">
      <c r="A2" s="953" t="s">
        <v>86</v>
      </c>
      <c r="B2" s="953"/>
      <c r="C2" s="953"/>
      <c r="D2" s="950"/>
    </row>
    <row r="3" spans="1:4" ht="26.25" customHeight="1">
      <c r="A3" s="954" t="s">
        <v>87</v>
      </c>
      <c r="B3" s="954"/>
      <c r="C3" s="954"/>
      <c r="D3" s="950"/>
    </row>
    <row r="4" spans="1:4" ht="12.75">
      <c r="A4" s="949" t="s">
        <v>88</v>
      </c>
      <c r="B4" s="950"/>
      <c r="C4" s="950"/>
      <c r="D4" s="950"/>
    </row>
    <row r="5" spans="1:4" ht="12.75">
      <c r="A5" s="784" t="s">
        <v>89</v>
      </c>
      <c r="B5" s="785"/>
      <c r="C5" s="785"/>
      <c r="D5" s="786" t="s">
        <v>74</v>
      </c>
    </row>
    <row r="6" spans="1:4" ht="12.75">
      <c r="A6" s="949" t="s">
        <v>91</v>
      </c>
      <c r="B6" s="949"/>
      <c r="C6" s="949"/>
      <c r="D6" s="950"/>
    </row>
    <row r="7" spans="1:10" s="787" customFormat="1" ht="36.75" customHeight="1">
      <c r="A7" s="946" t="s">
        <v>75</v>
      </c>
      <c r="B7" s="947"/>
      <c r="C7" s="947"/>
      <c r="D7" s="947"/>
      <c r="G7" s="788"/>
      <c r="H7" s="788"/>
      <c r="I7" s="788"/>
      <c r="J7" s="788"/>
    </row>
    <row r="8" spans="1:10" s="787" customFormat="1" ht="15.75">
      <c r="A8" s="948" t="s">
        <v>200</v>
      </c>
      <c r="B8" s="948"/>
      <c r="C8" s="948"/>
      <c r="D8" s="948"/>
      <c r="G8" s="788"/>
      <c r="H8" s="788"/>
      <c r="I8" s="788"/>
      <c r="J8" s="788"/>
    </row>
    <row r="9" spans="1:4" ht="12.75">
      <c r="A9" s="789"/>
      <c r="B9" s="790"/>
      <c r="C9" s="791"/>
      <c r="D9" s="792" t="s">
        <v>76</v>
      </c>
    </row>
    <row r="10" spans="1:4" ht="15.75">
      <c r="A10" s="793"/>
      <c r="B10" s="794"/>
      <c r="C10" s="794"/>
      <c r="D10" s="795" t="s">
        <v>122</v>
      </c>
    </row>
    <row r="11" spans="1:4" ht="25.5">
      <c r="A11" s="796" t="s">
        <v>202</v>
      </c>
      <c r="B11" s="797" t="s">
        <v>123</v>
      </c>
      <c r="C11" s="798" t="s">
        <v>125</v>
      </c>
      <c r="D11" s="799" t="s">
        <v>98</v>
      </c>
    </row>
    <row r="12" spans="1:4" ht="12.75">
      <c r="A12" s="798" t="s">
        <v>1194</v>
      </c>
      <c r="B12" s="798" t="s">
        <v>1195</v>
      </c>
      <c r="C12" s="800" t="s">
        <v>1196</v>
      </c>
      <c r="D12" s="801">
        <v>4</v>
      </c>
    </row>
    <row r="13" spans="1:4" ht="12.75">
      <c r="A13" s="802"/>
      <c r="B13" s="803" t="s">
        <v>77</v>
      </c>
      <c r="C13" s="804">
        <v>313344</v>
      </c>
      <c r="D13" s="804">
        <v>237182</v>
      </c>
    </row>
    <row r="14" spans="1:4" ht="12.75">
      <c r="A14" s="805" t="s">
        <v>1154</v>
      </c>
      <c r="B14" s="806" t="s">
        <v>793</v>
      </c>
      <c r="C14" s="804">
        <v>313344</v>
      </c>
      <c r="D14" s="804">
        <v>237182</v>
      </c>
    </row>
    <row r="15" spans="1:4" ht="25.5">
      <c r="A15" s="807" t="s">
        <v>794</v>
      </c>
      <c r="B15" s="808" t="s">
        <v>795</v>
      </c>
      <c r="C15" s="809">
        <v>3287</v>
      </c>
      <c r="D15" s="809">
        <v>1603</v>
      </c>
    </row>
    <row r="16" spans="1:8" ht="12.75" customHeight="1">
      <c r="A16" s="807" t="s">
        <v>796</v>
      </c>
      <c r="B16" s="808" t="s">
        <v>797</v>
      </c>
      <c r="C16" s="809">
        <v>298060</v>
      </c>
      <c r="D16" s="809">
        <v>234879</v>
      </c>
      <c r="H16" s="810"/>
    </row>
    <row r="17" spans="1:8" ht="12.75" customHeight="1">
      <c r="A17" s="811" t="s">
        <v>798</v>
      </c>
      <c r="B17" s="808" t="s">
        <v>799</v>
      </c>
      <c r="C17" s="809">
        <v>11997</v>
      </c>
      <c r="D17" s="809">
        <v>700</v>
      </c>
      <c r="H17" s="810"/>
    </row>
    <row r="18" spans="1:11" ht="12.75">
      <c r="A18" s="802"/>
      <c r="B18" s="803" t="s">
        <v>78</v>
      </c>
      <c r="C18" s="804">
        <v>329940</v>
      </c>
      <c r="D18" s="804">
        <v>251438</v>
      </c>
      <c r="E18" s="789"/>
      <c r="F18" s="789"/>
      <c r="G18" s="789"/>
      <c r="H18" s="813"/>
      <c r="I18" s="789"/>
      <c r="J18" s="789"/>
      <c r="K18" s="789"/>
    </row>
    <row r="19" spans="1:11" ht="12.75">
      <c r="A19" s="802" t="s">
        <v>535</v>
      </c>
      <c r="B19" s="814" t="s">
        <v>536</v>
      </c>
      <c r="C19" s="809">
        <v>725</v>
      </c>
      <c r="D19" s="809">
        <v>725</v>
      </c>
      <c r="E19" s="789"/>
      <c r="F19" s="789"/>
      <c r="G19" s="789"/>
      <c r="H19" s="813"/>
      <c r="I19" s="789"/>
      <c r="J19" s="789"/>
      <c r="K19" s="789"/>
    </row>
    <row r="20" spans="1:4" ht="12.75">
      <c r="A20" s="815" t="s">
        <v>541</v>
      </c>
      <c r="B20" s="816" t="s">
        <v>801</v>
      </c>
      <c r="C20" s="809">
        <v>329215</v>
      </c>
      <c r="D20" s="809">
        <v>250713</v>
      </c>
    </row>
    <row r="21" spans="1:10" ht="12.75">
      <c r="A21" s="816"/>
      <c r="B21" s="803" t="s">
        <v>79</v>
      </c>
      <c r="C21" s="804">
        <v>329940</v>
      </c>
      <c r="D21" s="804">
        <v>251438</v>
      </c>
      <c r="E21" s="789"/>
      <c r="F21" s="789"/>
      <c r="G21" s="789"/>
      <c r="H21" s="789"/>
      <c r="I21" s="789"/>
      <c r="J21" s="789"/>
    </row>
    <row r="22" spans="1:4" ht="12.75">
      <c r="A22" s="817" t="s">
        <v>868</v>
      </c>
      <c r="B22" s="806" t="s">
        <v>436</v>
      </c>
      <c r="C22" s="804">
        <v>297744</v>
      </c>
      <c r="D22" s="804">
        <v>248936</v>
      </c>
    </row>
    <row r="23" spans="1:4" ht="12.75">
      <c r="A23" s="817" t="s">
        <v>870</v>
      </c>
      <c r="B23" s="803" t="s">
        <v>438</v>
      </c>
      <c r="C23" s="818">
        <v>69619</v>
      </c>
      <c r="D23" s="804">
        <v>22701</v>
      </c>
    </row>
    <row r="24" spans="1:4" ht="12.75">
      <c r="A24" s="817">
        <v>1000</v>
      </c>
      <c r="B24" s="803" t="s">
        <v>440</v>
      </c>
      <c r="C24" s="818">
        <v>26208</v>
      </c>
      <c r="D24" s="804">
        <v>14174</v>
      </c>
    </row>
    <row r="25" spans="1:4" ht="12.75" customHeight="1">
      <c r="A25" s="819">
        <v>1100</v>
      </c>
      <c r="B25" s="820" t="s">
        <v>442</v>
      </c>
      <c r="C25" s="812">
        <v>23049</v>
      </c>
      <c r="D25" s="809">
        <v>11709</v>
      </c>
    </row>
    <row r="26" spans="1:4" ht="27.75" customHeight="1">
      <c r="A26" s="819">
        <v>1200</v>
      </c>
      <c r="B26" s="820" t="s">
        <v>444</v>
      </c>
      <c r="C26" s="812">
        <v>3159</v>
      </c>
      <c r="D26" s="809">
        <v>2465</v>
      </c>
    </row>
    <row r="27" spans="1:4" ht="12.75">
      <c r="A27" s="817">
        <v>2000</v>
      </c>
      <c r="B27" s="803" t="s">
        <v>446</v>
      </c>
      <c r="C27" s="818">
        <v>43411</v>
      </c>
      <c r="D27" s="804">
        <v>8527</v>
      </c>
    </row>
    <row r="28" spans="1:4" ht="12.75">
      <c r="A28" s="817" t="s">
        <v>1079</v>
      </c>
      <c r="B28" s="803" t="s">
        <v>467</v>
      </c>
      <c r="C28" s="818">
        <v>228125</v>
      </c>
      <c r="D28" s="804">
        <v>226235</v>
      </c>
    </row>
    <row r="29" spans="1:4" ht="12.75">
      <c r="A29" s="821">
        <v>3000</v>
      </c>
      <c r="B29" s="822" t="s">
        <v>469</v>
      </c>
      <c r="C29" s="818">
        <v>226105</v>
      </c>
      <c r="D29" s="804">
        <v>226105</v>
      </c>
    </row>
    <row r="30" spans="1:4" ht="13.5" customHeight="1">
      <c r="A30" s="817">
        <v>6000</v>
      </c>
      <c r="B30" s="823" t="s">
        <v>481</v>
      </c>
      <c r="C30" s="818">
        <v>2020</v>
      </c>
      <c r="D30" s="804">
        <v>130</v>
      </c>
    </row>
    <row r="31" spans="1:4" s="825" customFormat="1" ht="12.75">
      <c r="A31" s="817" t="s">
        <v>899</v>
      </c>
      <c r="B31" s="803" t="s">
        <v>503</v>
      </c>
      <c r="C31" s="818">
        <v>32196</v>
      </c>
      <c r="D31" s="804">
        <v>2502</v>
      </c>
    </row>
    <row r="32" spans="1:4" s="825" customFormat="1" ht="12.75">
      <c r="A32" s="826" t="s">
        <v>80</v>
      </c>
      <c r="B32" s="803" t="s">
        <v>505</v>
      </c>
      <c r="C32" s="818">
        <v>32196</v>
      </c>
      <c r="D32" s="804">
        <v>2502</v>
      </c>
    </row>
    <row r="33" spans="1:4" ht="12.75">
      <c r="A33" s="827" t="s">
        <v>506</v>
      </c>
      <c r="B33" s="824" t="s">
        <v>507</v>
      </c>
      <c r="C33" s="812">
        <v>6000</v>
      </c>
      <c r="D33" s="809">
        <v>0</v>
      </c>
    </row>
    <row r="34" spans="1:4" ht="12.75">
      <c r="A34" s="819">
        <v>5200</v>
      </c>
      <c r="B34" s="820" t="s">
        <v>509</v>
      </c>
      <c r="C34" s="812">
        <v>26196</v>
      </c>
      <c r="D34" s="809">
        <v>2502</v>
      </c>
    </row>
    <row r="35" spans="1:4" ht="12.75">
      <c r="A35" s="828"/>
      <c r="B35" s="829" t="s">
        <v>81</v>
      </c>
      <c r="C35" s="818">
        <v>-16596</v>
      </c>
      <c r="D35" s="804">
        <v>-14256</v>
      </c>
    </row>
    <row r="36" spans="1:4" ht="12.75">
      <c r="A36" s="830"/>
      <c r="B36" s="803" t="s">
        <v>82</v>
      </c>
      <c r="C36" s="818">
        <v>16596</v>
      </c>
      <c r="D36" s="804">
        <v>14256</v>
      </c>
    </row>
    <row r="37" spans="1:4" ht="12.75">
      <c r="A37" s="831" t="s">
        <v>1108</v>
      </c>
      <c r="B37" s="832" t="s">
        <v>83</v>
      </c>
      <c r="C37" s="818">
        <v>16596</v>
      </c>
      <c r="D37" s="804">
        <v>14256</v>
      </c>
    </row>
    <row r="38" spans="1:4" ht="12.75">
      <c r="A38" s="833" t="s">
        <v>518</v>
      </c>
      <c r="B38" s="820" t="s">
        <v>167</v>
      </c>
      <c r="C38" s="812">
        <v>1124</v>
      </c>
      <c r="D38" s="804">
        <v>1220</v>
      </c>
    </row>
    <row r="39" spans="1:4" ht="12.75">
      <c r="A39" s="833" t="s">
        <v>1110</v>
      </c>
      <c r="B39" s="820" t="s">
        <v>1111</v>
      </c>
      <c r="C39" s="812">
        <v>429519</v>
      </c>
      <c r="D39" s="809">
        <v>13036</v>
      </c>
    </row>
    <row r="40" spans="1:4" ht="12.75">
      <c r="A40" s="834" t="s">
        <v>85</v>
      </c>
      <c r="B40" s="820" t="s">
        <v>1113</v>
      </c>
      <c r="C40" s="812">
        <v>-414047</v>
      </c>
      <c r="D40" s="809">
        <v>0</v>
      </c>
    </row>
    <row r="41" spans="1:4" ht="12.75">
      <c r="A41" s="835"/>
      <c r="B41" s="836"/>
      <c r="C41" s="837"/>
      <c r="D41" s="838"/>
    </row>
    <row r="42" spans="1:5" ht="15">
      <c r="A42" s="839"/>
      <c r="B42" s="789"/>
      <c r="C42" s="840"/>
      <c r="D42" s="840"/>
      <c r="E42" s="841"/>
    </row>
    <row r="43" spans="1:7" s="789" customFormat="1" ht="12.75">
      <c r="A43" s="842" t="s">
        <v>84</v>
      </c>
      <c r="D43" s="843" t="s">
        <v>117</v>
      </c>
      <c r="E43" s="843"/>
      <c r="G43" s="844"/>
    </row>
    <row r="44" spans="1:7" s="789" customFormat="1" ht="12.75">
      <c r="A44" s="842"/>
      <c r="D44" s="843"/>
      <c r="E44" s="843"/>
      <c r="G44" s="844"/>
    </row>
    <row r="45" spans="1:7" s="789" customFormat="1" ht="12.75">
      <c r="A45" s="842"/>
      <c r="D45" s="843"/>
      <c r="E45" s="843"/>
      <c r="G45" s="844"/>
    </row>
    <row r="46" spans="1:4" ht="15">
      <c r="A46" s="845" t="s">
        <v>73</v>
      </c>
      <c r="B46" s="789"/>
      <c r="C46" s="840"/>
      <c r="D46" s="840"/>
    </row>
    <row r="47" spans="1:4" ht="15">
      <c r="A47" s="839"/>
      <c r="B47" s="840"/>
      <c r="C47" s="840"/>
      <c r="D47" s="840"/>
    </row>
    <row r="48" spans="1:4" ht="15">
      <c r="A48" s="839"/>
      <c r="B48" s="840"/>
      <c r="C48" s="840"/>
      <c r="D48" s="846"/>
    </row>
    <row r="49" spans="1:4" ht="15">
      <c r="A49" s="839"/>
      <c r="B49" s="840"/>
      <c r="C49" s="840"/>
      <c r="D49" s="846"/>
    </row>
    <row r="50" spans="1:4" ht="15">
      <c r="A50" s="839"/>
      <c r="B50" s="840"/>
      <c r="C50" s="840"/>
      <c r="D50" s="840"/>
    </row>
    <row r="51" spans="1:4" ht="15">
      <c r="A51" s="839"/>
      <c r="B51" s="840"/>
      <c r="C51" s="840"/>
      <c r="D51" s="840"/>
    </row>
    <row r="52" spans="1:4" ht="15">
      <c r="A52" s="839"/>
      <c r="B52" s="840"/>
      <c r="C52" s="840"/>
      <c r="D52" s="840"/>
    </row>
    <row r="53" spans="1:4" ht="15">
      <c r="A53" s="839"/>
      <c r="B53" s="840"/>
      <c r="C53" s="840"/>
      <c r="D53" s="840"/>
    </row>
    <row r="54" spans="2:4" ht="12.75">
      <c r="B54" s="843"/>
      <c r="C54" s="843"/>
      <c r="D54" s="843"/>
    </row>
    <row r="55" spans="1:4" ht="15.75">
      <c r="A55" s="793"/>
      <c r="B55" s="794"/>
      <c r="C55" s="794"/>
      <c r="D55" s="794"/>
    </row>
  </sheetData>
  <mergeCells count="7">
    <mergeCell ref="A7:D7"/>
    <mergeCell ref="A8:D8"/>
    <mergeCell ref="A6:D6"/>
    <mergeCell ref="A1:D1"/>
    <mergeCell ref="A2:D2"/>
    <mergeCell ref="A3:D3"/>
    <mergeCell ref="A4:D4"/>
  </mergeCells>
  <printOptions horizontalCentered="1"/>
  <pageMargins left="0.9448818897637796" right="0.5118110236220472" top="0.8661417322834646" bottom="0.7874015748031497" header="0.7480314960629921" footer="0.3"/>
  <pageSetup firstPageNumber="98" useFirstPageNumber="1" horizontalDpi="600" verticalDpi="600" orientation="portrait" paperSize="9" scale="95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U213"/>
  <sheetViews>
    <sheetView zoomScaleSheetLayoutView="100" workbookViewId="0" topLeftCell="A1">
      <selection activeCell="L11" sqref="L11"/>
    </sheetView>
  </sheetViews>
  <sheetFormatPr defaultColWidth="9.140625" defaultRowHeight="12.75"/>
  <cols>
    <col min="1" max="1" width="6.57421875" style="67" customWidth="1"/>
    <col min="2" max="2" width="42.28125" style="127" customWidth="1"/>
    <col min="3" max="3" width="14.28125" style="126" customWidth="1"/>
    <col min="4" max="4" width="15.00390625" style="126" customWidth="1"/>
    <col min="5" max="5" width="11.8515625" style="126" customWidth="1"/>
    <col min="6" max="6" width="13.8515625" style="126" customWidth="1"/>
    <col min="7" max="16384" width="9.140625" style="126" customWidth="1"/>
  </cols>
  <sheetData>
    <row r="1" spans="1:6" s="52" customFormat="1" ht="68.25" customHeight="1">
      <c r="A1" s="865"/>
      <c r="B1" s="865"/>
      <c r="C1" s="865"/>
      <c r="D1" s="865"/>
      <c r="E1" s="865"/>
      <c r="F1" s="865"/>
    </row>
    <row r="2" spans="1:6" s="52" customFormat="1" ht="12.75" customHeight="1">
      <c r="A2" s="867" t="s">
        <v>86</v>
      </c>
      <c r="B2" s="867"/>
      <c r="C2" s="867"/>
      <c r="D2" s="867"/>
      <c r="E2" s="867"/>
      <c r="F2" s="867"/>
    </row>
    <row r="3" spans="1:6" s="53" customFormat="1" ht="28.5" customHeight="1">
      <c r="A3" s="863" t="s">
        <v>87</v>
      </c>
      <c r="B3" s="863"/>
      <c r="C3" s="863"/>
      <c r="D3" s="863"/>
      <c r="E3" s="863"/>
      <c r="F3" s="863"/>
    </row>
    <row r="4" spans="1:6" s="53" customFormat="1" ht="12.75" customHeight="1">
      <c r="A4" s="864" t="s">
        <v>88</v>
      </c>
      <c r="B4" s="864"/>
      <c r="C4" s="864"/>
      <c r="D4" s="864"/>
      <c r="E4" s="864"/>
      <c r="F4" s="864"/>
    </row>
    <row r="5" spans="1:9" s="57" customFormat="1" ht="12.75">
      <c r="A5" s="54" t="s">
        <v>89</v>
      </c>
      <c r="B5" s="44"/>
      <c r="C5" s="55"/>
      <c r="D5" s="56"/>
      <c r="F5" s="58" t="s">
        <v>119</v>
      </c>
      <c r="H5" s="60"/>
      <c r="I5" s="61"/>
    </row>
    <row r="6" spans="1:11" s="64" customFormat="1" ht="25.5" customHeight="1">
      <c r="A6" s="868" t="s">
        <v>91</v>
      </c>
      <c r="B6" s="868"/>
      <c r="C6" s="868"/>
      <c r="D6" s="868"/>
      <c r="E6" s="868"/>
      <c r="F6" s="868"/>
      <c r="G6" s="63"/>
      <c r="H6" s="63"/>
      <c r="I6" s="63"/>
      <c r="J6" s="63"/>
      <c r="K6" s="63"/>
    </row>
    <row r="7" spans="1:11" s="64" customFormat="1" ht="30" customHeight="1">
      <c r="A7" s="869" t="s">
        <v>120</v>
      </c>
      <c r="B7" s="870"/>
      <c r="C7" s="870"/>
      <c r="D7" s="870"/>
      <c r="E7" s="870"/>
      <c r="F7" s="870"/>
      <c r="G7" s="63"/>
      <c r="H7" s="63"/>
      <c r="I7" s="63"/>
      <c r="J7" s="63"/>
      <c r="K7" s="63"/>
    </row>
    <row r="8" spans="1:9" s="57" customFormat="1" ht="15.75">
      <c r="A8" s="866" t="s">
        <v>93</v>
      </c>
      <c r="B8" s="866"/>
      <c r="C8" s="866"/>
      <c r="D8" s="866"/>
      <c r="E8" s="866"/>
      <c r="F8" s="866"/>
      <c r="H8" s="60"/>
      <c r="I8" s="61"/>
    </row>
    <row r="9" spans="1:6" s="66" customFormat="1" ht="12.75">
      <c r="A9" s="54"/>
      <c r="B9" s="44"/>
      <c r="C9" s="55"/>
      <c r="D9" s="56"/>
      <c r="E9" s="57"/>
      <c r="F9" s="65" t="s">
        <v>121</v>
      </c>
    </row>
    <row r="10" spans="1:6" s="66" customFormat="1" ht="12.75">
      <c r="A10" s="67"/>
      <c r="B10" s="68"/>
      <c r="C10" s="69"/>
      <c r="D10" s="69"/>
      <c r="E10" s="69"/>
      <c r="F10" s="70" t="s">
        <v>122</v>
      </c>
    </row>
    <row r="11" spans="1:6" s="66" customFormat="1" ht="38.25">
      <c r="A11" s="71"/>
      <c r="B11" s="72" t="s">
        <v>123</v>
      </c>
      <c r="C11" s="73" t="s">
        <v>124</v>
      </c>
      <c r="D11" s="73" t="s">
        <v>125</v>
      </c>
      <c r="E11" s="73" t="s">
        <v>126</v>
      </c>
      <c r="F11" s="73" t="s">
        <v>127</v>
      </c>
    </row>
    <row r="12" spans="1:6" s="66" customFormat="1" ht="12.75" customHeight="1">
      <c r="A12" s="74">
        <v>1</v>
      </c>
      <c r="B12" s="72">
        <v>2</v>
      </c>
      <c r="C12" s="75">
        <v>3</v>
      </c>
      <c r="D12" s="75">
        <v>4</v>
      </c>
      <c r="E12" s="75">
        <v>5</v>
      </c>
      <c r="F12" s="75">
        <v>6</v>
      </c>
    </row>
    <row r="13" spans="1:6" s="66" customFormat="1" ht="12.75" customHeight="1">
      <c r="A13" s="76" t="s">
        <v>128</v>
      </c>
      <c r="B13" s="76" t="s">
        <v>129</v>
      </c>
      <c r="C13" s="22">
        <v>3865326415</v>
      </c>
      <c r="D13" s="22">
        <v>1593076411</v>
      </c>
      <c r="E13" s="77">
        <v>41.21453766020431</v>
      </c>
      <c r="F13" s="22">
        <v>311658414.19000006</v>
      </c>
    </row>
    <row r="14" spans="1:6" s="66" customFormat="1" ht="12.75" customHeight="1">
      <c r="A14" s="76"/>
      <c r="B14" s="76" t="s">
        <v>130</v>
      </c>
      <c r="C14" s="22">
        <v>2700619779</v>
      </c>
      <c r="D14" s="22">
        <v>1135645872</v>
      </c>
      <c r="E14" s="77">
        <v>42.05130543850616</v>
      </c>
      <c r="F14" s="22">
        <v>221526180</v>
      </c>
    </row>
    <row r="15" spans="1:6" s="66" customFormat="1" ht="12.75" customHeight="1">
      <c r="A15" s="78"/>
      <c r="B15" s="79" t="s">
        <v>131</v>
      </c>
      <c r="C15" s="80">
        <v>1449346199</v>
      </c>
      <c r="D15" s="80">
        <v>650761705</v>
      </c>
      <c r="E15" s="81">
        <v>44.90036303603678</v>
      </c>
      <c r="F15" s="80">
        <v>124772394</v>
      </c>
    </row>
    <row r="16" spans="1:6" s="66" customFormat="1" ht="12.75" customHeight="1">
      <c r="A16" s="78"/>
      <c r="B16" s="82" t="s">
        <v>132</v>
      </c>
      <c r="C16" s="80">
        <v>241407628</v>
      </c>
      <c r="D16" s="80">
        <v>119857244</v>
      </c>
      <c r="E16" s="81">
        <v>49.6493192833161</v>
      </c>
      <c r="F16" s="80">
        <v>18640330</v>
      </c>
    </row>
    <row r="17" spans="1:6" s="66" customFormat="1" ht="12.75" customHeight="1">
      <c r="A17" s="78"/>
      <c r="B17" s="83" t="s">
        <v>133</v>
      </c>
      <c r="C17" s="80">
        <v>164407628</v>
      </c>
      <c r="D17" s="80">
        <v>62850035</v>
      </c>
      <c r="E17" s="81">
        <v>38.22817454674305</v>
      </c>
      <c r="F17" s="80">
        <v>13191122</v>
      </c>
    </row>
    <row r="18" spans="1:6" s="66" customFormat="1" ht="12.75" customHeight="1">
      <c r="A18" s="78"/>
      <c r="B18" s="83" t="s">
        <v>134</v>
      </c>
      <c r="C18" s="80">
        <v>77000000</v>
      </c>
      <c r="D18" s="80">
        <v>57007209</v>
      </c>
      <c r="E18" s="81">
        <v>74.03533636363636</v>
      </c>
      <c r="F18" s="80">
        <v>5449207.770000003</v>
      </c>
    </row>
    <row r="19" spans="1:6" s="66" customFormat="1" ht="12.75" customHeight="1">
      <c r="A19" s="78"/>
      <c r="B19" s="84" t="s">
        <v>135</v>
      </c>
      <c r="C19" s="80">
        <v>77000000</v>
      </c>
      <c r="D19" s="80">
        <v>57006676</v>
      </c>
      <c r="E19" s="81">
        <v>74.03464415584415</v>
      </c>
      <c r="F19" s="80">
        <v>5449510.6000000015</v>
      </c>
    </row>
    <row r="20" spans="1:6" s="66" customFormat="1" ht="12.75" customHeight="1">
      <c r="A20" s="78"/>
      <c r="B20" s="82" t="s">
        <v>136</v>
      </c>
      <c r="C20" s="80">
        <v>1193688571</v>
      </c>
      <c r="D20" s="80">
        <v>524790960</v>
      </c>
      <c r="E20" s="81">
        <v>43.96380871439206</v>
      </c>
      <c r="F20" s="80">
        <v>104805492</v>
      </c>
    </row>
    <row r="21" spans="1:6" s="66" customFormat="1" ht="12.75" customHeight="1">
      <c r="A21" s="78"/>
      <c r="B21" s="83" t="s">
        <v>137</v>
      </c>
      <c r="C21" s="80">
        <v>690500000</v>
      </c>
      <c r="D21" s="80">
        <v>335959547</v>
      </c>
      <c r="E21" s="81">
        <v>48.65453251267198</v>
      </c>
      <c r="F21" s="80">
        <v>67344002.88999999</v>
      </c>
    </row>
    <row r="22" spans="1:6" s="66" customFormat="1" ht="12.75" customHeight="1">
      <c r="A22" s="78"/>
      <c r="B22" s="83" t="s">
        <v>138</v>
      </c>
      <c r="C22" s="80">
        <v>482055271</v>
      </c>
      <c r="D22" s="80">
        <v>179939019</v>
      </c>
      <c r="E22" s="81">
        <v>37.32746633528669</v>
      </c>
      <c r="F22" s="80">
        <v>35666973.69999999</v>
      </c>
    </row>
    <row r="23" spans="1:6" s="66" customFormat="1" ht="12.75" customHeight="1">
      <c r="A23" s="78"/>
      <c r="B23" s="83" t="s">
        <v>139</v>
      </c>
      <c r="C23" s="80">
        <v>16243300</v>
      </c>
      <c r="D23" s="80">
        <v>6685152</v>
      </c>
      <c r="E23" s="81">
        <v>41.15636600937002</v>
      </c>
      <c r="F23" s="80">
        <v>1910659.12</v>
      </c>
    </row>
    <row r="24" spans="1:6" s="66" customFormat="1" ht="12.75" customHeight="1">
      <c r="A24" s="78"/>
      <c r="B24" s="84" t="s">
        <v>140</v>
      </c>
      <c r="C24" s="80">
        <v>11706000</v>
      </c>
      <c r="D24" s="80">
        <v>5388188</v>
      </c>
      <c r="E24" s="81">
        <v>46.02928412779771</v>
      </c>
      <c r="F24" s="80">
        <v>1569987.2</v>
      </c>
    </row>
    <row r="25" spans="1:6" s="66" customFormat="1" ht="12.75" customHeight="1">
      <c r="A25" s="78"/>
      <c r="B25" s="84" t="s">
        <v>141</v>
      </c>
      <c r="C25" s="80">
        <v>600000</v>
      </c>
      <c r="D25" s="80">
        <v>253968</v>
      </c>
      <c r="E25" s="81">
        <v>42.327999999999996</v>
      </c>
      <c r="F25" s="80">
        <v>49500.61</v>
      </c>
    </row>
    <row r="26" spans="1:6" s="66" customFormat="1" ht="12.75" customHeight="1">
      <c r="A26" s="78"/>
      <c r="B26" s="84" t="s">
        <v>142</v>
      </c>
      <c r="C26" s="80">
        <v>2797300</v>
      </c>
      <c r="D26" s="80">
        <v>995938</v>
      </c>
      <c r="E26" s="81">
        <v>35.603546276766885</v>
      </c>
      <c r="F26" s="80">
        <v>288210.1</v>
      </c>
    </row>
    <row r="27" spans="1:6" s="66" customFormat="1" ht="12.75">
      <c r="A27" s="78"/>
      <c r="B27" s="84" t="s">
        <v>143</v>
      </c>
      <c r="C27" s="80">
        <v>1140000</v>
      </c>
      <c r="D27" s="80">
        <v>47058</v>
      </c>
      <c r="E27" s="81">
        <v>4.127894736842105</v>
      </c>
      <c r="F27" s="80">
        <v>2961.21</v>
      </c>
    </row>
    <row r="28" spans="1:6" s="66" customFormat="1" ht="12.75" customHeight="1">
      <c r="A28" s="78"/>
      <c r="B28" s="83" t="s">
        <v>144</v>
      </c>
      <c r="C28" s="80">
        <v>4890000</v>
      </c>
      <c r="D28" s="80">
        <v>2207242</v>
      </c>
      <c r="E28" s="81">
        <v>45.13787321063394</v>
      </c>
      <c r="F28" s="80">
        <v>-116143.93</v>
      </c>
    </row>
    <row r="29" spans="1:6" s="66" customFormat="1" ht="12.75" customHeight="1">
      <c r="A29" s="78"/>
      <c r="B29" s="84" t="s">
        <v>145</v>
      </c>
      <c r="C29" s="80">
        <v>4890000</v>
      </c>
      <c r="D29" s="80">
        <v>2207242</v>
      </c>
      <c r="E29" s="81">
        <v>45.13787321063394</v>
      </c>
      <c r="F29" s="80">
        <v>-116143.93</v>
      </c>
    </row>
    <row r="30" spans="1:6" s="66" customFormat="1" ht="12.75" customHeight="1">
      <c r="A30" s="78"/>
      <c r="B30" s="82" t="s">
        <v>146</v>
      </c>
      <c r="C30" s="80">
        <v>14250000</v>
      </c>
      <c r="D30" s="80">
        <v>6104106</v>
      </c>
      <c r="E30" s="81">
        <v>42.83583157894737</v>
      </c>
      <c r="F30" s="80">
        <v>1325555.85</v>
      </c>
    </row>
    <row r="31" spans="1:6" s="66" customFormat="1" ht="12.75" customHeight="1">
      <c r="A31" s="78"/>
      <c r="B31" s="82" t="s">
        <v>147</v>
      </c>
      <c r="C31" s="80">
        <v>0</v>
      </c>
      <c r="D31" s="80">
        <v>9395</v>
      </c>
      <c r="E31" s="85" t="s">
        <v>102</v>
      </c>
      <c r="F31" s="80">
        <v>1016.2</v>
      </c>
    </row>
    <row r="32" spans="1:6" s="66" customFormat="1" ht="12.75" customHeight="1">
      <c r="A32" s="78"/>
      <c r="B32" s="79" t="s">
        <v>148</v>
      </c>
      <c r="C32" s="80">
        <v>344877835</v>
      </c>
      <c r="D32" s="80">
        <v>179080652</v>
      </c>
      <c r="E32" s="81">
        <v>51.92582237127532</v>
      </c>
      <c r="F32" s="80">
        <v>31260754</v>
      </c>
    </row>
    <row r="33" spans="1:6" s="66" customFormat="1" ht="26.25" customHeight="1">
      <c r="A33" s="78"/>
      <c r="B33" s="79" t="s">
        <v>149</v>
      </c>
      <c r="C33" s="80">
        <v>74435215</v>
      </c>
      <c r="D33" s="80">
        <v>22121476</v>
      </c>
      <c r="E33" s="81">
        <v>29.719100025438227</v>
      </c>
      <c r="F33" s="80">
        <v>3969491</v>
      </c>
    </row>
    <row r="34" spans="1:6" s="66" customFormat="1" ht="12.75" customHeight="1">
      <c r="A34" s="86"/>
      <c r="B34" s="87" t="s">
        <v>150</v>
      </c>
      <c r="C34" s="88">
        <v>825452332</v>
      </c>
      <c r="D34" s="88">
        <v>283682039</v>
      </c>
      <c r="E34" s="89">
        <v>34.366858993863744</v>
      </c>
      <c r="F34" s="88">
        <v>61523541</v>
      </c>
    </row>
    <row r="35" spans="1:6" s="66" customFormat="1" ht="12.75" customHeight="1">
      <c r="A35" s="86"/>
      <c r="B35" s="87" t="s">
        <v>151</v>
      </c>
      <c r="C35" s="88">
        <v>6508198</v>
      </c>
      <c r="D35" s="88">
        <v>0</v>
      </c>
      <c r="E35" s="89">
        <v>0</v>
      </c>
      <c r="F35" s="88">
        <v>0</v>
      </c>
    </row>
    <row r="36" spans="1:6" s="66" customFormat="1" ht="12.75" customHeight="1">
      <c r="A36" s="90"/>
      <c r="B36" s="91" t="s">
        <v>152</v>
      </c>
      <c r="C36" s="88">
        <v>6508198</v>
      </c>
      <c r="D36" s="88">
        <v>0</v>
      </c>
      <c r="E36" s="89">
        <v>0</v>
      </c>
      <c r="F36" s="88">
        <v>0</v>
      </c>
    </row>
    <row r="37" spans="1:6" s="66" customFormat="1" ht="12.75" customHeight="1">
      <c r="A37" s="92" t="s">
        <v>153</v>
      </c>
      <c r="B37" s="92" t="s">
        <v>154</v>
      </c>
      <c r="C37" s="93">
        <v>2694111581</v>
      </c>
      <c r="D37" s="93">
        <v>1135645872</v>
      </c>
      <c r="E37" s="94">
        <v>42.15288928673366</v>
      </c>
      <c r="F37" s="93">
        <v>221526180</v>
      </c>
    </row>
    <row r="38" spans="1:6" s="66" customFormat="1" ht="12.75" customHeight="1">
      <c r="A38" s="76"/>
      <c r="B38" s="76" t="s">
        <v>155</v>
      </c>
      <c r="C38" s="95">
        <v>1188633939</v>
      </c>
      <c r="D38" s="95">
        <v>464687528</v>
      </c>
      <c r="E38" s="96">
        <v>39.094250361969515</v>
      </c>
      <c r="F38" s="95">
        <v>91583628.30000001</v>
      </c>
    </row>
    <row r="39" spans="1:6" s="66" customFormat="1" ht="12.75" customHeight="1">
      <c r="A39" s="78"/>
      <c r="B39" s="79" t="s">
        <v>131</v>
      </c>
      <c r="C39" s="80">
        <v>1103467751</v>
      </c>
      <c r="D39" s="80">
        <v>434172601</v>
      </c>
      <c r="E39" s="81">
        <v>39.34619753105952</v>
      </c>
      <c r="F39" s="80">
        <v>89972925.11000001</v>
      </c>
    </row>
    <row r="40" spans="1:6" s="66" customFormat="1" ht="12.75" customHeight="1">
      <c r="A40" s="78"/>
      <c r="B40" s="82" t="s">
        <v>156</v>
      </c>
      <c r="C40" s="80">
        <v>1103467751</v>
      </c>
      <c r="D40" s="80">
        <v>434172601</v>
      </c>
      <c r="E40" s="81">
        <v>39.34619753105952</v>
      </c>
      <c r="F40" s="80">
        <v>89972925.11000001</v>
      </c>
    </row>
    <row r="41" spans="1:6" s="66" customFormat="1" ht="12.75" customHeight="1">
      <c r="A41" s="78"/>
      <c r="B41" s="79" t="s">
        <v>148</v>
      </c>
      <c r="C41" s="80">
        <v>67617973</v>
      </c>
      <c r="D41" s="80">
        <v>23229796</v>
      </c>
      <c r="E41" s="81">
        <v>34.35446963191281</v>
      </c>
      <c r="F41" s="80">
        <v>153971.6499999985</v>
      </c>
    </row>
    <row r="42" spans="1:6" s="66" customFormat="1" ht="12.75" customHeight="1">
      <c r="A42" s="78"/>
      <c r="B42" s="79" t="s">
        <v>149</v>
      </c>
      <c r="C42" s="80">
        <v>129110</v>
      </c>
      <c r="D42" s="80">
        <v>28142</v>
      </c>
      <c r="E42" s="81">
        <v>21.79691735729223</v>
      </c>
      <c r="F42" s="80">
        <v>5337.43</v>
      </c>
    </row>
    <row r="43" spans="1:6" s="66" customFormat="1" ht="12.75" customHeight="1">
      <c r="A43" s="78"/>
      <c r="B43" s="79" t="s">
        <v>151</v>
      </c>
      <c r="C43" s="80">
        <v>17419105</v>
      </c>
      <c r="D43" s="80">
        <v>7256989</v>
      </c>
      <c r="E43" s="81">
        <v>41.661089935447315</v>
      </c>
      <c r="F43" s="80">
        <v>1451394.11</v>
      </c>
    </row>
    <row r="44" spans="1:6" s="66" customFormat="1" ht="12.75" customHeight="1">
      <c r="A44" s="97"/>
      <c r="B44" s="98" t="s">
        <v>157</v>
      </c>
      <c r="C44" s="80">
        <v>17419105</v>
      </c>
      <c r="D44" s="80">
        <v>7256989</v>
      </c>
      <c r="E44" s="81">
        <v>41.661089935447315</v>
      </c>
      <c r="F44" s="80">
        <v>1451394.11</v>
      </c>
    </row>
    <row r="45" spans="1:6" s="66" customFormat="1" ht="12.75" customHeight="1">
      <c r="A45" s="76" t="s">
        <v>158</v>
      </c>
      <c r="B45" s="76" t="s">
        <v>159</v>
      </c>
      <c r="C45" s="95">
        <v>1171214834</v>
      </c>
      <c r="D45" s="95">
        <v>457430539</v>
      </c>
      <c r="E45" s="96">
        <v>39.0560745749571</v>
      </c>
      <c r="F45" s="95">
        <v>90132234.19</v>
      </c>
    </row>
    <row r="46" spans="1:6" s="66" customFormat="1" ht="12.75" customHeight="1">
      <c r="A46" s="76" t="s">
        <v>160</v>
      </c>
      <c r="B46" s="76" t="s">
        <v>161</v>
      </c>
      <c r="C46" s="22">
        <v>4624523365</v>
      </c>
      <c r="D46" s="22">
        <v>1818888513.04</v>
      </c>
      <c r="E46" s="77">
        <v>39.33137254329777</v>
      </c>
      <c r="F46" s="22">
        <v>291996246.41999984</v>
      </c>
    </row>
    <row r="47" spans="1:6" s="66" customFormat="1" ht="12.75" customHeight="1">
      <c r="A47" s="76" t="s">
        <v>162</v>
      </c>
      <c r="B47" s="76" t="s">
        <v>163</v>
      </c>
      <c r="C47" s="22">
        <v>4425708942</v>
      </c>
      <c r="D47" s="22">
        <v>1778968546</v>
      </c>
      <c r="E47" s="77">
        <v>40.19623905037179</v>
      </c>
      <c r="F47" s="22">
        <v>284553242.3299999</v>
      </c>
    </row>
    <row r="48" spans="1:6" s="66" customFormat="1" ht="12.75" customHeight="1">
      <c r="A48" s="76" t="s">
        <v>164</v>
      </c>
      <c r="B48" s="76" t="s">
        <v>165</v>
      </c>
      <c r="C48" s="22">
        <v>198814423</v>
      </c>
      <c r="D48" s="22">
        <v>39919967.04</v>
      </c>
      <c r="E48" s="77">
        <v>20.079009579702372</v>
      </c>
      <c r="F48" s="22">
        <v>7443004.09</v>
      </c>
    </row>
    <row r="49" spans="1:6" s="66" customFormat="1" ht="12.75" customHeight="1">
      <c r="A49" s="76"/>
      <c r="B49" s="76" t="s">
        <v>166</v>
      </c>
      <c r="C49" s="22">
        <v>-759196950</v>
      </c>
      <c r="D49" s="22">
        <v>-225812102.03999996</v>
      </c>
      <c r="E49" s="77">
        <v>29.74354705192111</v>
      </c>
      <c r="F49" s="22">
        <v>19662167.77000022</v>
      </c>
    </row>
    <row r="50" spans="1:6" s="66" customFormat="1" ht="12.75" customHeight="1">
      <c r="A50" s="76"/>
      <c r="B50" s="76" t="s">
        <v>107</v>
      </c>
      <c r="C50" s="22">
        <v>759196950</v>
      </c>
      <c r="D50" s="22">
        <v>225812101.71000004</v>
      </c>
      <c r="E50" s="77">
        <v>29.743547008454136</v>
      </c>
      <c r="F50" s="22">
        <v>-19662167.829999983</v>
      </c>
    </row>
    <row r="51" spans="1:6" s="66" customFormat="1" ht="12.75" customHeight="1">
      <c r="A51" s="78"/>
      <c r="B51" s="79" t="s">
        <v>111</v>
      </c>
      <c r="C51" s="99">
        <v>387657643</v>
      </c>
      <c r="D51" s="99">
        <v>32111679.069999587</v>
      </c>
      <c r="E51" s="100">
        <v>8.283515016367055</v>
      </c>
      <c r="F51" s="99">
        <v>4967871.069999587</v>
      </c>
    </row>
    <row r="52" spans="1:6" s="66" customFormat="1" ht="12.75" customHeight="1">
      <c r="A52" s="78"/>
      <c r="B52" s="79" t="s">
        <v>112</v>
      </c>
      <c r="C52" s="99">
        <v>-208000000</v>
      </c>
      <c r="D52" s="99">
        <v>-21810985.56</v>
      </c>
      <c r="E52" s="100">
        <v>10.486050749999999</v>
      </c>
      <c r="F52" s="99">
        <v>2766418.44</v>
      </c>
    </row>
    <row r="53" spans="1:6" s="66" customFormat="1" ht="12.75">
      <c r="A53" s="78"/>
      <c r="B53" s="79" t="s">
        <v>113</v>
      </c>
      <c r="C53" s="101" t="s">
        <v>102</v>
      </c>
      <c r="D53" s="99">
        <v>90286</v>
      </c>
      <c r="E53" s="85" t="s">
        <v>102</v>
      </c>
      <c r="F53" s="99">
        <v>5444.84</v>
      </c>
    </row>
    <row r="54" spans="1:6" s="66" customFormat="1" ht="12.75">
      <c r="A54" s="78"/>
      <c r="B54" s="79" t="s">
        <v>167</v>
      </c>
      <c r="C54" s="99">
        <v>579539307</v>
      </c>
      <c r="D54" s="99">
        <v>215421122.20000046</v>
      </c>
      <c r="E54" s="100">
        <v>37.17109773194392</v>
      </c>
      <c r="F54" s="99">
        <v>-27401902.17999956</v>
      </c>
    </row>
    <row r="55" spans="1:6" s="66" customFormat="1" ht="25.5" customHeight="1">
      <c r="A55" s="78"/>
      <c r="B55" s="82" t="s">
        <v>168</v>
      </c>
      <c r="C55" s="99">
        <v>-5273994</v>
      </c>
      <c r="D55" s="99">
        <v>-3924442.94999955</v>
      </c>
      <c r="E55" s="100">
        <v>74.41121377839167</v>
      </c>
      <c r="F55" s="99">
        <v>-26491702.94999955</v>
      </c>
    </row>
    <row r="56" spans="1:6" s="66" customFormat="1" ht="25.5" customHeight="1">
      <c r="A56" s="78"/>
      <c r="B56" s="82" t="s">
        <v>169</v>
      </c>
      <c r="C56" s="99">
        <v>21960743</v>
      </c>
      <c r="D56" s="99">
        <v>-18553865.41</v>
      </c>
      <c r="E56" s="100">
        <v>-84.48651036078333</v>
      </c>
      <c r="F56" s="99">
        <v>-397652.05000000075</v>
      </c>
    </row>
    <row r="57" spans="1:6" s="66" customFormat="1" ht="25.5" customHeight="1">
      <c r="A57" s="78"/>
      <c r="B57" s="82" t="s">
        <v>170</v>
      </c>
      <c r="C57" s="99">
        <v>354852558</v>
      </c>
      <c r="D57" s="99">
        <v>216178731</v>
      </c>
      <c r="E57" s="100">
        <v>60.92071935972911</v>
      </c>
      <c r="F57" s="99">
        <v>2259316.099999994</v>
      </c>
    </row>
    <row r="58" spans="1:6" s="66" customFormat="1" ht="25.5" customHeight="1">
      <c r="A58" s="78"/>
      <c r="B58" s="82" t="s">
        <v>171</v>
      </c>
      <c r="C58" s="101" t="s">
        <v>102</v>
      </c>
      <c r="D58" s="99">
        <v>-90286</v>
      </c>
      <c r="E58" s="85" t="s">
        <v>102</v>
      </c>
      <c r="F58" s="99">
        <v>-5444.84</v>
      </c>
    </row>
    <row r="59" spans="1:6" s="66" customFormat="1" ht="25.5" customHeight="1">
      <c r="A59" s="78"/>
      <c r="B59" s="82" t="s">
        <v>172</v>
      </c>
      <c r="C59" s="99">
        <v>208000000</v>
      </c>
      <c r="D59" s="99">
        <v>21810985.56</v>
      </c>
      <c r="E59" s="100">
        <v>10.486050749999999</v>
      </c>
      <c r="F59" s="99">
        <v>-2766418.44</v>
      </c>
    </row>
    <row r="60" spans="1:6" s="66" customFormat="1" ht="12.75" customHeight="1">
      <c r="A60" s="76"/>
      <c r="B60" s="76" t="s">
        <v>173</v>
      </c>
      <c r="C60" s="95">
        <v>3105174167</v>
      </c>
      <c r="D60" s="22">
        <v>1145399569</v>
      </c>
      <c r="E60" s="96">
        <v>36.886805937413946</v>
      </c>
      <c r="F60" s="22">
        <v>199725022.09000003</v>
      </c>
    </row>
    <row r="61" spans="1:6" s="66" customFormat="1" ht="12.75" customHeight="1">
      <c r="A61" s="78"/>
      <c r="B61" s="98" t="s">
        <v>174</v>
      </c>
      <c r="C61" s="99">
        <v>17419105</v>
      </c>
      <c r="D61" s="99">
        <v>7256989</v>
      </c>
      <c r="E61" s="100">
        <v>41.661089935447315</v>
      </c>
      <c r="F61" s="99">
        <v>1451394.11</v>
      </c>
    </row>
    <row r="62" spans="1:6" s="66" customFormat="1" ht="12.75" customHeight="1">
      <c r="A62" s="76" t="s">
        <v>175</v>
      </c>
      <c r="B62" s="76" t="s">
        <v>176</v>
      </c>
      <c r="C62" s="22">
        <v>3087755062</v>
      </c>
      <c r="D62" s="22">
        <v>1138142580</v>
      </c>
      <c r="E62" s="77">
        <v>36.859872533503435</v>
      </c>
      <c r="F62" s="22">
        <v>198273627.98000002</v>
      </c>
    </row>
    <row r="63" spans="1:6" s="66" customFormat="1" ht="12.75" customHeight="1">
      <c r="A63" s="76"/>
      <c r="B63" s="76" t="s">
        <v>177</v>
      </c>
      <c r="C63" s="102">
        <v>2906368251</v>
      </c>
      <c r="D63" s="102">
        <v>1105479873</v>
      </c>
      <c r="E63" s="103">
        <v>38.03646948798162</v>
      </c>
      <c r="F63" s="102">
        <v>192282018</v>
      </c>
    </row>
    <row r="64" spans="1:6" s="66" customFormat="1" ht="12.75" customHeight="1">
      <c r="A64" s="78"/>
      <c r="B64" s="98" t="s">
        <v>174</v>
      </c>
      <c r="C64" s="80">
        <v>17419105</v>
      </c>
      <c r="D64" s="80">
        <v>7256989</v>
      </c>
      <c r="E64" s="81">
        <v>41.661089935447315</v>
      </c>
      <c r="F64" s="80">
        <v>1451394.11</v>
      </c>
    </row>
    <row r="65" spans="1:6" s="66" customFormat="1" ht="12.75" customHeight="1">
      <c r="A65" s="78" t="s">
        <v>178</v>
      </c>
      <c r="B65" s="78" t="s">
        <v>179</v>
      </c>
      <c r="C65" s="104">
        <v>2888949146</v>
      </c>
      <c r="D65" s="104">
        <v>1098222884</v>
      </c>
      <c r="E65" s="105">
        <v>38.01461460547288</v>
      </c>
      <c r="F65" s="104">
        <v>190830623.89</v>
      </c>
    </row>
    <row r="66" spans="1:6" s="66" customFormat="1" ht="12.75" customHeight="1">
      <c r="A66" s="76"/>
      <c r="B66" s="76" t="s">
        <v>180</v>
      </c>
      <c r="C66" s="102">
        <v>198805916</v>
      </c>
      <c r="D66" s="102">
        <v>39919696</v>
      </c>
      <c r="E66" s="103">
        <v>20.07973243613133</v>
      </c>
      <c r="F66" s="102">
        <v>7443004.09</v>
      </c>
    </row>
    <row r="67" spans="1:6" s="66" customFormat="1" ht="12.75" customHeight="1">
      <c r="A67" s="78" t="s">
        <v>181</v>
      </c>
      <c r="B67" s="78" t="s">
        <v>182</v>
      </c>
      <c r="C67" s="99">
        <v>198805916</v>
      </c>
      <c r="D67" s="99">
        <v>39919696</v>
      </c>
      <c r="E67" s="100">
        <v>20.07973243613133</v>
      </c>
      <c r="F67" s="99">
        <v>7443004.09</v>
      </c>
    </row>
    <row r="68" spans="1:6" s="66" customFormat="1" ht="12.75" customHeight="1">
      <c r="A68" s="76"/>
      <c r="B68" s="76" t="s">
        <v>183</v>
      </c>
      <c r="C68" s="22">
        <v>-404554388</v>
      </c>
      <c r="D68" s="22">
        <v>-9753697</v>
      </c>
      <c r="E68" s="77">
        <v>2.4109729839341156</v>
      </c>
      <c r="F68" s="22">
        <v>21801157.909999967</v>
      </c>
    </row>
    <row r="69" spans="1:6" s="66" customFormat="1" ht="12.75" customHeight="1">
      <c r="A69" s="76"/>
      <c r="B69" s="76" t="s">
        <v>107</v>
      </c>
      <c r="C69" s="22">
        <v>404554388</v>
      </c>
      <c r="D69" s="22">
        <v>9753696.710000038</v>
      </c>
      <c r="E69" s="77">
        <v>2.410972912250315</v>
      </c>
      <c r="F69" s="22">
        <v>-21801157.929999962</v>
      </c>
    </row>
    <row r="70" spans="1:6" s="66" customFormat="1" ht="12.75" customHeight="1">
      <c r="A70" s="78"/>
      <c r="B70" s="79" t="s">
        <v>111</v>
      </c>
      <c r="C70" s="99">
        <v>387867639</v>
      </c>
      <c r="D70" s="99">
        <v>32232005.069999587</v>
      </c>
      <c r="E70" s="100">
        <v>8.310052664640988</v>
      </c>
      <c r="F70" s="99">
        <v>5088197.069999587</v>
      </c>
    </row>
    <row r="71" spans="1:6" s="66" customFormat="1" ht="12.75" customHeight="1">
      <c r="A71" s="78"/>
      <c r="B71" s="79" t="s">
        <v>112</v>
      </c>
      <c r="C71" s="99">
        <v>-208000000</v>
      </c>
      <c r="D71" s="99">
        <v>-21810985.56</v>
      </c>
      <c r="E71" s="100">
        <v>10.486050749999999</v>
      </c>
      <c r="F71" s="99">
        <v>2766418.44</v>
      </c>
    </row>
    <row r="72" spans="1:6" s="66" customFormat="1" ht="12.75" customHeight="1">
      <c r="A72" s="78"/>
      <c r="B72" s="79" t="s">
        <v>167</v>
      </c>
      <c r="C72" s="99">
        <v>224686749</v>
      </c>
      <c r="D72" s="99">
        <v>-667322.79999955</v>
      </c>
      <c r="E72" s="100">
        <v>-0.2970014043861349</v>
      </c>
      <c r="F72" s="99">
        <v>-29655773.43999955</v>
      </c>
    </row>
    <row r="73" spans="1:6" s="66" customFormat="1" ht="25.5" customHeight="1">
      <c r="A73" s="78"/>
      <c r="B73" s="82" t="s">
        <v>168</v>
      </c>
      <c r="C73" s="80">
        <v>-5273994</v>
      </c>
      <c r="D73" s="80">
        <v>-3924442.94999955</v>
      </c>
      <c r="E73" s="81">
        <v>74.41121377839167</v>
      </c>
      <c r="F73" s="80">
        <v>-26491702.94999955</v>
      </c>
    </row>
    <row r="74" spans="1:6" s="66" customFormat="1" ht="25.5" customHeight="1">
      <c r="A74" s="86"/>
      <c r="B74" s="106" t="s">
        <v>169</v>
      </c>
      <c r="C74" s="88">
        <v>21960743</v>
      </c>
      <c r="D74" s="88">
        <v>-18553865.41</v>
      </c>
      <c r="E74" s="89">
        <v>-84.48651036078333</v>
      </c>
      <c r="F74" s="88">
        <v>-397652.05000000075</v>
      </c>
    </row>
    <row r="75" spans="1:6" s="66" customFormat="1" ht="12.75" customHeight="1">
      <c r="A75" s="86"/>
      <c r="B75" s="106" t="s">
        <v>172</v>
      </c>
      <c r="C75" s="88">
        <v>208000000</v>
      </c>
      <c r="D75" s="88">
        <v>21810985.56</v>
      </c>
      <c r="E75" s="89">
        <v>10.486050749999999</v>
      </c>
      <c r="F75" s="88">
        <v>-2766418.44</v>
      </c>
    </row>
    <row r="76" spans="1:6" s="66" customFormat="1" ht="12.75" customHeight="1">
      <c r="A76" s="92"/>
      <c r="B76" s="92" t="s">
        <v>184</v>
      </c>
      <c r="C76" s="107">
        <v>1543276501</v>
      </c>
      <c r="D76" s="107">
        <v>680745933.04</v>
      </c>
      <c r="E76" s="108">
        <v>44.110432096833954</v>
      </c>
      <c r="F76" s="107">
        <v>93722618.44000006</v>
      </c>
    </row>
    <row r="77" spans="1:6" s="66" customFormat="1" ht="12.75" customHeight="1">
      <c r="A77" s="86"/>
      <c r="B77" s="91" t="s">
        <v>185</v>
      </c>
      <c r="C77" s="109">
        <v>6508198</v>
      </c>
      <c r="D77" s="109">
        <v>0</v>
      </c>
      <c r="E77" s="110">
        <v>0</v>
      </c>
      <c r="F77" s="109">
        <v>0</v>
      </c>
    </row>
    <row r="78" spans="1:6" s="66" customFormat="1" ht="12.75" customHeight="1">
      <c r="A78" s="92" t="s">
        <v>186</v>
      </c>
      <c r="B78" s="92" t="s">
        <v>187</v>
      </c>
      <c r="C78" s="107">
        <v>1536768303</v>
      </c>
      <c r="D78" s="107">
        <v>680745933.04</v>
      </c>
      <c r="E78" s="108">
        <v>44.29723932430691</v>
      </c>
      <c r="F78" s="107">
        <v>93722618.44000006</v>
      </c>
    </row>
    <row r="79" spans="1:6" s="66" customFormat="1" ht="12.75" customHeight="1">
      <c r="A79" s="92"/>
      <c r="B79" s="92" t="s">
        <v>188</v>
      </c>
      <c r="C79" s="111">
        <v>1543267994</v>
      </c>
      <c r="D79" s="111">
        <v>680745662</v>
      </c>
      <c r="E79" s="112">
        <v>44.11065768529118</v>
      </c>
      <c r="F79" s="111">
        <v>93722618.44000006</v>
      </c>
    </row>
    <row r="80" spans="1:6" s="66" customFormat="1" ht="12.75" customHeight="1">
      <c r="A80" s="86"/>
      <c r="B80" s="91" t="s">
        <v>185</v>
      </c>
      <c r="C80" s="88">
        <v>6508198</v>
      </c>
      <c r="D80" s="88">
        <v>0</v>
      </c>
      <c r="E80" s="89">
        <v>0</v>
      </c>
      <c r="F80" s="88">
        <v>0</v>
      </c>
    </row>
    <row r="81" spans="1:6" s="66" customFormat="1" ht="12.75" customHeight="1">
      <c r="A81" s="86" t="s">
        <v>189</v>
      </c>
      <c r="B81" s="86" t="s">
        <v>190</v>
      </c>
      <c r="C81" s="113">
        <v>1536759796</v>
      </c>
      <c r="D81" s="113">
        <v>680745662</v>
      </c>
      <c r="E81" s="114">
        <v>44.297466902237986</v>
      </c>
      <c r="F81" s="113">
        <v>93722618.44000006</v>
      </c>
    </row>
    <row r="82" spans="1:6" s="66" customFormat="1" ht="12.75" customHeight="1">
      <c r="A82" s="92"/>
      <c r="B82" s="92" t="s">
        <v>191</v>
      </c>
      <c r="C82" s="111">
        <v>8507</v>
      </c>
      <c r="D82" s="111">
        <v>271.04</v>
      </c>
      <c r="E82" s="112">
        <v>3.186082050076408</v>
      </c>
      <c r="F82" s="111">
        <v>0</v>
      </c>
    </row>
    <row r="83" spans="1:6" s="66" customFormat="1" ht="12.75" customHeight="1">
      <c r="A83" s="86" t="s">
        <v>192</v>
      </c>
      <c r="B83" s="86" t="s">
        <v>193</v>
      </c>
      <c r="C83" s="113">
        <v>8507</v>
      </c>
      <c r="D83" s="113">
        <v>271.04</v>
      </c>
      <c r="E83" s="114">
        <v>3.186082050076408</v>
      </c>
      <c r="F83" s="113">
        <v>0</v>
      </c>
    </row>
    <row r="84" spans="1:6" s="66" customFormat="1" ht="12.75" customHeight="1">
      <c r="A84" s="92"/>
      <c r="B84" s="92" t="s">
        <v>194</v>
      </c>
      <c r="C84" s="107">
        <v>-354642562</v>
      </c>
      <c r="D84" s="107">
        <v>-216058405.03999996</v>
      </c>
      <c r="E84" s="108">
        <v>60.92286380448604</v>
      </c>
      <c r="F84" s="107">
        <v>-2138990.1400000453</v>
      </c>
    </row>
    <row r="85" spans="1:6" s="66" customFormat="1" ht="12.75" customHeight="1">
      <c r="A85" s="92"/>
      <c r="B85" s="92" t="s">
        <v>107</v>
      </c>
      <c r="C85" s="111">
        <v>354642562</v>
      </c>
      <c r="D85" s="111">
        <v>216058405</v>
      </c>
      <c r="E85" s="112">
        <v>60.92286379320709</v>
      </c>
      <c r="F85" s="111">
        <v>2138990.099999994</v>
      </c>
    </row>
    <row r="86" spans="1:6" s="66" customFormat="1" ht="12.75" customHeight="1">
      <c r="A86" s="86"/>
      <c r="B86" s="87" t="s">
        <v>111</v>
      </c>
      <c r="C86" s="88">
        <v>-209996</v>
      </c>
      <c r="D86" s="88">
        <v>-120326</v>
      </c>
      <c r="E86" s="89">
        <v>57.2991866511743</v>
      </c>
      <c r="F86" s="88">
        <v>-120326</v>
      </c>
    </row>
    <row r="87" spans="1:6" s="66" customFormat="1" ht="12.75" customHeight="1">
      <c r="A87" s="86"/>
      <c r="B87" s="87" t="s">
        <v>167</v>
      </c>
      <c r="C87" s="88">
        <v>354852558</v>
      </c>
      <c r="D87" s="88">
        <v>216088445</v>
      </c>
      <c r="E87" s="89">
        <v>60.89527611634126</v>
      </c>
      <c r="F87" s="88">
        <v>2253871.2599999905</v>
      </c>
    </row>
    <row r="88" spans="1:6" s="66" customFormat="1" ht="25.5" customHeight="1">
      <c r="A88" s="86"/>
      <c r="B88" s="106" t="s">
        <v>170</v>
      </c>
      <c r="C88" s="88">
        <v>354852558</v>
      </c>
      <c r="D88" s="88">
        <v>216178731</v>
      </c>
      <c r="E88" s="89">
        <v>60.92071935972911</v>
      </c>
      <c r="F88" s="88">
        <v>2259316.099999994</v>
      </c>
    </row>
    <row r="89" spans="1:6" s="66" customFormat="1" ht="12.75" customHeight="1">
      <c r="A89" s="78"/>
      <c r="B89" s="82" t="s">
        <v>171</v>
      </c>
      <c r="C89" s="115" t="s">
        <v>102</v>
      </c>
      <c r="D89" s="80">
        <v>-90286</v>
      </c>
      <c r="E89" s="85" t="s">
        <v>102</v>
      </c>
      <c r="F89" s="80">
        <v>-5444.84</v>
      </c>
    </row>
    <row r="90" spans="1:6" s="66" customFormat="1" ht="12.75">
      <c r="A90" s="78"/>
      <c r="B90" s="79" t="s">
        <v>113</v>
      </c>
      <c r="C90" s="115" t="s">
        <v>102</v>
      </c>
      <c r="D90" s="80">
        <v>90286</v>
      </c>
      <c r="E90" s="85" t="s">
        <v>102</v>
      </c>
      <c r="F90" s="80">
        <v>5444.84</v>
      </c>
    </row>
    <row r="91" spans="1:6" s="66" customFormat="1" ht="12.75">
      <c r="A91" s="116"/>
      <c r="B91" s="117"/>
      <c r="C91" s="33"/>
      <c r="D91" s="33"/>
      <c r="E91" s="118"/>
      <c r="F91" s="33"/>
    </row>
    <row r="92" spans="1:2" s="66" customFormat="1" ht="12.75">
      <c r="A92" s="67"/>
      <c r="B92" s="68"/>
    </row>
    <row r="93" spans="1:6" s="66" customFormat="1" ht="12.75">
      <c r="A93" s="41"/>
      <c r="C93" s="62"/>
      <c r="D93" s="62"/>
      <c r="E93" s="69"/>
      <c r="F93" s="119"/>
    </row>
    <row r="94" spans="1:6" s="66" customFormat="1" ht="12.75">
      <c r="A94" s="41" t="s">
        <v>195</v>
      </c>
      <c r="B94" s="120"/>
      <c r="C94" s="120"/>
      <c r="D94" s="120"/>
      <c r="E94" s="120"/>
      <c r="F94" s="41" t="s">
        <v>196</v>
      </c>
    </row>
    <row r="95" spans="1:6" s="66" customFormat="1" ht="12.75">
      <c r="A95" s="41"/>
      <c r="C95" s="62"/>
      <c r="D95" s="62"/>
      <c r="E95" s="41"/>
      <c r="F95" s="116"/>
    </row>
    <row r="96" spans="1:6" s="66" customFormat="1" ht="12.75">
      <c r="A96" s="41"/>
      <c r="C96" s="62"/>
      <c r="D96" s="62"/>
      <c r="E96" s="41"/>
      <c r="F96" s="116"/>
    </row>
    <row r="97" spans="1:99" s="124" customFormat="1" ht="12.75">
      <c r="A97" s="41" t="s">
        <v>118</v>
      </c>
      <c r="B97" s="66"/>
      <c r="C97" s="62"/>
      <c r="D97" s="62"/>
      <c r="E97" s="41"/>
      <c r="F97" s="116"/>
      <c r="G97" s="44"/>
      <c r="H97" s="44"/>
      <c r="I97" s="44"/>
      <c r="J97" s="44"/>
      <c r="K97" s="121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</row>
    <row r="98" spans="1:2" s="66" customFormat="1" ht="12.75">
      <c r="A98" s="125"/>
      <c r="B98" s="44"/>
    </row>
    <row r="99" spans="1:2" s="66" customFormat="1" ht="12.75">
      <c r="A99" s="67"/>
      <c r="B99" s="68"/>
    </row>
    <row r="100" spans="1:2" s="66" customFormat="1" ht="12.75">
      <c r="A100" s="67"/>
      <c r="B100" s="68"/>
    </row>
    <row r="101" spans="1:2" s="66" customFormat="1" ht="12.75">
      <c r="A101" s="67"/>
      <c r="B101" s="68"/>
    </row>
    <row r="102" spans="1:2" s="66" customFormat="1" ht="12.75">
      <c r="A102" s="67"/>
      <c r="B102" s="68"/>
    </row>
    <row r="103" spans="1:2" s="66" customFormat="1" ht="12.75">
      <c r="A103" s="67"/>
      <c r="B103" s="68"/>
    </row>
    <row r="104" spans="1:2" s="66" customFormat="1" ht="12.75">
      <c r="A104" s="67"/>
      <c r="B104" s="68"/>
    </row>
    <row r="105" spans="1:2" s="66" customFormat="1" ht="12.75">
      <c r="A105" s="67"/>
      <c r="B105" s="68"/>
    </row>
    <row r="106" spans="1:2" s="66" customFormat="1" ht="12.75">
      <c r="A106" s="67"/>
      <c r="B106" s="68"/>
    </row>
    <row r="107" spans="1:2" s="66" customFormat="1" ht="12.75">
      <c r="A107" s="67"/>
      <c r="B107" s="68"/>
    </row>
    <row r="108" spans="1:2" s="66" customFormat="1" ht="12.75">
      <c r="A108" s="67"/>
      <c r="B108" s="68"/>
    </row>
    <row r="109" spans="1:2" s="66" customFormat="1" ht="12.75">
      <c r="A109" s="67"/>
      <c r="B109" s="68"/>
    </row>
    <row r="110" spans="1:2" s="66" customFormat="1" ht="12.75">
      <c r="A110" s="67"/>
      <c r="B110" s="68"/>
    </row>
    <row r="111" spans="1:2" s="66" customFormat="1" ht="12.75">
      <c r="A111" s="67"/>
      <c r="B111" s="68"/>
    </row>
    <row r="112" spans="1:2" s="66" customFormat="1" ht="12.75">
      <c r="A112" s="67"/>
      <c r="B112" s="68"/>
    </row>
    <row r="113" spans="1:2" s="66" customFormat="1" ht="12.75">
      <c r="A113" s="67"/>
      <c r="B113" s="68"/>
    </row>
    <row r="114" spans="1:2" s="66" customFormat="1" ht="12.75">
      <c r="A114" s="67"/>
      <c r="B114" s="68"/>
    </row>
    <row r="115" spans="1:2" s="66" customFormat="1" ht="12.75">
      <c r="A115" s="67"/>
      <c r="B115" s="68"/>
    </row>
    <row r="116" spans="1:2" s="66" customFormat="1" ht="12.75">
      <c r="A116" s="67"/>
      <c r="B116" s="68"/>
    </row>
    <row r="117" spans="1:2" s="66" customFormat="1" ht="12.75">
      <c r="A117" s="67"/>
      <c r="B117" s="68"/>
    </row>
    <row r="118" spans="1:2" s="66" customFormat="1" ht="12.75">
      <c r="A118" s="67"/>
      <c r="B118" s="68"/>
    </row>
    <row r="119" spans="1:2" s="66" customFormat="1" ht="12.75">
      <c r="A119" s="67"/>
      <c r="B119" s="68"/>
    </row>
    <row r="120" spans="1:2" s="66" customFormat="1" ht="12.75">
      <c r="A120" s="67"/>
      <c r="B120" s="68"/>
    </row>
    <row r="121" spans="1:2" s="66" customFormat="1" ht="12.75">
      <c r="A121" s="67"/>
      <c r="B121" s="68"/>
    </row>
    <row r="122" spans="1:2" s="66" customFormat="1" ht="12.75">
      <c r="A122" s="67"/>
      <c r="B122" s="68"/>
    </row>
    <row r="123" spans="1:2" s="66" customFormat="1" ht="12.75">
      <c r="A123" s="67"/>
      <c r="B123" s="68"/>
    </row>
    <row r="124" spans="1:2" s="66" customFormat="1" ht="12.75">
      <c r="A124" s="67"/>
      <c r="B124" s="68"/>
    </row>
    <row r="125" spans="1:2" s="66" customFormat="1" ht="12.75">
      <c r="A125" s="67"/>
      <c r="B125" s="68"/>
    </row>
    <row r="126" spans="1:2" s="66" customFormat="1" ht="12.75">
      <c r="A126" s="67"/>
      <c r="B126" s="68"/>
    </row>
    <row r="127" spans="1:2" s="66" customFormat="1" ht="12.75">
      <c r="A127" s="67"/>
      <c r="B127" s="68"/>
    </row>
    <row r="128" spans="1:2" s="66" customFormat="1" ht="12.75">
      <c r="A128" s="67"/>
      <c r="B128" s="68"/>
    </row>
    <row r="129" spans="1:2" s="66" customFormat="1" ht="12.75">
      <c r="A129" s="67"/>
      <c r="B129" s="68"/>
    </row>
    <row r="130" spans="1:2" s="66" customFormat="1" ht="12.75">
      <c r="A130" s="67"/>
      <c r="B130" s="68"/>
    </row>
    <row r="131" spans="1:2" s="66" customFormat="1" ht="12.75">
      <c r="A131" s="67"/>
      <c r="B131" s="68"/>
    </row>
    <row r="132" spans="1:2" s="66" customFormat="1" ht="12.75">
      <c r="A132" s="67"/>
      <c r="B132" s="68"/>
    </row>
    <row r="133" spans="1:2" s="66" customFormat="1" ht="12.75">
      <c r="A133" s="67"/>
      <c r="B133" s="68"/>
    </row>
    <row r="134" spans="1:2" s="66" customFormat="1" ht="12.75">
      <c r="A134" s="67"/>
      <c r="B134" s="68"/>
    </row>
    <row r="135" spans="1:2" s="66" customFormat="1" ht="12.75">
      <c r="A135" s="67"/>
      <c r="B135" s="68"/>
    </row>
    <row r="136" spans="1:2" s="66" customFormat="1" ht="12.75">
      <c r="A136" s="67"/>
      <c r="B136" s="68"/>
    </row>
    <row r="137" spans="1:2" s="66" customFormat="1" ht="12.75">
      <c r="A137" s="67"/>
      <c r="B137" s="68"/>
    </row>
    <row r="138" spans="1:2" s="66" customFormat="1" ht="12.75">
      <c r="A138" s="67"/>
      <c r="B138" s="68"/>
    </row>
    <row r="139" spans="1:2" s="66" customFormat="1" ht="12.75">
      <c r="A139" s="67"/>
      <c r="B139" s="68"/>
    </row>
    <row r="140" spans="1:2" s="66" customFormat="1" ht="12.75">
      <c r="A140" s="67"/>
      <c r="B140" s="68"/>
    </row>
    <row r="141" spans="1:2" s="66" customFormat="1" ht="12.75">
      <c r="A141" s="67"/>
      <c r="B141" s="68"/>
    </row>
    <row r="142" spans="1:2" s="66" customFormat="1" ht="12.75">
      <c r="A142" s="67"/>
      <c r="B142" s="68"/>
    </row>
    <row r="143" spans="1:2" s="66" customFormat="1" ht="12.75">
      <c r="A143" s="67"/>
      <c r="B143" s="68"/>
    </row>
    <row r="144" spans="1:2" s="66" customFormat="1" ht="12.75">
      <c r="A144" s="67"/>
      <c r="B144" s="68"/>
    </row>
    <row r="145" spans="1:2" s="66" customFormat="1" ht="12.75">
      <c r="A145" s="67"/>
      <c r="B145" s="68"/>
    </row>
    <row r="146" spans="1:2" s="66" customFormat="1" ht="12.75">
      <c r="A146" s="67"/>
      <c r="B146" s="68"/>
    </row>
    <row r="147" spans="1:2" s="66" customFormat="1" ht="12.75">
      <c r="A147" s="67"/>
      <c r="B147" s="68"/>
    </row>
    <row r="148" spans="1:2" s="66" customFormat="1" ht="12.75">
      <c r="A148" s="67"/>
      <c r="B148" s="68"/>
    </row>
    <row r="149" spans="1:2" s="66" customFormat="1" ht="12.75">
      <c r="A149" s="67"/>
      <c r="B149" s="68"/>
    </row>
    <row r="150" spans="1:2" s="66" customFormat="1" ht="12.75">
      <c r="A150" s="67"/>
      <c r="B150" s="68"/>
    </row>
    <row r="151" spans="1:2" s="66" customFormat="1" ht="12.75">
      <c r="A151" s="67"/>
      <c r="B151" s="68"/>
    </row>
    <row r="152" spans="1:2" s="66" customFormat="1" ht="12.75">
      <c r="A152" s="67"/>
      <c r="B152" s="68"/>
    </row>
    <row r="153" spans="1:2" s="66" customFormat="1" ht="12.75">
      <c r="A153" s="67"/>
      <c r="B153" s="68"/>
    </row>
    <row r="154" spans="1:2" s="66" customFormat="1" ht="12.75">
      <c r="A154" s="67"/>
      <c r="B154" s="68"/>
    </row>
    <row r="155" spans="1:2" s="66" customFormat="1" ht="12.75">
      <c r="A155" s="67"/>
      <c r="B155" s="68"/>
    </row>
    <row r="156" spans="1:2" s="66" customFormat="1" ht="12.75">
      <c r="A156" s="67"/>
      <c r="B156" s="68"/>
    </row>
    <row r="157" spans="1:2" s="66" customFormat="1" ht="12.75">
      <c r="A157" s="67"/>
      <c r="B157" s="68"/>
    </row>
    <row r="158" spans="1:2" s="66" customFormat="1" ht="12.75">
      <c r="A158" s="67"/>
      <c r="B158" s="68"/>
    </row>
    <row r="159" spans="1:2" s="66" customFormat="1" ht="12.75">
      <c r="A159" s="67"/>
      <c r="B159" s="68"/>
    </row>
    <row r="160" spans="1:2" s="66" customFormat="1" ht="12.75">
      <c r="A160" s="67"/>
      <c r="B160" s="68"/>
    </row>
    <row r="161" spans="1:2" s="66" customFormat="1" ht="12.75">
      <c r="A161" s="67"/>
      <c r="B161" s="68"/>
    </row>
    <row r="162" spans="1:2" s="66" customFormat="1" ht="12.75">
      <c r="A162" s="67"/>
      <c r="B162" s="68"/>
    </row>
    <row r="163" spans="1:2" s="66" customFormat="1" ht="12.75">
      <c r="A163" s="67"/>
      <c r="B163" s="68"/>
    </row>
    <row r="164" spans="1:2" s="66" customFormat="1" ht="12.75">
      <c r="A164" s="67"/>
      <c r="B164" s="68"/>
    </row>
    <row r="165" spans="1:2" s="66" customFormat="1" ht="12.75">
      <c r="A165" s="67"/>
      <c r="B165" s="68"/>
    </row>
    <row r="166" spans="1:2" s="66" customFormat="1" ht="12.75">
      <c r="A166" s="67"/>
      <c r="B166" s="68"/>
    </row>
    <row r="167" spans="1:2" s="66" customFormat="1" ht="12.75">
      <c r="A167" s="67"/>
      <c r="B167" s="68"/>
    </row>
    <row r="168" spans="1:2" s="66" customFormat="1" ht="12.75">
      <c r="A168" s="67"/>
      <c r="B168" s="68"/>
    </row>
    <row r="169" spans="1:2" s="66" customFormat="1" ht="12.75">
      <c r="A169" s="67"/>
      <c r="B169" s="68"/>
    </row>
    <row r="170" spans="1:2" s="66" customFormat="1" ht="12.75">
      <c r="A170" s="67"/>
      <c r="B170" s="68"/>
    </row>
    <row r="171" spans="1:2" s="66" customFormat="1" ht="12.75">
      <c r="A171" s="67"/>
      <c r="B171" s="68"/>
    </row>
    <row r="172" spans="1:2" s="66" customFormat="1" ht="12.75">
      <c r="A172" s="67"/>
      <c r="B172" s="68"/>
    </row>
    <row r="173" spans="1:2" s="66" customFormat="1" ht="12.75">
      <c r="A173" s="67"/>
      <c r="B173" s="68"/>
    </row>
    <row r="174" spans="1:2" s="66" customFormat="1" ht="12.75">
      <c r="A174" s="67"/>
      <c r="B174" s="68"/>
    </row>
    <row r="175" spans="1:2" s="66" customFormat="1" ht="12.75">
      <c r="A175" s="67"/>
      <c r="B175" s="68"/>
    </row>
    <row r="176" spans="1:2" s="66" customFormat="1" ht="12.75">
      <c r="A176" s="67"/>
      <c r="B176" s="68"/>
    </row>
    <row r="177" spans="1:2" s="66" customFormat="1" ht="12.75">
      <c r="A177" s="67"/>
      <c r="B177" s="68"/>
    </row>
    <row r="178" spans="1:2" s="66" customFormat="1" ht="12.75">
      <c r="A178" s="67"/>
      <c r="B178" s="68"/>
    </row>
    <row r="179" spans="1:2" s="66" customFormat="1" ht="12.75">
      <c r="A179" s="67"/>
      <c r="B179" s="68"/>
    </row>
    <row r="180" spans="1:2" s="66" customFormat="1" ht="12.75">
      <c r="A180" s="67"/>
      <c r="B180" s="68"/>
    </row>
    <row r="181" spans="1:2" s="66" customFormat="1" ht="12.75">
      <c r="A181" s="67"/>
      <c r="B181" s="68"/>
    </row>
    <row r="182" spans="1:2" s="66" customFormat="1" ht="12.75">
      <c r="A182" s="67"/>
      <c r="B182" s="68"/>
    </row>
    <row r="183" spans="1:2" s="66" customFormat="1" ht="12.75">
      <c r="A183" s="67"/>
      <c r="B183" s="68"/>
    </row>
    <row r="184" spans="1:2" s="66" customFormat="1" ht="12.75">
      <c r="A184" s="67"/>
      <c r="B184" s="68"/>
    </row>
    <row r="185" spans="1:2" s="66" customFormat="1" ht="12.75">
      <c r="A185" s="67"/>
      <c r="B185" s="68"/>
    </row>
    <row r="186" spans="1:2" s="66" customFormat="1" ht="12.75">
      <c r="A186" s="67"/>
      <c r="B186" s="68"/>
    </row>
    <row r="187" spans="1:2" s="66" customFormat="1" ht="12.75">
      <c r="A187" s="67"/>
      <c r="B187" s="68"/>
    </row>
    <row r="188" spans="1:2" s="66" customFormat="1" ht="12.75">
      <c r="A188" s="67"/>
      <c r="B188" s="68"/>
    </row>
    <row r="189" spans="1:2" s="66" customFormat="1" ht="12.75">
      <c r="A189" s="67"/>
      <c r="B189" s="68"/>
    </row>
    <row r="190" spans="1:2" s="66" customFormat="1" ht="12.75">
      <c r="A190" s="67"/>
      <c r="B190" s="68"/>
    </row>
    <row r="191" spans="1:2" s="66" customFormat="1" ht="12.75">
      <c r="A191" s="67"/>
      <c r="B191" s="68"/>
    </row>
    <row r="192" spans="1:2" s="66" customFormat="1" ht="12.75">
      <c r="A192" s="67"/>
      <c r="B192" s="68"/>
    </row>
    <row r="193" spans="1:2" s="66" customFormat="1" ht="12.75">
      <c r="A193" s="67"/>
      <c r="B193" s="68"/>
    </row>
    <row r="194" spans="1:2" s="66" customFormat="1" ht="12.75">
      <c r="A194" s="67"/>
      <c r="B194" s="68"/>
    </row>
    <row r="195" spans="1:2" s="66" customFormat="1" ht="12.75">
      <c r="A195" s="67"/>
      <c r="B195" s="68"/>
    </row>
    <row r="196" spans="1:2" s="66" customFormat="1" ht="12.75">
      <c r="A196" s="67"/>
      <c r="B196" s="68"/>
    </row>
    <row r="197" spans="1:2" s="66" customFormat="1" ht="12.75">
      <c r="A197" s="67"/>
      <c r="B197" s="68"/>
    </row>
    <row r="198" spans="1:2" s="66" customFormat="1" ht="12.75">
      <c r="A198" s="67"/>
      <c r="B198" s="68"/>
    </row>
    <row r="199" spans="1:2" s="66" customFormat="1" ht="12.75">
      <c r="A199" s="67"/>
      <c r="B199" s="68"/>
    </row>
    <row r="200" spans="1:2" s="66" customFormat="1" ht="12.75">
      <c r="A200" s="67"/>
      <c r="B200" s="68"/>
    </row>
    <row r="201" spans="1:2" s="66" customFormat="1" ht="12.75">
      <c r="A201" s="67"/>
      <c r="B201" s="68"/>
    </row>
    <row r="202" spans="1:2" s="66" customFormat="1" ht="12.75">
      <c r="A202" s="67"/>
      <c r="B202" s="68"/>
    </row>
    <row r="203" spans="1:2" s="66" customFormat="1" ht="12.75">
      <c r="A203" s="67"/>
      <c r="B203" s="68"/>
    </row>
    <row r="204" spans="1:2" s="66" customFormat="1" ht="12.75">
      <c r="A204" s="67"/>
      <c r="B204" s="68"/>
    </row>
    <row r="205" spans="1:2" s="66" customFormat="1" ht="12.75">
      <c r="A205" s="67"/>
      <c r="B205" s="68"/>
    </row>
    <row r="206" spans="1:2" s="66" customFormat="1" ht="12.75">
      <c r="A206" s="67"/>
      <c r="B206" s="68"/>
    </row>
    <row r="207" spans="1:2" s="66" customFormat="1" ht="12.75">
      <c r="A207" s="67"/>
      <c r="B207" s="68"/>
    </row>
    <row r="208" spans="1:2" s="66" customFormat="1" ht="12.75">
      <c r="A208" s="67"/>
      <c r="B208" s="68"/>
    </row>
    <row r="209" spans="1:6" s="66" customFormat="1" ht="12.75">
      <c r="A209" s="67"/>
      <c r="B209" s="68"/>
      <c r="C209" s="126"/>
      <c r="D209" s="126"/>
      <c r="E209" s="126"/>
      <c r="F209" s="126"/>
    </row>
    <row r="210" spans="1:6" s="66" customFormat="1" ht="12.75">
      <c r="A210" s="67"/>
      <c r="B210" s="68"/>
      <c r="C210" s="126"/>
      <c r="D210" s="126"/>
      <c r="E210" s="126"/>
      <c r="F210" s="126"/>
    </row>
    <row r="211" spans="1:6" s="66" customFormat="1" ht="12.75">
      <c r="A211" s="67"/>
      <c r="B211" s="68"/>
      <c r="C211" s="126"/>
      <c r="D211" s="126"/>
      <c r="E211" s="126"/>
      <c r="F211" s="126"/>
    </row>
    <row r="212" spans="1:6" s="66" customFormat="1" ht="12.75">
      <c r="A212" s="67"/>
      <c r="B212" s="68"/>
      <c r="C212" s="126"/>
      <c r="D212" s="126"/>
      <c r="E212" s="126"/>
      <c r="F212" s="126"/>
    </row>
    <row r="213" ht="12.75">
      <c r="B213" s="68"/>
    </row>
  </sheetData>
  <sheetProtection formatCells="0"/>
  <mergeCells count="7">
    <mergeCell ref="A1:F1"/>
    <mergeCell ref="A8:F8"/>
    <mergeCell ref="A2:F2"/>
    <mergeCell ref="A6:F6"/>
    <mergeCell ref="A3:F3"/>
    <mergeCell ref="A4:F4"/>
    <mergeCell ref="A7:F7"/>
  </mergeCells>
  <printOptions/>
  <pageMargins left="0.984251968503937" right="0.3937007874015748" top="0.3937007874015748" bottom="0.8661417322834646" header="0.15748031496062992" footer="0.1968503937007874"/>
  <pageSetup firstPageNumber="4" useFirstPageNumber="1" fitToHeight="0" horizontalDpi="600" verticalDpi="600" orientation="portrait" paperSize="9" scale="78" r:id="rId2"/>
  <headerFooter alignWithMargins="0">
    <oddFooter>&amp;C&amp;P</oddFooter>
  </headerFooter>
  <rowBreaks count="1" manualBreakCount="1">
    <brk id="59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R14" sqref="R14"/>
    </sheetView>
  </sheetViews>
  <sheetFormatPr defaultColWidth="9.140625" defaultRowHeight="12.75"/>
  <cols>
    <col min="1" max="1" width="13.28125" style="0" customWidth="1"/>
    <col min="2" max="2" width="49.421875" style="0" customWidth="1"/>
    <col min="3" max="3" width="14.140625" style="0" customWidth="1"/>
    <col min="4" max="4" width="14.8515625" style="126" customWidth="1"/>
    <col min="6" max="6" width="15.421875" style="0" customWidth="1"/>
  </cols>
  <sheetData>
    <row r="1" spans="1:6" ht="60" customHeight="1">
      <c r="A1" s="865"/>
      <c r="B1" s="865"/>
      <c r="C1" s="865"/>
      <c r="D1" s="865"/>
      <c r="E1" s="865"/>
      <c r="F1" s="865"/>
    </row>
    <row r="2" spans="1:6" ht="12.75">
      <c r="A2" s="867" t="s">
        <v>86</v>
      </c>
      <c r="B2" s="867"/>
      <c r="C2" s="867"/>
      <c r="D2" s="867"/>
      <c r="E2" s="867"/>
      <c r="F2" s="867"/>
    </row>
    <row r="3" spans="1:6" s="53" customFormat="1" ht="28.5" customHeight="1">
      <c r="A3" s="863" t="s">
        <v>87</v>
      </c>
      <c r="B3" s="863"/>
      <c r="C3" s="863"/>
      <c r="D3" s="863"/>
      <c r="E3" s="863"/>
      <c r="F3" s="863"/>
    </row>
    <row r="4" spans="1:6" s="53" customFormat="1" ht="12.75" customHeight="1">
      <c r="A4" s="872" t="s">
        <v>88</v>
      </c>
      <c r="B4" s="872"/>
      <c r="C4" s="872"/>
      <c r="D4" s="872"/>
      <c r="E4" s="872"/>
      <c r="F4" s="872"/>
    </row>
    <row r="5" spans="1:6" ht="12.75">
      <c r="A5" s="128" t="s">
        <v>197</v>
      </c>
      <c r="B5" s="121"/>
      <c r="C5" s="129"/>
      <c r="D5" s="130"/>
      <c r="E5" s="61"/>
      <c r="F5" s="58" t="s">
        <v>198</v>
      </c>
    </row>
    <row r="6" spans="1:6" ht="12.75">
      <c r="A6" s="868" t="s">
        <v>91</v>
      </c>
      <c r="B6" s="868"/>
      <c r="C6" s="868"/>
      <c r="D6" s="868"/>
      <c r="E6" s="868"/>
      <c r="F6" s="868"/>
    </row>
    <row r="7" spans="1:6" ht="15.75">
      <c r="A7" s="871" t="s">
        <v>199</v>
      </c>
      <c r="B7" s="871"/>
      <c r="C7" s="871"/>
      <c r="D7" s="871"/>
      <c r="E7" s="871"/>
      <c r="F7" s="871"/>
    </row>
    <row r="8" spans="1:6" ht="15.75">
      <c r="A8" s="866" t="s">
        <v>200</v>
      </c>
      <c r="B8" s="866"/>
      <c r="C8" s="866"/>
      <c r="D8" s="866"/>
      <c r="E8" s="866"/>
      <c r="F8" s="866"/>
    </row>
    <row r="9" spans="1:6" ht="12.75">
      <c r="A9" s="128"/>
      <c r="B9" s="121"/>
      <c r="C9" s="129"/>
      <c r="D9" s="130"/>
      <c r="E9" s="61"/>
      <c r="F9" s="131" t="s">
        <v>201</v>
      </c>
    </row>
    <row r="10" spans="1:6" ht="12.75">
      <c r="A10" s="132"/>
      <c r="B10" s="133"/>
      <c r="C10" s="133"/>
      <c r="D10" s="133"/>
      <c r="E10" s="133"/>
      <c r="F10" s="134" t="s">
        <v>122</v>
      </c>
    </row>
    <row r="11" spans="1:6" ht="48">
      <c r="A11" s="73" t="s">
        <v>202</v>
      </c>
      <c r="B11" s="73" t="s">
        <v>123</v>
      </c>
      <c r="C11" s="135" t="s">
        <v>124</v>
      </c>
      <c r="D11" s="135" t="s">
        <v>125</v>
      </c>
      <c r="E11" s="135" t="s">
        <v>126</v>
      </c>
      <c r="F11" s="135" t="s">
        <v>127</v>
      </c>
    </row>
    <row r="12" spans="1:6" ht="12.75">
      <c r="A12" s="136">
        <v>1</v>
      </c>
      <c r="B12" s="136">
        <v>2</v>
      </c>
      <c r="C12" s="137">
        <v>3</v>
      </c>
      <c r="D12" s="137">
        <v>4</v>
      </c>
      <c r="E12" s="137">
        <v>5</v>
      </c>
      <c r="F12" s="137">
        <v>6</v>
      </c>
    </row>
    <row r="13" spans="1:6" ht="12.75">
      <c r="A13" s="138"/>
      <c r="B13" s="139" t="s">
        <v>203</v>
      </c>
      <c r="C13" s="140">
        <v>2700619779</v>
      </c>
      <c r="D13" s="140">
        <v>1135645872</v>
      </c>
      <c r="E13" s="141">
        <v>42.05130543850616</v>
      </c>
      <c r="F13" s="140">
        <v>221526180</v>
      </c>
    </row>
    <row r="14" spans="1:6" ht="12.75">
      <c r="A14" s="142" t="s">
        <v>204</v>
      </c>
      <c r="B14" s="143" t="s">
        <v>205</v>
      </c>
      <c r="C14" s="140">
        <v>1449346199</v>
      </c>
      <c r="D14" s="140">
        <v>650761705</v>
      </c>
      <c r="E14" s="141">
        <v>44.90036303603678</v>
      </c>
      <c r="F14" s="140">
        <v>124772394</v>
      </c>
    </row>
    <row r="15" spans="1:6" ht="12.75">
      <c r="A15" s="144" t="s">
        <v>206</v>
      </c>
      <c r="B15" s="143" t="s">
        <v>207</v>
      </c>
      <c r="C15" s="140">
        <v>241407628</v>
      </c>
      <c r="D15" s="140">
        <v>119857244</v>
      </c>
      <c r="E15" s="141">
        <v>49.6493192833161</v>
      </c>
      <c r="F15" s="140">
        <v>18640330</v>
      </c>
    </row>
    <row r="16" spans="1:6" ht="12.75">
      <c r="A16" s="74" t="s">
        <v>208</v>
      </c>
      <c r="B16" s="145" t="s">
        <v>209</v>
      </c>
      <c r="C16" s="146">
        <v>164407628</v>
      </c>
      <c r="D16" s="146">
        <v>62850035</v>
      </c>
      <c r="E16" s="147">
        <v>38.22817454674305</v>
      </c>
      <c r="F16" s="146">
        <v>13191122</v>
      </c>
    </row>
    <row r="17" spans="1:6" ht="12.75">
      <c r="A17" s="74" t="s">
        <v>210</v>
      </c>
      <c r="B17" s="145" t="s">
        <v>211</v>
      </c>
      <c r="C17" s="146">
        <v>77000000</v>
      </c>
      <c r="D17" s="146">
        <v>57007209</v>
      </c>
      <c r="E17" s="147">
        <v>74.03533636363636</v>
      </c>
      <c r="F17" s="146">
        <v>5449208</v>
      </c>
    </row>
    <row r="18" spans="1:6" ht="12.75">
      <c r="A18" s="74" t="s">
        <v>212</v>
      </c>
      <c r="B18" s="145" t="s">
        <v>213</v>
      </c>
      <c r="C18" s="146">
        <v>77000000</v>
      </c>
      <c r="D18" s="148">
        <v>57006676</v>
      </c>
      <c r="E18" s="149">
        <v>74.03464415584415</v>
      </c>
      <c r="F18" s="146">
        <v>5449511</v>
      </c>
    </row>
    <row r="19" spans="1:6" ht="12.75">
      <c r="A19" s="144" t="s">
        <v>214</v>
      </c>
      <c r="B19" s="143" t="s">
        <v>215</v>
      </c>
      <c r="C19" s="140">
        <v>1193688571</v>
      </c>
      <c r="D19" s="140">
        <v>524790960</v>
      </c>
      <c r="E19" s="141">
        <v>43.96380871439206</v>
      </c>
      <c r="F19" s="140">
        <v>104805492</v>
      </c>
    </row>
    <row r="20" spans="1:6" ht="12.75">
      <c r="A20" s="74" t="s">
        <v>216</v>
      </c>
      <c r="B20" s="145" t="s">
        <v>217</v>
      </c>
      <c r="C20" s="146">
        <v>690500000</v>
      </c>
      <c r="D20" s="148">
        <v>335959547</v>
      </c>
      <c r="E20" s="149">
        <v>48.65453251267198</v>
      </c>
      <c r="F20" s="146">
        <v>67344003</v>
      </c>
    </row>
    <row r="21" spans="1:6" ht="25.5">
      <c r="A21" s="150" t="s">
        <v>218</v>
      </c>
      <c r="B21" s="145" t="s">
        <v>219</v>
      </c>
      <c r="C21" s="146">
        <v>482055271</v>
      </c>
      <c r="D21" s="148">
        <v>179939019</v>
      </c>
      <c r="E21" s="149">
        <v>37.32746633528669</v>
      </c>
      <c r="F21" s="146">
        <v>35666974</v>
      </c>
    </row>
    <row r="22" spans="1:6" ht="12.75">
      <c r="A22" s="150" t="s">
        <v>220</v>
      </c>
      <c r="B22" s="145" t="s">
        <v>221</v>
      </c>
      <c r="C22" s="146">
        <v>16243300</v>
      </c>
      <c r="D22" s="146">
        <v>6685152</v>
      </c>
      <c r="E22" s="147">
        <v>41.15636600937002</v>
      </c>
      <c r="F22" s="146">
        <v>1910659</v>
      </c>
    </row>
    <row r="23" spans="1:6" ht="12.75">
      <c r="A23" s="74" t="s">
        <v>222</v>
      </c>
      <c r="B23" s="151" t="s">
        <v>223</v>
      </c>
      <c r="C23" s="146">
        <v>11706000</v>
      </c>
      <c r="D23" s="148">
        <v>5388188</v>
      </c>
      <c r="E23" s="149">
        <v>46.02928412779771</v>
      </c>
      <c r="F23" s="146">
        <v>1569987</v>
      </c>
    </row>
    <row r="24" spans="1:6" ht="12.75">
      <c r="A24" s="74" t="s">
        <v>224</v>
      </c>
      <c r="B24" s="151" t="s">
        <v>225</v>
      </c>
      <c r="C24" s="146">
        <v>600000</v>
      </c>
      <c r="D24" s="148">
        <v>253968</v>
      </c>
      <c r="E24" s="149">
        <v>42.327999999999996</v>
      </c>
      <c r="F24" s="146">
        <v>49501</v>
      </c>
    </row>
    <row r="25" spans="1:6" ht="12.75">
      <c r="A25" s="150" t="s">
        <v>226</v>
      </c>
      <c r="B25" s="151" t="s">
        <v>227</v>
      </c>
      <c r="C25" s="146">
        <v>2797300</v>
      </c>
      <c r="D25" s="148">
        <v>995938</v>
      </c>
      <c r="E25" s="149">
        <v>35.603546276766885</v>
      </c>
      <c r="F25" s="146">
        <v>288210</v>
      </c>
    </row>
    <row r="26" spans="1:6" ht="12.75">
      <c r="A26" s="150" t="s">
        <v>228</v>
      </c>
      <c r="B26" s="151" t="s">
        <v>229</v>
      </c>
      <c r="C26" s="146">
        <v>1140000</v>
      </c>
      <c r="D26" s="148">
        <v>47058</v>
      </c>
      <c r="E26" s="149">
        <v>4.127894736842105</v>
      </c>
      <c r="F26" s="146">
        <v>2961</v>
      </c>
    </row>
    <row r="27" spans="1:6" ht="12.75">
      <c r="A27" s="150" t="s">
        <v>230</v>
      </c>
      <c r="B27" s="152" t="s">
        <v>231</v>
      </c>
      <c r="C27" s="146">
        <v>4890000</v>
      </c>
      <c r="D27" s="146">
        <v>2207242</v>
      </c>
      <c r="E27" s="147">
        <v>45.13787321063394</v>
      </c>
      <c r="F27" s="146">
        <v>-116144</v>
      </c>
    </row>
    <row r="28" spans="1:6" ht="12.75">
      <c r="A28" s="150" t="s">
        <v>232</v>
      </c>
      <c r="B28" s="152" t="s">
        <v>233</v>
      </c>
      <c r="C28" s="146">
        <v>4890000</v>
      </c>
      <c r="D28" s="146">
        <v>2207242</v>
      </c>
      <c r="E28" s="147">
        <v>45.13787321063394</v>
      </c>
      <c r="F28" s="146">
        <v>-116144</v>
      </c>
    </row>
    <row r="29" spans="1:6" ht="12.75">
      <c r="A29" s="144" t="s">
        <v>234</v>
      </c>
      <c r="B29" s="153" t="s">
        <v>235</v>
      </c>
      <c r="C29" s="154">
        <v>14250000</v>
      </c>
      <c r="D29" s="140">
        <v>6104106</v>
      </c>
      <c r="E29" s="141">
        <v>42.83583157894737</v>
      </c>
      <c r="F29" s="155">
        <v>1325556</v>
      </c>
    </row>
    <row r="30" spans="1:6" ht="12.75">
      <c r="A30" s="142"/>
      <c r="B30" s="143" t="s">
        <v>236</v>
      </c>
      <c r="C30" s="156" t="s">
        <v>102</v>
      </c>
      <c r="D30" s="156">
        <v>9395</v>
      </c>
      <c r="E30" s="157" t="s">
        <v>102</v>
      </c>
      <c r="F30" s="156">
        <v>1016</v>
      </c>
    </row>
    <row r="31" spans="1:6" ht="12.75">
      <c r="A31" s="74" t="s">
        <v>237</v>
      </c>
      <c r="B31" s="145" t="s">
        <v>238</v>
      </c>
      <c r="C31" s="158" t="s">
        <v>102</v>
      </c>
      <c r="D31" s="148">
        <v>9395</v>
      </c>
      <c r="E31" s="159" t="s">
        <v>102</v>
      </c>
      <c r="F31" s="146">
        <v>1016</v>
      </c>
    </row>
    <row r="32" spans="1:6" ht="12.75">
      <c r="A32" s="142"/>
      <c r="B32" s="143" t="s">
        <v>239</v>
      </c>
      <c r="C32" s="140">
        <v>344877835</v>
      </c>
      <c r="D32" s="140">
        <v>179080652</v>
      </c>
      <c r="E32" s="160">
        <v>51.92582237127532</v>
      </c>
      <c r="F32" s="140">
        <v>31260754</v>
      </c>
    </row>
    <row r="33" spans="1:6" ht="12.75">
      <c r="A33" s="144" t="s">
        <v>240</v>
      </c>
      <c r="B33" s="153" t="s">
        <v>241</v>
      </c>
      <c r="C33" s="154">
        <v>239554523</v>
      </c>
      <c r="D33" s="154">
        <v>132689019</v>
      </c>
      <c r="E33" s="161">
        <v>55.38990345008013</v>
      </c>
      <c r="F33" s="154">
        <v>23128433</v>
      </c>
    </row>
    <row r="34" spans="1:6" ht="12.75">
      <c r="A34" s="74" t="s">
        <v>242</v>
      </c>
      <c r="B34" s="145" t="s">
        <v>243</v>
      </c>
      <c r="C34" s="158">
        <v>17000000</v>
      </c>
      <c r="D34" s="148">
        <v>11158957</v>
      </c>
      <c r="E34" s="149">
        <v>65.64092352941177</v>
      </c>
      <c r="F34" s="146">
        <v>0</v>
      </c>
    </row>
    <row r="35" spans="1:6" ht="25.5">
      <c r="A35" s="74" t="s">
        <v>244</v>
      </c>
      <c r="B35" s="162" t="s">
        <v>245</v>
      </c>
      <c r="C35" s="158">
        <v>79946625</v>
      </c>
      <c r="D35" s="148">
        <v>54056065</v>
      </c>
      <c r="E35" s="149">
        <v>67.61519326175433</v>
      </c>
      <c r="F35" s="146">
        <v>16586612</v>
      </c>
    </row>
    <row r="36" spans="1:6" ht="12.75">
      <c r="A36" s="74"/>
      <c r="B36" s="152" t="s">
        <v>246</v>
      </c>
      <c r="C36" s="158">
        <v>53197898</v>
      </c>
      <c r="D36" s="158">
        <v>30715204</v>
      </c>
      <c r="E36" s="159">
        <v>57.737627152110406</v>
      </c>
      <c r="F36" s="146">
        <v>6541821</v>
      </c>
    </row>
    <row r="37" spans="1:6" ht="12.75">
      <c r="A37" s="150" t="s">
        <v>247</v>
      </c>
      <c r="B37" s="145" t="s">
        <v>248</v>
      </c>
      <c r="C37" s="158">
        <v>17370586</v>
      </c>
      <c r="D37" s="148">
        <v>8259578</v>
      </c>
      <c r="E37" s="149">
        <v>47.54921912248671</v>
      </c>
      <c r="F37" s="146">
        <v>22354</v>
      </c>
    </row>
    <row r="38" spans="1:6" ht="12.75">
      <c r="A38" s="150" t="s">
        <v>249</v>
      </c>
      <c r="B38" s="145" t="s">
        <v>250</v>
      </c>
      <c r="C38" s="158">
        <v>7927312</v>
      </c>
      <c r="D38" s="148">
        <v>5469186</v>
      </c>
      <c r="E38" s="149">
        <v>68.99168343569674</v>
      </c>
      <c r="F38" s="146">
        <v>768628</v>
      </c>
    </row>
    <row r="39" spans="1:6" ht="25.5">
      <c r="A39" s="74" t="s">
        <v>251</v>
      </c>
      <c r="B39" s="162" t="s">
        <v>252</v>
      </c>
      <c r="C39" s="158">
        <v>27900000</v>
      </c>
      <c r="D39" s="148">
        <v>16986440</v>
      </c>
      <c r="E39" s="149">
        <v>60.88329749103942</v>
      </c>
      <c r="F39" s="146">
        <v>5750839</v>
      </c>
    </row>
    <row r="40" spans="1:6" ht="25.5">
      <c r="A40" s="74" t="s">
        <v>253</v>
      </c>
      <c r="B40" s="162" t="s">
        <v>254</v>
      </c>
      <c r="C40" s="158">
        <v>12100000</v>
      </c>
      <c r="D40" s="158">
        <v>13127008</v>
      </c>
      <c r="E40" s="159">
        <v>108.4876694214876</v>
      </c>
      <c r="F40" s="146">
        <v>0</v>
      </c>
    </row>
    <row r="41" spans="1:6" ht="25.5">
      <c r="A41" s="74" t="s">
        <v>255</v>
      </c>
      <c r="B41" s="162" t="s">
        <v>256</v>
      </c>
      <c r="C41" s="158">
        <v>77310000</v>
      </c>
      <c r="D41" s="158">
        <v>23631785</v>
      </c>
      <c r="E41" s="159">
        <v>30.56756564480662</v>
      </c>
      <c r="F41" s="146">
        <v>0</v>
      </c>
    </row>
    <row r="42" spans="1:6" ht="12.75">
      <c r="A42" s="144" t="s">
        <v>257</v>
      </c>
      <c r="B42" s="153" t="s">
        <v>258</v>
      </c>
      <c r="C42" s="163">
        <v>79992728</v>
      </c>
      <c r="D42" s="154">
        <v>32288866</v>
      </c>
      <c r="E42" s="164">
        <v>40.364751655925524</v>
      </c>
      <c r="F42" s="154">
        <v>6688090</v>
      </c>
    </row>
    <row r="43" spans="1:6" ht="25.5">
      <c r="A43" s="150" t="s">
        <v>259</v>
      </c>
      <c r="B43" s="162" t="s">
        <v>260</v>
      </c>
      <c r="C43" s="158">
        <v>35351912</v>
      </c>
      <c r="D43" s="148">
        <v>14913082</v>
      </c>
      <c r="E43" s="149">
        <v>42.1846546800637</v>
      </c>
      <c r="F43" s="146">
        <v>2985819</v>
      </c>
    </row>
    <row r="44" spans="1:6" ht="25.5">
      <c r="A44" s="150" t="s">
        <v>261</v>
      </c>
      <c r="B44" s="162" t="s">
        <v>262</v>
      </c>
      <c r="C44" s="158">
        <v>990000</v>
      </c>
      <c r="D44" s="146">
        <v>569373</v>
      </c>
      <c r="E44" s="147">
        <v>57.512424242424245</v>
      </c>
      <c r="F44" s="146">
        <v>126771</v>
      </c>
    </row>
    <row r="45" spans="1:6" ht="12.75">
      <c r="A45" s="150" t="s">
        <v>263</v>
      </c>
      <c r="B45" s="165" t="s">
        <v>289</v>
      </c>
      <c r="C45" s="158">
        <v>42963216</v>
      </c>
      <c r="D45" s="146">
        <v>16773209</v>
      </c>
      <c r="E45" s="166">
        <v>39.040859976590205</v>
      </c>
      <c r="F45" s="146">
        <v>3565870</v>
      </c>
    </row>
    <row r="46" spans="1:6" ht="12.75">
      <c r="A46" s="167" t="s">
        <v>264</v>
      </c>
      <c r="B46" s="168" t="s">
        <v>265</v>
      </c>
      <c r="C46" s="169">
        <v>40863135</v>
      </c>
      <c r="D46" s="170">
        <v>16085188</v>
      </c>
      <c r="E46" s="171">
        <v>39.36356816480184</v>
      </c>
      <c r="F46" s="146">
        <v>3476100</v>
      </c>
    </row>
    <row r="47" spans="1:6" ht="12.75">
      <c r="A47" s="167" t="s">
        <v>266</v>
      </c>
      <c r="B47" s="168" t="s">
        <v>267</v>
      </c>
      <c r="C47" s="169">
        <v>1590000</v>
      </c>
      <c r="D47" s="170">
        <v>464000</v>
      </c>
      <c r="E47" s="171">
        <v>29.18238993710692</v>
      </c>
      <c r="F47" s="146">
        <v>96000</v>
      </c>
    </row>
    <row r="48" spans="1:6" ht="12.75">
      <c r="A48" s="167" t="s">
        <v>268</v>
      </c>
      <c r="B48" s="168" t="s">
        <v>269</v>
      </c>
      <c r="C48" s="169">
        <v>240081</v>
      </c>
      <c r="D48" s="170">
        <v>-18537</v>
      </c>
      <c r="E48" s="171">
        <v>-7.721144113861572</v>
      </c>
      <c r="F48" s="146">
        <v>-36028</v>
      </c>
    </row>
    <row r="49" spans="1:6" ht="12.75">
      <c r="A49" s="167" t="s">
        <v>270</v>
      </c>
      <c r="B49" s="172" t="s">
        <v>271</v>
      </c>
      <c r="C49" s="169" t="s">
        <v>102</v>
      </c>
      <c r="D49" s="170">
        <v>-20693</v>
      </c>
      <c r="E49" s="173" t="s">
        <v>102</v>
      </c>
      <c r="F49" s="146">
        <v>-11430</v>
      </c>
    </row>
    <row r="50" spans="1:6" ht="12.75">
      <c r="A50" s="167" t="s">
        <v>272</v>
      </c>
      <c r="B50" s="172" t="s">
        <v>273</v>
      </c>
      <c r="C50" s="169" t="s">
        <v>102</v>
      </c>
      <c r="D50" s="170">
        <v>143882</v>
      </c>
      <c r="E50" s="173" t="s">
        <v>102</v>
      </c>
      <c r="F50" s="146">
        <v>13918</v>
      </c>
    </row>
    <row r="51" spans="1:6" ht="12.75">
      <c r="A51" s="167" t="s">
        <v>274</v>
      </c>
      <c r="B51" s="168" t="s">
        <v>275</v>
      </c>
      <c r="C51" s="169">
        <v>270000</v>
      </c>
      <c r="D51" s="170">
        <v>119368</v>
      </c>
      <c r="E51" s="171">
        <v>44.21037037037037</v>
      </c>
      <c r="F51" s="146">
        <v>27310</v>
      </c>
    </row>
    <row r="52" spans="1:6" ht="12.75">
      <c r="A52" s="74" t="s">
        <v>276</v>
      </c>
      <c r="B52" s="145" t="s">
        <v>277</v>
      </c>
      <c r="C52" s="158">
        <v>687600</v>
      </c>
      <c r="D52" s="148">
        <v>33202</v>
      </c>
      <c r="E52" s="149">
        <v>4.828679464805119</v>
      </c>
      <c r="F52" s="146">
        <v>9630</v>
      </c>
    </row>
    <row r="53" spans="1:6" ht="12.75">
      <c r="A53" s="144" t="s">
        <v>278</v>
      </c>
      <c r="B53" s="153" t="s">
        <v>279</v>
      </c>
      <c r="C53" s="174">
        <v>16000000</v>
      </c>
      <c r="D53" s="175">
        <v>3670159</v>
      </c>
      <c r="E53" s="176">
        <v>22.93849375</v>
      </c>
      <c r="F53" s="155">
        <v>741668</v>
      </c>
    </row>
    <row r="54" spans="1:6" ht="25.5">
      <c r="A54" s="138" t="s">
        <v>280</v>
      </c>
      <c r="B54" s="153" t="s">
        <v>281</v>
      </c>
      <c r="C54" s="174">
        <v>9330584</v>
      </c>
      <c r="D54" s="175">
        <v>10432608</v>
      </c>
      <c r="E54" s="176">
        <v>111.81087914754318</v>
      </c>
      <c r="F54" s="155">
        <v>702563</v>
      </c>
    </row>
    <row r="55" spans="1:6" ht="12.75">
      <c r="A55" s="177" t="s">
        <v>282</v>
      </c>
      <c r="B55" s="178" t="s">
        <v>283</v>
      </c>
      <c r="C55" s="179">
        <v>74435215</v>
      </c>
      <c r="D55" s="175">
        <v>22121476</v>
      </c>
      <c r="E55" s="176">
        <v>29.719100025438227</v>
      </c>
      <c r="F55" s="155">
        <v>3969491</v>
      </c>
    </row>
    <row r="56" spans="1:6" ht="12.75">
      <c r="A56" s="138" t="s">
        <v>284</v>
      </c>
      <c r="B56" s="178" t="s">
        <v>285</v>
      </c>
      <c r="C56" s="155">
        <v>825452332</v>
      </c>
      <c r="D56" s="175">
        <v>283682039</v>
      </c>
      <c r="E56" s="176">
        <v>34.366858993863744</v>
      </c>
      <c r="F56" s="155">
        <v>61523541</v>
      </c>
    </row>
    <row r="57" spans="1:6" ht="12.75">
      <c r="A57" s="138" t="s">
        <v>286</v>
      </c>
      <c r="B57" s="139" t="s">
        <v>287</v>
      </c>
      <c r="C57" s="155">
        <v>6508198</v>
      </c>
      <c r="D57" s="175">
        <v>0</v>
      </c>
      <c r="E57" s="176">
        <v>0</v>
      </c>
      <c r="F57" s="155">
        <v>0</v>
      </c>
    </row>
    <row r="58" spans="1:6" ht="12.75">
      <c r="A58" s="856"/>
      <c r="B58" s="856"/>
      <c r="C58" s="856"/>
      <c r="D58" s="856"/>
      <c r="E58" s="132"/>
      <c r="F58" s="181"/>
    </row>
    <row r="59" spans="1:6" ht="12.75">
      <c r="A59" s="180"/>
      <c r="B59" s="180"/>
      <c r="C59" s="180"/>
      <c r="D59" s="180"/>
      <c r="E59" s="132"/>
      <c r="F59" s="181"/>
    </row>
    <row r="60" spans="1:6" ht="12.75">
      <c r="A60" s="132"/>
      <c r="B60" s="132"/>
      <c r="C60" s="132"/>
      <c r="D60" s="132"/>
      <c r="E60" s="132"/>
      <c r="F60" s="132"/>
    </row>
    <row r="61" spans="1:6" ht="15" customHeight="1">
      <c r="A61" s="182" t="s">
        <v>195</v>
      </c>
      <c r="B61" s="182"/>
      <c r="C61" s="183"/>
      <c r="D61" s="183"/>
      <c r="E61" s="184"/>
      <c r="F61" s="185" t="s">
        <v>117</v>
      </c>
    </row>
    <row r="62" spans="1:6" ht="15">
      <c r="A62" s="182"/>
      <c r="B62" s="182"/>
      <c r="C62" s="186"/>
      <c r="D62" s="187"/>
      <c r="E62" s="186"/>
      <c r="F62" s="188"/>
    </row>
    <row r="63" spans="1:6" ht="12.75">
      <c r="A63" s="855"/>
      <c r="B63" s="855"/>
      <c r="C63" s="132"/>
      <c r="D63" s="132"/>
      <c r="E63" s="132"/>
      <c r="F63" s="132"/>
    </row>
    <row r="64" ht="12.75">
      <c r="B64" s="189"/>
    </row>
    <row r="65" spans="1:2" ht="12.75">
      <c r="A65" s="854" t="s">
        <v>288</v>
      </c>
      <c r="B65" s="854"/>
    </row>
  </sheetData>
  <mergeCells count="10">
    <mergeCell ref="A65:B65"/>
    <mergeCell ref="A63:B63"/>
    <mergeCell ref="A8:F8"/>
    <mergeCell ref="A58:D58"/>
    <mergeCell ref="A1:F1"/>
    <mergeCell ref="A2:F2"/>
    <mergeCell ref="A6:F6"/>
    <mergeCell ref="A7:F7"/>
    <mergeCell ref="A3:F3"/>
    <mergeCell ref="A4:F4"/>
  </mergeCells>
  <printOptions/>
  <pageMargins left="1.141732283464567" right="0.35433070866141736" top="0.5905511811023623" bottom="0.5905511811023623" header="0.31496062992125984" footer="0.31496062992125984"/>
  <pageSetup firstPageNumber="6" useFirstPageNumber="1" horizontalDpi="600" verticalDpi="600" orientation="portrait" paperSize="9" scale="71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O11" sqref="O11"/>
    </sheetView>
  </sheetViews>
  <sheetFormatPr defaultColWidth="9.140625" defaultRowHeight="12.75"/>
  <cols>
    <col min="1" max="1" width="11.140625" style="194" customWidth="1"/>
    <col min="2" max="2" width="48.421875" style="194" customWidth="1"/>
    <col min="3" max="3" width="11.7109375" style="193" customWidth="1"/>
    <col min="4" max="4" width="11.7109375" style="194" customWidth="1"/>
    <col min="5" max="6" width="11.7109375" style="193" customWidth="1"/>
    <col min="7" max="16384" width="9.140625" style="190" customWidth="1"/>
  </cols>
  <sheetData>
    <row r="1" spans="1:6" ht="55.5" customHeight="1">
      <c r="A1" s="857"/>
      <c r="B1" s="857"/>
      <c r="C1" s="857"/>
      <c r="D1" s="857"/>
      <c r="E1" s="857"/>
      <c r="F1" s="857"/>
    </row>
    <row r="2" spans="1:6" ht="12.75" customHeight="1">
      <c r="A2" s="858" t="s">
        <v>86</v>
      </c>
      <c r="B2" s="858"/>
      <c r="C2" s="858"/>
      <c r="D2" s="858"/>
      <c r="E2" s="858"/>
      <c r="F2" s="858"/>
    </row>
    <row r="3" spans="1:6" s="53" customFormat="1" ht="28.5" customHeight="1">
      <c r="A3" s="863" t="s">
        <v>87</v>
      </c>
      <c r="B3" s="863"/>
      <c r="C3" s="863"/>
      <c r="D3" s="863"/>
      <c r="E3" s="863"/>
      <c r="F3" s="863"/>
    </row>
    <row r="4" spans="1:6" s="53" customFormat="1" ht="12.75" customHeight="1">
      <c r="A4" s="864" t="s">
        <v>88</v>
      </c>
      <c r="B4" s="864"/>
      <c r="C4" s="864"/>
      <c r="D4" s="864"/>
      <c r="E4" s="864"/>
      <c r="F4" s="864"/>
    </row>
    <row r="5" spans="1:6" ht="12.75">
      <c r="A5" s="191" t="s">
        <v>89</v>
      </c>
      <c r="B5" s="55"/>
      <c r="C5" s="4"/>
      <c r="D5" s="44"/>
      <c r="E5" s="4"/>
      <c r="F5" s="5" t="s">
        <v>290</v>
      </c>
    </row>
    <row r="6" spans="1:6" ht="17.25" customHeight="1">
      <c r="A6" s="849" t="s">
        <v>91</v>
      </c>
      <c r="B6" s="849"/>
      <c r="C6" s="849"/>
      <c r="D6" s="849"/>
      <c r="E6" s="849"/>
      <c r="F6" s="849"/>
    </row>
    <row r="7" spans="1:6" ht="36" customHeight="1">
      <c r="A7" s="851" t="s">
        <v>291</v>
      </c>
      <c r="B7" s="851"/>
      <c r="C7" s="851"/>
      <c r="D7" s="851"/>
      <c r="E7" s="851"/>
      <c r="F7" s="851"/>
    </row>
    <row r="8" spans="1:6" ht="15.75">
      <c r="A8" s="850" t="s">
        <v>93</v>
      </c>
      <c r="B8" s="850"/>
      <c r="C8" s="850"/>
      <c r="D8" s="850"/>
      <c r="E8" s="850"/>
      <c r="F8" s="850"/>
    </row>
    <row r="9" spans="1:6" ht="12.75">
      <c r="A9" s="191"/>
      <c r="B9" s="8"/>
      <c r="C9" s="4"/>
      <c r="D9" s="56"/>
      <c r="E9" s="3"/>
      <c r="F9" s="192" t="s">
        <v>292</v>
      </c>
    </row>
    <row r="10" spans="1:6" ht="12.75">
      <c r="A10" s="193"/>
      <c r="B10" s="193"/>
      <c r="F10" s="195" t="s">
        <v>122</v>
      </c>
    </row>
    <row r="11" spans="1:6" ht="36">
      <c r="A11" s="196" t="s">
        <v>293</v>
      </c>
      <c r="B11" s="196" t="s">
        <v>123</v>
      </c>
      <c r="C11" s="197" t="s">
        <v>124</v>
      </c>
      <c r="D11" s="198" t="s">
        <v>125</v>
      </c>
      <c r="E11" s="197" t="s">
        <v>126</v>
      </c>
      <c r="F11" s="197" t="s">
        <v>127</v>
      </c>
    </row>
    <row r="12" spans="1:6" ht="12.75">
      <c r="A12" s="199">
        <v>1</v>
      </c>
      <c r="B12" s="199">
        <v>2</v>
      </c>
      <c r="C12" s="200">
        <v>3</v>
      </c>
      <c r="D12" s="201">
        <v>4</v>
      </c>
      <c r="E12" s="200">
        <v>5</v>
      </c>
      <c r="F12" s="200">
        <v>6</v>
      </c>
    </row>
    <row r="13" spans="1:6" ht="12.75">
      <c r="A13" s="202"/>
      <c r="B13" s="203" t="s">
        <v>294</v>
      </c>
      <c r="C13" s="204">
        <v>302969970</v>
      </c>
      <c r="D13" s="205">
        <v>136551974</v>
      </c>
      <c r="E13" s="206">
        <v>45.07112503592353</v>
      </c>
      <c r="F13" s="205">
        <v>-588307719</v>
      </c>
    </row>
    <row r="14" spans="1:6" ht="12.75">
      <c r="A14" s="207"/>
      <c r="B14" s="207" t="s">
        <v>295</v>
      </c>
      <c r="C14" s="204">
        <v>2670000</v>
      </c>
      <c r="D14" s="205">
        <v>664132</v>
      </c>
      <c r="E14" s="206">
        <v>24.87385767790262</v>
      </c>
      <c r="F14" s="204">
        <v>45446</v>
      </c>
    </row>
    <row r="15" spans="1:6" ht="12.75">
      <c r="A15" s="208" t="s">
        <v>296</v>
      </c>
      <c r="B15" s="209" t="s">
        <v>297</v>
      </c>
      <c r="C15" s="210">
        <v>2600000</v>
      </c>
      <c r="D15" s="211">
        <v>600972</v>
      </c>
      <c r="E15" s="212">
        <v>23.114307692307694</v>
      </c>
      <c r="F15" s="213">
        <v>37626</v>
      </c>
    </row>
    <row r="16" spans="1:6" ht="28.5" customHeight="1">
      <c r="A16" s="208" t="s">
        <v>298</v>
      </c>
      <c r="B16" s="214" t="s">
        <v>299</v>
      </c>
      <c r="C16" s="210">
        <v>70000</v>
      </c>
      <c r="D16" s="211">
        <v>63160</v>
      </c>
      <c r="E16" s="212">
        <v>90.22857142857143</v>
      </c>
      <c r="F16" s="213">
        <v>7820</v>
      </c>
    </row>
    <row r="17" spans="1:6" ht="12.75">
      <c r="A17" s="207"/>
      <c r="B17" s="207" t="s">
        <v>300</v>
      </c>
      <c r="C17" s="205">
        <v>324950</v>
      </c>
      <c r="D17" s="205">
        <v>386627</v>
      </c>
      <c r="E17" s="215">
        <v>118.98045853208185</v>
      </c>
      <c r="F17" s="205">
        <v>56547</v>
      </c>
    </row>
    <row r="18" spans="1:6" ht="12.75">
      <c r="A18" s="208" t="s">
        <v>301</v>
      </c>
      <c r="B18" s="209" t="s">
        <v>302</v>
      </c>
      <c r="C18" s="210">
        <v>280000</v>
      </c>
      <c r="D18" s="216">
        <v>386627</v>
      </c>
      <c r="E18" s="212">
        <v>138.08107142857142</v>
      </c>
      <c r="F18" s="213">
        <v>56547</v>
      </c>
    </row>
    <row r="19" spans="1:6" ht="29.25" customHeight="1">
      <c r="A19" s="217" t="s">
        <v>303</v>
      </c>
      <c r="B19" s="214" t="s">
        <v>304</v>
      </c>
      <c r="C19" s="210">
        <v>44950</v>
      </c>
      <c r="D19" s="216">
        <v>0</v>
      </c>
      <c r="E19" s="212">
        <v>0</v>
      </c>
      <c r="F19" s="213">
        <v>0</v>
      </c>
    </row>
    <row r="20" spans="1:6" ht="12.75">
      <c r="A20" s="207"/>
      <c r="B20" s="207" t="s">
        <v>305</v>
      </c>
      <c r="C20" s="205">
        <v>8984800</v>
      </c>
      <c r="D20" s="205">
        <v>683624</v>
      </c>
      <c r="E20" s="215">
        <v>7.608672424539222</v>
      </c>
      <c r="F20" s="205">
        <v>74392</v>
      </c>
    </row>
    <row r="21" spans="1:6" ht="12.75">
      <c r="A21" s="208" t="s">
        <v>306</v>
      </c>
      <c r="B21" s="209" t="s">
        <v>307</v>
      </c>
      <c r="C21" s="218">
        <v>514800</v>
      </c>
      <c r="D21" s="211">
        <v>186450</v>
      </c>
      <c r="E21" s="219">
        <v>36.217948717948715</v>
      </c>
      <c r="F21" s="213">
        <v>270</v>
      </c>
    </row>
    <row r="22" spans="1:6" ht="12.75">
      <c r="A22" s="208" t="s">
        <v>308</v>
      </c>
      <c r="B22" s="209" t="s">
        <v>309</v>
      </c>
      <c r="C22" s="210">
        <v>170000</v>
      </c>
      <c r="D22" s="211">
        <v>93204</v>
      </c>
      <c r="E22" s="212">
        <v>54.82588235294118</v>
      </c>
      <c r="F22" s="213">
        <v>36509</v>
      </c>
    </row>
    <row r="23" spans="1:6" ht="25.5">
      <c r="A23" s="208" t="s">
        <v>310</v>
      </c>
      <c r="B23" s="214" t="s">
        <v>311</v>
      </c>
      <c r="C23" s="210">
        <v>8300000</v>
      </c>
      <c r="D23" s="211">
        <v>403970</v>
      </c>
      <c r="E23" s="212">
        <v>4.8671084337349395</v>
      </c>
      <c r="F23" s="213">
        <v>37613</v>
      </c>
    </row>
    <row r="24" spans="1:6" ht="12.75">
      <c r="A24" s="207"/>
      <c r="B24" s="207" t="s">
        <v>312</v>
      </c>
      <c r="C24" s="205">
        <v>13902482</v>
      </c>
      <c r="D24" s="205">
        <v>3863736</v>
      </c>
      <c r="E24" s="215">
        <v>27.791699352676737</v>
      </c>
      <c r="F24" s="205">
        <v>835568</v>
      </c>
    </row>
    <row r="25" spans="1:6" ht="38.25">
      <c r="A25" s="208" t="s">
        <v>313</v>
      </c>
      <c r="B25" s="214" t="s">
        <v>314</v>
      </c>
      <c r="C25" s="210">
        <v>150000</v>
      </c>
      <c r="D25" s="211">
        <v>58581</v>
      </c>
      <c r="E25" s="212">
        <v>39.054</v>
      </c>
      <c r="F25" s="213">
        <v>10649</v>
      </c>
    </row>
    <row r="26" spans="1:6" ht="12.75">
      <c r="A26" s="208" t="s">
        <v>315</v>
      </c>
      <c r="B26" s="209" t="s">
        <v>316</v>
      </c>
      <c r="C26" s="210">
        <v>5506394</v>
      </c>
      <c r="D26" s="211">
        <v>1156079</v>
      </c>
      <c r="E26" s="212">
        <v>20.995210295521897</v>
      </c>
      <c r="F26" s="213">
        <v>242661</v>
      </c>
    </row>
    <row r="27" spans="1:6" ht="12.75">
      <c r="A27" s="208" t="s">
        <v>317</v>
      </c>
      <c r="B27" s="209" t="s">
        <v>318</v>
      </c>
      <c r="C27" s="210">
        <v>518271</v>
      </c>
      <c r="D27" s="211">
        <v>164371</v>
      </c>
      <c r="E27" s="212">
        <v>31.71526093491629</v>
      </c>
      <c r="F27" s="213">
        <v>31291</v>
      </c>
    </row>
    <row r="28" spans="1:6" ht="38.25">
      <c r="A28" s="208" t="s">
        <v>319</v>
      </c>
      <c r="B28" s="214" t="s">
        <v>320</v>
      </c>
      <c r="C28" s="210">
        <v>1275596</v>
      </c>
      <c r="D28" s="211">
        <v>450171</v>
      </c>
      <c r="E28" s="212">
        <v>35.291032583984276</v>
      </c>
      <c r="F28" s="213">
        <v>112866</v>
      </c>
    </row>
    <row r="29" spans="1:6" ht="12.75">
      <c r="A29" s="208" t="s">
        <v>321</v>
      </c>
      <c r="B29" s="214" t="s">
        <v>322</v>
      </c>
      <c r="C29" s="210">
        <v>25000</v>
      </c>
      <c r="D29" s="211">
        <v>13982</v>
      </c>
      <c r="E29" s="212">
        <v>55.928</v>
      </c>
      <c r="F29" s="213">
        <v>2106</v>
      </c>
    </row>
    <row r="30" spans="1:6" ht="25.5">
      <c r="A30" s="208" t="s">
        <v>323</v>
      </c>
      <c r="B30" s="214" t="s">
        <v>324</v>
      </c>
      <c r="C30" s="210">
        <v>500</v>
      </c>
      <c r="D30" s="211">
        <v>404</v>
      </c>
      <c r="E30" s="212">
        <v>80.8</v>
      </c>
      <c r="F30" s="213">
        <v>60</v>
      </c>
    </row>
    <row r="31" spans="1:6" ht="12.75">
      <c r="A31" s="208" t="s">
        <v>325</v>
      </c>
      <c r="B31" s="214" t="s">
        <v>326</v>
      </c>
      <c r="C31" s="210">
        <v>54700</v>
      </c>
      <c r="D31" s="211">
        <v>24431</v>
      </c>
      <c r="E31" s="212">
        <v>44.6636197440585</v>
      </c>
      <c r="F31" s="213">
        <v>4751</v>
      </c>
    </row>
    <row r="32" spans="1:6" ht="25.5">
      <c r="A32" s="208" t="s">
        <v>327</v>
      </c>
      <c r="B32" s="214" t="s">
        <v>328</v>
      </c>
      <c r="C32" s="210">
        <v>50000</v>
      </c>
      <c r="D32" s="211">
        <v>29054</v>
      </c>
      <c r="E32" s="212">
        <v>58.108000000000004</v>
      </c>
      <c r="F32" s="213">
        <v>5058</v>
      </c>
    </row>
    <row r="33" spans="1:6" ht="12.75">
      <c r="A33" s="208" t="s">
        <v>329</v>
      </c>
      <c r="B33" s="209" t="s">
        <v>330</v>
      </c>
      <c r="C33" s="210">
        <v>108000</v>
      </c>
      <c r="D33" s="211">
        <v>50907</v>
      </c>
      <c r="E33" s="212">
        <v>47.13611111111111</v>
      </c>
      <c r="F33" s="213">
        <v>11406</v>
      </c>
    </row>
    <row r="34" spans="1:6" ht="12.75">
      <c r="A34" s="208" t="s">
        <v>331</v>
      </c>
      <c r="B34" s="209" t="s">
        <v>332</v>
      </c>
      <c r="C34" s="210">
        <v>5999021</v>
      </c>
      <c r="D34" s="211">
        <v>1869053</v>
      </c>
      <c r="E34" s="212">
        <v>31.155966948607116</v>
      </c>
      <c r="F34" s="213">
        <v>407890</v>
      </c>
    </row>
    <row r="35" spans="1:6" ht="12.75">
      <c r="A35" s="208" t="s">
        <v>333</v>
      </c>
      <c r="B35" s="209" t="s">
        <v>334</v>
      </c>
      <c r="C35" s="210">
        <v>215000</v>
      </c>
      <c r="D35" s="211">
        <v>46703</v>
      </c>
      <c r="E35" s="212">
        <v>21.72232558139535</v>
      </c>
      <c r="F35" s="213">
        <v>6830</v>
      </c>
    </row>
    <row r="36" spans="1:6" ht="12.75">
      <c r="A36" s="207"/>
      <c r="B36" s="207" t="s">
        <v>335</v>
      </c>
      <c r="C36" s="205">
        <v>45000</v>
      </c>
      <c r="D36" s="205">
        <v>17801</v>
      </c>
      <c r="E36" s="215">
        <v>39.55777777777777</v>
      </c>
      <c r="F36" s="205">
        <v>3424</v>
      </c>
    </row>
    <row r="37" spans="1:6" ht="25.5">
      <c r="A37" s="208" t="s">
        <v>336</v>
      </c>
      <c r="B37" s="214" t="s">
        <v>337</v>
      </c>
      <c r="C37" s="210">
        <v>45000</v>
      </c>
      <c r="D37" s="211">
        <v>17801</v>
      </c>
      <c r="E37" s="212">
        <v>39.55777777777777</v>
      </c>
      <c r="F37" s="213">
        <v>3424</v>
      </c>
    </row>
    <row r="38" spans="1:6" ht="12.75">
      <c r="A38" s="207"/>
      <c r="B38" s="207" t="s">
        <v>338</v>
      </c>
      <c r="C38" s="205">
        <v>259434781</v>
      </c>
      <c r="D38" s="205">
        <v>124337205</v>
      </c>
      <c r="E38" s="215">
        <v>47.92618958828038</v>
      </c>
      <c r="F38" s="205">
        <v>-590542360</v>
      </c>
    </row>
    <row r="39" spans="1:6" ht="12.75">
      <c r="A39" s="220" t="s">
        <v>339</v>
      </c>
      <c r="B39" s="214" t="s">
        <v>340</v>
      </c>
      <c r="C39" s="210">
        <v>717986</v>
      </c>
      <c r="D39" s="211">
        <v>125575</v>
      </c>
      <c r="E39" s="212">
        <v>17.48989534614881</v>
      </c>
      <c r="F39" s="213">
        <v>20574</v>
      </c>
    </row>
    <row r="40" spans="1:6" ht="51">
      <c r="A40" s="208" t="s">
        <v>341</v>
      </c>
      <c r="B40" s="214" t="s">
        <v>342</v>
      </c>
      <c r="C40" s="210">
        <v>284000</v>
      </c>
      <c r="D40" s="211">
        <v>213589</v>
      </c>
      <c r="E40" s="212">
        <v>75.20739436619718</v>
      </c>
      <c r="F40" s="213">
        <v>43614</v>
      </c>
    </row>
    <row r="41" spans="1:6" ht="12.75">
      <c r="A41" s="208" t="s">
        <v>343</v>
      </c>
      <c r="B41" s="209" t="s">
        <v>344</v>
      </c>
      <c r="C41" s="210">
        <v>25000</v>
      </c>
      <c r="D41" s="211">
        <v>24042</v>
      </c>
      <c r="E41" s="212">
        <v>96.16799999999999</v>
      </c>
      <c r="F41" s="213">
        <v>3766</v>
      </c>
    </row>
    <row r="42" spans="1:6" ht="12.75">
      <c r="A42" s="208" t="s">
        <v>345</v>
      </c>
      <c r="B42" s="209" t="s">
        <v>346</v>
      </c>
      <c r="C42" s="210">
        <v>85000</v>
      </c>
      <c r="D42" s="211">
        <v>15953</v>
      </c>
      <c r="E42" s="212">
        <v>18.76823529411765</v>
      </c>
      <c r="F42" s="213">
        <v>4269</v>
      </c>
    </row>
    <row r="43" spans="1:6" ht="25.5">
      <c r="A43" s="208" t="s">
        <v>347</v>
      </c>
      <c r="B43" s="214" t="s">
        <v>348</v>
      </c>
      <c r="C43" s="210">
        <v>5000</v>
      </c>
      <c r="D43" s="211">
        <v>0</v>
      </c>
      <c r="E43" s="212">
        <v>0</v>
      </c>
      <c r="F43" s="213">
        <v>0</v>
      </c>
    </row>
    <row r="44" spans="1:6" ht="25.5">
      <c r="A44" s="208" t="s">
        <v>349</v>
      </c>
      <c r="B44" s="214" t="s">
        <v>350</v>
      </c>
      <c r="C44" s="210">
        <v>314100</v>
      </c>
      <c r="D44" s="211">
        <v>103745</v>
      </c>
      <c r="E44" s="212">
        <v>33.02929003502069</v>
      </c>
      <c r="F44" s="213">
        <v>17075</v>
      </c>
    </row>
    <row r="45" spans="1:6" ht="25.5">
      <c r="A45" s="208" t="s">
        <v>351</v>
      </c>
      <c r="B45" s="214" t="s">
        <v>352</v>
      </c>
      <c r="C45" s="210">
        <v>120000</v>
      </c>
      <c r="D45" s="211">
        <v>103032</v>
      </c>
      <c r="E45" s="212">
        <v>85.86</v>
      </c>
      <c r="F45" s="213">
        <v>30000</v>
      </c>
    </row>
    <row r="46" spans="1:6" ht="25.5">
      <c r="A46" s="208" t="s">
        <v>353</v>
      </c>
      <c r="B46" s="214" t="s">
        <v>354</v>
      </c>
      <c r="C46" s="210">
        <v>294000</v>
      </c>
      <c r="D46" s="211">
        <v>176369</v>
      </c>
      <c r="E46" s="212">
        <v>59.98945578231293</v>
      </c>
      <c r="F46" s="213">
        <v>34555</v>
      </c>
    </row>
    <row r="47" spans="1:6" ht="25.5">
      <c r="A47" s="208" t="s">
        <v>355</v>
      </c>
      <c r="B47" s="214" t="s">
        <v>356</v>
      </c>
      <c r="C47" s="210">
        <v>405000</v>
      </c>
      <c r="D47" s="211">
        <v>12920</v>
      </c>
      <c r="E47" s="212">
        <v>3.1901234567901233</v>
      </c>
      <c r="F47" s="213">
        <v>171</v>
      </c>
    </row>
    <row r="48" spans="1:6" s="221" customFormat="1" ht="25.5">
      <c r="A48" s="208" t="s">
        <v>357</v>
      </c>
      <c r="B48" s="214" t="s">
        <v>358</v>
      </c>
      <c r="C48" s="210">
        <v>257108855</v>
      </c>
      <c r="D48" s="211">
        <v>123488997</v>
      </c>
      <c r="E48" s="212">
        <v>48.02984984706186</v>
      </c>
      <c r="F48" s="213">
        <v>-590696384</v>
      </c>
    </row>
    <row r="49" spans="1:6" ht="25.5">
      <c r="A49" s="220" t="s">
        <v>359</v>
      </c>
      <c r="B49" s="214" t="s">
        <v>360</v>
      </c>
      <c r="C49" s="210">
        <v>75840</v>
      </c>
      <c r="D49" s="211">
        <v>72983</v>
      </c>
      <c r="E49" s="212">
        <v>96.23285864978904</v>
      </c>
      <c r="F49" s="213">
        <v>0</v>
      </c>
    </row>
    <row r="50" spans="1:6" ht="12.75">
      <c r="A50" s="207"/>
      <c r="B50" s="207" t="s">
        <v>361</v>
      </c>
      <c r="C50" s="205">
        <v>647600</v>
      </c>
      <c r="D50" s="205">
        <v>0</v>
      </c>
      <c r="E50" s="215">
        <v>0</v>
      </c>
      <c r="F50" s="205">
        <v>0</v>
      </c>
    </row>
    <row r="51" spans="1:6" ht="12.75">
      <c r="A51" s="208" t="s">
        <v>362</v>
      </c>
      <c r="B51" s="209" t="s">
        <v>363</v>
      </c>
      <c r="C51" s="210">
        <v>647600</v>
      </c>
      <c r="D51" s="211">
        <v>0</v>
      </c>
      <c r="E51" s="212">
        <v>0</v>
      </c>
      <c r="F51" s="213">
        <v>0</v>
      </c>
    </row>
    <row r="52" spans="1:6" ht="12.75">
      <c r="A52" s="207"/>
      <c r="B52" s="207" t="s">
        <v>364</v>
      </c>
      <c r="C52" s="205">
        <v>36675</v>
      </c>
      <c r="D52" s="205">
        <v>17237</v>
      </c>
      <c r="E52" s="215">
        <v>46.99931833674165</v>
      </c>
      <c r="F52" s="205">
        <v>3841</v>
      </c>
    </row>
    <row r="53" spans="1:6" ht="25.5">
      <c r="A53" s="208" t="s">
        <v>365</v>
      </c>
      <c r="B53" s="214" t="s">
        <v>366</v>
      </c>
      <c r="C53" s="222">
        <v>35875</v>
      </c>
      <c r="D53" s="222">
        <v>16915</v>
      </c>
      <c r="E53" s="223">
        <v>47.149825783972126</v>
      </c>
      <c r="F53" s="213">
        <v>3785</v>
      </c>
    </row>
    <row r="54" spans="1:6" ht="12.75">
      <c r="A54" s="208" t="s">
        <v>339</v>
      </c>
      <c r="B54" s="214" t="s">
        <v>367</v>
      </c>
      <c r="C54" s="210">
        <v>800</v>
      </c>
      <c r="D54" s="211">
        <v>322</v>
      </c>
      <c r="E54" s="212">
        <v>40.25</v>
      </c>
      <c r="F54" s="213">
        <v>56</v>
      </c>
    </row>
    <row r="55" spans="1:6" ht="12.75">
      <c r="A55" s="207"/>
      <c r="B55" s="207" t="s">
        <v>368</v>
      </c>
      <c r="C55" s="205">
        <v>16560471</v>
      </c>
      <c r="D55" s="205">
        <v>6497806</v>
      </c>
      <c r="E55" s="215">
        <v>39.23684296177325</v>
      </c>
      <c r="F55" s="205">
        <v>1211158</v>
      </c>
    </row>
    <row r="56" spans="1:6" s="221" customFormat="1" ht="12.75">
      <c r="A56" s="208" t="s">
        <v>369</v>
      </c>
      <c r="B56" s="214" t="s">
        <v>370</v>
      </c>
      <c r="C56" s="210">
        <v>60000</v>
      </c>
      <c r="D56" s="211">
        <v>39332</v>
      </c>
      <c r="E56" s="212">
        <v>65.55333333333333</v>
      </c>
      <c r="F56" s="213">
        <v>10902</v>
      </c>
    </row>
    <row r="57" spans="1:6" s="221" customFormat="1" ht="12.75">
      <c r="A57" s="208" t="s">
        <v>371</v>
      </c>
      <c r="B57" s="209" t="s">
        <v>372</v>
      </c>
      <c r="C57" s="210">
        <v>8900000</v>
      </c>
      <c r="D57" s="211">
        <v>3930534</v>
      </c>
      <c r="E57" s="212">
        <v>44.163303370786515</v>
      </c>
      <c r="F57" s="213">
        <v>757008</v>
      </c>
    </row>
    <row r="58" spans="1:6" s="221" customFormat="1" ht="12.75">
      <c r="A58" s="208" t="s">
        <v>373</v>
      </c>
      <c r="B58" s="214" t="s">
        <v>374</v>
      </c>
      <c r="C58" s="210">
        <v>110000</v>
      </c>
      <c r="D58" s="211">
        <v>68650</v>
      </c>
      <c r="E58" s="212">
        <v>62.409090909090914</v>
      </c>
      <c r="F58" s="213">
        <v>14055</v>
      </c>
    </row>
    <row r="59" spans="1:6" s="221" customFormat="1" ht="12.75">
      <c r="A59" s="208" t="s">
        <v>375</v>
      </c>
      <c r="B59" s="209" t="s">
        <v>376</v>
      </c>
      <c r="C59" s="210">
        <v>60000</v>
      </c>
      <c r="D59" s="211">
        <v>24102</v>
      </c>
      <c r="E59" s="212">
        <v>40.17</v>
      </c>
      <c r="F59" s="213">
        <v>4082</v>
      </c>
    </row>
    <row r="60" spans="1:6" s="221" customFormat="1" ht="12.75">
      <c r="A60" s="208" t="s">
        <v>377</v>
      </c>
      <c r="B60" s="209" t="s">
        <v>378</v>
      </c>
      <c r="C60" s="210">
        <v>2168090</v>
      </c>
      <c r="D60" s="211">
        <v>821887</v>
      </c>
      <c r="E60" s="212">
        <v>37.90834328833213</v>
      </c>
      <c r="F60" s="213">
        <v>151653</v>
      </c>
    </row>
    <row r="61" spans="1:6" s="221" customFormat="1" ht="38.25">
      <c r="A61" s="208" t="s">
        <v>379</v>
      </c>
      <c r="B61" s="214" t="s">
        <v>380</v>
      </c>
      <c r="C61" s="210">
        <v>12000</v>
      </c>
      <c r="D61" s="224">
        <v>2654</v>
      </c>
      <c r="E61" s="212">
        <v>22.116666666666667</v>
      </c>
      <c r="F61" s="213">
        <v>810</v>
      </c>
    </row>
    <row r="62" spans="1:6" s="221" customFormat="1" ht="25.5">
      <c r="A62" s="208" t="s">
        <v>381</v>
      </c>
      <c r="B62" s="214" t="s">
        <v>382</v>
      </c>
      <c r="C62" s="210">
        <v>297050</v>
      </c>
      <c r="D62" s="224">
        <v>66621</v>
      </c>
      <c r="E62" s="212">
        <v>22.427537451607474</v>
      </c>
      <c r="F62" s="213">
        <v>14696</v>
      </c>
    </row>
    <row r="63" spans="1:6" s="221" customFormat="1" ht="38.25">
      <c r="A63" s="208" t="s">
        <v>383</v>
      </c>
      <c r="B63" s="214" t="s">
        <v>384</v>
      </c>
      <c r="C63" s="210">
        <v>1225450</v>
      </c>
      <c r="D63" s="224">
        <v>266541</v>
      </c>
      <c r="E63" s="212">
        <v>21.750459015055693</v>
      </c>
      <c r="F63" s="213">
        <v>50866</v>
      </c>
    </row>
    <row r="64" spans="1:6" s="221" customFormat="1" ht="38.25">
      <c r="A64" s="208" t="s">
        <v>385</v>
      </c>
      <c r="B64" s="214" t="s">
        <v>386</v>
      </c>
      <c r="C64" s="210">
        <v>557500</v>
      </c>
      <c r="D64" s="224">
        <v>133634</v>
      </c>
      <c r="E64" s="212">
        <v>23.970224215246635</v>
      </c>
      <c r="F64" s="213">
        <v>24443</v>
      </c>
    </row>
    <row r="65" spans="1:6" s="221" customFormat="1" ht="12.75">
      <c r="A65" s="208" t="s">
        <v>387</v>
      </c>
      <c r="B65" s="214" t="s">
        <v>388</v>
      </c>
      <c r="C65" s="210">
        <v>954800</v>
      </c>
      <c r="D65" s="224">
        <v>489368</v>
      </c>
      <c r="E65" s="212">
        <v>51.25345622119816</v>
      </c>
      <c r="F65" s="213">
        <v>86319</v>
      </c>
    </row>
    <row r="66" spans="1:6" s="221" customFormat="1" ht="12.75">
      <c r="A66" s="208" t="s">
        <v>389</v>
      </c>
      <c r="B66" s="214" t="s">
        <v>390</v>
      </c>
      <c r="C66" s="210">
        <v>330000</v>
      </c>
      <c r="D66" s="211">
        <v>64047</v>
      </c>
      <c r="E66" s="212">
        <v>19.40818181818182</v>
      </c>
      <c r="F66" s="213">
        <v>9671</v>
      </c>
    </row>
    <row r="67" spans="1:6" s="221" customFormat="1" ht="12.75">
      <c r="A67" s="208" t="s">
        <v>268</v>
      </c>
      <c r="B67" s="214" t="s">
        <v>391</v>
      </c>
      <c r="C67" s="210">
        <v>240081</v>
      </c>
      <c r="D67" s="211">
        <v>-18537</v>
      </c>
      <c r="E67" s="212">
        <v>-7.721144113861572</v>
      </c>
      <c r="F67" s="213">
        <v>-36028</v>
      </c>
    </row>
    <row r="68" spans="1:6" s="221" customFormat="1" ht="12.75">
      <c r="A68" s="208" t="s">
        <v>392</v>
      </c>
      <c r="B68" s="209" t="s">
        <v>393</v>
      </c>
      <c r="C68" s="210">
        <v>1620000</v>
      </c>
      <c r="D68" s="211">
        <v>597473</v>
      </c>
      <c r="E68" s="212">
        <v>36.88104938271605</v>
      </c>
      <c r="F68" s="213">
        <v>114381</v>
      </c>
    </row>
    <row r="69" spans="1:6" s="221" customFormat="1" ht="12.75">
      <c r="A69" s="208" t="s">
        <v>394</v>
      </c>
      <c r="B69" s="209" t="s">
        <v>395</v>
      </c>
      <c r="C69" s="210">
        <v>10500</v>
      </c>
      <c r="D69" s="211">
        <v>5750</v>
      </c>
      <c r="E69" s="212">
        <v>54.761904761904766</v>
      </c>
      <c r="F69" s="213">
        <v>4150</v>
      </c>
    </row>
    <row r="70" spans="1:6" s="221" customFormat="1" ht="12.75">
      <c r="A70" s="208" t="s">
        <v>396</v>
      </c>
      <c r="B70" s="209" t="s">
        <v>397</v>
      </c>
      <c r="C70" s="210">
        <v>15000</v>
      </c>
      <c r="D70" s="211">
        <v>5750</v>
      </c>
      <c r="E70" s="212">
        <v>38.333333333333336</v>
      </c>
      <c r="F70" s="213">
        <v>4150</v>
      </c>
    </row>
    <row r="71" spans="1:6" ht="12.75">
      <c r="A71" s="208"/>
      <c r="B71" s="207" t="s">
        <v>398</v>
      </c>
      <c r="C71" s="205">
        <v>182819</v>
      </c>
      <c r="D71" s="205">
        <v>32844</v>
      </c>
      <c r="E71" s="215">
        <v>17.965309951372667</v>
      </c>
      <c r="F71" s="225">
        <v>9547</v>
      </c>
    </row>
    <row r="72" spans="1:6" ht="12.75">
      <c r="A72" s="208" t="s">
        <v>362</v>
      </c>
      <c r="B72" s="214" t="s">
        <v>363</v>
      </c>
      <c r="C72" s="210">
        <v>182819</v>
      </c>
      <c r="D72" s="211">
        <v>32844</v>
      </c>
      <c r="E72" s="212">
        <v>17.965309951372667</v>
      </c>
      <c r="F72" s="213">
        <v>9547</v>
      </c>
    </row>
    <row r="73" spans="1:6" ht="12.75">
      <c r="A73" s="207"/>
      <c r="B73" s="207" t="s">
        <v>399</v>
      </c>
      <c r="C73" s="205">
        <v>20000</v>
      </c>
      <c r="D73" s="205">
        <v>4135</v>
      </c>
      <c r="E73" s="215">
        <v>20.675</v>
      </c>
      <c r="F73" s="225">
        <v>360</v>
      </c>
    </row>
    <row r="74" spans="1:6" ht="25.5">
      <c r="A74" s="208" t="s">
        <v>400</v>
      </c>
      <c r="B74" s="214" t="s">
        <v>401</v>
      </c>
      <c r="C74" s="210">
        <v>20000</v>
      </c>
      <c r="D74" s="211">
        <v>4135</v>
      </c>
      <c r="E74" s="212">
        <v>20.675</v>
      </c>
      <c r="F74" s="213">
        <v>360</v>
      </c>
    </row>
    <row r="75" spans="1:6" ht="12.75">
      <c r="A75" s="208"/>
      <c r="B75" s="207" t="s">
        <v>402</v>
      </c>
      <c r="C75" s="205">
        <v>159174</v>
      </c>
      <c r="D75" s="205">
        <v>34901</v>
      </c>
      <c r="E75" s="226">
        <v>21.926319625064394</v>
      </c>
      <c r="F75" s="225">
        <v>-6522</v>
      </c>
    </row>
    <row r="76" spans="1:6" ht="12.75">
      <c r="A76" s="208" t="s">
        <v>339</v>
      </c>
      <c r="B76" s="214" t="s">
        <v>367</v>
      </c>
      <c r="C76" s="210">
        <v>159174</v>
      </c>
      <c r="D76" s="211">
        <v>34901</v>
      </c>
      <c r="E76" s="212">
        <v>21.926319625064394</v>
      </c>
      <c r="F76" s="213">
        <v>-6522</v>
      </c>
    </row>
    <row r="77" spans="1:6" ht="12.75">
      <c r="A77" s="208"/>
      <c r="B77" s="207" t="s">
        <v>403</v>
      </c>
      <c r="C77" s="205">
        <v>1218</v>
      </c>
      <c r="D77" s="205">
        <v>11926</v>
      </c>
      <c r="E77" s="215">
        <v>979.1461412151067</v>
      </c>
      <c r="F77" s="225">
        <v>880</v>
      </c>
    </row>
    <row r="78" spans="1:6" ht="25.5">
      <c r="A78" s="208" t="s">
        <v>404</v>
      </c>
      <c r="B78" s="214" t="s">
        <v>405</v>
      </c>
      <c r="C78" s="210">
        <v>1218</v>
      </c>
      <c r="D78" s="211">
        <v>11926</v>
      </c>
      <c r="E78" s="212">
        <v>979.1461412151067</v>
      </c>
      <c r="F78" s="213">
        <v>880</v>
      </c>
    </row>
    <row r="79" ht="12.75">
      <c r="E79" s="227"/>
    </row>
    <row r="80" spans="1:5" ht="12.75">
      <c r="A80" s="228" t="s">
        <v>406</v>
      </c>
      <c r="E80" s="227"/>
    </row>
    <row r="81" spans="1:6" ht="13.5">
      <c r="A81" s="229"/>
      <c r="B81" s="230" t="s">
        <v>391</v>
      </c>
      <c r="C81" s="231"/>
      <c r="D81" s="232"/>
      <c r="E81" s="233"/>
      <c r="F81" s="234"/>
    </row>
    <row r="82" spans="1:6" ht="13.5">
      <c r="A82" s="229"/>
      <c r="B82" s="235" t="s">
        <v>407</v>
      </c>
      <c r="C82" s="236">
        <v>2654376</v>
      </c>
      <c r="D82" s="237">
        <v>856915.88</v>
      </c>
      <c r="E82" s="238">
        <v>32.28313848527865</v>
      </c>
      <c r="F82" s="236">
        <v>172737.88</v>
      </c>
    </row>
    <row r="83" spans="1:6" ht="12.75">
      <c r="A83" s="229"/>
      <c r="B83" s="235" t="s">
        <v>408</v>
      </c>
      <c r="C83" s="231"/>
      <c r="D83" s="232"/>
      <c r="E83" s="233"/>
      <c r="F83" s="234"/>
    </row>
    <row r="84" spans="1:6" ht="25.5">
      <c r="A84" s="229"/>
      <c r="B84" s="235" t="s">
        <v>409</v>
      </c>
      <c r="C84" s="232">
        <v>240081</v>
      </c>
      <c r="D84" s="232">
        <v>-18537</v>
      </c>
      <c r="E84" s="239">
        <v>-7.721144113861572</v>
      </c>
      <c r="F84" s="213">
        <v>-36028</v>
      </c>
    </row>
    <row r="85" spans="1:6" ht="51">
      <c r="A85" s="229"/>
      <c r="B85" s="235" t="s">
        <v>410</v>
      </c>
      <c r="C85" s="240">
        <v>2414295</v>
      </c>
      <c r="D85" s="232">
        <v>875452.88</v>
      </c>
      <c r="E85" s="239">
        <v>36.26122242725102</v>
      </c>
      <c r="F85" s="213">
        <v>208765.88</v>
      </c>
    </row>
    <row r="86" ht="18" customHeight="1">
      <c r="B86" s="194" t="s">
        <v>411</v>
      </c>
    </row>
    <row r="87" ht="12.75" customHeight="1"/>
    <row r="88" ht="12.75" customHeight="1"/>
    <row r="89" ht="12.75" customHeight="1"/>
    <row r="90" spans="1:6" ht="15.75" customHeight="1">
      <c r="A90" s="241" t="s">
        <v>195</v>
      </c>
      <c r="B90" s="242"/>
      <c r="C90" s="243"/>
      <c r="D90" s="243"/>
      <c r="E90" s="244"/>
      <c r="F90" s="243" t="s">
        <v>117</v>
      </c>
    </row>
    <row r="91" spans="1:6" s="245" customFormat="1" ht="12.75" customHeight="1">
      <c r="A91" s="241" t="s">
        <v>412</v>
      </c>
      <c r="B91" s="242"/>
      <c r="C91" s="243"/>
      <c r="D91" s="243"/>
      <c r="E91" s="244"/>
      <c r="F91" s="243" t="s">
        <v>412</v>
      </c>
    </row>
    <row r="92" spans="1:6" ht="12.75">
      <c r="A92" s="246"/>
      <c r="B92" s="247"/>
      <c r="C92" s="248"/>
      <c r="D92" s="249"/>
      <c r="E92" s="249"/>
      <c r="F92" s="248"/>
    </row>
    <row r="93" spans="1:6" ht="12.75">
      <c r="A93" s="246"/>
      <c r="B93" s="247"/>
      <c r="C93" s="248"/>
      <c r="D93" s="249"/>
      <c r="E93" s="249"/>
      <c r="F93" s="250"/>
    </row>
    <row r="94" spans="1:6" ht="12.75">
      <c r="A94" s="246" t="s">
        <v>413</v>
      </c>
      <c r="B94" s="247"/>
      <c r="C94" s="248"/>
      <c r="D94" s="249"/>
      <c r="E94" s="249"/>
      <c r="F94" s="250"/>
    </row>
  </sheetData>
  <mergeCells count="7">
    <mergeCell ref="A1:F1"/>
    <mergeCell ref="A2:F2"/>
    <mergeCell ref="A6:F6"/>
    <mergeCell ref="A8:F8"/>
    <mergeCell ref="A3:F3"/>
    <mergeCell ref="A4:F4"/>
    <mergeCell ref="A7:F7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2"/>
  <headerFooter alignWithMargins="0">
    <oddFooter>&amp;C&amp;P</oddFooter>
  </headerFooter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822"/>
  <sheetViews>
    <sheetView workbookViewId="0" topLeftCell="A1">
      <selection activeCell="A7" sqref="A7:G7"/>
    </sheetView>
  </sheetViews>
  <sheetFormatPr defaultColWidth="9.140625" defaultRowHeight="12.75"/>
  <cols>
    <col min="1" max="1" width="17.57421875" style="303" customWidth="1"/>
    <col min="2" max="2" width="46.57421875" style="303" customWidth="1"/>
    <col min="3" max="5" width="15.421875" style="256" customWidth="1"/>
    <col min="6" max="6" width="15.421875" style="257" customWidth="1"/>
    <col min="7" max="7" width="15.421875" style="256" customWidth="1"/>
    <col min="8" max="16384" width="15.421875" style="253" customWidth="1"/>
  </cols>
  <sheetData>
    <row r="1" spans="1:7" ht="79.5" customHeight="1">
      <c r="A1" s="251"/>
      <c r="B1" s="251"/>
      <c r="C1" s="251"/>
      <c r="D1" s="252"/>
      <c r="E1" s="252"/>
      <c r="F1" s="252"/>
      <c r="G1" s="252"/>
    </row>
    <row r="2" spans="1:7" ht="12.75">
      <c r="A2" s="877" t="s">
        <v>86</v>
      </c>
      <c r="B2" s="877"/>
      <c r="C2" s="877"/>
      <c r="D2" s="877"/>
      <c r="E2" s="877"/>
      <c r="F2" s="877"/>
      <c r="G2" s="877"/>
    </row>
    <row r="3" spans="1:7" ht="26.25" customHeight="1">
      <c r="A3" s="878" t="s">
        <v>87</v>
      </c>
      <c r="B3" s="878"/>
      <c r="C3" s="878"/>
      <c r="D3" s="878"/>
      <c r="E3" s="878"/>
      <c r="F3" s="878"/>
      <c r="G3" s="878"/>
    </row>
    <row r="4" spans="1:3" ht="12.75">
      <c r="A4" s="254"/>
      <c r="B4" s="255"/>
      <c r="C4" s="130" t="s">
        <v>88</v>
      </c>
    </row>
    <row r="5" spans="1:7" ht="12.75">
      <c r="A5" s="848" t="s">
        <v>89</v>
      </c>
      <c r="B5" s="848"/>
      <c r="C5" s="56"/>
      <c r="D5" s="56"/>
      <c r="E5" s="56"/>
      <c r="F5" s="56"/>
      <c r="G5" s="58" t="s">
        <v>414</v>
      </c>
    </row>
    <row r="6" spans="1:7" ht="12.75">
      <c r="A6" s="879" t="s">
        <v>91</v>
      </c>
      <c r="B6" s="879"/>
      <c r="C6" s="879"/>
      <c r="D6" s="879"/>
      <c r="E6" s="879"/>
      <c r="F6" s="879"/>
      <c r="G6" s="879"/>
    </row>
    <row r="7" spans="1:7" ht="15.75">
      <c r="A7" s="880" t="s">
        <v>415</v>
      </c>
      <c r="B7" s="880"/>
      <c r="C7" s="880"/>
      <c r="D7" s="880"/>
      <c r="E7" s="880"/>
      <c r="F7" s="880"/>
      <c r="G7" s="880"/>
    </row>
    <row r="8" spans="1:7" ht="12.75">
      <c r="A8" s="876" t="s">
        <v>200</v>
      </c>
      <c r="B8" s="876"/>
      <c r="C8" s="876"/>
      <c r="D8" s="876"/>
      <c r="E8" s="876"/>
      <c r="F8" s="876"/>
      <c r="G8" s="876"/>
    </row>
    <row r="9" spans="1:7" ht="12.75">
      <c r="A9" s="873"/>
      <c r="B9" s="874"/>
      <c r="C9" s="258"/>
      <c r="G9" s="259" t="s">
        <v>416</v>
      </c>
    </row>
    <row r="10" spans="1:7" ht="12.75">
      <c r="A10" s="260"/>
      <c r="B10" s="261"/>
      <c r="G10" s="262" t="s">
        <v>122</v>
      </c>
    </row>
    <row r="11" spans="1:7" ht="60" customHeight="1">
      <c r="A11" s="263" t="s">
        <v>202</v>
      </c>
      <c r="B11" s="264" t="s">
        <v>123</v>
      </c>
      <c r="C11" s="265" t="s">
        <v>124</v>
      </c>
      <c r="D11" s="266" t="s">
        <v>417</v>
      </c>
      <c r="E11" s="265" t="s">
        <v>644</v>
      </c>
      <c r="F11" s="267" t="s">
        <v>418</v>
      </c>
      <c r="G11" s="265" t="s">
        <v>98</v>
      </c>
    </row>
    <row r="12" spans="1:7" ht="12.75">
      <c r="A12" s="268">
        <v>1</v>
      </c>
      <c r="B12" s="269">
        <v>2</v>
      </c>
      <c r="C12" s="270">
        <v>3</v>
      </c>
      <c r="D12" s="270">
        <v>4</v>
      </c>
      <c r="E12" s="270">
        <v>5</v>
      </c>
      <c r="F12" s="271">
        <v>6</v>
      </c>
      <c r="G12" s="270">
        <v>7</v>
      </c>
    </row>
    <row r="13" spans="1:7" s="275" customFormat="1" ht="12.75">
      <c r="A13" s="272"/>
      <c r="B13" s="272" t="s">
        <v>419</v>
      </c>
      <c r="C13" s="273">
        <v>2694111581</v>
      </c>
      <c r="D13" s="273">
        <v>50468230</v>
      </c>
      <c r="E13" s="273">
        <v>1135645872</v>
      </c>
      <c r="F13" s="274">
        <v>42.15288928673366</v>
      </c>
      <c r="G13" s="273">
        <v>221526180</v>
      </c>
    </row>
    <row r="14" spans="1:7" ht="12.75">
      <c r="A14" s="276" t="s">
        <v>420</v>
      </c>
      <c r="B14" s="276" t="s">
        <v>421</v>
      </c>
      <c r="C14" s="277">
        <v>3089883592</v>
      </c>
      <c r="D14" s="277">
        <v>1194944169</v>
      </c>
      <c r="E14" s="278">
        <v>1190909030.29</v>
      </c>
      <c r="F14" s="279">
        <v>38.54219729744434</v>
      </c>
      <c r="G14" s="278">
        <v>197420936.64</v>
      </c>
    </row>
    <row r="15" spans="1:7" ht="25.5">
      <c r="A15" s="280" t="s">
        <v>422</v>
      </c>
      <c r="B15" s="276" t="s">
        <v>149</v>
      </c>
      <c r="C15" s="277">
        <v>74435215</v>
      </c>
      <c r="D15" s="277">
        <v>25189647</v>
      </c>
      <c r="E15" s="278">
        <v>22121476.05</v>
      </c>
      <c r="F15" s="279">
        <v>29.719100092610734</v>
      </c>
      <c r="G15" s="278">
        <v>3969490.84</v>
      </c>
    </row>
    <row r="16" spans="1:7" ht="12.75">
      <c r="A16" s="280" t="s">
        <v>423</v>
      </c>
      <c r="B16" s="276" t="s">
        <v>424</v>
      </c>
      <c r="C16" s="277">
        <v>98327499</v>
      </c>
      <c r="D16" s="277">
        <v>25278583</v>
      </c>
      <c r="E16" s="278">
        <v>24311615.24</v>
      </c>
      <c r="F16" s="279">
        <v>24.72514351249796</v>
      </c>
      <c r="G16" s="278">
        <v>6657087.799999997</v>
      </c>
    </row>
    <row r="17" spans="1:7" ht="12.75">
      <c r="A17" s="280" t="s">
        <v>425</v>
      </c>
      <c r="B17" s="276" t="s">
        <v>151</v>
      </c>
      <c r="C17" s="277">
        <v>6508198</v>
      </c>
      <c r="D17" s="277">
        <v>0</v>
      </c>
      <c r="E17" s="278">
        <v>0</v>
      </c>
      <c r="F17" s="279">
        <v>0</v>
      </c>
      <c r="G17" s="278">
        <v>0</v>
      </c>
    </row>
    <row r="18" spans="1:7" ht="12.75">
      <c r="A18" s="281" t="s">
        <v>426</v>
      </c>
      <c r="B18" s="276" t="s">
        <v>427</v>
      </c>
      <c r="C18" s="277">
        <v>6508198</v>
      </c>
      <c r="D18" s="277">
        <v>0</v>
      </c>
      <c r="E18" s="278">
        <v>0</v>
      </c>
      <c r="F18" s="279">
        <v>0</v>
      </c>
      <c r="G18" s="278">
        <v>0</v>
      </c>
    </row>
    <row r="19" spans="1:7" ht="25.5">
      <c r="A19" s="282" t="s">
        <v>428</v>
      </c>
      <c r="B19" s="276" t="s">
        <v>429</v>
      </c>
      <c r="C19" s="277">
        <v>6508198</v>
      </c>
      <c r="D19" s="277">
        <v>0</v>
      </c>
      <c r="E19" s="278">
        <v>0</v>
      </c>
      <c r="F19" s="279">
        <v>0</v>
      </c>
      <c r="G19" s="278">
        <v>0</v>
      </c>
    </row>
    <row r="20" spans="1:7" ht="12.75">
      <c r="A20" s="280" t="s">
        <v>430</v>
      </c>
      <c r="B20" s="276" t="s">
        <v>431</v>
      </c>
      <c r="C20" s="277">
        <v>2910612680</v>
      </c>
      <c r="D20" s="277">
        <v>1144475939</v>
      </c>
      <c r="E20" s="278">
        <v>1144475939</v>
      </c>
      <c r="F20" s="279">
        <v>39.32079135311126</v>
      </c>
      <c r="G20" s="278">
        <v>186794358</v>
      </c>
    </row>
    <row r="21" spans="1:7" ht="25.5">
      <c r="A21" s="281" t="s">
        <v>432</v>
      </c>
      <c r="B21" s="276" t="s">
        <v>433</v>
      </c>
      <c r="C21" s="277">
        <v>2910612680</v>
      </c>
      <c r="D21" s="277">
        <v>1144475939</v>
      </c>
      <c r="E21" s="278">
        <v>1144475939</v>
      </c>
      <c r="F21" s="279">
        <v>39.32079135311126</v>
      </c>
      <c r="G21" s="278">
        <v>186794358</v>
      </c>
    </row>
    <row r="22" spans="1:7" s="275" customFormat="1" ht="12.75">
      <c r="A22" s="272"/>
      <c r="B22" s="272" t="s">
        <v>434</v>
      </c>
      <c r="C22" s="283">
        <v>3105174167</v>
      </c>
      <c r="D22" s="283">
        <v>1201747379</v>
      </c>
      <c r="E22" s="273">
        <v>1145399569.19</v>
      </c>
      <c r="F22" s="274">
        <v>36.886805943532764</v>
      </c>
      <c r="G22" s="273">
        <v>199725022.12999904</v>
      </c>
    </row>
    <row r="23" spans="1:7" ht="12.75">
      <c r="A23" s="280" t="s">
        <v>435</v>
      </c>
      <c r="B23" s="276" t="s">
        <v>436</v>
      </c>
      <c r="C23" s="277">
        <v>2906368251</v>
      </c>
      <c r="D23" s="277">
        <v>1156107080</v>
      </c>
      <c r="E23" s="278">
        <v>1105479872.73</v>
      </c>
      <c r="F23" s="279">
        <v>38.03646947869168</v>
      </c>
      <c r="G23" s="278">
        <v>192282017.57999897</v>
      </c>
    </row>
    <row r="24" spans="1:7" ht="12.75">
      <c r="A24" s="281" t="s">
        <v>437</v>
      </c>
      <c r="B24" s="276" t="s">
        <v>438</v>
      </c>
      <c r="C24" s="277">
        <v>830760094</v>
      </c>
      <c r="D24" s="277">
        <v>325930816</v>
      </c>
      <c r="E24" s="278">
        <v>306145058.13</v>
      </c>
      <c r="F24" s="279">
        <v>36.851199322291954</v>
      </c>
      <c r="G24" s="278">
        <v>61143571.29999998</v>
      </c>
    </row>
    <row r="25" spans="1:7" ht="12.75">
      <c r="A25" s="282" t="s">
        <v>439</v>
      </c>
      <c r="B25" s="276" t="s">
        <v>440</v>
      </c>
      <c r="C25" s="277">
        <v>472532249</v>
      </c>
      <c r="D25" s="277">
        <v>184768536</v>
      </c>
      <c r="E25" s="278">
        <v>178520753.88</v>
      </c>
      <c r="F25" s="279">
        <v>37.779591606244</v>
      </c>
      <c r="G25" s="278">
        <v>36140077.49000001</v>
      </c>
    </row>
    <row r="26" spans="1:7" ht="12.75">
      <c r="A26" s="284" t="s">
        <v>441</v>
      </c>
      <c r="B26" s="276" t="s">
        <v>442</v>
      </c>
      <c r="C26" s="277">
        <v>352202731</v>
      </c>
      <c r="D26" s="277">
        <v>136766498</v>
      </c>
      <c r="E26" s="278">
        <v>132600259.69</v>
      </c>
      <c r="F26" s="279">
        <v>37.648844832495065</v>
      </c>
      <c r="G26" s="278">
        <v>26752851.370000005</v>
      </c>
    </row>
    <row r="27" spans="1:7" ht="25.5">
      <c r="A27" s="284" t="s">
        <v>443</v>
      </c>
      <c r="B27" s="276" t="s">
        <v>444</v>
      </c>
      <c r="C27" s="277" t="s">
        <v>102</v>
      </c>
      <c r="D27" s="277" t="s">
        <v>102</v>
      </c>
      <c r="E27" s="278">
        <v>45920494.19</v>
      </c>
      <c r="F27" s="285" t="s">
        <v>102</v>
      </c>
      <c r="G27" s="278">
        <v>9387226.119999997</v>
      </c>
    </row>
    <row r="28" spans="1:7" ht="12.75">
      <c r="A28" s="282" t="s">
        <v>445</v>
      </c>
      <c r="B28" s="276" t="s">
        <v>446</v>
      </c>
      <c r="C28" s="277">
        <v>358227845</v>
      </c>
      <c r="D28" s="277">
        <v>141162280</v>
      </c>
      <c r="E28" s="278">
        <v>127624304.25</v>
      </c>
      <c r="F28" s="279">
        <v>35.62657287291556</v>
      </c>
      <c r="G28" s="278">
        <v>25003493.810000002</v>
      </c>
    </row>
    <row r="29" spans="1:7" ht="12.75">
      <c r="A29" s="284" t="s">
        <v>447</v>
      </c>
      <c r="B29" s="276" t="s">
        <v>448</v>
      </c>
      <c r="C29" s="277" t="s">
        <v>102</v>
      </c>
      <c r="D29" s="277" t="s">
        <v>102</v>
      </c>
      <c r="E29" s="278">
        <v>2405748.43</v>
      </c>
      <c r="F29" s="285" t="s">
        <v>102</v>
      </c>
      <c r="G29" s="278">
        <v>516732.24</v>
      </c>
    </row>
    <row r="30" spans="1:7" ht="12.75">
      <c r="A30" s="284" t="s">
        <v>449</v>
      </c>
      <c r="B30" s="276" t="s">
        <v>450</v>
      </c>
      <c r="C30" s="277" t="s">
        <v>102</v>
      </c>
      <c r="D30" s="277" t="s">
        <v>102</v>
      </c>
      <c r="E30" s="278">
        <v>100345912.7</v>
      </c>
      <c r="F30" s="285" t="s">
        <v>102</v>
      </c>
      <c r="G30" s="278">
        <v>16937441.019999906</v>
      </c>
    </row>
    <row r="31" spans="1:7" ht="25.5">
      <c r="A31" s="284" t="s">
        <v>451</v>
      </c>
      <c r="B31" s="276" t="s">
        <v>452</v>
      </c>
      <c r="C31" s="277" t="s">
        <v>102</v>
      </c>
      <c r="D31" s="277" t="s">
        <v>102</v>
      </c>
      <c r="E31" s="278">
        <v>21737074.93</v>
      </c>
      <c r="F31" s="285" t="s">
        <v>102</v>
      </c>
      <c r="G31" s="278">
        <v>6919114.789999999</v>
      </c>
    </row>
    <row r="32" spans="1:7" ht="12.75">
      <c r="A32" s="284" t="s">
        <v>453</v>
      </c>
      <c r="B32" s="276" t="s">
        <v>454</v>
      </c>
      <c r="C32" s="277" t="s">
        <v>102</v>
      </c>
      <c r="D32" s="277" t="s">
        <v>102</v>
      </c>
      <c r="E32" s="278">
        <v>10797.96</v>
      </c>
      <c r="F32" s="285" t="s">
        <v>102</v>
      </c>
      <c r="G32" s="278">
        <v>1641.2</v>
      </c>
    </row>
    <row r="33" spans="1:7" ht="12.75">
      <c r="A33" s="284" t="s">
        <v>455</v>
      </c>
      <c r="B33" s="276" t="s">
        <v>456</v>
      </c>
      <c r="C33" s="277" t="s">
        <v>102</v>
      </c>
      <c r="D33" s="277" t="s">
        <v>102</v>
      </c>
      <c r="E33" s="278">
        <v>1714552.34</v>
      </c>
      <c r="F33" s="285" t="s">
        <v>102</v>
      </c>
      <c r="G33" s="278">
        <v>358119.35</v>
      </c>
    </row>
    <row r="34" spans="1:7" ht="27" customHeight="1">
      <c r="A34" s="284" t="s">
        <v>457</v>
      </c>
      <c r="B34" s="276" t="s">
        <v>458</v>
      </c>
      <c r="C34" s="277" t="s">
        <v>102</v>
      </c>
      <c r="D34" s="277" t="s">
        <v>102</v>
      </c>
      <c r="E34" s="278">
        <v>1410217.89</v>
      </c>
      <c r="F34" s="285" t="s">
        <v>102</v>
      </c>
      <c r="G34" s="278">
        <v>270445.21</v>
      </c>
    </row>
    <row r="35" spans="1:7" ht="12.75">
      <c r="A35" s="281" t="s">
        <v>459</v>
      </c>
      <c r="B35" s="276" t="s">
        <v>460</v>
      </c>
      <c r="C35" s="277">
        <v>308702932</v>
      </c>
      <c r="D35" s="277">
        <v>135429802</v>
      </c>
      <c r="E35" s="278">
        <v>134734747.73</v>
      </c>
      <c r="F35" s="279">
        <v>43.64543830442141</v>
      </c>
      <c r="G35" s="278">
        <v>12640953.539999992</v>
      </c>
    </row>
    <row r="36" spans="1:7" ht="25.5">
      <c r="A36" s="282" t="s">
        <v>461</v>
      </c>
      <c r="B36" s="276" t="s">
        <v>462</v>
      </c>
      <c r="C36" s="277" t="s">
        <v>102</v>
      </c>
      <c r="D36" s="277" t="s">
        <v>102</v>
      </c>
      <c r="E36" s="278">
        <v>80780535.44</v>
      </c>
      <c r="F36" s="285" t="s">
        <v>102</v>
      </c>
      <c r="G36" s="278">
        <v>5826025.230000004</v>
      </c>
    </row>
    <row r="37" spans="1:7" ht="12.75">
      <c r="A37" s="282" t="s">
        <v>463</v>
      </c>
      <c r="B37" s="276" t="s">
        <v>464</v>
      </c>
      <c r="C37" s="277" t="s">
        <v>102</v>
      </c>
      <c r="D37" s="277" t="s">
        <v>102</v>
      </c>
      <c r="E37" s="278">
        <v>30681988.17</v>
      </c>
      <c r="F37" s="285" t="s">
        <v>102</v>
      </c>
      <c r="G37" s="278">
        <v>6739914.8500000015</v>
      </c>
    </row>
    <row r="38" spans="1:7" ht="15.75">
      <c r="A38" s="282" t="s">
        <v>465</v>
      </c>
      <c r="B38" s="276" t="s">
        <v>645</v>
      </c>
      <c r="C38" s="277" t="s">
        <v>102</v>
      </c>
      <c r="D38" s="277" t="s">
        <v>102</v>
      </c>
      <c r="E38" s="278">
        <v>23272224.12</v>
      </c>
      <c r="F38" s="285" t="s">
        <v>102</v>
      </c>
      <c r="G38" s="278">
        <v>75013.4600000009</v>
      </c>
    </row>
    <row r="39" spans="1:7" ht="12.75">
      <c r="A39" s="281" t="s">
        <v>466</v>
      </c>
      <c r="B39" s="276" t="s">
        <v>467</v>
      </c>
      <c r="C39" s="277">
        <v>1084111058</v>
      </c>
      <c r="D39" s="277">
        <v>417164450</v>
      </c>
      <c r="E39" s="278">
        <v>398005137.26</v>
      </c>
      <c r="F39" s="279">
        <v>36.712579797</v>
      </c>
      <c r="G39" s="278">
        <v>68604268.23000002</v>
      </c>
    </row>
    <row r="40" spans="1:7" ht="12.75">
      <c r="A40" s="282" t="s">
        <v>468</v>
      </c>
      <c r="B40" s="276" t="s">
        <v>469</v>
      </c>
      <c r="C40" s="277">
        <v>938490275</v>
      </c>
      <c r="D40" s="277">
        <v>357529132</v>
      </c>
      <c r="E40" s="278">
        <v>340006919.57</v>
      </c>
      <c r="F40" s="279">
        <v>36.22913615913601</v>
      </c>
      <c r="G40" s="278">
        <v>57525086.02999997</v>
      </c>
    </row>
    <row r="41" spans="1:7" ht="12.75">
      <c r="A41" s="284" t="s">
        <v>470</v>
      </c>
      <c r="B41" s="276" t="s">
        <v>471</v>
      </c>
      <c r="C41" s="277" t="s">
        <v>102</v>
      </c>
      <c r="D41" s="277" t="s">
        <v>102</v>
      </c>
      <c r="E41" s="278">
        <v>13859663.14</v>
      </c>
      <c r="F41" s="285" t="s">
        <v>102</v>
      </c>
      <c r="G41" s="278">
        <v>3690119.8</v>
      </c>
    </row>
    <row r="42" spans="1:7" ht="25.5">
      <c r="A42" s="284" t="s">
        <v>472</v>
      </c>
      <c r="B42" s="276" t="s">
        <v>473</v>
      </c>
      <c r="C42" s="277" t="s">
        <v>102</v>
      </c>
      <c r="D42" s="277" t="s">
        <v>102</v>
      </c>
      <c r="E42" s="278">
        <v>306986539.31</v>
      </c>
      <c r="F42" s="285" t="s">
        <v>102</v>
      </c>
      <c r="G42" s="278">
        <v>50166333.81</v>
      </c>
    </row>
    <row r="43" spans="1:7" ht="38.25" customHeight="1">
      <c r="A43" s="284" t="s">
        <v>474</v>
      </c>
      <c r="B43" s="276" t="s">
        <v>475</v>
      </c>
      <c r="C43" s="277" t="s">
        <v>102</v>
      </c>
      <c r="D43" s="277" t="s">
        <v>102</v>
      </c>
      <c r="E43" s="278">
        <v>16276715</v>
      </c>
      <c r="F43" s="285" t="s">
        <v>102</v>
      </c>
      <c r="G43" s="278">
        <v>3171879</v>
      </c>
    </row>
    <row r="44" spans="1:7" ht="63.75">
      <c r="A44" s="284" t="s">
        <v>476</v>
      </c>
      <c r="B44" s="276" t="s">
        <v>477</v>
      </c>
      <c r="C44" s="277" t="s">
        <v>102</v>
      </c>
      <c r="D44" s="277" t="s">
        <v>102</v>
      </c>
      <c r="E44" s="278">
        <v>2775240.85</v>
      </c>
      <c r="F44" s="285" t="s">
        <v>102</v>
      </c>
      <c r="G44" s="278">
        <v>446124.42</v>
      </c>
    </row>
    <row r="45" spans="1:7" ht="25.5">
      <c r="A45" s="284" t="s">
        <v>478</v>
      </c>
      <c r="B45" s="276" t="s">
        <v>479</v>
      </c>
      <c r="C45" s="277" t="s">
        <v>102</v>
      </c>
      <c r="D45" s="277" t="s">
        <v>102</v>
      </c>
      <c r="E45" s="278">
        <v>108761.27</v>
      </c>
      <c r="F45" s="285" t="s">
        <v>102</v>
      </c>
      <c r="G45" s="278">
        <v>50629</v>
      </c>
    </row>
    <row r="46" spans="1:7" ht="12.75">
      <c r="A46" s="282" t="s">
        <v>480</v>
      </c>
      <c r="B46" s="276" t="s">
        <v>481</v>
      </c>
      <c r="C46" s="277">
        <v>145620783</v>
      </c>
      <c r="D46" s="277">
        <v>59635318</v>
      </c>
      <c r="E46" s="278">
        <v>57998217.69</v>
      </c>
      <c r="F46" s="279">
        <v>39.828255621</v>
      </c>
      <c r="G46" s="278">
        <v>11079182.199999996</v>
      </c>
    </row>
    <row r="47" spans="1:7" ht="12.75">
      <c r="A47" s="284" t="s">
        <v>482</v>
      </c>
      <c r="B47" s="276" t="s">
        <v>483</v>
      </c>
      <c r="C47" s="277" t="s">
        <v>102</v>
      </c>
      <c r="D47" s="277" t="s">
        <v>102</v>
      </c>
      <c r="E47" s="278">
        <v>57958388.48</v>
      </c>
      <c r="F47" s="285" t="s">
        <v>102</v>
      </c>
      <c r="G47" s="278">
        <v>11057095.199999996</v>
      </c>
    </row>
    <row r="48" spans="1:7" ht="25.5">
      <c r="A48" s="284" t="s">
        <v>484</v>
      </c>
      <c r="B48" s="276" t="s">
        <v>485</v>
      </c>
      <c r="C48" s="277" t="s">
        <v>102</v>
      </c>
      <c r="D48" s="277" t="s">
        <v>102</v>
      </c>
      <c r="E48" s="278">
        <v>39829.21</v>
      </c>
      <c r="F48" s="285" t="s">
        <v>102</v>
      </c>
      <c r="G48" s="278">
        <v>22087</v>
      </c>
    </row>
    <row r="49" spans="1:7" ht="25.5">
      <c r="A49" s="281" t="s">
        <v>486</v>
      </c>
      <c r="B49" s="276" t="s">
        <v>487</v>
      </c>
      <c r="C49" s="277">
        <v>156567238</v>
      </c>
      <c r="D49" s="277">
        <v>69112724</v>
      </c>
      <c r="E49" s="278">
        <v>65237358.98</v>
      </c>
      <c r="F49" s="279">
        <v>41.667311638</v>
      </c>
      <c r="G49" s="278">
        <v>9832541.769999996</v>
      </c>
    </row>
    <row r="50" spans="1:7" ht="12.75">
      <c r="A50" s="282" t="s">
        <v>488</v>
      </c>
      <c r="B50" s="276" t="s">
        <v>489</v>
      </c>
      <c r="C50" s="277">
        <v>140088447</v>
      </c>
      <c r="D50" s="277">
        <v>62637721</v>
      </c>
      <c r="E50" s="278">
        <v>60179417.26</v>
      </c>
      <c r="F50" s="279">
        <v>42.958158612</v>
      </c>
      <c r="G50" s="278">
        <v>9355864.29</v>
      </c>
    </row>
    <row r="51" spans="1:7" ht="12.75">
      <c r="A51" s="282" t="s">
        <v>490</v>
      </c>
      <c r="B51" s="276" t="s">
        <v>491</v>
      </c>
      <c r="C51" s="277">
        <v>16478791</v>
      </c>
      <c r="D51" s="277">
        <v>6475003</v>
      </c>
      <c r="E51" s="278">
        <v>5057941.72</v>
      </c>
      <c r="F51" s="279">
        <v>30.693645669</v>
      </c>
      <c r="G51" s="278">
        <v>476677.48</v>
      </c>
    </row>
    <row r="52" spans="1:7" ht="12.75">
      <c r="A52" s="281" t="s">
        <v>492</v>
      </c>
      <c r="B52" s="276" t="s">
        <v>493</v>
      </c>
      <c r="C52" s="277">
        <v>526226929</v>
      </c>
      <c r="D52" s="277">
        <v>208469288</v>
      </c>
      <c r="E52" s="278">
        <v>201357570.63</v>
      </c>
      <c r="F52" s="279">
        <v>38.264398786</v>
      </c>
      <c r="G52" s="278">
        <v>40060682.74000001</v>
      </c>
    </row>
    <row r="53" spans="1:7" ht="12.75">
      <c r="A53" s="282" t="s">
        <v>494</v>
      </c>
      <c r="B53" s="276" t="s">
        <v>495</v>
      </c>
      <c r="C53" s="277">
        <v>17419105</v>
      </c>
      <c r="D53" s="277">
        <v>7257951</v>
      </c>
      <c r="E53" s="278">
        <v>7256988.89</v>
      </c>
      <c r="F53" s="279">
        <v>41.661089304</v>
      </c>
      <c r="G53" s="278">
        <v>1451394</v>
      </c>
    </row>
    <row r="54" spans="1:7" ht="25.5">
      <c r="A54" s="284" t="s">
        <v>496</v>
      </c>
      <c r="B54" s="276" t="s">
        <v>497</v>
      </c>
      <c r="C54" s="277">
        <v>17419105</v>
      </c>
      <c r="D54" s="277">
        <v>7257951</v>
      </c>
      <c r="E54" s="278">
        <v>7256988.89</v>
      </c>
      <c r="F54" s="279">
        <v>41.661089304</v>
      </c>
      <c r="G54" s="278">
        <v>1451394</v>
      </c>
    </row>
    <row r="55" spans="1:7" ht="25.5">
      <c r="A55" s="282" t="s">
        <v>498</v>
      </c>
      <c r="B55" s="276" t="s">
        <v>499</v>
      </c>
      <c r="C55" s="277">
        <v>274889502</v>
      </c>
      <c r="D55" s="277">
        <v>112309310</v>
      </c>
      <c r="E55" s="278">
        <v>112260366.46</v>
      </c>
      <c r="F55" s="279">
        <v>40.838360739</v>
      </c>
      <c r="G55" s="278">
        <v>23325912.929999992</v>
      </c>
    </row>
    <row r="56" spans="1:7" ht="38.25">
      <c r="A56" s="282" t="s">
        <v>500</v>
      </c>
      <c r="B56" s="276" t="s">
        <v>501</v>
      </c>
      <c r="C56" s="277">
        <v>233918322</v>
      </c>
      <c r="D56" s="277">
        <v>88902027</v>
      </c>
      <c r="E56" s="278">
        <v>81840215.28</v>
      </c>
      <c r="F56" s="279">
        <v>34.986663114</v>
      </c>
      <c r="G56" s="278">
        <v>15283375.810000002</v>
      </c>
    </row>
    <row r="57" spans="1:7" ht="12.75">
      <c r="A57" s="280" t="s">
        <v>502</v>
      </c>
      <c r="B57" s="276" t="s">
        <v>503</v>
      </c>
      <c r="C57" s="277">
        <v>198805916</v>
      </c>
      <c r="D57" s="277">
        <v>45640299</v>
      </c>
      <c r="E57" s="278">
        <v>39919696.46</v>
      </c>
      <c r="F57" s="279">
        <v>20.079732668</v>
      </c>
      <c r="G57" s="278">
        <v>7443004.550000001</v>
      </c>
    </row>
    <row r="58" spans="1:7" ht="12.75">
      <c r="A58" s="281" t="s">
        <v>504</v>
      </c>
      <c r="B58" s="276" t="s">
        <v>505</v>
      </c>
      <c r="C58" s="277">
        <v>113347850</v>
      </c>
      <c r="D58" s="277">
        <v>33157057</v>
      </c>
      <c r="E58" s="278">
        <v>27744881.17</v>
      </c>
      <c r="F58" s="279">
        <v>24.477642205</v>
      </c>
      <c r="G58" s="278">
        <v>6328025.770000003</v>
      </c>
    </row>
    <row r="59" spans="1:7" ht="12.75">
      <c r="A59" s="282" t="s">
        <v>506</v>
      </c>
      <c r="B59" s="276" t="s">
        <v>507</v>
      </c>
      <c r="C59" s="277" t="s">
        <v>102</v>
      </c>
      <c r="D59" s="277" t="s">
        <v>102</v>
      </c>
      <c r="E59" s="278">
        <v>1246440.19</v>
      </c>
      <c r="F59" s="285" t="s">
        <v>102</v>
      </c>
      <c r="G59" s="278">
        <v>424245.83</v>
      </c>
    </row>
    <row r="60" spans="1:7" ht="12.75">
      <c r="A60" s="282" t="s">
        <v>508</v>
      </c>
      <c r="B60" s="276" t="s">
        <v>509</v>
      </c>
      <c r="C60" s="277" t="s">
        <v>102</v>
      </c>
      <c r="D60" s="277" t="s">
        <v>102</v>
      </c>
      <c r="E60" s="278">
        <v>26498440.98</v>
      </c>
      <c r="F60" s="285" t="s">
        <v>102</v>
      </c>
      <c r="G60" s="278">
        <v>5903779.940000001</v>
      </c>
    </row>
    <row r="61" spans="1:7" ht="25.5">
      <c r="A61" s="281" t="s">
        <v>510</v>
      </c>
      <c r="B61" s="276" t="s">
        <v>511</v>
      </c>
      <c r="C61" s="277">
        <v>85458066</v>
      </c>
      <c r="D61" s="277">
        <v>12483242</v>
      </c>
      <c r="E61" s="278">
        <v>12174815.29</v>
      </c>
      <c r="F61" s="279">
        <v>14.246537349</v>
      </c>
      <c r="G61" s="278">
        <v>1114978.78</v>
      </c>
    </row>
    <row r="62" spans="1:7" ht="12.75">
      <c r="A62" s="282" t="s">
        <v>512</v>
      </c>
      <c r="B62" s="276" t="s">
        <v>513</v>
      </c>
      <c r="C62" s="277">
        <v>71329437</v>
      </c>
      <c r="D62" s="277">
        <v>8382304</v>
      </c>
      <c r="E62" s="278">
        <v>8073877.59</v>
      </c>
      <c r="F62" s="279">
        <v>11.319138254</v>
      </c>
      <c r="G62" s="278">
        <v>571618.78</v>
      </c>
    </row>
    <row r="63" spans="1:7" ht="25.5">
      <c r="A63" s="284" t="s">
        <v>514</v>
      </c>
      <c r="B63" s="276" t="s">
        <v>515</v>
      </c>
      <c r="C63" s="277">
        <v>71329437</v>
      </c>
      <c r="D63" s="277">
        <v>8382304</v>
      </c>
      <c r="E63" s="278">
        <v>8073877.59</v>
      </c>
      <c r="F63" s="279">
        <v>11.319138254</v>
      </c>
      <c r="G63" s="278">
        <v>571618.78</v>
      </c>
    </row>
    <row r="64" spans="1:7" ht="25.5">
      <c r="A64" s="282" t="s">
        <v>516</v>
      </c>
      <c r="B64" s="276" t="s">
        <v>517</v>
      </c>
      <c r="C64" s="277">
        <v>14128629</v>
      </c>
      <c r="D64" s="277">
        <v>4100938</v>
      </c>
      <c r="E64" s="278">
        <v>4100937.7</v>
      </c>
      <c r="F64" s="279">
        <v>29.025729956</v>
      </c>
      <c r="G64" s="278">
        <v>543360</v>
      </c>
    </row>
    <row r="65" spans="1:7" ht="12.75">
      <c r="A65" s="276"/>
      <c r="B65" s="272" t="s">
        <v>106</v>
      </c>
      <c r="C65" s="283">
        <v>-411062586</v>
      </c>
      <c r="D65" s="283">
        <v>-1151279149</v>
      </c>
      <c r="E65" s="273">
        <v>-9753697.190000057</v>
      </c>
      <c r="F65" s="274">
        <v>2.372801009430729</v>
      </c>
      <c r="G65" s="273">
        <v>21801157.87000096</v>
      </c>
    </row>
    <row r="66" spans="1:7" ht="12.75">
      <c r="A66" s="276"/>
      <c r="B66" s="272" t="s">
        <v>107</v>
      </c>
      <c r="C66" s="283">
        <v>411062586</v>
      </c>
      <c r="D66" s="283">
        <v>1151279149</v>
      </c>
      <c r="E66" s="273">
        <v>9753697.190000057</v>
      </c>
      <c r="F66" s="274">
        <v>2.372801009430729</v>
      </c>
      <c r="G66" s="273">
        <v>-21801157.87000096</v>
      </c>
    </row>
    <row r="67" spans="1:7" ht="12.75">
      <c r="A67" s="280" t="s">
        <v>518</v>
      </c>
      <c r="B67" s="276" t="s">
        <v>167</v>
      </c>
      <c r="C67" s="278">
        <v>224686749</v>
      </c>
      <c r="D67" s="277">
        <v>1151492149</v>
      </c>
      <c r="E67" s="278">
        <v>-667322.79999955</v>
      </c>
      <c r="F67" s="279">
        <v>-0.2970014043861349</v>
      </c>
      <c r="G67" s="278">
        <v>-29655774.049994048</v>
      </c>
    </row>
    <row r="68" spans="1:7" ht="38.25">
      <c r="A68" s="281" t="s">
        <v>519</v>
      </c>
      <c r="B68" s="276" t="s">
        <v>168</v>
      </c>
      <c r="C68" s="278">
        <v>-5273994</v>
      </c>
      <c r="D68" s="277">
        <v>1146936104</v>
      </c>
      <c r="E68" s="278">
        <v>-3924442.94999955</v>
      </c>
      <c r="F68" s="279">
        <v>74.41121377839167</v>
      </c>
      <c r="G68" s="278">
        <v>-26491703.069994047</v>
      </c>
    </row>
    <row r="69" spans="1:7" ht="25.5">
      <c r="A69" s="281" t="s">
        <v>520</v>
      </c>
      <c r="B69" s="276" t="s">
        <v>169</v>
      </c>
      <c r="C69" s="278">
        <v>21960743</v>
      </c>
      <c r="D69" s="277">
        <v>5640895</v>
      </c>
      <c r="E69" s="278">
        <v>-18553865.41</v>
      </c>
      <c r="F69" s="279">
        <v>-84.48651036078333</v>
      </c>
      <c r="G69" s="278">
        <v>-397652.05000000075</v>
      </c>
    </row>
    <row r="70" spans="1:7" ht="25.5">
      <c r="A70" s="281" t="s">
        <v>521</v>
      </c>
      <c r="B70" s="276" t="s">
        <v>172</v>
      </c>
      <c r="C70" s="278">
        <v>208000000</v>
      </c>
      <c r="D70" s="277">
        <v>-1084850</v>
      </c>
      <c r="E70" s="278">
        <v>21810985.56</v>
      </c>
      <c r="F70" s="279">
        <v>10.486050749999999</v>
      </c>
      <c r="G70" s="278">
        <v>-2766418.93</v>
      </c>
    </row>
    <row r="71" spans="1:7" ht="15.75">
      <c r="A71" s="280" t="s">
        <v>522</v>
      </c>
      <c r="B71" s="276" t="s">
        <v>646</v>
      </c>
      <c r="C71" s="278">
        <v>-208000000</v>
      </c>
      <c r="D71" s="277">
        <v>1084850</v>
      </c>
      <c r="E71" s="256">
        <v>-21810985.56</v>
      </c>
      <c r="F71" s="279">
        <v>10.486050749999999</v>
      </c>
      <c r="G71" s="278">
        <v>2766418.93</v>
      </c>
    </row>
    <row r="72" spans="1:7" ht="15.75">
      <c r="A72" s="280" t="s">
        <v>523</v>
      </c>
      <c r="B72" s="276" t="s">
        <v>647</v>
      </c>
      <c r="C72" s="278">
        <v>394375837</v>
      </c>
      <c r="D72" s="277">
        <v>-1297850</v>
      </c>
      <c r="E72" s="286">
        <v>32232005.549999606</v>
      </c>
      <c r="F72" s="279">
        <v>8.17291591573842</v>
      </c>
      <c r="G72" s="278">
        <v>5088197.24999309</v>
      </c>
    </row>
    <row r="73" spans="1:7" s="275" customFormat="1" ht="12.75">
      <c r="A73" s="272"/>
      <c r="B73" s="272" t="s">
        <v>524</v>
      </c>
      <c r="C73" s="273">
        <v>3105174167</v>
      </c>
      <c r="D73" s="273">
        <v>1201747379</v>
      </c>
      <c r="E73" s="273">
        <v>1145399568.71</v>
      </c>
      <c r="F73" s="274">
        <v>36.886855667</v>
      </c>
      <c r="G73" s="273">
        <v>199725021.6500001</v>
      </c>
    </row>
    <row r="74" spans="1:7" ht="12.75">
      <c r="A74" s="276" t="s">
        <v>525</v>
      </c>
      <c r="B74" s="276" t="s">
        <v>526</v>
      </c>
      <c r="C74" s="278">
        <v>699502900</v>
      </c>
      <c r="D74" s="278">
        <v>280275640</v>
      </c>
      <c r="E74" s="278">
        <v>271126812.02</v>
      </c>
      <c r="F74" s="279">
        <v>38.759926802</v>
      </c>
      <c r="G74" s="278">
        <v>33942327.93999997</v>
      </c>
    </row>
    <row r="75" spans="1:7" ht="12.75">
      <c r="A75" s="276" t="s">
        <v>527</v>
      </c>
      <c r="B75" s="276" t="s">
        <v>528</v>
      </c>
      <c r="C75" s="278">
        <v>129250161</v>
      </c>
      <c r="D75" s="278">
        <v>49916662</v>
      </c>
      <c r="E75" s="278">
        <v>47560836.21</v>
      </c>
      <c r="F75" s="279">
        <v>36.797506357</v>
      </c>
      <c r="G75" s="278">
        <v>10991855.96</v>
      </c>
    </row>
    <row r="76" spans="1:7" ht="12.75">
      <c r="A76" s="276" t="s">
        <v>529</v>
      </c>
      <c r="B76" s="276" t="s">
        <v>530</v>
      </c>
      <c r="C76" s="278">
        <v>237478164</v>
      </c>
      <c r="D76" s="278">
        <v>93972261</v>
      </c>
      <c r="E76" s="278">
        <v>90480183.14</v>
      </c>
      <c r="F76" s="279">
        <v>38.10042221</v>
      </c>
      <c r="G76" s="278">
        <v>17567578.879999995</v>
      </c>
    </row>
    <row r="77" spans="1:7" ht="12.75">
      <c r="A77" s="276" t="s">
        <v>531</v>
      </c>
      <c r="B77" s="276" t="s">
        <v>532</v>
      </c>
      <c r="C77" s="278">
        <v>745842069</v>
      </c>
      <c r="D77" s="278">
        <v>305018277</v>
      </c>
      <c r="E77" s="278">
        <v>289682042.41</v>
      </c>
      <c r="F77" s="279">
        <v>38.839595465</v>
      </c>
      <c r="G77" s="278">
        <v>45542256.48000002</v>
      </c>
    </row>
    <row r="78" spans="1:7" ht="12.75">
      <c r="A78" s="276" t="s">
        <v>533</v>
      </c>
      <c r="B78" s="276" t="s">
        <v>534</v>
      </c>
      <c r="C78" s="278">
        <v>144963972</v>
      </c>
      <c r="D78" s="278">
        <v>21591484</v>
      </c>
      <c r="E78" s="278">
        <v>13371506.32</v>
      </c>
      <c r="F78" s="279">
        <v>9.224020379</v>
      </c>
      <c r="G78" s="278">
        <v>2330070.31</v>
      </c>
    </row>
    <row r="79" spans="1:7" ht="12.75">
      <c r="A79" s="276" t="s">
        <v>535</v>
      </c>
      <c r="B79" s="276" t="s">
        <v>536</v>
      </c>
      <c r="C79" s="278">
        <v>10134099</v>
      </c>
      <c r="D79" s="278">
        <v>2222357</v>
      </c>
      <c r="E79" s="278">
        <v>1747658.14</v>
      </c>
      <c r="F79" s="279">
        <v>17.245323339</v>
      </c>
      <c r="G79" s="278">
        <v>663635.69</v>
      </c>
    </row>
    <row r="80" spans="1:7" ht="12.75">
      <c r="A80" s="276" t="s">
        <v>537</v>
      </c>
      <c r="B80" s="276" t="s">
        <v>538</v>
      </c>
      <c r="C80" s="278">
        <v>424540249</v>
      </c>
      <c r="D80" s="278">
        <v>161943798</v>
      </c>
      <c r="E80" s="278">
        <v>157196237.64</v>
      </c>
      <c r="F80" s="279">
        <v>37.02740506</v>
      </c>
      <c r="G80" s="278">
        <v>33845950.59999998</v>
      </c>
    </row>
    <row r="81" spans="1:7" ht="12.75">
      <c r="A81" s="276" t="s">
        <v>539</v>
      </c>
      <c r="B81" s="276" t="s">
        <v>540</v>
      </c>
      <c r="C81" s="278">
        <v>72549320</v>
      </c>
      <c r="D81" s="278">
        <v>30381771</v>
      </c>
      <c r="E81" s="278">
        <v>27170603.25</v>
      </c>
      <c r="F81" s="279">
        <v>37.451216979</v>
      </c>
      <c r="G81" s="278">
        <v>5125359.92</v>
      </c>
    </row>
    <row r="82" spans="1:7" ht="15.75">
      <c r="A82" s="276" t="s">
        <v>541</v>
      </c>
      <c r="B82" s="276" t="s">
        <v>648</v>
      </c>
      <c r="C82" s="278">
        <v>447758522</v>
      </c>
      <c r="D82" s="278">
        <v>179176231</v>
      </c>
      <c r="E82" s="278">
        <v>171201962.18</v>
      </c>
      <c r="F82" s="279">
        <v>38.235677993</v>
      </c>
      <c r="G82" s="278">
        <v>34742679.140000015</v>
      </c>
    </row>
    <row r="83" spans="1:7" ht="12.75">
      <c r="A83" s="276" t="s">
        <v>542</v>
      </c>
      <c r="B83" s="276" t="s">
        <v>543</v>
      </c>
      <c r="C83" s="278">
        <v>193154711</v>
      </c>
      <c r="D83" s="278">
        <v>77248898</v>
      </c>
      <c r="E83" s="278">
        <v>75861727.4</v>
      </c>
      <c r="F83" s="279">
        <v>39.275111131</v>
      </c>
      <c r="G83" s="278">
        <v>14973306.730000004</v>
      </c>
    </row>
    <row r="84" spans="1:7" s="275" customFormat="1" ht="12.75">
      <c r="A84" s="272" t="s">
        <v>544</v>
      </c>
      <c r="B84" s="272" t="s">
        <v>545</v>
      </c>
      <c r="C84" s="273"/>
      <c r="D84" s="273"/>
      <c r="E84" s="273"/>
      <c r="F84" s="274"/>
      <c r="G84" s="273"/>
    </row>
    <row r="85" spans="1:7" s="275" customFormat="1" ht="12.75">
      <c r="A85" s="272" t="s">
        <v>420</v>
      </c>
      <c r="B85" s="272" t="s">
        <v>421</v>
      </c>
      <c r="C85" s="273">
        <v>2319232</v>
      </c>
      <c r="D85" s="273">
        <v>996976</v>
      </c>
      <c r="E85" s="273">
        <v>996976</v>
      </c>
      <c r="F85" s="274">
        <v>42.987333738</v>
      </c>
      <c r="G85" s="273">
        <v>195243</v>
      </c>
    </row>
    <row r="86" spans="1:7" ht="12.75">
      <c r="A86" s="280" t="s">
        <v>430</v>
      </c>
      <c r="B86" s="276" t="s">
        <v>431</v>
      </c>
      <c r="C86" s="278">
        <v>2319232</v>
      </c>
      <c r="D86" s="278">
        <v>996976</v>
      </c>
      <c r="E86" s="278">
        <v>996976</v>
      </c>
      <c r="F86" s="279">
        <v>42.987333738</v>
      </c>
      <c r="G86" s="278">
        <v>195243</v>
      </c>
    </row>
    <row r="87" spans="1:7" ht="25.5">
      <c r="A87" s="281" t="s">
        <v>432</v>
      </c>
      <c r="B87" s="276" t="s">
        <v>433</v>
      </c>
      <c r="C87" s="278">
        <v>2319232</v>
      </c>
      <c r="D87" s="278">
        <v>996976</v>
      </c>
      <c r="E87" s="278">
        <v>996976</v>
      </c>
      <c r="F87" s="279">
        <v>42.987333738</v>
      </c>
      <c r="G87" s="278">
        <v>195243</v>
      </c>
    </row>
    <row r="88" spans="1:7" s="275" customFormat="1" ht="12.75">
      <c r="A88" s="272" t="s">
        <v>546</v>
      </c>
      <c r="B88" s="272" t="s">
        <v>547</v>
      </c>
      <c r="C88" s="273">
        <v>2319232</v>
      </c>
      <c r="D88" s="273">
        <v>996976</v>
      </c>
      <c r="E88" s="273">
        <v>781581.9</v>
      </c>
      <c r="F88" s="274">
        <v>33.700030872</v>
      </c>
      <c r="G88" s="273">
        <v>187495.98</v>
      </c>
    </row>
    <row r="89" spans="1:7" ht="12.75">
      <c r="A89" s="280" t="s">
        <v>435</v>
      </c>
      <c r="B89" s="276" t="s">
        <v>436</v>
      </c>
      <c r="C89" s="278">
        <v>2305982</v>
      </c>
      <c r="D89" s="278">
        <v>989226</v>
      </c>
      <c r="E89" s="278">
        <v>773983.28</v>
      </c>
      <c r="F89" s="279">
        <v>33.564150978</v>
      </c>
      <c r="G89" s="278">
        <v>183627.1</v>
      </c>
    </row>
    <row r="90" spans="1:7" ht="12.75">
      <c r="A90" s="281" t="s">
        <v>437</v>
      </c>
      <c r="B90" s="276" t="s">
        <v>438</v>
      </c>
      <c r="C90" s="278">
        <v>2269482</v>
      </c>
      <c r="D90" s="278">
        <v>973726</v>
      </c>
      <c r="E90" s="278">
        <v>762051.14</v>
      </c>
      <c r="F90" s="279">
        <v>33.578197139</v>
      </c>
      <c r="G90" s="278">
        <v>180762.45</v>
      </c>
    </row>
    <row r="91" spans="1:7" ht="12.75">
      <c r="A91" s="282" t="s">
        <v>439</v>
      </c>
      <c r="B91" s="276" t="s">
        <v>440</v>
      </c>
      <c r="C91" s="278">
        <v>924316</v>
      </c>
      <c r="D91" s="278">
        <v>388235</v>
      </c>
      <c r="E91" s="278">
        <v>370332.57</v>
      </c>
      <c r="F91" s="279">
        <v>40.065580386</v>
      </c>
      <c r="G91" s="278">
        <v>78965.97</v>
      </c>
    </row>
    <row r="92" spans="1:7" ht="12.75">
      <c r="A92" s="284" t="s">
        <v>441</v>
      </c>
      <c r="B92" s="276" t="s">
        <v>442</v>
      </c>
      <c r="C92" s="278">
        <v>739536</v>
      </c>
      <c r="D92" s="278">
        <v>310641</v>
      </c>
      <c r="E92" s="278">
        <v>297249.02</v>
      </c>
      <c r="F92" s="279">
        <v>40.193989204</v>
      </c>
      <c r="G92" s="278">
        <v>63956.8</v>
      </c>
    </row>
    <row r="93" spans="1:7" ht="12.75">
      <c r="A93" s="282" t="s">
        <v>445</v>
      </c>
      <c r="B93" s="276" t="s">
        <v>446</v>
      </c>
      <c r="C93" s="278">
        <v>1345166</v>
      </c>
      <c r="D93" s="278">
        <v>585491</v>
      </c>
      <c r="E93" s="278">
        <v>391718.57</v>
      </c>
      <c r="F93" s="279">
        <v>29.120463199</v>
      </c>
      <c r="G93" s="278">
        <v>101796.48</v>
      </c>
    </row>
    <row r="94" spans="1:7" ht="12.75">
      <c r="A94" s="281" t="s">
        <v>466</v>
      </c>
      <c r="B94" s="276" t="s">
        <v>467</v>
      </c>
      <c r="C94" s="278">
        <v>36500</v>
      </c>
      <c r="D94" s="278">
        <v>15500</v>
      </c>
      <c r="E94" s="278">
        <v>11932.14</v>
      </c>
      <c r="F94" s="279">
        <v>32.690794521</v>
      </c>
      <c r="G94" s="278">
        <v>2864.65</v>
      </c>
    </row>
    <row r="95" spans="1:7" ht="12.75">
      <c r="A95" s="282" t="s">
        <v>480</v>
      </c>
      <c r="B95" s="276" t="s">
        <v>481</v>
      </c>
      <c r="C95" s="278">
        <v>36500</v>
      </c>
      <c r="D95" s="278">
        <v>15500</v>
      </c>
      <c r="E95" s="278">
        <v>11932.14</v>
      </c>
      <c r="F95" s="279">
        <v>32.690794521</v>
      </c>
      <c r="G95" s="278">
        <v>2864.65</v>
      </c>
    </row>
    <row r="96" spans="1:7" ht="12.75">
      <c r="A96" s="280" t="s">
        <v>502</v>
      </c>
      <c r="B96" s="276" t="s">
        <v>503</v>
      </c>
      <c r="C96" s="278">
        <v>13250</v>
      </c>
      <c r="D96" s="278">
        <v>7750</v>
      </c>
      <c r="E96" s="278">
        <v>7598.62</v>
      </c>
      <c r="F96" s="279">
        <v>57.348075472</v>
      </c>
      <c r="G96" s="278">
        <v>3868.88</v>
      </c>
    </row>
    <row r="97" spans="1:7" ht="12.75">
      <c r="A97" s="281" t="s">
        <v>504</v>
      </c>
      <c r="B97" s="276" t="s">
        <v>505</v>
      </c>
      <c r="C97" s="278">
        <v>13250</v>
      </c>
      <c r="D97" s="278">
        <v>7750</v>
      </c>
      <c r="E97" s="278">
        <v>7598.62</v>
      </c>
      <c r="F97" s="279">
        <v>57.348075472</v>
      </c>
      <c r="G97" s="278">
        <v>3868.88</v>
      </c>
    </row>
    <row r="98" spans="1:7" s="275" customFormat="1" ht="12.75">
      <c r="A98" s="272" t="s">
        <v>548</v>
      </c>
      <c r="B98" s="272" t="s">
        <v>549</v>
      </c>
      <c r="C98" s="273"/>
      <c r="D98" s="273"/>
      <c r="E98" s="273"/>
      <c r="F98" s="274"/>
      <c r="G98" s="273"/>
    </row>
    <row r="99" spans="1:7" s="275" customFormat="1" ht="12.75">
      <c r="A99" s="272" t="s">
        <v>420</v>
      </c>
      <c r="B99" s="272" t="s">
        <v>421</v>
      </c>
      <c r="C99" s="273">
        <v>12896616</v>
      </c>
      <c r="D99" s="273">
        <v>5624252</v>
      </c>
      <c r="E99" s="273">
        <v>5603670.34</v>
      </c>
      <c r="F99" s="274">
        <v>43.450703192</v>
      </c>
      <c r="G99" s="273">
        <v>770951.98</v>
      </c>
    </row>
    <row r="100" spans="1:7" ht="25.5">
      <c r="A100" s="280" t="s">
        <v>422</v>
      </c>
      <c r="B100" s="276" t="s">
        <v>149</v>
      </c>
      <c r="C100" s="278">
        <v>290000</v>
      </c>
      <c r="D100" s="278">
        <v>120835</v>
      </c>
      <c r="E100" s="278">
        <v>100253.34</v>
      </c>
      <c r="F100" s="279">
        <v>34.570117241</v>
      </c>
      <c r="G100" s="278">
        <v>20363.98</v>
      </c>
    </row>
    <row r="101" spans="1:7" ht="12.75">
      <c r="A101" s="280" t="s">
        <v>430</v>
      </c>
      <c r="B101" s="276" t="s">
        <v>431</v>
      </c>
      <c r="C101" s="278">
        <v>12606616</v>
      </c>
      <c r="D101" s="278">
        <v>5503417</v>
      </c>
      <c r="E101" s="278">
        <v>5503417</v>
      </c>
      <c r="F101" s="279">
        <v>43.654990364</v>
      </c>
      <c r="G101" s="278">
        <v>750588</v>
      </c>
    </row>
    <row r="102" spans="1:7" ht="25.5">
      <c r="A102" s="281" t="s">
        <v>432</v>
      </c>
      <c r="B102" s="276" t="s">
        <v>433</v>
      </c>
      <c r="C102" s="278">
        <v>12606616</v>
      </c>
      <c r="D102" s="278">
        <v>5503417</v>
      </c>
      <c r="E102" s="278">
        <v>5503417</v>
      </c>
      <c r="F102" s="279">
        <v>43.654990364</v>
      </c>
      <c r="G102" s="278">
        <v>750588</v>
      </c>
    </row>
    <row r="103" spans="1:7" s="275" customFormat="1" ht="12.75">
      <c r="A103" s="272" t="s">
        <v>546</v>
      </c>
      <c r="B103" s="272" t="s">
        <v>547</v>
      </c>
      <c r="C103" s="273">
        <v>12913616</v>
      </c>
      <c r="D103" s="273">
        <v>5641252</v>
      </c>
      <c r="E103" s="273">
        <v>4931249.83</v>
      </c>
      <c r="F103" s="274">
        <v>38.186436936</v>
      </c>
      <c r="G103" s="273">
        <v>738572.04</v>
      </c>
    </row>
    <row r="104" spans="1:7" ht="12.75">
      <c r="A104" s="280" t="s">
        <v>435</v>
      </c>
      <c r="B104" s="276" t="s">
        <v>436</v>
      </c>
      <c r="C104" s="278">
        <v>12711521</v>
      </c>
      <c r="D104" s="278">
        <v>5476252</v>
      </c>
      <c r="E104" s="278">
        <v>4816596.87</v>
      </c>
      <c r="F104" s="279">
        <v>37.891585673</v>
      </c>
      <c r="G104" s="278">
        <v>695855.05</v>
      </c>
    </row>
    <row r="105" spans="1:7" ht="12.75">
      <c r="A105" s="281" t="s">
        <v>437</v>
      </c>
      <c r="B105" s="276" t="s">
        <v>438</v>
      </c>
      <c r="C105" s="278">
        <v>12558528</v>
      </c>
      <c r="D105" s="278">
        <v>5380466</v>
      </c>
      <c r="E105" s="278">
        <v>4731105.89</v>
      </c>
      <c r="F105" s="279">
        <v>37.672455641</v>
      </c>
      <c r="G105" s="278">
        <v>688778.65</v>
      </c>
    </row>
    <row r="106" spans="1:7" ht="12.75">
      <c r="A106" s="282" t="s">
        <v>439</v>
      </c>
      <c r="B106" s="276" t="s">
        <v>440</v>
      </c>
      <c r="C106" s="278">
        <v>9547990</v>
      </c>
      <c r="D106" s="278">
        <v>3751895</v>
      </c>
      <c r="E106" s="278">
        <v>3486041.8</v>
      </c>
      <c r="F106" s="279">
        <v>36.510739957</v>
      </c>
      <c r="G106" s="278">
        <v>492462.55</v>
      </c>
    </row>
    <row r="107" spans="1:7" ht="12.75">
      <c r="A107" s="284" t="s">
        <v>441</v>
      </c>
      <c r="B107" s="276" t="s">
        <v>442</v>
      </c>
      <c r="C107" s="278">
        <v>6696245</v>
      </c>
      <c r="D107" s="278">
        <v>2784490</v>
      </c>
      <c r="E107" s="278">
        <v>2629738.21</v>
      </c>
      <c r="F107" s="279">
        <v>39.271833841</v>
      </c>
      <c r="G107" s="278">
        <v>320320.28</v>
      </c>
    </row>
    <row r="108" spans="1:7" ht="12.75">
      <c r="A108" s="282" t="s">
        <v>445</v>
      </c>
      <c r="B108" s="276" t="s">
        <v>446</v>
      </c>
      <c r="C108" s="278">
        <v>3010538</v>
      </c>
      <c r="D108" s="278">
        <v>1628571</v>
      </c>
      <c r="E108" s="278">
        <v>1245064.09</v>
      </c>
      <c r="F108" s="279">
        <v>41.356863458</v>
      </c>
      <c r="G108" s="278">
        <v>196316.1</v>
      </c>
    </row>
    <row r="109" spans="1:7" ht="25.5">
      <c r="A109" s="281" t="s">
        <v>486</v>
      </c>
      <c r="B109" s="276" t="s">
        <v>487</v>
      </c>
      <c r="C109" s="278">
        <v>108663</v>
      </c>
      <c r="D109" s="278">
        <v>51456</v>
      </c>
      <c r="E109" s="278">
        <v>47810.44</v>
      </c>
      <c r="F109" s="279">
        <v>43.998822046</v>
      </c>
      <c r="G109" s="278">
        <v>7076.4</v>
      </c>
    </row>
    <row r="110" spans="1:7" ht="12.75">
      <c r="A110" s="282" t="s">
        <v>490</v>
      </c>
      <c r="B110" s="276" t="s">
        <v>491</v>
      </c>
      <c r="C110" s="278">
        <v>108663</v>
      </c>
      <c r="D110" s="278">
        <v>51456</v>
      </c>
      <c r="E110" s="278">
        <v>47810.44</v>
      </c>
      <c r="F110" s="279">
        <v>43.998822046</v>
      </c>
      <c r="G110" s="278">
        <v>7076.4</v>
      </c>
    </row>
    <row r="111" spans="1:7" ht="12.75">
      <c r="A111" s="281" t="s">
        <v>492</v>
      </c>
      <c r="B111" s="276" t="s">
        <v>493</v>
      </c>
      <c r="C111" s="278">
        <v>44330</v>
      </c>
      <c r="D111" s="278">
        <v>44330</v>
      </c>
      <c r="E111" s="278">
        <v>37680.54</v>
      </c>
      <c r="F111" s="279">
        <v>85.000090232</v>
      </c>
      <c r="G111" s="278">
        <v>0</v>
      </c>
    </row>
    <row r="112" spans="1:7" ht="38.25">
      <c r="A112" s="282" t="s">
        <v>500</v>
      </c>
      <c r="B112" s="276" t="s">
        <v>501</v>
      </c>
      <c r="C112" s="278">
        <v>44330</v>
      </c>
      <c r="D112" s="278">
        <v>44330</v>
      </c>
      <c r="E112" s="278">
        <v>37680.54</v>
      </c>
      <c r="F112" s="279">
        <v>85.000090232</v>
      </c>
      <c r="G112" s="278">
        <v>0</v>
      </c>
    </row>
    <row r="113" spans="1:7" ht="12.75">
      <c r="A113" s="280" t="s">
        <v>502</v>
      </c>
      <c r="B113" s="276" t="s">
        <v>503</v>
      </c>
      <c r="C113" s="278">
        <v>202095</v>
      </c>
      <c r="D113" s="278">
        <v>165000</v>
      </c>
      <c r="E113" s="278">
        <v>114652.96</v>
      </c>
      <c r="F113" s="279">
        <v>56.732210099</v>
      </c>
      <c r="G113" s="278">
        <v>42716.99</v>
      </c>
    </row>
    <row r="114" spans="1:7" ht="12.75">
      <c r="A114" s="281" t="s">
        <v>504</v>
      </c>
      <c r="B114" s="276" t="s">
        <v>505</v>
      </c>
      <c r="C114" s="278">
        <v>202095</v>
      </c>
      <c r="D114" s="278">
        <v>165000</v>
      </c>
      <c r="E114" s="278">
        <v>114652.96</v>
      </c>
      <c r="F114" s="279">
        <v>56.732210099</v>
      </c>
      <c r="G114" s="278">
        <v>42716.99</v>
      </c>
    </row>
    <row r="115" spans="1:7" s="275" customFormat="1" ht="12.75">
      <c r="A115" s="272"/>
      <c r="B115" s="272" t="s">
        <v>106</v>
      </c>
      <c r="C115" s="273">
        <v>-17000</v>
      </c>
      <c r="D115" s="273">
        <v>-17000</v>
      </c>
      <c r="E115" s="273">
        <v>672420.51</v>
      </c>
      <c r="F115" s="274">
        <v>-3955.414764706</v>
      </c>
      <c r="G115" s="273">
        <v>32379.94</v>
      </c>
    </row>
    <row r="116" spans="1:7" s="275" customFormat="1" ht="12.75">
      <c r="A116" s="272" t="s">
        <v>550</v>
      </c>
      <c r="B116" s="272" t="s">
        <v>107</v>
      </c>
      <c r="C116" s="273">
        <v>17000</v>
      </c>
      <c r="D116" s="273">
        <v>17000</v>
      </c>
      <c r="E116" s="273">
        <v>-672420.51</v>
      </c>
      <c r="F116" s="274">
        <v>-3955.414764706</v>
      </c>
      <c r="G116" s="273">
        <v>-32379.94</v>
      </c>
    </row>
    <row r="117" spans="1:7" ht="12.75">
      <c r="A117" s="280" t="s">
        <v>518</v>
      </c>
      <c r="B117" s="276" t="s">
        <v>167</v>
      </c>
      <c r="C117" s="278">
        <v>17000</v>
      </c>
      <c r="D117" s="278">
        <v>17000</v>
      </c>
      <c r="E117" s="278">
        <v>-672420.51</v>
      </c>
      <c r="F117" s="279">
        <v>-3955.414764706</v>
      </c>
      <c r="G117" s="278">
        <v>-32379.94</v>
      </c>
    </row>
    <row r="118" spans="1:7" ht="38.25">
      <c r="A118" s="281" t="s">
        <v>519</v>
      </c>
      <c r="B118" s="276" t="s">
        <v>168</v>
      </c>
      <c r="C118" s="278">
        <v>17000</v>
      </c>
      <c r="D118" s="278">
        <v>17000</v>
      </c>
      <c r="E118" s="278">
        <v>-17000</v>
      </c>
      <c r="F118" s="279">
        <v>-100</v>
      </c>
      <c r="G118" s="278">
        <v>0</v>
      </c>
    </row>
    <row r="119" spans="1:7" s="275" customFormat="1" ht="12.75">
      <c r="A119" s="272" t="s">
        <v>551</v>
      </c>
      <c r="B119" s="272" t="s">
        <v>552</v>
      </c>
      <c r="C119" s="273"/>
      <c r="D119" s="273"/>
      <c r="E119" s="273"/>
      <c r="F119" s="274"/>
      <c r="G119" s="273"/>
    </row>
    <row r="120" spans="1:7" s="275" customFormat="1" ht="12.75">
      <c r="A120" s="272" t="s">
        <v>420</v>
      </c>
      <c r="B120" s="272" t="s">
        <v>421</v>
      </c>
      <c r="C120" s="273">
        <v>3955851</v>
      </c>
      <c r="D120" s="273">
        <v>1480790</v>
      </c>
      <c r="E120" s="273">
        <v>1444280.13</v>
      </c>
      <c r="F120" s="274">
        <v>36.509972949</v>
      </c>
      <c r="G120" s="273">
        <v>253900.68</v>
      </c>
    </row>
    <row r="121" spans="1:7" ht="25.5">
      <c r="A121" s="280" t="s">
        <v>422</v>
      </c>
      <c r="B121" s="276" t="s">
        <v>149</v>
      </c>
      <c r="C121" s="278">
        <v>107860</v>
      </c>
      <c r="D121" s="278">
        <v>55521</v>
      </c>
      <c r="E121" s="278">
        <v>37542</v>
      </c>
      <c r="F121" s="279">
        <v>34.806230299</v>
      </c>
      <c r="G121" s="278">
        <v>4314.68</v>
      </c>
    </row>
    <row r="122" spans="1:7" ht="12.75">
      <c r="A122" s="280" t="s">
        <v>423</v>
      </c>
      <c r="B122" s="276" t="s">
        <v>424</v>
      </c>
      <c r="C122" s="278">
        <v>57363</v>
      </c>
      <c r="D122" s="278">
        <v>57363</v>
      </c>
      <c r="E122" s="278">
        <v>38832.13</v>
      </c>
      <c r="F122" s="279">
        <v>67.695430853</v>
      </c>
      <c r="G122" s="278">
        <v>0</v>
      </c>
    </row>
    <row r="123" spans="1:7" ht="12.75">
      <c r="A123" s="280" t="s">
        <v>430</v>
      </c>
      <c r="B123" s="276" t="s">
        <v>431</v>
      </c>
      <c r="C123" s="278">
        <v>3790628</v>
      </c>
      <c r="D123" s="278">
        <v>1367906</v>
      </c>
      <c r="E123" s="278">
        <v>1367906</v>
      </c>
      <c r="F123" s="279">
        <v>36.086527087</v>
      </c>
      <c r="G123" s="278">
        <v>249586</v>
      </c>
    </row>
    <row r="124" spans="1:7" ht="25.5">
      <c r="A124" s="281" t="s">
        <v>432</v>
      </c>
      <c r="B124" s="276" t="s">
        <v>433</v>
      </c>
      <c r="C124" s="278">
        <v>3790628</v>
      </c>
      <c r="D124" s="278">
        <v>1367906</v>
      </c>
      <c r="E124" s="278">
        <v>1367906</v>
      </c>
      <c r="F124" s="279">
        <v>36.086527087</v>
      </c>
      <c r="G124" s="278">
        <v>249586</v>
      </c>
    </row>
    <row r="125" spans="1:7" s="275" customFormat="1" ht="12.75">
      <c r="A125" s="272" t="s">
        <v>546</v>
      </c>
      <c r="B125" s="272" t="s">
        <v>547</v>
      </c>
      <c r="C125" s="273">
        <v>3955851</v>
      </c>
      <c r="D125" s="273">
        <v>1480790</v>
      </c>
      <c r="E125" s="273">
        <v>1088477.41</v>
      </c>
      <c r="F125" s="274">
        <v>27.515632161</v>
      </c>
      <c r="G125" s="273">
        <v>207149.19</v>
      </c>
    </row>
    <row r="126" spans="1:7" ht="12.75">
      <c r="A126" s="280" t="s">
        <v>435</v>
      </c>
      <c r="B126" s="276" t="s">
        <v>436</v>
      </c>
      <c r="C126" s="278">
        <v>3951851</v>
      </c>
      <c r="D126" s="278">
        <v>1480490</v>
      </c>
      <c r="E126" s="278">
        <v>1088477.41</v>
      </c>
      <c r="F126" s="279">
        <v>27.543483041000002</v>
      </c>
      <c r="G126" s="278">
        <v>207149.19</v>
      </c>
    </row>
    <row r="127" spans="1:7" ht="12.75">
      <c r="A127" s="281" t="s">
        <v>437</v>
      </c>
      <c r="B127" s="276" t="s">
        <v>438</v>
      </c>
      <c r="C127" s="278">
        <v>3926675</v>
      </c>
      <c r="D127" s="278">
        <v>1480314</v>
      </c>
      <c r="E127" s="278">
        <v>1088477.41</v>
      </c>
      <c r="F127" s="279">
        <v>27.720078947</v>
      </c>
      <c r="G127" s="278">
        <v>207149.19</v>
      </c>
    </row>
    <row r="128" spans="1:7" ht="12.75">
      <c r="A128" s="282" t="s">
        <v>439</v>
      </c>
      <c r="B128" s="276" t="s">
        <v>440</v>
      </c>
      <c r="C128" s="278">
        <v>1931660</v>
      </c>
      <c r="D128" s="278">
        <v>828914</v>
      </c>
      <c r="E128" s="278">
        <v>775270.58</v>
      </c>
      <c r="F128" s="279">
        <v>40.134939896</v>
      </c>
      <c r="G128" s="278">
        <v>159035.4</v>
      </c>
    </row>
    <row r="129" spans="1:7" ht="12.75">
      <c r="A129" s="284" t="s">
        <v>441</v>
      </c>
      <c r="B129" s="276" t="s">
        <v>442</v>
      </c>
      <c r="C129" s="278">
        <v>1564619</v>
      </c>
      <c r="D129" s="278">
        <v>659913</v>
      </c>
      <c r="E129" s="278">
        <v>613415.89</v>
      </c>
      <c r="F129" s="279">
        <v>39.2054481</v>
      </c>
      <c r="G129" s="278">
        <v>115565.85</v>
      </c>
    </row>
    <row r="130" spans="1:7" ht="12.75">
      <c r="A130" s="282" t="s">
        <v>445</v>
      </c>
      <c r="B130" s="276" t="s">
        <v>446</v>
      </c>
      <c r="C130" s="278">
        <v>1995015</v>
      </c>
      <c r="D130" s="278">
        <v>651400</v>
      </c>
      <c r="E130" s="278">
        <v>313206.83</v>
      </c>
      <c r="F130" s="279">
        <v>15.699472435</v>
      </c>
      <c r="G130" s="278">
        <v>48113.79</v>
      </c>
    </row>
    <row r="131" spans="1:7" ht="12.75">
      <c r="A131" s="281" t="s">
        <v>466</v>
      </c>
      <c r="B131" s="276" t="s">
        <v>467</v>
      </c>
      <c r="C131" s="278">
        <v>25000</v>
      </c>
      <c r="D131" s="278">
        <v>0</v>
      </c>
      <c r="E131" s="278">
        <v>0</v>
      </c>
      <c r="F131" s="279">
        <v>0</v>
      </c>
      <c r="G131" s="278">
        <v>0</v>
      </c>
    </row>
    <row r="132" spans="1:7" ht="12.75">
      <c r="A132" s="282" t="s">
        <v>480</v>
      </c>
      <c r="B132" s="276" t="s">
        <v>481</v>
      </c>
      <c r="C132" s="278">
        <v>25000</v>
      </c>
      <c r="D132" s="278">
        <v>0</v>
      </c>
      <c r="E132" s="278">
        <v>0</v>
      </c>
      <c r="F132" s="279">
        <v>0</v>
      </c>
      <c r="G132" s="278">
        <v>0</v>
      </c>
    </row>
    <row r="133" spans="1:7" ht="25.5">
      <c r="A133" s="281" t="s">
        <v>486</v>
      </c>
      <c r="B133" s="276" t="s">
        <v>487</v>
      </c>
      <c r="C133" s="278">
        <v>176</v>
      </c>
      <c r="D133" s="278">
        <v>176</v>
      </c>
      <c r="E133" s="278">
        <v>0</v>
      </c>
      <c r="F133" s="279">
        <v>0</v>
      </c>
      <c r="G133" s="278">
        <v>0</v>
      </c>
    </row>
    <row r="134" spans="1:7" ht="12.75">
      <c r="A134" s="282" t="s">
        <v>490</v>
      </c>
      <c r="B134" s="276" t="s">
        <v>491</v>
      </c>
      <c r="C134" s="278">
        <v>176</v>
      </c>
      <c r="D134" s="278">
        <v>176</v>
      </c>
      <c r="E134" s="278">
        <v>0</v>
      </c>
      <c r="F134" s="279">
        <v>0</v>
      </c>
      <c r="G134" s="278">
        <v>0</v>
      </c>
    </row>
    <row r="135" spans="1:7" ht="12.75">
      <c r="A135" s="280" t="s">
        <v>502</v>
      </c>
      <c r="B135" s="276" t="s">
        <v>503</v>
      </c>
      <c r="C135" s="278">
        <v>4000</v>
      </c>
      <c r="D135" s="278">
        <v>300</v>
      </c>
      <c r="E135" s="278">
        <v>0</v>
      </c>
      <c r="F135" s="279">
        <v>0</v>
      </c>
      <c r="G135" s="278">
        <v>0</v>
      </c>
    </row>
    <row r="136" spans="1:7" ht="12.75">
      <c r="A136" s="281" t="s">
        <v>504</v>
      </c>
      <c r="B136" s="276" t="s">
        <v>505</v>
      </c>
      <c r="C136" s="278">
        <v>4000</v>
      </c>
      <c r="D136" s="278">
        <v>300</v>
      </c>
      <c r="E136" s="278">
        <v>0</v>
      </c>
      <c r="F136" s="279">
        <v>0</v>
      </c>
      <c r="G136" s="278">
        <v>0</v>
      </c>
    </row>
    <row r="137" spans="1:7" s="275" customFormat="1" ht="12.75">
      <c r="A137" s="272" t="s">
        <v>553</v>
      </c>
      <c r="B137" s="272" t="s">
        <v>554</v>
      </c>
      <c r="C137" s="273"/>
      <c r="D137" s="273"/>
      <c r="E137" s="273"/>
      <c r="F137" s="274"/>
      <c r="G137" s="273"/>
    </row>
    <row r="138" spans="1:7" s="275" customFormat="1" ht="12.75">
      <c r="A138" s="272" t="s">
        <v>420</v>
      </c>
      <c r="B138" s="272" t="s">
        <v>421</v>
      </c>
      <c r="C138" s="273">
        <v>2445598</v>
      </c>
      <c r="D138" s="273">
        <v>1060301</v>
      </c>
      <c r="E138" s="273">
        <v>1060305.18</v>
      </c>
      <c r="F138" s="274">
        <v>43.355661069</v>
      </c>
      <c r="G138" s="273">
        <v>183797.37</v>
      </c>
    </row>
    <row r="139" spans="1:7" ht="25.5">
      <c r="A139" s="280" t="s">
        <v>422</v>
      </c>
      <c r="B139" s="276" t="s">
        <v>149</v>
      </c>
      <c r="C139" s="278">
        <v>0</v>
      </c>
      <c r="D139" s="278">
        <v>0</v>
      </c>
      <c r="E139" s="278">
        <v>4.18</v>
      </c>
      <c r="F139" s="279">
        <v>0</v>
      </c>
      <c r="G139" s="278">
        <v>-6802.63</v>
      </c>
    </row>
    <row r="140" spans="1:7" ht="12.75">
      <c r="A140" s="280" t="s">
        <v>430</v>
      </c>
      <c r="B140" s="276" t="s">
        <v>431</v>
      </c>
      <c r="C140" s="278">
        <v>2445598</v>
      </c>
      <c r="D140" s="278">
        <v>1060301</v>
      </c>
      <c r="E140" s="278">
        <v>1060301</v>
      </c>
      <c r="F140" s="279">
        <v>43.35549015</v>
      </c>
      <c r="G140" s="278">
        <v>190600</v>
      </c>
    </row>
    <row r="141" spans="1:7" ht="25.5">
      <c r="A141" s="281" t="s">
        <v>432</v>
      </c>
      <c r="B141" s="276" t="s">
        <v>433</v>
      </c>
      <c r="C141" s="278">
        <v>2445598</v>
      </c>
      <c r="D141" s="278">
        <v>1060301</v>
      </c>
      <c r="E141" s="278">
        <v>1060301</v>
      </c>
      <c r="F141" s="279">
        <v>43.35549015</v>
      </c>
      <c r="G141" s="278">
        <v>190600</v>
      </c>
    </row>
    <row r="142" spans="1:7" s="275" customFormat="1" ht="12.75">
      <c r="A142" s="272" t="s">
        <v>546</v>
      </c>
      <c r="B142" s="272" t="s">
        <v>547</v>
      </c>
      <c r="C142" s="273">
        <v>2445598</v>
      </c>
      <c r="D142" s="273">
        <v>1060301</v>
      </c>
      <c r="E142" s="273">
        <v>823983.06</v>
      </c>
      <c r="F142" s="274">
        <v>33.692498113</v>
      </c>
      <c r="G142" s="273">
        <v>171773.95</v>
      </c>
    </row>
    <row r="143" spans="1:7" ht="12.75">
      <c r="A143" s="280" t="s">
        <v>435</v>
      </c>
      <c r="B143" s="276" t="s">
        <v>436</v>
      </c>
      <c r="C143" s="278">
        <v>2377498</v>
      </c>
      <c r="D143" s="278">
        <v>1043701</v>
      </c>
      <c r="E143" s="278">
        <v>822669.41</v>
      </c>
      <c r="F143" s="279">
        <v>34.602317647</v>
      </c>
      <c r="G143" s="278">
        <v>170928.3</v>
      </c>
    </row>
    <row r="144" spans="1:7" ht="12.75">
      <c r="A144" s="281" t="s">
        <v>437</v>
      </c>
      <c r="B144" s="276" t="s">
        <v>438</v>
      </c>
      <c r="C144" s="278">
        <v>2371198</v>
      </c>
      <c r="D144" s="278">
        <v>1037401</v>
      </c>
      <c r="E144" s="278">
        <v>817516.89</v>
      </c>
      <c r="F144" s="279">
        <v>34.476955952</v>
      </c>
      <c r="G144" s="278">
        <v>170928.3</v>
      </c>
    </row>
    <row r="145" spans="1:7" ht="12.75">
      <c r="A145" s="282" t="s">
        <v>439</v>
      </c>
      <c r="B145" s="276" t="s">
        <v>440</v>
      </c>
      <c r="C145" s="278">
        <v>1966505</v>
      </c>
      <c r="D145" s="278">
        <v>819500</v>
      </c>
      <c r="E145" s="278">
        <v>655117.89</v>
      </c>
      <c r="F145" s="279">
        <v>33.313817661</v>
      </c>
      <c r="G145" s="278">
        <v>138313.43</v>
      </c>
    </row>
    <row r="146" spans="1:7" ht="12.75">
      <c r="A146" s="284" t="s">
        <v>441</v>
      </c>
      <c r="B146" s="276" t="s">
        <v>442</v>
      </c>
      <c r="C146" s="278">
        <v>1490823</v>
      </c>
      <c r="D146" s="278">
        <v>621500</v>
      </c>
      <c r="E146" s="278">
        <v>519364.31</v>
      </c>
      <c r="F146" s="279">
        <v>34.837422685</v>
      </c>
      <c r="G146" s="278">
        <v>110256.71</v>
      </c>
    </row>
    <row r="147" spans="1:7" ht="12.75">
      <c r="A147" s="282" t="s">
        <v>445</v>
      </c>
      <c r="B147" s="276" t="s">
        <v>446</v>
      </c>
      <c r="C147" s="278">
        <v>404693</v>
      </c>
      <c r="D147" s="278">
        <v>217901</v>
      </c>
      <c r="E147" s="278">
        <v>162399</v>
      </c>
      <c r="F147" s="279">
        <v>40.128937244</v>
      </c>
      <c r="G147" s="278">
        <v>32614.87</v>
      </c>
    </row>
    <row r="148" spans="1:7" ht="25.5">
      <c r="A148" s="281" t="s">
        <v>486</v>
      </c>
      <c r="B148" s="276" t="s">
        <v>487</v>
      </c>
      <c r="C148" s="278">
        <v>6300</v>
      </c>
      <c r="D148" s="278">
        <v>6300</v>
      </c>
      <c r="E148" s="278">
        <v>5152.52</v>
      </c>
      <c r="F148" s="279">
        <v>81.786031746</v>
      </c>
      <c r="G148" s="278">
        <v>0</v>
      </c>
    </row>
    <row r="149" spans="1:7" ht="12.75">
      <c r="A149" s="282" t="s">
        <v>490</v>
      </c>
      <c r="B149" s="276" t="s">
        <v>491</v>
      </c>
      <c r="C149" s="278">
        <v>6300</v>
      </c>
      <c r="D149" s="278">
        <v>6300</v>
      </c>
      <c r="E149" s="278">
        <v>5152.52</v>
      </c>
      <c r="F149" s="279">
        <v>81.786031746</v>
      </c>
      <c r="G149" s="278">
        <v>0</v>
      </c>
    </row>
    <row r="150" spans="1:7" ht="12.75">
      <c r="A150" s="280" t="s">
        <v>502</v>
      </c>
      <c r="B150" s="276" t="s">
        <v>503</v>
      </c>
      <c r="C150" s="278">
        <v>68100</v>
      </c>
      <c r="D150" s="278">
        <v>16600</v>
      </c>
      <c r="E150" s="278">
        <v>1313.65</v>
      </c>
      <c r="F150" s="279">
        <v>1.929001468</v>
      </c>
      <c r="G150" s="278">
        <v>845.65</v>
      </c>
    </row>
    <row r="151" spans="1:7" ht="12.75">
      <c r="A151" s="281" t="s">
        <v>504</v>
      </c>
      <c r="B151" s="276" t="s">
        <v>505</v>
      </c>
      <c r="C151" s="278">
        <v>68100</v>
      </c>
      <c r="D151" s="278">
        <v>16600</v>
      </c>
      <c r="E151" s="278">
        <v>1313.65</v>
      </c>
      <c r="F151" s="279">
        <v>1.929001468</v>
      </c>
      <c r="G151" s="278">
        <v>845.65</v>
      </c>
    </row>
    <row r="152" spans="1:7" s="275" customFormat="1" ht="12.75">
      <c r="A152" s="272" t="s">
        <v>555</v>
      </c>
      <c r="B152" s="272" t="s">
        <v>556</v>
      </c>
      <c r="C152" s="273"/>
      <c r="D152" s="273"/>
      <c r="E152" s="273"/>
      <c r="F152" s="274"/>
      <c r="G152" s="273"/>
    </row>
    <row r="153" spans="1:7" s="275" customFormat="1" ht="12.75">
      <c r="A153" s="272" t="s">
        <v>420</v>
      </c>
      <c r="B153" s="272" t="s">
        <v>421</v>
      </c>
      <c r="C153" s="273">
        <v>558901</v>
      </c>
      <c r="D153" s="273">
        <v>247481</v>
      </c>
      <c r="E153" s="273">
        <v>247481</v>
      </c>
      <c r="F153" s="274">
        <v>44.279935087</v>
      </c>
      <c r="G153" s="273">
        <v>46757</v>
      </c>
    </row>
    <row r="154" spans="1:7" ht="12.75">
      <c r="A154" s="280" t="s">
        <v>430</v>
      </c>
      <c r="B154" s="276" t="s">
        <v>431</v>
      </c>
      <c r="C154" s="278">
        <v>558901</v>
      </c>
      <c r="D154" s="278">
        <v>247481</v>
      </c>
      <c r="E154" s="278">
        <v>247481</v>
      </c>
      <c r="F154" s="279">
        <v>44.279935087</v>
      </c>
      <c r="G154" s="278">
        <v>46757</v>
      </c>
    </row>
    <row r="155" spans="1:7" ht="25.5">
      <c r="A155" s="281" t="s">
        <v>432</v>
      </c>
      <c r="B155" s="276" t="s">
        <v>433</v>
      </c>
      <c r="C155" s="278">
        <v>558901</v>
      </c>
      <c r="D155" s="278">
        <v>247481</v>
      </c>
      <c r="E155" s="278">
        <v>247481</v>
      </c>
      <c r="F155" s="279">
        <v>44.279935087</v>
      </c>
      <c r="G155" s="278">
        <v>46757</v>
      </c>
    </row>
    <row r="156" spans="1:7" s="275" customFormat="1" ht="12.75">
      <c r="A156" s="272" t="s">
        <v>546</v>
      </c>
      <c r="B156" s="272" t="s">
        <v>547</v>
      </c>
      <c r="C156" s="273">
        <v>558901</v>
      </c>
      <c r="D156" s="273">
        <v>247481</v>
      </c>
      <c r="E156" s="273">
        <v>229673.56</v>
      </c>
      <c r="F156" s="274">
        <v>41.093782262</v>
      </c>
      <c r="G156" s="273">
        <v>54486.94</v>
      </c>
    </row>
    <row r="157" spans="1:7" ht="12.75">
      <c r="A157" s="280" t="s">
        <v>435</v>
      </c>
      <c r="B157" s="276" t="s">
        <v>436</v>
      </c>
      <c r="C157" s="278">
        <v>558901</v>
      </c>
      <c r="D157" s="278">
        <v>247481</v>
      </c>
      <c r="E157" s="278">
        <v>229673.56</v>
      </c>
      <c r="F157" s="279">
        <v>41.093782262</v>
      </c>
      <c r="G157" s="278">
        <v>54486.94</v>
      </c>
    </row>
    <row r="158" spans="1:7" ht="12.75">
      <c r="A158" s="281" t="s">
        <v>437</v>
      </c>
      <c r="B158" s="276" t="s">
        <v>438</v>
      </c>
      <c r="C158" s="278">
        <v>557573</v>
      </c>
      <c r="D158" s="278">
        <v>246153</v>
      </c>
      <c r="E158" s="278">
        <v>229673.56</v>
      </c>
      <c r="F158" s="279">
        <v>41.191657415</v>
      </c>
      <c r="G158" s="278">
        <v>54486.94</v>
      </c>
    </row>
    <row r="159" spans="1:7" ht="12.75">
      <c r="A159" s="282" t="s">
        <v>439</v>
      </c>
      <c r="B159" s="276" t="s">
        <v>440</v>
      </c>
      <c r="C159" s="278">
        <v>447060</v>
      </c>
      <c r="D159" s="278">
        <v>193856</v>
      </c>
      <c r="E159" s="278">
        <v>184056.55</v>
      </c>
      <c r="F159" s="279">
        <v>41.170435736</v>
      </c>
      <c r="G159" s="278">
        <v>45444.96</v>
      </c>
    </row>
    <row r="160" spans="1:7" ht="12.75">
      <c r="A160" s="284" t="s">
        <v>441</v>
      </c>
      <c r="B160" s="276" t="s">
        <v>442</v>
      </c>
      <c r="C160" s="278">
        <v>358659</v>
      </c>
      <c r="D160" s="278">
        <v>154609</v>
      </c>
      <c r="E160" s="278">
        <v>146479.03</v>
      </c>
      <c r="F160" s="279">
        <v>40.840751243</v>
      </c>
      <c r="G160" s="278">
        <v>33473.41</v>
      </c>
    </row>
    <row r="161" spans="1:7" ht="12.75">
      <c r="A161" s="282" t="s">
        <v>445</v>
      </c>
      <c r="B161" s="276" t="s">
        <v>446</v>
      </c>
      <c r="C161" s="278">
        <v>110513</v>
      </c>
      <c r="D161" s="278">
        <v>52297</v>
      </c>
      <c r="E161" s="278">
        <v>45617.01</v>
      </c>
      <c r="F161" s="279">
        <v>41.277505814</v>
      </c>
      <c r="G161" s="278">
        <v>9041.98</v>
      </c>
    </row>
    <row r="162" spans="1:7" ht="25.5">
      <c r="A162" s="281" t="s">
        <v>486</v>
      </c>
      <c r="B162" s="276" t="s">
        <v>487</v>
      </c>
      <c r="C162" s="278">
        <v>1328</v>
      </c>
      <c r="D162" s="278">
        <v>1328</v>
      </c>
      <c r="E162" s="278">
        <v>0</v>
      </c>
      <c r="F162" s="279">
        <v>0</v>
      </c>
      <c r="G162" s="278">
        <v>0</v>
      </c>
    </row>
    <row r="163" spans="1:7" ht="12.75">
      <c r="A163" s="282" t="s">
        <v>490</v>
      </c>
      <c r="B163" s="276" t="s">
        <v>491</v>
      </c>
      <c r="C163" s="278">
        <v>1328</v>
      </c>
      <c r="D163" s="278">
        <v>1328</v>
      </c>
      <c r="E163" s="278">
        <v>0</v>
      </c>
      <c r="F163" s="279">
        <v>0</v>
      </c>
      <c r="G163" s="278">
        <v>0</v>
      </c>
    </row>
    <row r="164" spans="1:7" s="275" customFormat="1" ht="12.75">
      <c r="A164" s="272" t="s">
        <v>557</v>
      </c>
      <c r="B164" s="272" t="s">
        <v>558</v>
      </c>
      <c r="C164" s="273"/>
      <c r="D164" s="273"/>
      <c r="E164" s="273"/>
      <c r="F164" s="274"/>
      <c r="G164" s="273"/>
    </row>
    <row r="165" spans="1:7" s="275" customFormat="1" ht="12.75">
      <c r="A165" s="272" t="s">
        <v>420</v>
      </c>
      <c r="B165" s="272" t="s">
        <v>421</v>
      </c>
      <c r="C165" s="273">
        <v>134748683</v>
      </c>
      <c r="D165" s="273">
        <v>52154723</v>
      </c>
      <c r="E165" s="273">
        <v>51683752.01</v>
      </c>
      <c r="F165" s="274">
        <v>38.355663936</v>
      </c>
      <c r="G165" s="273">
        <v>11750017.88</v>
      </c>
    </row>
    <row r="166" spans="1:7" ht="25.5">
      <c r="A166" s="280" t="s">
        <v>422</v>
      </c>
      <c r="B166" s="276" t="s">
        <v>149</v>
      </c>
      <c r="C166" s="278">
        <v>1340935</v>
      </c>
      <c r="D166" s="278">
        <v>475183</v>
      </c>
      <c r="E166" s="278">
        <v>404691.7</v>
      </c>
      <c r="F166" s="279">
        <v>30.179814831</v>
      </c>
      <c r="G166" s="278">
        <v>82226.88</v>
      </c>
    </row>
    <row r="167" spans="1:7" ht="12.75">
      <c r="A167" s="280" t="s">
        <v>423</v>
      </c>
      <c r="B167" s="276" t="s">
        <v>424</v>
      </c>
      <c r="C167" s="278">
        <v>6204554</v>
      </c>
      <c r="D167" s="278">
        <v>3328454</v>
      </c>
      <c r="E167" s="278">
        <v>2927974.31</v>
      </c>
      <c r="F167" s="279">
        <v>47.190729745</v>
      </c>
      <c r="G167" s="278">
        <v>0</v>
      </c>
    </row>
    <row r="168" spans="1:7" ht="12.75">
      <c r="A168" s="280" t="s">
        <v>430</v>
      </c>
      <c r="B168" s="276" t="s">
        <v>431</v>
      </c>
      <c r="C168" s="278">
        <v>127203194</v>
      </c>
      <c r="D168" s="278">
        <v>48351086</v>
      </c>
      <c r="E168" s="278">
        <v>48351086</v>
      </c>
      <c r="F168" s="279">
        <v>38.010905607</v>
      </c>
      <c r="G168" s="278">
        <v>11667791</v>
      </c>
    </row>
    <row r="169" spans="1:7" ht="25.5">
      <c r="A169" s="281" t="s">
        <v>432</v>
      </c>
      <c r="B169" s="276" t="s">
        <v>433</v>
      </c>
      <c r="C169" s="278">
        <v>127203194</v>
      </c>
      <c r="D169" s="278">
        <v>48351086</v>
      </c>
      <c r="E169" s="278">
        <v>48351086</v>
      </c>
      <c r="F169" s="279">
        <v>38.010905607</v>
      </c>
      <c r="G169" s="278">
        <v>11667791</v>
      </c>
    </row>
    <row r="170" spans="1:7" s="275" customFormat="1" ht="12.75">
      <c r="A170" s="272" t="s">
        <v>546</v>
      </c>
      <c r="B170" s="272" t="s">
        <v>547</v>
      </c>
      <c r="C170" s="273">
        <v>135637643</v>
      </c>
      <c r="D170" s="273">
        <v>52189162</v>
      </c>
      <c r="E170" s="273">
        <v>49713130.84</v>
      </c>
      <c r="F170" s="274">
        <v>36.65142636</v>
      </c>
      <c r="G170" s="273">
        <v>11454442.37</v>
      </c>
    </row>
    <row r="171" spans="1:7" ht="12.75">
      <c r="A171" s="280" t="s">
        <v>435</v>
      </c>
      <c r="B171" s="276" t="s">
        <v>436</v>
      </c>
      <c r="C171" s="278">
        <v>117176585</v>
      </c>
      <c r="D171" s="278">
        <v>47283692</v>
      </c>
      <c r="E171" s="278">
        <v>45788282.44</v>
      </c>
      <c r="F171" s="279">
        <v>39.076307301</v>
      </c>
      <c r="G171" s="278">
        <v>11197210.75</v>
      </c>
    </row>
    <row r="172" spans="1:7" ht="12.75">
      <c r="A172" s="281" t="s">
        <v>437</v>
      </c>
      <c r="B172" s="276" t="s">
        <v>438</v>
      </c>
      <c r="C172" s="278">
        <v>106539432</v>
      </c>
      <c r="D172" s="278">
        <v>43911739</v>
      </c>
      <c r="E172" s="278">
        <v>42733371.26</v>
      </c>
      <c r="F172" s="279">
        <v>40.110380221</v>
      </c>
      <c r="G172" s="278">
        <v>10591370.8</v>
      </c>
    </row>
    <row r="173" spans="1:7" ht="12.75">
      <c r="A173" s="282" t="s">
        <v>439</v>
      </c>
      <c r="B173" s="276" t="s">
        <v>440</v>
      </c>
      <c r="C173" s="278">
        <v>64667477</v>
      </c>
      <c r="D173" s="278">
        <v>25319909</v>
      </c>
      <c r="E173" s="278">
        <v>25119265.79</v>
      </c>
      <c r="F173" s="279">
        <v>38.8437387</v>
      </c>
      <c r="G173" s="278">
        <v>5157682.4</v>
      </c>
    </row>
    <row r="174" spans="1:7" ht="12.75">
      <c r="A174" s="284" t="s">
        <v>441</v>
      </c>
      <c r="B174" s="276" t="s">
        <v>442</v>
      </c>
      <c r="C174" s="278">
        <v>39444314</v>
      </c>
      <c r="D174" s="278">
        <v>14800139</v>
      </c>
      <c r="E174" s="278">
        <v>14717835.45</v>
      </c>
      <c r="F174" s="279">
        <v>37.312945663</v>
      </c>
      <c r="G174" s="278">
        <v>2947899.35</v>
      </c>
    </row>
    <row r="175" spans="1:7" ht="12.75">
      <c r="A175" s="282" t="s">
        <v>445</v>
      </c>
      <c r="B175" s="276" t="s">
        <v>446</v>
      </c>
      <c r="C175" s="278">
        <v>41871955</v>
      </c>
      <c r="D175" s="278">
        <v>18591830</v>
      </c>
      <c r="E175" s="278">
        <v>17614105.47</v>
      </c>
      <c r="F175" s="279">
        <v>42.066594383</v>
      </c>
      <c r="G175" s="278">
        <v>5433688.4</v>
      </c>
    </row>
    <row r="176" spans="1:7" ht="12.75">
      <c r="A176" s="281" t="s">
        <v>466</v>
      </c>
      <c r="B176" s="276" t="s">
        <v>467</v>
      </c>
      <c r="C176" s="278">
        <v>5498580</v>
      </c>
      <c r="D176" s="278">
        <v>1830000</v>
      </c>
      <c r="E176" s="278">
        <v>1710067.04</v>
      </c>
      <c r="F176" s="279">
        <v>31.100157495</v>
      </c>
      <c r="G176" s="278">
        <v>374092.01</v>
      </c>
    </row>
    <row r="177" spans="1:7" ht="12.75">
      <c r="A177" s="282" t="s">
        <v>468</v>
      </c>
      <c r="B177" s="276" t="s">
        <v>469</v>
      </c>
      <c r="C177" s="278">
        <v>12320</v>
      </c>
      <c r="D177" s="278">
        <v>0</v>
      </c>
      <c r="E177" s="278">
        <v>0</v>
      </c>
      <c r="F177" s="279">
        <v>0</v>
      </c>
      <c r="G177" s="278">
        <v>0</v>
      </c>
    </row>
    <row r="178" spans="1:7" ht="12.75">
      <c r="A178" s="282" t="s">
        <v>480</v>
      </c>
      <c r="B178" s="276" t="s">
        <v>481</v>
      </c>
      <c r="C178" s="278">
        <v>5486260</v>
      </c>
      <c r="D178" s="278">
        <v>1830000</v>
      </c>
      <c r="E178" s="278">
        <v>1710067.04</v>
      </c>
      <c r="F178" s="279">
        <v>31.169996318</v>
      </c>
      <c r="G178" s="278">
        <v>374092.01</v>
      </c>
    </row>
    <row r="179" spans="1:7" ht="25.5">
      <c r="A179" s="281" t="s">
        <v>486</v>
      </c>
      <c r="B179" s="276" t="s">
        <v>487</v>
      </c>
      <c r="C179" s="278">
        <v>5136832</v>
      </c>
      <c r="D179" s="278">
        <v>1541953</v>
      </c>
      <c r="E179" s="278">
        <v>1344844.14</v>
      </c>
      <c r="F179" s="279">
        <v>26.180418982</v>
      </c>
      <c r="G179" s="278">
        <v>231747.94</v>
      </c>
    </row>
    <row r="180" spans="1:7" ht="12.75">
      <c r="A180" s="282" t="s">
        <v>490</v>
      </c>
      <c r="B180" s="276" t="s">
        <v>491</v>
      </c>
      <c r="C180" s="278">
        <v>5136832</v>
      </c>
      <c r="D180" s="278">
        <v>1541953</v>
      </c>
      <c r="E180" s="278">
        <v>1344844.14</v>
      </c>
      <c r="F180" s="279">
        <v>26.180418982</v>
      </c>
      <c r="G180" s="278">
        <v>231747.94</v>
      </c>
    </row>
    <row r="181" spans="1:7" ht="12.75">
      <c r="A181" s="281" t="s">
        <v>492</v>
      </c>
      <c r="B181" s="276" t="s">
        <v>493</v>
      </c>
      <c r="C181" s="278">
        <v>1741</v>
      </c>
      <c r="D181" s="278">
        <v>0</v>
      </c>
      <c r="E181" s="278">
        <v>0</v>
      </c>
      <c r="F181" s="279">
        <v>0</v>
      </c>
      <c r="G181" s="278">
        <v>0</v>
      </c>
    </row>
    <row r="182" spans="1:7" ht="38.25">
      <c r="A182" s="282" t="s">
        <v>500</v>
      </c>
      <c r="B182" s="276" t="s">
        <v>501</v>
      </c>
      <c r="C182" s="278">
        <v>1741</v>
      </c>
      <c r="D182" s="278">
        <v>0</v>
      </c>
      <c r="E182" s="278">
        <v>0</v>
      </c>
      <c r="F182" s="279">
        <v>0</v>
      </c>
      <c r="G182" s="278">
        <v>0</v>
      </c>
    </row>
    <row r="183" spans="1:7" ht="12.75">
      <c r="A183" s="280" t="s">
        <v>502</v>
      </c>
      <c r="B183" s="276" t="s">
        <v>503</v>
      </c>
      <c r="C183" s="278">
        <v>18461058</v>
      </c>
      <c r="D183" s="278">
        <v>4905470</v>
      </c>
      <c r="E183" s="278">
        <v>3924848.4</v>
      </c>
      <c r="F183" s="279">
        <v>21.260148795</v>
      </c>
      <c r="G183" s="278">
        <v>257231.62</v>
      </c>
    </row>
    <row r="184" spans="1:7" ht="12.75">
      <c r="A184" s="281" t="s">
        <v>504</v>
      </c>
      <c r="B184" s="276" t="s">
        <v>505</v>
      </c>
      <c r="C184" s="278">
        <v>18461058</v>
      </c>
      <c r="D184" s="278">
        <v>4905470</v>
      </c>
      <c r="E184" s="278">
        <v>3924848.4</v>
      </c>
      <c r="F184" s="279">
        <v>21.260148795</v>
      </c>
      <c r="G184" s="278">
        <v>257231.62</v>
      </c>
    </row>
    <row r="185" spans="1:7" s="275" customFormat="1" ht="12.75">
      <c r="A185" s="272"/>
      <c r="B185" s="272" t="s">
        <v>106</v>
      </c>
      <c r="C185" s="273">
        <v>-888960</v>
      </c>
      <c r="D185" s="273">
        <v>-34439</v>
      </c>
      <c r="E185" s="273">
        <v>1970621.17000003</v>
      </c>
      <c r="F185" s="274">
        <v>-221.677147453</v>
      </c>
      <c r="G185" s="273">
        <v>295575.510000004</v>
      </c>
    </row>
    <row r="186" spans="1:7" s="275" customFormat="1" ht="12.75">
      <c r="A186" s="272" t="s">
        <v>550</v>
      </c>
      <c r="B186" s="272" t="s">
        <v>107</v>
      </c>
      <c r="C186" s="273">
        <v>888960</v>
      </c>
      <c r="D186" s="273">
        <v>34439</v>
      </c>
      <c r="E186" s="273">
        <v>-1970621.17000003</v>
      </c>
      <c r="F186" s="274">
        <v>-221.677147453</v>
      </c>
      <c r="G186" s="273">
        <v>-295575.510000004</v>
      </c>
    </row>
    <row r="187" spans="1:7" ht="12.75">
      <c r="A187" s="280" t="s">
        <v>518</v>
      </c>
      <c r="B187" s="276" t="s">
        <v>167</v>
      </c>
      <c r="C187" s="278">
        <v>888960</v>
      </c>
      <c r="D187" s="278">
        <v>34439</v>
      </c>
      <c r="E187" s="278">
        <v>-1970621.17000003</v>
      </c>
      <c r="F187" s="279">
        <v>-221.677147453</v>
      </c>
      <c r="G187" s="278">
        <v>-295575.510000004</v>
      </c>
    </row>
    <row r="188" spans="1:7" ht="38.25">
      <c r="A188" s="281" t="s">
        <v>519</v>
      </c>
      <c r="B188" s="276" t="s">
        <v>168</v>
      </c>
      <c r="C188" s="278">
        <v>532574</v>
      </c>
      <c r="D188" s="278">
        <v>34439</v>
      </c>
      <c r="E188" s="278">
        <v>-71349.99</v>
      </c>
      <c r="F188" s="279">
        <v>-13.397197385</v>
      </c>
      <c r="G188" s="278">
        <v>-50625.99</v>
      </c>
    </row>
    <row r="189" spans="1:7" ht="25.5">
      <c r="A189" s="281" t="s">
        <v>520</v>
      </c>
      <c r="B189" s="276" t="s">
        <v>169</v>
      </c>
      <c r="C189" s="278">
        <v>356386</v>
      </c>
      <c r="D189" s="278">
        <v>0</v>
      </c>
      <c r="E189" s="278">
        <v>0</v>
      </c>
      <c r="F189" s="279">
        <v>0</v>
      </c>
      <c r="G189" s="278">
        <v>0</v>
      </c>
    </row>
    <row r="190" spans="1:7" s="275" customFormat="1" ht="12.75">
      <c r="A190" s="272" t="s">
        <v>559</v>
      </c>
      <c r="B190" s="272" t="s">
        <v>560</v>
      </c>
      <c r="C190" s="273"/>
      <c r="D190" s="273"/>
      <c r="E190" s="273"/>
      <c r="F190" s="274"/>
      <c r="G190" s="273"/>
    </row>
    <row r="191" spans="1:7" s="275" customFormat="1" ht="12.75">
      <c r="A191" s="272" t="s">
        <v>420</v>
      </c>
      <c r="B191" s="272" t="s">
        <v>421</v>
      </c>
      <c r="C191" s="273">
        <v>25055818</v>
      </c>
      <c r="D191" s="273">
        <v>10175261</v>
      </c>
      <c r="E191" s="273">
        <v>10311569.94</v>
      </c>
      <c r="F191" s="274">
        <v>41.154393522</v>
      </c>
      <c r="G191" s="273">
        <v>1318915.68</v>
      </c>
    </row>
    <row r="192" spans="1:7" ht="25.5">
      <c r="A192" s="280" t="s">
        <v>422</v>
      </c>
      <c r="B192" s="276" t="s">
        <v>149</v>
      </c>
      <c r="C192" s="278">
        <v>468750</v>
      </c>
      <c r="D192" s="278">
        <v>207510</v>
      </c>
      <c r="E192" s="278">
        <v>68206.81</v>
      </c>
      <c r="F192" s="279">
        <v>14.550786133</v>
      </c>
      <c r="G192" s="278">
        <v>967.76</v>
      </c>
    </row>
    <row r="193" spans="1:7" ht="12.75">
      <c r="A193" s="280" t="s">
        <v>423</v>
      </c>
      <c r="B193" s="276" t="s">
        <v>424</v>
      </c>
      <c r="C193" s="278">
        <v>790560</v>
      </c>
      <c r="D193" s="278">
        <v>320400</v>
      </c>
      <c r="E193" s="278">
        <v>596012.13</v>
      </c>
      <c r="F193" s="279">
        <v>75.391131603</v>
      </c>
      <c r="G193" s="278">
        <v>23138.92</v>
      </c>
    </row>
    <row r="194" spans="1:7" ht="12.75">
      <c r="A194" s="280" t="s">
        <v>430</v>
      </c>
      <c r="B194" s="276" t="s">
        <v>431</v>
      </c>
      <c r="C194" s="278">
        <v>23796508</v>
      </c>
      <c r="D194" s="278">
        <v>9647351</v>
      </c>
      <c r="E194" s="278">
        <v>9647351</v>
      </c>
      <c r="F194" s="279">
        <v>40.541036525</v>
      </c>
      <c r="G194" s="278">
        <v>1294809</v>
      </c>
    </row>
    <row r="195" spans="1:7" ht="25.5">
      <c r="A195" s="281" t="s">
        <v>432</v>
      </c>
      <c r="B195" s="276" t="s">
        <v>433</v>
      </c>
      <c r="C195" s="278">
        <v>23796508</v>
      </c>
      <c r="D195" s="278">
        <v>9647351</v>
      </c>
      <c r="E195" s="278">
        <v>9647351</v>
      </c>
      <c r="F195" s="279">
        <v>40.541036525</v>
      </c>
      <c r="G195" s="278">
        <v>1294809</v>
      </c>
    </row>
    <row r="196" spans="1:7" s="275" customFormat="1" ht="12.75">
      <c r="A196" s="272" t="s">
        <v>546</v>
      </c>
      <c r="B196" s="272" t="s">
        <v>547</v>
      </c>
      <c r="C196" s="273">
        <v>25215818</v>
      </c>
      <c r="D196" s="273">
        <v>10175261</v>
      </c>
      <c r="E196" s="273">
        <v>9864960.42</v>
      </c>
      <c r="F196" s="274">
        <v>39.122111446</v>
      </c>
      <c r="G196" s="273">
        <v>1574655.3</v>
      </c>
    </row>
    <row r="197" spans="1:7" ht="12.75">
      <c r="A197" s="280" t="s">
        <v>435</v>
      </c>
      <c r="B197" s="276" t="s">
        <v>436</v>
      </c>
      <c r="C197" s="278">
        <v>25116968</v>
      </c>
      <c r="D197" s="278">
        <v>10158261</v>
      </c>
      <c r="E197" s="278">
        <v>9855529.87</v>
      </c>
      <c r="F197" s="279">
        <v>39.238533369</v>
      </c>
      <c r="G197" s="278">
        <v>1573419.7</v>
      </c>
    </row>
    <row r="198" spans="1:7" ht="12.75">
      <c r="A198" s="281" t="s">
        <v>437</v>
      </c>
      <c r="B198" s="276" t="s">
        <v>438</v>
      </c>
      <c r="C198" s="278">
        <v>23473077</v>
      </c>
      <c r="D198" s="278">
        <v>8811975</v>
      </c>
      <c r="E198" s="278">
        <v>8524203.83</v>
      </c>
      <c r="F198" s="279">
        <v>36.3148122</v>
      </c>
      <c r="G198" s="278">
        <v>1528616.68</v>
      </c>
    </row>
    <row r="199" spans="1:7" ht="12.75">
      <c r="A199" s="282" t="s">
        <v>439</v>
      </c>
      <c r="B199" s="276" t="s">
        <v>440</v>
      </c>
      <c r="C199" s="278">
        <v>10943513</v>
      </c>
      <c r="D199" s="278">
        <v>4468067</v>
      </c>
      <c r="E199" s="278">
        <v>4384029.15</v>
      </c>
      <c r="F199" s="279">
        <v>40.060528552</v>
      </c>
      <c r="G199" s="278">
        <v>827031.4</v>
      </c>
    </row>
    <row r="200" spans="1:7" ht="12.75">
      <c r="A200" s="284" t="s">
        <v>441</v>
      </c>
      <c r="B200" s="276" t="s">
        <v>442</v>
      </c>
      <c r="C200" s="278">
        <v>8953325</v>
      </c>
      <c r="D200" s="278">
        <v>3691440</v>
      </c>
      <c r="E200" s="278">
        <v>3646250.19</v>
      </c>
      <c r="F200" s="279">
        <v>40.725095872</v>
      </c>
      <c r="G200" s="278">
        <v>696265.2</v>
      </c>
    </row>
    <row r="201" spans="1:7" ht="12.75">
      <c r="A201" s="282" t="s">
        <v>445</v>
      </c>
      <c r="B201" s="276" t="s">
        <v>446</v>
      </c>
      <c r="C201" s="278">
        <v>12529564</v>
      </c>
      <c r="D201" s="278">
        <v>4343908</v>
      </c>
      <c r="E201" s="278">
        <v>4140174.68</v>
      </c>
      <c r="F201" s="279">
        <v>33.043246198</v>
      </c>
      <c r="G201" s="278">
        <v>701585.28</v>
      </c>
    </row>
    <row r="202" spans="1:7" ht="12.75">
      <c r="A202" s="281" t="s">
        <v>466</v>
      </c>
      <c r="B202" s="276" t="s">
        <v>467</v>
      </c>
      <c r="C202" s="278">
        <v>237448</v>
      </c>
      <c r="D202" s="278">
        <v>112873</v>
      </c>
      <c r="E202" s="278">
        <v>98875.72</v>
      </c>
      <c r="F202" s="279">
        <v>41.640999292</v>
      </c>
      <c r="G202" s="278">
        <v>33941.91</v>
      </c>
    </row>
    <row r="203" spans="1:7" ht="12.75">
      <c r="A203" s="282" t="s">
        <v>480</v>
      </c>
      <c r="B203" s="276" t="s">
        <v>481</v>
      </c>
      <c r="C203" s="278">
        <v>237448</v>
      </c>
      <c r="D203" s="278">
        <v>112873</v>
      </c>
      <c r="E203" s="278">
        <v>98875.72</v>
      </c>
      <c r="F203" s="279">
        <v>41.640999292</v>
      </c>
      <c r="G203" s="278">
        <v>33941.91</v>
      </c>
    </row>
    <row r="204" spans="1:7" ht="25.5">
      <c r="A204" s="281" t="s">
        <v>486</v>
      </c>
      <c r="B204" s="276" t="s">
        <v>487</v>
      </c>
      <c r="C204" s="278">
        <v>1398443</v>
      </c>
      <c r="D204" s="278">
        <v>1230082</v>
      </c>
      <c r="E204" s="278">
        <v>1230081.43</v>
      </c>
      <c r="F204" s="279">
        <v>87.960784244</v>
      </c>
      <c r="G204" s="278">
        <v>10391.11</v>
      </c>
    </row>
    <row r="205" spans="1:7" ht="12.75">
      <c r="A205" s="282" t="s">
        <v>490</v>
      </c>
      <c r="B205" s="276" t="s">
        <v>491</v>
      </c>
      <c r="C205" s="278">
        <v>1398443</v>
      </c>
      <c r="D205" s="278">
        <v>1230082</v>
      </c>
      <c r="E205" s="278">
        <v>1230081.43</v>
      </c>
      <c r="F205" s="279">
        <v>87.960784244</v>
      </c>
      <c r="G205" s="278">
        <v>10391.11</v>
      </c>
    </row>
    <row r="206" spans="1:7" ht="12.75">
      <c r="A206" s="281" t="s">
        <v>492</v>
      </c>
      <c r="B206" s="276" t="s">
        <v>493</v>
      </c>
      <c r="C206" s="278">
        <v>8000</v>
      </c>
      <c r="D206" s="278">
        <v>3331</v>
      </c>
      <c r="E206" s="278">
        <v>2368.89</v>
      </c>
      <c r="F206" s="279">
        <v>29.611125</v>
      </c>
      <c r="G206" s="278">
        <v>470</v>
      </c>
    </row>
    <row r="207" spans="1:7" ht="12.75">
      <c r="A207" s="282" t="s">
        <v>494</v>
      </c>
      <c r="B207" s="276" t="s">
        <v>495</v>
      </c>
      <c r="C207" s="278">
        <v>8000</v>
      </c>
      <c r="D207" s="278">
        <v>3331</v>
      </c>
      <c r="E207" s="278">
        <v>2368.89</v>
      </c>
      <c r="F207" s="279">
        <v>29.611125</v>
      </c>
      <c r="G207" s="278">
        <v>470</v>
      </c>
    </row>
    <row r="208" spans="1:7" ht="25.5">
      <c r="A208" s="284" t="s">
        <v>496</v>
      </c>
      <c r="B208" s="276" t="s">
        <v>497</v>
      </c>
      <c r="C208" s="278">
        <v>8000</v>
      </c>
      <c r="D208" s="278">
        <v>3331</v>
      </c>
      <c r="E208" s="278">
        <v>2368.89</v>
      </c>
      <c r="F208" s="279">
        <v>29.611125</v>
      </c>
      <c r="G208" s="278">
        <v>470</v>
      </c>
    </row>
    <row r="209" spans="1:7" ht="12.75">
      <c r="A209" s="280" t="s">
        <v>502</v>
      </c>
      <c r="B209" s="276" t="s">
        <v>503</v>
      </c>
      <c r="C209" s="278">
        <v>98850</v>
      </c>
      <c r="D209" s="278">
        <v>17000</v>
      </c>
      <c r="E209" s="278">
        <v>9430.55</v>
      </c>
      <c r="F209" s="279">
        <v>9.540263025</v>
      </c>
      <c r="G209" s="278">
        <v>1235.6</v>
      </c>
    </row>
    <row r="210" spans="1:7" ht="12.75">
      <c r="A210" s="281" t="s">
        <v>504</v>
      </c>
      <c r="B210" s="276" t="s">
        <v>505</v>
      </c>
      <c r="C210" s="278">
        <v>98850</v>
      </c>
      <c r="D210" s="278">
        <v>17000</v>
      </c>
      <c r="E210" s="278">
        <v>9430.55</v>
      </c>
      <c r="F210" s="279">
        <v>9.540263025</v>
      </c>
      <c r="G210" s="278">
        <v>1235.6</v>
      </c>
    </row>
    <row r="211" spans="1:7" s="275" customFormat="1" ht="12.75">
      <c r="A211" s="272"/>
      <c r="B211" s="272" t="s">
        <v>106</v>
      </c>
      <c r="C211" s="273">
        <v>-160000</v>
      </c>
      <c r="D211" s="273">
        <v>0</v>
      </c>
      <c r="E211" s="273">
        <v>446609.52</v>
      </c>
      <c r="F211" s="274">
        <v>-279.13095</v>
      </c>
      <c r="G211" s="273">
        <v>-255739.62</v>
      </c>
    </row>
    <row r="212" spans="1:7" s="275" customFormat="1" ht="12.75">
      <c r="A212" s="272" t="s">
        <v>550</v>
      </c>
      <c r="B212" s="272" t="s">
        <v>107</v>
      </c>
      <c r="C212" s="273">
        <v>160000</v>
      </c>
      <c r="D212" s="273">
        <v>0</v>
      </c>
      <c r="E212" s="273">
        <v>-446609.52</v>
      </c>
      <c r="F212" s="274">
        <v>-279.13095</v>
      </c>
      <c r="G212" s="273">
        <v>255739.62</v>
      </c>
    </row>
    <row r="213" spans="1:7" ht="12.75">
      <c r="A213" s="280" t="s">
        <v>518</v>
      </c>
      <c r="B213" s="276" t="s">
        <v>167</v>
      </c>
      <c r="C213" s="278">
        <v>160000</v>
      </c>
      <c r="D213" s="278">
        <v>0</v>
      </c>
      <c r="E213" s="278">
        <v>-446609.52</v>
      </c>
      <c r="F213" s="279">
        <v>-279.13095</v>
      </c>
      <c r="G213" s="278">
        <v>255739.62</v>
      </c>
    </row>
    <row r="214" spans="1:7" ht="25.5">
      <c r="A214" s="281" t="s">
        <v>520</v>
      </c>
      <c r="B214" s="276" t="s">
        <v>169</v>
      </c>
      <c r="C214" s="278">
        <v>160000</v>
      </c>
      <c r="D214" s="278">
        <v>0</v>
      </c>
      <c r="E214" s="278">
        <v>0</v>
      </c>
      <c r="F214" s="279">
        <v>0</v>
      </c>
      <c r="G214" s="278">
        <v>0</v>
      </c>
    </row>
    <row r="215" spans="1:7" s="275" customFormat="1" ht="12.75">
      <c r="A215" s="272" t="s">
        <v>561</v>
      </c>
      <c r="B215" s="272" t="s">
        <v>562</v>
      </c>
      <c r="C215" s="273"/>
      <c r="D215" s="273"/>
      <c r="E215" s="273"/>
      <c r="F215" s="274"/>
      <c r="G215" s="273"/>
    </row>
    <row r="216" spans="1:7" s="275" customFormat="1" ht="12.75">
      <c r="A216" s="272" t="s">
        <v>420</v>
      </c>
      <c r="B216" s="272" t="s">
        <v>421</v>
      </c>
      <c r="C216" s="273">
        <v>67721217</v>
      </c>
      <c r="D216" s="273">
        <v>21560511</v>
      </c>
      <c r="E216" s="273">
        <v>20531242.47</v>
      </c>
      <c r="F216" s="274">
        <v>30.317296971</v>
      </c>
      <c r="G216" s="273">
        <v>2069769.74</v>
      </c>
    </row>
    <row r="217" spans="1:7" ht="25.5">
      <c r="A217" s="280" t="s">
        <v>422</v>
      </c>
      <c r="B217" s="276" t="s">
        <v>149</v>
      </c>
      <c r="C217" s="278">
        <v>5480000</v>
      </c>
      <c r="D217" s="278">
        <v>3040113</v>
      </c>
      <c r="E217" s="278">
        <v>2468924.12</v>
      </c>
      <c r="F217" s="279">
        <v>45.053359854</v>
      </c>
      <c r="G217" s="278">
        <v>234184.22</v>
      </c>
    </row>
    <row r="218" spans="1:7" ht="12.75">
      <c r="A218" s="280" t="s">
        <v>423</v>
      </c>
      <c r="B218" s="276" t="s">
        <v>424</v>
      </c>
      <c r="C218" s="278">
        <v>642456</v>
      </c>
      <c r="D218" s="278">
        <v>495257</v>
      </c>
      <c r="E218" s="278">
        <v>37177.79</v>
      </c>
      <c r="F218" s="279">
        <v>5.786822755</v>
      </c>
      <c r="G218" s="278">
        <v>34749.96</v>
      </c>
    </row>
    <row r="219" spans="1:7" ht="25.5">
      <c r="A219" s="281" t="s">
        <v>563</v>
      </c>
      <c r="B219" s="276" t="s">
        <v>564</v>
      </c>
      <c r="C219" s="278">
        <v>61813</v>
      </c>
      <c r="D219" s="278">
        <v>4808</v>
      </c>
      <c r="E219" s="278">
        <v>0</v>
      </c>
      <c r="F219" s="279">
        <v>0</v>
      </c>
      <c r="G219" s="278">
        <v>0</v>
      </c>
    </row>
    <row r="220" spans="1:7" ht="12.75">
      <c r="A220" s="280" t="s">
        <v>425</v>
      </c>
      <c r="B220" s="276" t="s">
        <v>151</v>
      </c>
      <c r="C220" s="278">
        <v>444706</v>
      </c>
      <c r="D220" s="278">
        <v>444706</v>
      </c>
      <c r="E220" s="278">
        <v>444705.56</v>
      </c>
      <c r="F220" s="279">
        <v>99.999901058</v>
      </c>
      <c r="G220" s="278">
        <v>444705.56</v>
      </c>
    </row>
    <row r="221" spans="1:7" ht="12.75">
      <c r="A221" s="281" t="s">
        <v>426</v>
      </c>
      <c r="B221" s="276" t="s">
        <v>427</v>
      </c>
      <c r="C221" s="278">
        <v>444706</v>
      </c>
      <c r="D221" s="278">
        <v>444706</v>
      </c>
      <c r="E221" s="278">
        <v>444705.56</v>
      </c>
      <c r="F221" s="279">
        <v>99.999901058</v>
      </c>
      <c r="G221" s="278">
        <v>444705.56</v>
      </c>
    </row>
    <row r="222" spans="1:7" ht="12.75">
      <c r="A222" s="282" t="s">
        <v>565</v>
      </c>
      <c r="B222" s="276" t="s">
        <v>566</v>
      </c>
      <c r="C222" s="278">
        <v>444706</v>
      </c>
      <c r="D222" s="278">
        <v>444706</v>
      </c>
      <c r="E222" s="278">
        <v>444705.56</v>
      </c>
      <c r="F222" s="279">
        <v>99.999901058</v>
      </c>
      <c r="G222" s="278">
        <v>444705.56</v>
      </c>
    </row>
    <row r="223" spans="1:7" ht="38.25">
      <c r="A223" s="284" t="s">
        <v>567</v>
      </c>
      <c r="B223" s="276" t="s">
        <v>568</v>
      </c>
      <c r="C223" s="278">
        <v>444706</v>
      </c>
      <c r="D223" s="278">
        <v>444706</v>
      </c>
      <c r="E223" s="278">
        <v>444705.56</v>
      </c>
      <c r="F223" s="279">
        <v>99.999901058</v>
      </c>
      <c r="G223" s="278">
        <v>444705.56</v>
      </c>
    </row>
    <row r="224" spans="1:7" ht="38.25">
      <c r="A224" s="287" t="s">
        <v>569</v>
      </c>
      <c r="B224" s="276" t="s">
        <v>570</v>
      </c>
      <c r="C224" s="278">
        <v>444706</v>
      </c>
      <c r="D224" s="278">
        <v>444706</v>
      </c>
      <c r="E224" s="278">
        <v>444705.56</v>
      </c>
      <c r="F224" s="279">
        <v>99.999901058</v>
      </c>
      <c r="G224" s="278">
        <v>444705.56</v>
      </c>
    </row>
    <row r="225" spans="1:7" ht="12.75">
      <c r="A225" s="280" t="s">
        <v>430</v>
      </c>
      <c r="B225" s="276" t="s">
        <v>431</v>
      </c>
      <c r="C225" s="278">
        <v>61154055</v>
      </c>
      <c r="D225" s="278">
        <v>17580435</v>
      </c>
      <c r="E225" s="278">
        <v>17580435</v>
      </c>
      <c r="F225" s="279">
        <v>28.747782956</v>
      </c>
      <c r="G225" s="278">
        <v>1356130</v>
      </c>
    </row>
    <row r="226" spans="1:7" ht="25.5">
      <c r="A226" s="281" t="s">
        <v>432</v>
      </c>
      <c r="B226" s="276" t="s">
        <v>433</v>
      </c>
      <c r="C226" s="278">
        <v>58233912</v>
      </c>
      <c r="D226" s="278">
        <v>16709670</v>
      </c>
      <c r="E226" s="278">
        <v>16709670</v>
      </c>
      <c r="F226" s="279">
        <v>28.694053733</v>
      </c>
      <c r="G226" s="278">
        <v>1045583</v>
      </c>
    </row>
    <row r="227" spans="1:7" ht="25.5">
      <c r="A227" s="281" t="s">
        <v>571</v>
      </c>
      <c r="B227" s="276" t="s">
        <v>572</v>
      </c>
      <c r="C227" s="278">
        <v>2920143</v>
      </c>
      <c r="D227" s="278">
        <v>870765</v>
      </c>
      <c r="E227" s="278">
        <v>870765</v>
      </c>
      <c r="F227" s="279">
        <v>29.819258851</v>
      </c>
      <c r="G227" s="278">
        <v>310547</v>
      </c>
    </row>
    <row r="228" spans="1:7" s="275" customFormat="1" ht="12.75">
      <c r="A228" s="272" t="s">
        <v>546</v>
      </c>
      <c r="B228" s="272" t="s">
        <v>547</v>
      </c>
      <c r="C228" s="273">
        <v>67389928</v>
      </c>
      <c r="D228" s="273">
        <v>21111833</v>
      </c>
      <c r="E228" s="273">
        <v>15658186.76</v>
      </c>
      <c r="F228" s="274">
        <v>23.235203278</v>
      </c>
      <c r="G228" s="273">
        <v>3289437.39</v>
      </c>
    </row>
    <row r="229" spans="1:7" ht="12.75">
      <c r="A229" s="280" t="s">
        <v>435</v>
      </c>
      <c r="B229" s="276" t="s">
        <v>436</v>
      </c>
      <c r="C229" s="278">
        <v>58037034</v>
      </c>
      <c r="D229" s="278">
        <v>20222902</v>
      </c>
      <c r="E229" s="278">
        <v>15100973.2</v>
      </c>
      <c r="F229" s="279">
        <v>26.01954676</v>
      </c>
      <c r="G229" s="278">
        <v>3209212.91</v>
      </c>
    </row>
    <row r="230" spans="1:7" ht="12.75">
      <c r="A230" s="281" t="s">
        <v>437</v>
      </c>
      <c r="B230" s="276" t="s">
        <v>438</v>
      </c>
      <c r="C230" s="278">
        <v>26012739</v>
      </c>
      <c r="D230" s="278">
        <v>9939641</v>
      </c>
      <c r="E230" s="278">
        <v>7385566.34</v>
      </c>
      <c r="F230" s="279">
        <v>28.392113341</v>
      </c>
      <c r="G230" s="278">
        <v>1435613.12</v>
      </c>
    </row>
    <row r="231" spans="1:7" ht="12.75">
      <c r="A231" s="282" t="s">
        <v>439</v>
      </c>
      <c r="B231" s="276" t="s">
        <v>440</v>
      </c>
      <c r="C231" s="278">
        <v>13881885</v>
      </c>
      <c r="D231" s="278">
        <v>5276624</v>
      </c>
      <c r="E231" s="278">
        <v>4980116.48</v>
      </c>
      <c r="F231" s="279">
        <v>35.874929666</v>
      </c>
      <c r="G231" s="278">
        <v>1028688.06</v>
      </c>
    </row>
    <row r="232" spans="1:7" ht="12.75">
      <c r="A232" s="284" t="s">
        <v>441</v>
      </c>
      <c r="B232" s="276" t="s">
        <v>442</v>
      </c>
      <c r="C232" s="278">
        <v>10830071</v>
      </c>
      <c r="D232" s="278">
        <v>4147258</v>
      </c>
      <c r="E232" s="278">
        <v>3926519.35</v>
      </c>
      <c r="F232" s="279">
        <v>36.255711989</v>
      </c>
      <c r="G232" s="278">
        <v>812495.29</v>
      </c>
    </row>
    <row r="233" spans="1:7" ht="12.75">
      <c r="A233" s="282" t="s">
        <v>445</v>
      </c>
      <c r="B233" s="276" t="s">
        <v>446</v>
      </c>
      <c r="C233" s="278">
        <v>12130854</v>
      </c>
      <c r="D233" s="278">
        <v>4663017</v>
      </c>
      <c r="E233" s="278">
        <v>2405449.86</v>
      </c>
      <c r="F233" s="279">
        <v>19.829188118</v>
      </c>
      <c r="G233" s="278">
        <v>406925.06</v>
      </c>
    </row>
    <row r="234" spans="1:7" ht="12.75">
      <c r="A234" s="281" t="s">
        <v>466</v>
      </c>
      <c r="B234" s="276" t="s">
        <v>467</v>
      </c>
      <c r="C234" s="278">
        <v>27605625</v>
      </c>
      <c r="D234" s="278">
        <v>8609922</v>
      </c>
      <c r="E234" s="278">
        <v>7156202.81</v>
      </c>
      <c r="F234" s="279">
        <v>25.922987833</v>
      </c>
      <c r="G234" s="278">
        <v>1685447.3</v>
      </c>
    </row>
    <row r="235" spans="1:7" ht="12.75">
      <c r="A235" s="282" t="s">
        <v>468</v>
      </c>
      <c r="B235" s="276" t="s">
        <v>469</v>
      </c>
      <c r="C235" s="278">
        <v>27605625</v>
      </c>
      <c r="D235" s="278">
        <v>8609922</v>
      </c>
      <c r="E235" s="278">
        <v>7156202.81</v>
      </c>
      <c r="F235" s="279">
        <v>25.922987833</v>
      </c>
      <c r="G235" s="278">
        <v>1685447.3</v>
      </c>
    </row>
    <row r="236" spans="1:7" ht="25.5">
      <c r="A236" s="281" t="s">
        <v>486</v>
      </c>
      <c r="B236" s="276" t="s">
        <v>487</v>
      </c>
      <c r="C236" s="278">
        <v>207670</v>
      </c>
      <c r="D236" s="278">
        <v>99038</v>
      </c>
      <c r="E236" s="278">
        <v>77756.96</v>
      </c>
      <c r="F236" s="279">
        <v>37.442557904</v>
      </c>
      <c r="G236" s="278">
        <v>23621.84</v>
      </c>
    </row>
    <row r="237" spans="1:7" ht="12.75">
      <c r="A237" s="282" t="s">
        <v>490</v>
      </c>
      <c r="B237" s="276" t="s">
        <v>491</v>
      </c>
      <c r="C237" s="278">
        <v>207670</v>
      </c>
      <c r="D237" s="278">
        <v>99038</v>
      </c>
      <c r="E237" s="278">
        <v>77756.96</v>
      </c>
      <c r="F237" s="279">
        <v>37.442557904</v>
      </c>
      <c r="G237" s="278">
        <v>23621.84</v>
      </c>
    </row>
    <row r="238" spans="1:7" ht="12.75">
      <c r="A238" s="281" t="s">
        <v>492</v>
      </c>
      <c r="B238" s="276" t="s">
        <v>493</v>
      </c>
      <c r="C238" s="278">
        <v>4211000</v>
      </c>
      <c r="D238" s="278">
        <v>1574301</v>
      </c>
      <c r="E238" s="278">
        <v>481447.09</v>
      </c>
      <c r="F238" s="279">
        <v>11.433082166</v>
      </c>
      <c r="G238" s="278">
        <v>64530.65</v>
      </c>
    </row>
    <row r="239" spans="1:7" ht="12.75">
      <c r="A239" s="282" t="s">
        <v>494</v>
      </c>
      <c r="B239" s="276" t="s">
        <v>495</v>
      </c>
      <c r="C239" s="278">
        <v>100000</v>
      </c>
      <c r="D239" s="278">
        <v>25000</v>
      </c>
      <c r="E239" s="278">
        <v>25000</v>
      </c>
      <c r="F239" s="279">
        <v>25</v>
      </c>
      <c r="G239" s="278">
        <v>15000</v>
      </c>
    </row>
    <row r="240" spans="1:7" ht="25.5">
      <c r="A240" s="284" t="s">
        <v>573</v>
      </c>
      <c r="B240" s="276" t="s">
        <v>574</v>
      </c>
      <c r="C240" s="278">
        <v>100000</v>
      </c>
      <c r="D240" s="278">
        <v>25000</v>
      </c>
      <c r="E240" s="278">
        <v>25000</v>
      </c>
      <c r="F240" s="279">
        <v>25</v>
      </c>
      <c r="G240" s="278">
        <v>15000</v>
      </c>
    </row>
    <row r="241" spans="1:7" ht="38.25">
      <c r="A241" s="287" t="s">
        <v>575</v>
      </c>
      <c r="B241" s="276" t="s">
        <v>576</v>
      </c>
      <c r="C241" s="278">
        <v>100000</v>
      </c>
      <c r="D241" s="278">
        <v>25000</v>
      </c>
      <c r="E241" s="278">
        <v>25000</v>
      </c>
      <c r="F241" s="279">
        <v>25</v>
      </c>
      <c r="G241" s="278">
        <v>15000</v>
      </c>
    </row>
    <row r="242" spans="1:7" ht="38.25">
      <c r="A242" s="282" t="s">
        <v>500</v>
      </c>
      <c r="B242" s="276" t="s">
        <v>501</v>
      </c>
      <c r="C242" s="278">
        <v>1129044</v>
      </c>
      <c r="D242" s="278">
        <v>673728</v>
      </c>
      <c r="E242" s="278">
        <v>111694.72</v>
      </c>
      <c r="F242" s="279">
        <v>9.892858029</v>
      </c>
      <c r="G242" s="278">
        <v>46885.31</v>
      </c>
    </row>
    <row r="243" spans="1:7" ht="12.75">
      <c r="A243" s="282" t="s">
        <v>577</v>
      </c>
      <c r="B243" s="276" t="s">
        <v>578</v>
      </c>
      <c r="C243" s="278">
        <v>2981956</v>
      </c>
      <c r="D243" s="278">
        <v>875573</v>
      </c>
      <c r="E243" s="278">
        <v>344752.37</v>
      </c>
      <c r="F243" s="279">
        <v>11.56128293</v>
      </c>
      <c r="G243" s="278">
        <v>2645.34</v>
      </c>
    </row>
    <row r="244" spans="1:7" ht="38.25">
      <c r="A244" s="284" t="s">
        <v>579</v>
      </c>
      <c r="B244" s="276" t="s">
        <v>580</v>
      </c>
      <c r="C244" s="278">
        <v>2981956</v>
      </c>
      <c r="D244" s="278">
        <v>875573</v>
      </c>
      <c r="E244" s="278">
        <v>344752.37</v>
      </c>
      <c r="F244" s="279">
        <v>11.56128293</v>
      </c>
      <c r="G244" s="278">
        <v>2645.34</v>
      </c>
    </row>
    <row r="245" spans="1:7" ht="12.75">
      <c r="A245" s="280" t="s">
        <v>502</v>
      </c>
      <c r="B245" s="276" t="s">
        <v>503</v>
      </c>
      <c r="C245" s="278">
        <v>9352894</v>
      </c>
      <c r="D245" s="278">
        <v>888931</v>
      </c>
      <c r="E245" s="278">
        <v>557213.56</v>
      </c>
      <c r="F245" s="279">
        <v>5.957659308</v>
      </c>
      <c r="G245" s="278">
        <v>80224.48</v>
      </c>
    </row>
    <row r="246" spans="1:7" ht="12.75">
      <c r="A246" s="281" t="s">
        <v>504</v>
      </c>
      <c r="B246" s="276" t="s">
        <v>505</v>
      </c>
      <c r="C246" s="278">
        <v>1801563</v>
      </c>
      <c r="D246" s="278">
        <v>293010</v>
      </c>
      <c r="E246" s="278">
        <v>247656.54</v>
      </c>
      <c r="F246" s="279">
        <v>13.746759897</v>
      </c>
      <c r="G246" s="278">
        <v>80224.48</v>
      </c>
    </row>
    <row r="247" spans="1:7" ht="25.5">
      <c r="A247" s="281" t="s">
        <v>510</v>
      </c>
      <c r="B247" s="276" t="s">
        <v>511</v>
      </c>
      <c r="C247" s="278">
        <v>7551331</v>
      </c>
      <c r="D247" s="278">
        <v>595921</v>
      </c>
      <c r="E247" s="278">
        <v>309557.02</v>
      </c>
      <c r="F247" s="279">
        <v>4.099370296</v>
      </c>
      <c r="G247" s="278">
        <v>0</v>
      </c>
    </row>
    <row r="248" spans="1:7" ht="12.75">
      <c r="A248" s="282" t="s">
        <v>512</v>
      </c>
      <c r="B248" s="276" t="s">
        <v>513</v>
      </c>
      <c r="C248" s="278">
        <v>7551331</v>
      </c>
      <c r="D248" s="278">
        <v>595921</v>
      </c>
      <c r="E248" s="278">
        <v>309557.02</v>
      </c>
      <c r="F248" s="279">
        <v>4.099370296</v>
      </c>
      <c r="G248" s="278">
        <v>0</v>
      </c>
    </row>
    <row r="249" spans="1:7" ht="25.5">
      <c r="A249" s="284" t="s">
        <v>514</v>
      </c>
      <c r="B249" s="276" t="s">
        <v>515</v>
      </c>
      <c r="C249" s="278">
        <v>7551331</v>
      </c>
      <c r="D249" s="278">
        <v>595921</v>
      </c>
      <c r="E249" s="278">
        <v>309557.02</v>
      </c>
      <c r="F249" s="279">
        <v>4.099370296</v>
      </c>
      <c r="G249" s="278">
        <v>0</v>
      </c>
    </row>
    <row r="250" spans="1:7" s="275" customFormat="1" ht="12.75">
      <c r="A250" s="272"/>
      <c r="B250" s="272" t="s">
        <v>106</v>
      </c>
      <c r="C250" s="273">
        <v>331289</v>
      </c>
      <c r="D250" s="273">
        <v>448678</v>
      </c>
      <c r="E250" s="273">
        <v>4873055.71000001</v>
      </c>
      <c r="F250" s="274">
        <v>1470.937975604</v>
      </c>
      <c r="G250" s="273">
        <v>-1219667.65</v>
      </c>
    </row>
    <row r="251" spans="1:7" s="275" customFormat="1" ht="12.75">
      <c r="A251" s="272" t="s">
        <v>550</v>
      </c>
      <c r="B251" s="272" t="s">
        <v>107</v>
      </c>
      <c r="C251" s="273">
        <v>-331289</v>
      </c>
      <c r="D251" s="273">
        <v>-448678</v>
      </c>
      <c r="E251" s="273">
        <v>-4873055.71000001</v>
      </c>
      <c r="F251" s="274">
        <v>1470.937975604</v>
      </c>
      <c r="G251" s="273">
        <v>1219667.65</v>
      </c>
    </row>
    <row r="252" spans="1:7" ht="12.75">
      <c r="A252" s="280" t="s">
        <v>518</v>
      </c>
      <c r="B252" s="276" t="s">
        <v>167</v>
      </c>
      <c r="C252" s="278">
        <v>-331289</v>
      </c>
      <c r="D252" s="278">
        <v>-448678</v>
      </c>
      <c r="E252" s="278">
        <v>-4873055.71000001</v>
      </c>
      <c r="F252" s="279">
        <v>1470.937975604</v>
      </c>
      <c r="G252" s="278">
        <v>1219667.65</v>
      </c>
    </row>
    <row r="253" spans="1:7" ht="38.25">
      <c r="A253" s="281" t="s">
        <v>519</v>
      </c>
      <c r="B253" s="276" t="s">
        <v>168</v>
      </c>
      <c r="C253" s="278">
        <v>-484649</v>
      </c>
      <c r="D253" s="278">
        <v>-500033</v>
      </c>
      <c r="E253" s="278">
        <v>-86703.32</v>
      </c>
      <c r="F253" s="279">
        <v>17.889920334</v>
      </c>
      <c r="G253" s="278">
        <v>-15086</v>
      </c>
    </row>
    <row r="254" spans="1:7" ht="25.5">
      <c r="A254" s="281" t="s">
        <v>520</v>
      </c>
      <c r="B254" s="276" t="s">
        <v>169</v>
      </c>
      <c r="C254" s="278">
        <v>153360</v>
      </c>
      <c r="D254" s="278">
        <v>51355</v>
      </c>
      <c r="E254" s="278">
        <v>-64556.68</v>
      </c>
      <c r="F254" s="279">
        <v>-42.094861763</v>
      </c>
      <c r="G254" s="278">
        <v>0</v>
      </c>
    </row>
    <row r="255" spans="1:7" s="275" customFormat="1" ht="12.75">
      <c r="A255" s="272" t="s">
        <v>581</v>
      </c>
      <c r="B255" s="272" t="s">
        <v>582</v>
      </c>
      <c r="C255" s="273"/>
      <c r="D255" s="273"/>
      <c r="E255" s="273"/>
      <c r="F255" s="274"/>
      <c r="G255" s="273"/>
    </row>
    <row r="256" spans="1:7" s="275" customFormat="1" ht="12.75">
      <c r="A256" s="272" t="s">
        <v>420</v>
      </c>
      <c r="B256" s="272" t="s">
        <v>421</v>
      </c>
      <c r="C256" s="273">
        <v>618427763</v>
      </c>
      <c r="D256" s="273">
        <v>255956442</v>
      </c>
      <c r="E256" s="273">
        <v>256165831.69</v>
      </c>
      <c r="F256" s="274">
        <v>41.422110555</v>
      </c>
      <c r="G256" s="273">
        <v>31759287.04</v>
      </c>
    </row>
    <row r="257" spans="1:7" ht="25.5">
      <c r="A257" s="280" t="s">
        <v>422</v>
      </c>
      <c r="B257" s="276" t="s">
        <v>149</v>
      </c>
      <c r="C257" s="278">
        <v>1839212</v>
      </c>
      <c r="D257" s="278">
        <v>746075</v>
      </c>
      <c r="E257" s="278">
        <v>1179224.46</v>
      </c>
      <c r="F257" s="279">
        <v>64.115744134</v>
      </c>
      <c r="G257" s="278">
        <v>129667.06</v>
      </c>
    </row>
    <row r="258" spans="1:7" ht="12.75">
      <c r="A258" s="280" t="s">
        <v>423</v>
      </c>
      <c r="B258" s="276" t="s">
        <v>424</v>
      </c>
      <c r="C258" s="278">
        <v>27213642</v>
      </c>
      <c r="D258" s="278">
        <v>5760733</v>
      </c>
      <c r="E258" s="278">
        <v>5536973.23</v>
      </c>
      <c r="F258" s="279">
        <v>20.346314654</v>
      </c>
      <c r="G258" s="278">
        <v>1290237.98</v>
      </c>
    </row>
    <row r="259" spans="1:7" ht="12.75" customHeight="1">
      <c r="A259" s="280" t="s">
        <v>583</v>
      </c>
      <c r="B259" s="276" t="s">
        <v>564</v>
      </c>
      <c r="C259" s="278">
        <v>14052822</v>
      </c>
      <c r="D259" s="278">
        <v>1051542</v>
      </c>
      <c r="E259" s="278">
        <v>696724.12</v>
      </c>
      <c r="F259" s="279">
        <v>4.95789472</v>
      </c>
      <c r="G259" s="278">
        <v>252358.56</v>
      </c>
    </row>
    <row r="260" spans="1:7" ht="12.75">
      <c r="A260" s="280" t="s">
        <v>430</v>
      </c>
      <c r="B260" s="276" t="s">
        <v>431</v>
      </c>
      <c r="C260" s="278">
        <v>589374909</v>
      </c>
      <c r="D260" s="278">
        <v>249449634</v>
      </c>
      <c r="E260" s="278">
        <v>249449634</v>
      </c>
      <c r="F260" s="279">
        <v>42.324440724</v>
      </c>
      <c r="G260" s="278">
        <v>30339382</v>
      </c>
    </row>
    <row r="261" spans="1:7" ht="25.5">
      <c r="A261" s="281" t="s">
        <v>432</v>
      </c>
      <c r="B261" s="276" t="s">
        <v>433</v>
      </c>
      <c r="C261" s="278">
        <v>553404663</v>
      </c>
      <c r="D261" s="278">
        <v>243052309</v>
      </c>
      <c r="E261" s="278">
        <v>243052309</v>
      </c>
      <c r="F261" s="279">
        <v>43.91945447</v>
      </c>
      <c r="G261" s="278">
        <v>29163815</v>
      </c>
    </row>
    <row r="262" spans="1:7" ht="25.5">
      <c r="A262" s="281" t="s">
        <v>571</v>
      </c>
      <c r="B262" s="276" t="s">
        <v>572</v>
      </c>
      <c r="C262" s="278">
        <v>35970246</v>
      </c>
      <c r="D262" s="278">
        <v>6397325</v>
      </c>
      <c r="E262" s="278">
        <v>6397325</v>
      </c>
      <c r="F262" s="279">
        <v>17.785046563</v>
      </c>
      <c r="G262" s="278">
        <v>1175567</v>
      </c>
    </row>
    <row r="263" spans="1:7" s="275" customFormat="1" ht="12.75">
      <c r="A263" s="272" t="s">
        <v>546</v>
      </c>
      <c r="B263" s="272" t="s">
        <v>547</v>
      </c>
      <c r="C263" s="273">
        <v>618956326</v>
      </c>
      <c r="D263" s="273">
        <v>255802945</v>
      </c>
      <c r="E263" s="273">
        <v>247843848.64</v>
      </c>
      <c r="F263" s="274">
        <v>40.042219173</v>
      </c>
      <c r="G263" s="273">
        <v>29722735.93</v>
      </c>
    </row>
    <row r="264" spans="1:7" ht="12.75">
      <c r="A264" s="280" t="s">
        <v>435</v>
      </c>
      <c r="B264" s="276" t="s">
        <v>436</v>
      </c>
      <c r="C264" s="278">
        <v>604576519</v>
      </c>
      <c r="D264" s="278">
        <v>253878660</v>
      </c>
      <c r="E264" s="278">
        <v>245999618.36</v>
      </c>
      <c r="F264" s="279">
        <v>40.689575369</v>
      </c>
      <c r="G264" s="278">
        <v>29317856.7</v>
      </c>
    </row>
    <row r="265" spans="1:7" ht="12.75">
      <c r="A265" s="281" t="s">
        <v>437</v>
      </c>
      <c r="B265" s="276" t="s">
        <v>438</v>
      </c>
      <c r="C265" s="278">
        <v>67364034</v>
      </c>
      <c r="D265" s="278">
        <v>24325375</v>
      </c>
      <c r="E265" s="278">
        <v>22883088.1</v>
      </c>
      <c r="F265" s="279">
        <v>33.96929599</v>
      </c>
      <c r="G265" s="278">
        <v>4608984.01</v>
      </c>
    </row>
    <row r="266" spans="1:7" ht="12.75">
      <c r="A266" s="282" t="s">
        <v>439</v>
      </c>
      <c r="B266" s="276" t="s">
        <v>440</v>
      </c>
      <c r="C266" s="278">
        <v>42319735</v>
      </c>
      <c r="D266" s="278">
        <v>14408112</v>
      </c>
      <c r="E266" s="278">
        <v>14127422.01</v>
      </c>
      <c r="F266" s="279">
        <v>33.382586186</v>
      </c>
      <c r="G266" s="278">
        <v>3283487.22</v>
      </c>
    </row>
    <row r="267" spans="1:7" ht="12.75">
      <c r="A267" s="284" t="s">
        <v>441</v>
      </c>
      <c r="B267" s="276" t="s">
        <v>442</v>
      </c>
      <c r="C267" s="278">
        <v>32878933</v>
      </c>
      <c r="D267" s="278">
        <v>11533989</v>
      </c>
      <c r="E267" s="278">
        <v>11344935.67</v>
      </c>
      <c r="F267" s="279">
        <v>34.505181996</v>
      </c>
      <c r="G267" s="278">
        <v>2611937.68</v>
      </c>
    </row>
    <row r="268" spans="1:7" ht="12.75">
      <c r="A268" s="282" t="s">
        <v>445</v>
      </c>
      <c r="B268" s="276" t="s">
        <v>446</v>
      </c>
      <c r="C268" s="278">
        <v>25044299</v>
      </c>
      <c r="D268" s="278">
        <v>9917263</v>
      </c>
      <c r="E268" s="278">
        <v>8755666.09</v>
      </c>
      <c r="F268" s="279">
        <v>34.960715371</v>
      </c>
      <c r="G268" s="278">
        <v>1325496.79</v>
      </c>
    </row>
    <row r="269" spans="1:7" ht="12.75">
      <c r="A269" s="281" t="s">
        <v>459</v>
      </c>
      <c r="B269" s="276" t="s">
        <v>460</v>
      </c>
      <c r="C269" s="278">
        <v>301000000</v>
      </c>
      <c r="D269" s="278">
        <v>132595149</v>
      </c>
      <c r="E269" s="278">
        <v>131941948.14</v>
      </c>
      <c r="F269" s="279">
        <v>43.834534266</v>
      </c>
      <c r="G269" s="278">
        <v>12226939.86</v>
      </c>
    </row>
    <row r="270" spans="1:7" ht="12.75">
      <c r="A270" s="281" t="s">
        <v>466</v>
      </c>
      <c r="B270" s="276" t="s">
        <v>467</v>
      </c>
      <c r="C270" s="278">
        <v>20867862</v>
      </c>
      <c r="D270" s="278">
        <v>10582948</v>
      </c>
      <c r="E270" s="278">
        <v>7913276.93</v>
      </c>
      <c r="F270" s="279">
        <v>37.920880107</v>
      </c>
      <c r="G270" s="278">
        <v>1509605.7</v>
      </c>
    </row>
    <row r="271" spans="1:7" ht="12.75">
      <c r="A271" s="282" t="s">
        <v>468</v>
      </c>
      <c r="B271" s="276" t="s">
        <v>469</v>
      </c>
      <c r="C271" s="278">
        <v>20684757</v>
      </c>
      <c r="D271" s="278">
        <v>10480682</v>
      </c>
      <c r="E271" s="278">
        <v>7833843.94</v>
      </c>
      <c r="F271" s="279">
        <v>37.872545179</v>
      </c>
      <c r="G271" s="278">
        <v>1499032.48</v>
      </c>
    </row>
    <row r="272" spans="1:7" ht="12.75">
      <c r="A272" s="282" t="s">
        <v>480</v>
      </c>
      <c r="B272" s="276" t="s">
        <v>481</v>
      </c>
      <c r="C272" s="278">
        <v>183105</v>
      </c>
      <c r="D272" s="278">
        <v>102266</v>
      </c>
      <c r="E272" s="278">
        <v>79432.99</v>
      </c>
      <c r="F272" s="279">
        <v>43.381114661</v>
      </c>
      <c r="G272" s="278">
        <v>10573.22</v>
      </c>
    </row>
    <row r="273" spans="1:7" ht="25.5">
      <c r="A273" s="281" t="s">
        <v>486</v>
      </c>
      <c r="B273" s="276" t="s">
        <v>487</v>
      </c>
      <c r="C273" s="278">
        <v>142147800</v>
      </c>
      <c r="D273" s="278">
        <v>63677774</v>
      </c>
      <c r="E273" s="278">
        <v>61186242.78</v>
      </c>
      <c r="F273" s="279">
        <v>43.044101126</v>
      </c>
      <c r="G273" s="278">
        <v>9355864.29</v>
      </c>
    </row>
    <row r="274" spans="1:7" ht="12.75">
      <c r="A274" s="282" t="s">
        <v>488</v>
      </c>
      <c r="B274" s="276" t="s">
        <v>489</v>
      </c>
      <c r="C274" s="278">
        <v>139950000</v>
      </c>
      <c r="D274" s="278">
        <v>62499274</v>
      </c>
      <c r="E274" s="278">
        <v>60040970.65</v>
      </c>
      <c r="F274" s="279">
        <v>42.901729653</v>
      </c>
      <c r="G274" s="278">
        <v>9355864.29</v>
      </c>
    </row>
    <row r="275" spans="1:7" ht="12.75">
      <c r="A275" s="282" t="s">
        <v>490</v>
      </c>
      <c r="B275" s="276" t="s">
        <v>491</v>
      </c>
      <c r="C275" s="278">
        <v>2197800</v>
      </c>
      <c r="D275" s="278">
        <v>1178500</v>
      </c>
      <c r="E275" s="278">
        <v>1145272.13</v>
      </c>
      <c r="F275" s="279">
        <v>52.109934025</v>
      </c>
      <c r="G275" s="278">
        <v>0</v>
      </c>
    </row>
    <row r="276" spans="1:7" ht="12.75">
      <c r="A276" s="281" t="s">
        <v>492</v>
      </c>
      <c r="B276" s="276" t="s">
        <v>493</v>
      </c>
      <c r="C276" s="278">
        <v>73196823</v>
      </c>
      <c r="D276" s="278">
        <v>22697414</v>
      </c>
      <c r="E276" s="278">
        <v>22075062.41</v>
      </c>
      <c r="F276" s="279">
        <v>30.158498013</v>
      </c>
      <c r="G276" s="278">
        <v>1616462.84</v>
      </c>
    </row>
    <row r="277" spans="1:7" ht="12.75">
      <c r="A277" s="282" t="s">
        <v>494</v>
      </c>
      <c r="B277" s="276" t="s">
        <v>495</v>
      </c>
      <c r="C277" s="278">
        <v>4016569</v>
      </c>
      <c r="D277" s="278">
        <v>2276132</v>
      </c>
      <c r="E277" s="278">
        <v>2162158.25</v>
      </c>
      <c r="F277" s="279">
        <v>53.830974894</v>
      </c>
      <c r="G277" s="278">
        <v>444705.56</v>
      </c>
    </row>
    <row r="278" spans="1:7" ht="25.5">
      <c r="A278" s="284" t="s">
        <v>573</v>
      </c>
      <c r="B278" s="276" t="s">
        <v>574</v>
      </c>
      <c r="C278" s="278">
        <v>4016569</v>
      </c>
      <c r="D278" s="278">
        <v>2276132</v>
      </c>
      <c r="E278" s="278">
        <v>2162158.25</v>
      </c>
      <c r="F278" s="279">
        <v>53.830974894</v>
      </c>
      <c r="G278" s="278">
        <v>444705.56</v>
      </c>
    </row>
    <row r="279" spans="1:7" ht="38.25">
      <c r="A279" s="287" t="s">
        <v>584</v>
      </c>
      <c r="B279" s="276" t="s">
        <v>585</v>
      </c>
      <c r="C279" s="278">
        <v>4016569</v>
      </c>
      <c r="D279" s="278">
        <v>2276132</v>
      </c>
      <c r="E279" s="278">
        <v>2162158.25</v>
      </c>
      <c r="F279" s="279">
        <v>53.830974894</v>
      </c>
      <c r="G279" s="278">
        <v>444705.56</v>
      </c>
    </row>
    <row r="280" spans="1:7" ht="38.25">
      <c r="A280" s="282" t="s">
        <v>500</v>
      </c>
      <c r="B280" s="276" t="s">
        <v>501</v>
      </c>
      <c r="C280" s="278">
        <v>30318883</v>
      </c>
      <c r="D280" s="278">
        <v>14441359</v>
      </c>
      <c r="E280" s="278">
        <v>14439335.52</v>
      </c>
      <c r="F280" s="279">
        <v>47.624892777</v>
      </c>
      <c r="G280" s="278">
        <v>93634.8</v>
      </c>
    </row>
    <row r="281" spans="1:7" ht="12.75">
      <c r="A281" s="282" t="s">
        <v>577</v>
      </c>
      <c r="B281" s="276" t="s">
        <v>578</v>
      </c>
      <c r="C281" s="278">
        <v>38861371</v>
      </c>
      <c r="D281" s="278">
        <v>5979923</v>
      </c>
      <c r="E281" s="278">
        <v>5473568.64</v>
      </c>
      <c r="F281" s="279">
        <v>14.084857274</v>
      </c>
      <c r="G281" s="278">
        <v>1078122.48</v>
      </c>
    </row>
    <row r="282" spans="1:7" ht="38.25">
      <c r="A282" s="284" t="s">
        <v>579</v>
      </c>
      <c r="B282" s="276" t="s">
        <v>580</v>
      </c>
      <c r="C282" s="278">
        <v>38861371</v>
      </c>
      <c r="D282" s="278">
        <v>5979923</v>
      </c>
      <c r="E282" s="278">
        <v>5473568.64</v>
      </c>
      <c r="F282" s="279">
        <v>14.084857274</v>
      </c>
      <c r="G282" s="278">
        <v>1078122.48</v>
      </c>
    </row>
    <row r="283" spans="1:7" ht="12.75">
      <c r="A283" s="280" t="s">
        <v>502</v>
      </c>
      <c r="B283" s="276" t="s">
        <v>503</v>
      </c>
      <c r="C283" s="278">
        <v>14379807</v>
      </c>
      <c r="D283" s="278">
        <v>1924285</v>
      </c>
      <c r="E283" s="278">
        <v>1844230.28</v>
      </c>
      <c r="F283" s="279">
        <v>12.825139308</v>
      </c>
      <c r="G283" s="278">
        <v>404879.23</v>
      </c>
    </row>
    <row r="284" spans="1:7" ht="12.75">
      <c r="A284" s="281" t="s">
        <v>504</v>
      </c>
      <c r="B284" s="276" t="s">
        <v>505</v>
      </c>
      <c r="C284" s="278">
        <v>3218110</v>
      </c>
      <c r="D284" s="278">
        <v>455341</v>
      </c>
      <c r="E284" s="278">
        <v>375596.81</v>
      </c>
      <c r="F284" s="279">
        <v>11.671347779</v>
      </c>
      <c r="G284" s="278">
        <v>165173.78</v>
      </c>
    </row>
    <row r="285" spans="1:7" ht="25.5">
      <c r="A285" s="281" t="s">
        <v>510</v>
      </c>
      <c r="B285" s="276" t="s">
        <v>511</v>
      </c>
      <c r="C285" s="278">
        <v>11161697</v>
      </c>
      <c r="D285" s="278">
        <v>1468944</v>
      </c>
      <c r="E285" s="278">
        <v>1468633.47</v>
      </c>
      <c r="F285" s="279">
        <v>13.157797331</v>
      </c>
      <c r="G285" s="278">
        <v>239705.45</v>
      </c>
    </row>
    <row r="286" spans="1:7" ht="25.5">
      <c r="A286" s="282" t="s">
        <v>586</v>
      </c>
      <c r="B286" s="276" t="s">
        <v>587</v>
      </c>
      <c r="C286" s="278">
        <v>11161697</v>
      </c>
      <c r="D286" s="278">
        <v>1468944</v>
      </c>
      <c r="E286" s="278">
        <v>1468633.47</v>
      </c>
      <c r="F286" s="279">
        <v>13.157797331</v>
      </c>
      <c r="G286" s="278">
        <v>239705.45</v>
      </c>
    </row>
    <row r="287" spans="1:7" s="275" customFormat="1" ht="12.75">
      <c r="A287" s="272"/>
      <c r="B287" s="272" t="s">
        <v>106</v>
      </c>
      <c r="C287" s="273">
        <v>-528563</v>
      </c>
      <c r="D287" s="273">
        <v>153497</v>
      </c>
      <c r="E287" s="273">
        <v>8321983.04999986</v>
      </c>
      <c r="F287" s="274">
        <v>-1574.454331839</v>
      </c>
      <c r="G287" s="273">
        <v>2036551.10999998</v>
      </c>
    </row>
    <row r="288" spans="1:7" s="275" customFormat="1" ht="12.75">
      <c r="A288" s="272" t="s">
        <v>550</v>
      </c>
      <c r="B288" s="272" t="s">
        <v>107</v>
      </c>
      <c r="C288" s="273">
        <v>528563</v>
      </c>
      <c r="D288" s="273">
        <v>-153497</v>
      </c>
      <c r="E288" s="273">
        <v>-8321983.04999986</v>
      </c>
      <c r="F288" s="274">
        <v>-1574.454331839</v>
      </c>
      <c r="G288" s="273">
        <v>-2036551.10999998</v>
      </c>
    </row>
    <row r="289" spans="1:7" ht="12.75">
      <c r="A289" s="280" t="s">
        <v>522</v>
      </c>
      <c r="B289" s="276" t="s">
        <v>112</v>
      </c>
      <c r="C289" s="278">
        <v>-208000000</v>
      </c>
      <c r="D289" s="278">
        <v>0</v>
      </c>
      <c r="E289" s="278">
        <v>-21834988</v>
      </c>
      <c r="F289" s="279">
        <v>10.497590384615386</v>
      </c>
      <c r="G289" s="278">
        <v>2924727</v>
      </c>
    </row>
    <row r="290" spans="1:7" ht="12.75">
      <c r="A290" s="281" t="s">
        <v>588</v>
      </c>
      <c r="B290" s="276" t="s">
        <v>589</v>
      </c>
      <c r="C290" s="278">
        <v>-245310818</v>
      </c>
      <c r="D290" s="278">
        <v>0</v>
      </c>
      <c r="E290" s="278">
        <v>-43931989</v>
      </c>
      <c r="F290" s="279">
        <v>17.908704295299362</v>
      </c>
      <c r="G290" s="278">
        <v>-3366070</v>
      </c>
    </row>
    <row r="291" spans="1:7" ht="12.75">
      <c r="A291" s="281" t="s">
        <v>590</v>
      </c>
      <c r="B291" s="276" t="s">
        <v>591</v>
      </c>
      <c r="C291" s="278">
        <v>37310818</v>
      </c>
      <c r="D291" s="278">
        <v>0</v>
      </c>
      <c r="E291" s="278">
        <v>22097001</v>
      </c>
      <c r="F291" s="279">
        <v>59.22411296369863</v>
      </c>
      <c r="G291" s="278">
        <v>6290797</v>
      </c>
    </row>
    <row r="292" spans="1:7" ht="12.75">
      <c r="A292" s="280" t="s">
        <v>518</v>
      </c>
      <c r="B292" s="276" t="s">
        <v>167</v>
      </c>
      <c r="C292" s="278">
        <v>208528563</v>
      </c>
      <c r="D292" s="278">
        <v>-153497</v>
      </c>
      <c r="E292" s="278">
        <v>-8321983.04999986</v>
      </c>
      <c r="F292" s="279">
        <v>-3.9908120644364007</v>
      </c>
      <c r="G292" s="278">
        <v>-2036551.1100000404</v>
      </c>
    </row>
    <row r="293" spans="1:7" ht="38.25">
      <c r="A293" s="281" t="s">
        <v>519</v>
      </c>
      <c r="B293" s="276" t="s">
        <v>168</v>
      </c>
      <c r="C293" s="278">
        <v>4106</v>
      </c>
      <c r="D293" s="278">
        <v>4106</v>
      </c>
      <c r="E293" s="278">
        <v>-4105.41</v>
      </c>
      <c r="F293" s="279">
        <v>-99.98563078421822</v>
      </c>
      <c r="G293" s="278">
        <v>0</v>
      </c>
    </row>
    <row r="294" spans="1:7" ht="25.5">
      <c r="A294" s="281" t="s">
        <v>520</v>
      </c>
      <c r="B294" s="276" t="s">
        <v>169</v>
      </c>
      <c r="C294" s="278">
        <v>524457</v>
      </c>
      <c r="D294" s="278">
        <v>-157603</v>
      </c>
      <c r="E294" s="278">
        <v>-524456.85</v>
      </c>
      <c r="F294" s="279">
        <v>-99.9999713989898</v>
      </c>
      <c r="G294" s="278">
        <v>0</v>
      </c>
    </row>
    <row r="295" spans="1:7" ht="25.5">
      <c r="A295" s="281" t="s">
        <v>521</v>
      </c>
      <c r="B295" s="276" t="s">
        <v>172</v>
      </c>
      <c r="C295" s="278">
        <v>208000000</v>
      </c>
      <c r="D295" s="278">
        <v>0</v>
      </c>
      <c r="E295" s="278">
        <v>21834988</v>
      </c>
      <c r="F295" s="279">
        <v>10.497590384615386</v>
      </c>
      <c r="G295" s="278">
        <v>-2924727</v>
      </c>
    </row>
    <row r="296" spans="1:7" s="275" customFormat="1" ht="12.75">
      <c r="A296" s="272" t="s">
        <v>592</v>
      </c>
      <c r="B296" s="272" t="s">
        <v>312</v>
      </c>
      <c r="C296" s="273"/>
      <c r="D296" s="273"/>
      <c r="E296" s="273"/>
      <c r="F296" s="274"/>
      <c r="G296" s="273"/>
    </row>
    <row r="297" spans="1:7" s="275" customFormat="1" ht="12.75">
      <c r="A297" s="272" t="s">
        <v>420</v>
      </c>
      <c r="B297" s="272" t="s">
        <v>421</v>
      </c>
      <c r="C297" s="273">
        <v>167603096</v>
      </c>
      <c r="D297" s="273">
        <v>64333352</v>
      </c>
      <c r="E297" s="273">
        <v>64207628.2</v>
      </c>
      <c r="F297" s="274">
        <v>38.309333021</v>
      </c>
      <c r="G297" s="273">
        <v>12263489.44</v>
      </c>
    </row>
    <row r="298" spans="1:7" ht="25.5">
      <c r="A298" s="280" t="s">
        <v>422</v>
      </c>
      <c r="B298" s="276" t="s">
        <v>149</v>
      </c>
      <c r="C298" s="278">
        <v>9350973</v>
      </c>
      <c r="D298" s="278">
        <v>1437920</v>
      </c>
      <c r="E298" s="278">
        <v>1315536.16</v>
      </c>
      <c r="F298" s="279">
        <v>14.068441434</v>
      </c>
      <c r="G298" s="278">
        <v>268507.49</v>
      </c>
    </row>
    <row r="299" spans="1:7" ht="12.75">
      <c r="A299" s="280" t="s">
        <v>423</v>
      </c>
      <c r="B299" s="276" t="s">
        <v>424</v>
      </c>
      <c r="C299" s="278">
        <v>3193576</v>
      </c>
      <c r="D299" s="278">
        <v>747699</v>
      </c>
      <c r="E299" s="278">
        <v>744359.04</v>
      </c>
      <c r="F299" s="279">
        <v>23.308010832</v>
      </c>
      <c r="G299" s="278">
        <v>46932.95</v>
      </c>
    </row>
    <row r="300" spans="1:7" ht="25.5">
      <c r="A300" s="281" t="s">
        <v>563</v>
      </c>
      <c r="B300" s="276" t="s">
        <v>564</v>
      </c>
      <c r="C300" s="278">
        <v>1513910</v>
      </c>
      <c r="D300" s="278">
        <v>0</v>
      </c>
      <c r="E300" s="278">
        <v>0</v>
      </c>
      <c r="F300" s="279">
        <v>0</v>
      </c>
      <c r="G300" s="278">
        <v>0</v>
      </c>
    </row>
    <row r="301" spans="1:7" ht="12.75">
      <c r="A301" s="280" t="s">
        <v>425</v>
      </c>
      <c r="B301" s="276" t="s">
        <v>151</v>
      </c>
      <c r="C301" s="278">
        <v>6508198</v>
      </c>
      <c r="D301" s="278">
        <v>0</v>
      </c>
      <c r="E301" s="278">
        <v>0</v>
      </c>
      <c r="F301" s="279">
        <v>0</v>
      </c>
      <c r="G301" s="278">
        <v>0</v>
      </c>
    </row>
    <row r="302" spans="1:7" ht="12.75">
      <c r="A302" s="281" t="s">
        <v>426</v>
      </c>
      <c r="B302" s="276" t="s">
        <v>427</v>
      </c>
      <c r="C302" s="278">
        <v>6508198</v>
      </c>
      <c r="D302" s="278">
        <v>0</v>
      </c>
      <c r="E302" s="278">
        <v>0</v>
      </c>
      <c r="F302" s="279">
        <v>0</v>
      </c>
      <c r="G302" s="278">
        <v>0</v>
      </c>
    </row>
    <row r="303" spans="1:7" ht="25.5">
      <c r="A303" s="282" t="s">
        <v>428</v>
      </c>
      <c r="B303" s="276" t="s">
        <v>429</v>
      </c>
      <c r="C303" s="278">
        <v>6508198</v>
      </c>
      <c r="D303" s="278">
        <v>0</v>
      </c>
      <c r="E303" s="278">
        <v>0</v>
      </c>
      <c r="F303" s="279">
        <v>0</v>
      </c>
      <c r="G303" s="278">
        <v>0</v>
      </c>
    </row>
    <row r="304" spans="1:7" ht="12.75">
      <c r="A304" s="280" t="s">
        <v>430</v>
      </c>
      <c r="B304" s="276" t="s">
        <v>431</v>
      </c>
      <c r="C304" s="278">
        <v>148550349</v>
      </c>
      <c r="D304" s="278">
        <v>62147733</v>
      </c>
      <c r="E304" s="278">
        <v>62147733</v>
      </c>
      <c r="F304" s="279">
        <v>41.836140688</v>
      </c>
      <c r="G304" s="278">
        <v>11948049</v>
      </c>
    </row>
    <row r="305" spans="1:7" ht="25.5">
      <c r="A305" s="281" t="s">
        <v>432</v>
      </c>
      <c r="B305" s="276" t="s">
        <v>433</v>
      </c>
      <c r="C305" s="278">
        <v>148550349</v>
      </c>
      <c r="D305" s="278">
        <v>62147733</v>
      </c>
      <c r="E305" s="278">
        <v>62147733</v>
      </c>
      <c r="F305" s="279">
        <v>41.836140688</v>
      </c>
      <c r="G305" s="278">
        <v>11948049</v>
      </c>
    </row>
    <row r="306" spans="1:7" s="275" customFormat="1" ht="12.75">
      <c r="A306" s="272" t="s">
        <v>546</v>
      </c>
      <c r="B306" s="272" t="s">
        <v>547</v>
      </c>
      <c r="C306" s="273">
        <v>169324407</v>
      </c>
      <c r="D306" s="273">
        <v>64632997</v>
      </c>
      <c r="E306" s="273">
        <v>63319474.84</v>
      </c>
      <c r="F306" s="274">
        <v>37.395361934</v>
      </c>
      <c r="G306" s="273">
        <v>12351999.75</v>
      </c>
    </row>
    <row r="307" spans="1:7" ht="12.75">
      <c r="A307" s="280" t="s">
        <v>435</v>
      </c>
      <c r="B307" s="276" t="s">
        <v>436</v>
      </c>
      <c r="C307" s="278">
        <v>161773380</v>
      </c>
      <c r="D307" s="278">
        <v>62487914</v>
      </c>
      <c r="E307" s="278">
        <v>61422642.95</v>
      </c>
      <c r="F307" s="279">
        <v>37.968325166</v>
      </c>
      <c r="G307" s="278">
        <v>11945322.66</v>
      </c>
    </row>
    <row r="308" spans="1:7" ht="12.75">
      <c r="A308" s="281" t="s">
        <v>437</v>
      </c>
      <c r="B308" s="276" t="s">
        <v>438</v>
      </c>
      <c r="C308" s="278">
        <v>143720788</v>
      </c>
      <c r="D308" s="278">
        <v>57675674</v>
      </c>
      <c r="E308" s="278">
        <v>56632468.96</v>
      </c>
      <c r="F308" s="279">
        <v>39.40450769</v>
      </c>
      <c r="G308" s="278">
        <v>10867834.09</v>
      </c>
    </row>
    <row r="309" spans="1:7" ht="12.75">
      <c r="A309" s="282" t="s">
        <v>439</v>
      </c>
      <c r="B309" s="276" t="s">
        <v>440</v>
      </c>
      <c r="C309" s="278">
        <v>97039662</v>
      </c>
      <c r="D309" s="278">
        <v>41012330</v>
      </c>
      <c r="E309" s="278">
        <v>40767975.34</v>
      </c>
      <c r="F309" s="279">
        <v>42.011662551</v>
      </c>
      <c r="G309" s="278">
        <v>7809087.96</v>
      </c>
    </row>
    <row r="310" spans="1:7" ht="12.75">
      <c r="A310" s="284" t="s">
        <v>441</v>
      </c>
      <c r="B310" s="276" t="s">
        <v>442</v>
      </c>
      <c r="C310" s="278">
        <v>69156144</v>
      </c>
      <c r="D310" s="278">
        <v>28825038</v>
      </c>
      <c r="E310" s="278">
        <v>28718310.26</v>
      </c>
      <c r="F310" s="279">
        <v>41.526766241</v>
      </c>
      <c r="G310" s="278">
        <v>5666455.82</v>
      </c>
    </row>
    <row r="311" spans="1:7" ht="12.75">
      <c r="A311" s="282" t="s">
        <v>445</v>
      </c>
      <c r="B311" s="276" t="s">
        <v>446</v>
      </c>
      <c r="C311" s="278">
        <v>46681126</v>
      </c>
      <c r="D311" s="278">
        <v>16663344</v>
      </c>
      <c r="E311" s="278">
        <v>15864493.62</v>
      </c>
      <c r="F311" s="279">
        <v>33.98481352</v>
      </c>
      <c r="G311" s="278">
        <v>3058746.13</v>
      </c>
    </row>
    <row r="312" spans="1:7" ht="12.75">
      <c r="A312" s="281" t="s">
        <v>459</v>
      </c>
      <c r="B312" s="276" t="s">
        <v>460</v>
      </c>
      <c r="C312" s="278">
        <v>743696</v>
      </c>
      <c r="D312" s="278">
        <v>356543</v>
      </c>
      <c r="E312" s="278">
        <v>351633.26</v>
      </c>
      <c r="F312" s="279">
        <v>47.281854414</v>
      </c>
      <c r="G312" s="278">
        <v>61057.26</v>
      </c>
    </row>
    <row r="313" spans="1:7" ht="12.75">
      <c r="A313" s="281" t="s">
        <v>466</v>
      </c>
      <c r="B313" s="276" t="s">
        <v>467</v>
      </c>
      <c r="C313" s="278">
        <v>16404964</v>
      </c>
      <c r="D313" s="278">
        <v>4195050</v>
      </c>
      <c r="E313" s="278">
        <v>4182762.21</v>
      </c>
      <c r="F313" s="279">
        <v>25.496930137</v>
      </c>
      <c r="G313" s="278">
        <v>997824.97</v>
      </c>
    </row>
    <row r="314" spans="1:7" ht="12.75">
      <c r="A314" s="282" t="s">
        <v>468</v>
      </c>
      <c r="B314" s="276" t="s">
        <v>469</v>
      </c>
      <c r="C314" s="278">
        <v>2276171</v>
      </c>
      <c r="D314" s="278">
        <v>372887</v>
      </c>
      <c r="E314" s="278">
        <v>369233.78</v>
      </c>
      <c r="F314" s="279">
        <v>16.221706541</v>
      </c>
      <c r="G314" s="278">
        <v>0</v>
      </c>
    </row>
    <row r="315" spans="1:7" ht="12.75">
      <c r="A315" s="282" t="s">
        <v>480</v>
      </c>
      <c r="B315" s="276" t="s">
        <v>481</v>
      </c>
      <c r="C315" s="278">
        <v>14128793</v>
      </c>
      <c r="D315" s="278">
        <v>3822163</v>
      </c>
      <c r="E315" s="278">
        <v>3813528.43</v>
      </c>
      <c r="F315" s="279">
        <v>26.991183394</v>
      </c>
      <c r="G315" s="278">
        <v>997824.97</v>
      </c>
    </row>
    <row r="316" spans="1:7" ht="25.5">
      <c r="A316" s="281" t="s">
        <v>486</v>
      </c>
      <c r="B316" s="276" t="s">
        <v>487</v>
      </c>
      <c r="C316" s="278">
        <v>212328</v>
      </c>
      <c r="D316" s="278">
        <v>163447</v>
      </c>
      <c r="E316" s="278">
        <v>158578.52</v>
      </c>
      <c r="F316" s="279">
        <v>74.685637316</v>
      </c>
      <c r="G316" s="278">
        <v>1226.34</v>
      </c>
    </row>
    <row r="317" spans="1:7" ht="12.75">
      <c r="A317" s="282" t="s">
        <v>488</v>
      </c>
      <c r="B317" s="276" t="s">
        <v>489</v>
      </c>
      <c r="C317" s="278">
        <v>138447</v>
      </c>
      <c r="D317" s="278">
        <v>138447</v>
      </c>
      <c r="E317" s="278">
        <v>138446.61</v>
      </c>
      <c r="F317" s="279">
        <v>99.999718304</v>
      </c>
      <c r="G317" s="278">
        <v>0</v>
      </c>
    </row>
    <row r="318" spans="1:7" ht="12.75">
      <c r="A318" s="282" t="s">
        <v>490</v>
      </c>
      <c r="B318" s="276" t="s">
        <v>491</v>
      </c>
      <c r="C318" s="278">
        <v>73881</v>
      </c>
      <c r="D318" s="278">
        <v>25000</v>
      </c>
      <c r="E318" s="278">
        <v>20131.91</v>
      </c>
      <c r="F318" s="279">
        <v>27.249103288</v>
      </c>
      <c r="G318" s="278">
        <v>1226.34</v>
      </c>
    </row>
    <row r="319" spans="1:7" ht="12.75">
      <c r="A319" s="281" t="s">
        <v>492</v>
      </c>
      <c r="B319" s="276" t="s">
        <v>493</v>
      </c>
      <c r="C319" s="278">
        <v>691604</v>
      </c>
      <c r="D319" s="278">
        <v>97200</v>
      </c>
      <c r="E319" s="278">
        <v>97200</v>
      </c>
      <c r="F319" s="279">
        <v>14.0542854</v>
      </c>
      <c r="G319" s="278">
        <v>17380</v>
      </c>
    </row>
    <row r="320" spans="1:7" ht="38.25">
      <c r="A320" s="282" t="s">
        <v>500</v>
      </c>
      <c r="B320" s="276" t="s">
        <v>501</v>
      </c>
      <c r="C320" s="278">
        <v>218850</v>
      </c>
      <c r="D320" s="278">
        <v>97200</v>
      </c>
      <c r="E320" s="278">
        <v>97200</v>
      </c>
      <c r="F320" s="279">
        <v>44.41398218</v>
      </c>
      <c r="G320" s="278">
        <v>17380</v>
      </c>
    </row>
    <row r="321" spans="1:7" ht="12.75">
      <c r="A321" s="282" t="s">
        <v>577</v>
      </c>
      <c r="B321" s="276" t="s">
        <v>578</v>
      </c>
      <c r="C321" s="278">
        <v>472754</v>
      </c>
      <c r="D321" s="278">
        <v>0</v>
      </c>
      <c r="E321" s="278">
        <v>0</v>
      </c>
      <c r="F321" s="279">
        <v>0</v>
      </c>
      <c r="G321" s="278">
        <v>0</v>
      </c>
    </row>
    <row r="322" spans="1:7" ht="38.25">
      <c r="A322" s="284" t="s">
        <v>579</v>
      </c>
      <c r="B322" s="276" t="s">
        <v>580</v>
      </c>
      <c r="C322" s="278">
        <v>472754</v>
      </c>
      <c r="D322" s="278">
        <v>0</v>
      </c>
      <c r="E322" s="278">
        <v>0</v>
      </c>
      <c r="F322" s="279">
        <v>0</v>
      </c>
      <c r="G322" s="278">
        <v>0</v>
      </c>
    </row>
    <row r="323" spans="1:7" ht="12.75">
      <c r="A323" s="280" t="s">
        <v>502</v>
      </c>
      <c r="B323" s="276" t="s">
        <v>503</v>
      </c>
      <c r="C323" s="278">
        <v>7551027</v>
      </c>
      <c r="D323" s="278">
        <v>2145083</v>
      </c>
      <c r="E323" s="278">
        <v>1896831.89</v>
      </c>
      <c r="F323" s="279">
        <v>25.120184182</v>
      </c>
      <c r="G323" s="278">
        <v>406677.09</v>
      </c>
    </row>
    <row r="324" spans="1:7" ht="12.75">
      <c r="A324" s="281" t="s">
        <v>504</v>
      </c>
      <c r="B324" s="276" t="s">
        <v>505</v>
      </c>
      <c r="C324" s="278">
        <v>6509871</v>
      </c>
      <c r="D324" s="278">
        <v>2145083</v>
      </c>
      <c r="E324" s="278">
        <v>1896831.89</v>
      </c>
      <c r="F324" s="279">
        <v>29.137779996</v>
      </c>
      <c r="G324" s="278">
        <v>406677.09</v>
      </c>
    </row>
    <row r="325" spans="1:7" ht="25.5">
      <c r="A325" s="281" t="s">
        <v>510</v>
      </c>
      <c r="B325" s="276" t="s">
        <v>511</v>
      </c>
      <c r="C325" s="278">
        <v>1041156</v>
      </c>
      <c r="D325" s="278">
        <v>0</v>
      </c>
      <c r="E325" s="278">
        <v>0</v>
      </c>
      <c r="F325" s="279">
        <v>0</v>
      </c>
      <c r="G325" s="278">
        <v>0</v>
      </c>
    </row>
    <row r="326" spans="1:7" ht="25.5">
      <c r="A326" s="282" t="s">
        <v>586</v>
      </c>
      <c r="B326" s="276" t="s">
        <v>587</v>
      </c>
      <c r="C326" s="278">
        <v>1041156</v>
      </c>
      <c r="D326" s="278">
        <v>0</v>
      </c>
      <c r="E326" s="278">
        <v>0</v>
      </c>
      <c r="F326" s="279">
        <v>0</v>
      </c>
      <c r="G326" s="278">
        <v>0</v>
      </c>
    </row>
    <row r="327" spans="1:7" s="275" customFormat="1" ht="12.75">
      <c r="A327" s="272"/>
      <c r="B327" s="272" t="s">
        <v>106</v>
      </c>
      <c r="C327" s="273">
        <v>-1721311</v>
      </c>
      <c r="D327" s="273">
        <v>-299645</v>
      </c>
      <c r="E327" s="273">
        <v>888153.360000022</v>
      </c>
      <c r="F327" s="274">
        <v>-51.597495165</v>
      </c>
      <c r="G327" s="273">
        <v>-88510.310000001</v>
      </c>
    </row>
    <row r="328" spans="1:7" s="275" customFormat="1" ht="12.75">
      <c r="A328" s="272" t="s">
        <v>550</v>
      </c>
      <c r="B328" s="272" t="s">
        <v>107</v>
      </c>
      <c r="C328" s="273">
        <v>1721311</v>
      </c>
      <c r="D328" s="273">
        <v>299645</v>
      </c>
      <c r="E328" s="273">
        <v>-888153.360000022</v>
      </c>
      <c r="F328" s="274">
        <v>-51.597495165</v>
      </c>
      <c r="G328" s="273">
        <v>88510.310000001</v>
      </c>
    </row>
    <row r="329" spans="1:7" ht="12.75">
      <c r="A329" s="280" t="s">
        <v>518</v>
      </c>
      <c r="B329" s="276" t="s">
        <v>167</v>
      </c>
      <c r="C329" s="278">
        <v>1721311</v>
      </c>
      <c r="D329" s="278">
        <v>299645</v>
      </c>
      <c r="E329" s="278">
        <v>-888153.360000022</v>
      </c>
      <c r="F329" s="279">
        <v>-51.597495165</v>
      </c>
      <c r="G329" s="278">
        <v>88510.310000001</v>
      </c>
    </row>
    <row r="330" spans="1:7" ht="38.25">
      <c r="A330" s="281" t="s">
        <v>519</v>
      </c>
      <c r="B330" s="276" t="s">
        <v>168</v>
      </c>
      <c r="C330" s="278">
        <v>-697932</v>
      </c>
      <c r="D330" s="278">
        <v>121518</v>
      </c>
      <c r="E330" s="278">
        <v>-123813.04</v>
      </c>
      <c r="F330" s="279">
        <v>17.73998613</v>
      </c>
      <c r="G330" s="278">
        <v>-62570.28</v>
      </c>
    </row>
    <row r="331" spans="1:7" ht="25.5">
      <c r="A331" s="281" t="s">
        <v>520</v>
      </c>
      <c r="B331" s="276" t="s">
        <v>169</v>
      </c>
      <c r="C331" s="278">
        <v>2419243</v>
      </c>
      <c r="D331" s="278">
        <v>178127</v>
      </c>
      <c r="E331" s="278">
        <v>-549841.26</v>
      </c>
      <c r="F331" s="279">
        <v>-22.727822711</v>
      </c>
      <c r="G331" s="278">
        <v>0</v>
      </c>
    </row>
    <row r="332" spans="1:7" s="275" customFormat="1" ht="12.75">
      <c r="A332" s="272" t="s">
        <v>593</v>
      </c>
      <c r="B332" s="272" t="s">
        <v>594</v>
      </c>
      <c r="C332" s="273"/>
      <c r="D332" s="273"/>
      <c r="E332" s="273"/>
      <c r="F332" s="274"/>
      <c r="G332" s="273"/>
    </row>
    <row r="333" spans="1:7" s="275" customFormat="1" ht="12.75">
      <c r="A333" s="272" t="s">
        <v>420</v>
      </c>
      <c r="B333" s="272" t="s">
        <v>421</v>
      </c>
      <c r="C333" s="273">
        <v>234185535</v>
      </c>
      <c r="D333" s="273">
        <v>83852861</v>
      </c>
      <c r="E333" s="273">
        <v>81955786.01</v>
      </c>
      <c r="F333" s="274">
        <v>34.996092312</v>
      </c>
      <c r="G333" s="273">
        <v>16670341.36</v>
      </c>
    </row>
    <row r="334" spans="1:7" ht="25.5">
      <c r="A334" s="280" t="s">
        <v>422</v>
      </c>
      <c r="B334" s="276" t="s">
        <v>149</v>
      </c>
      <c r="C334" s="278">
        <v>7305072</v>
      </c>
      <c r="D334" s="278">
        <v>2912181</v>
      </c>
      <c r="E334" s="278">
        <v>2611556.98</v>
      </c>
      <c r="F334" s="279">
        <v>35.749914306</v>
      </c>
      <c r="G334" s="278">
        <v>541686.45</v>
      </c>
    </row>
    <row r="335" spans="1:7" ht="12.75">
      <c r="A335" s="280" t="s">
        <v>423</v>
      </c>
      <c r="B335" s="276" t="s">
        <v>424</v>
      </c>
      <c r="C335" s="278">
        <v>12759077</v>
      </c>
      <c r="D335" s="278">
        <v>3040907</v>
      </c>
      <c r="E335" s="278">
        <v>1405371.04</v>
      </c>
      <c r="F335" s="279">
        <v>11.014676375</v>
      </c>
      <c r="G335" s="278">
        <v>271634.91</v>
      </c>
    </row>
    <row r="336" spans="1:7" ht="25.5">
      <c r="A336" s="281" t="s">
        <v>563</v>
      </c>
      <c r="B336" s="276" t="s">
        <v>564</v>
      </c>
      <c r="C336" s="278">
        <v>351615</v>
      </c>
      <c r="D336" s="278">
        <v>70611</v>
      </c>
      <c r="E336" s="278">
        <v>0</v>
      </c>
      <c r="F336" s="279">
        <v>0</v>
      </c>
      <c r="G336" s="278">
        <v>0</v>
      </c>
    </row>
    <row r="337" spans="1:7" ht="12.75">
      <c r="A337" s="280" t="s">
        <v>425</v>
      </c>
      <c r="B337" s="276" t="s">
        <v>151</v>
      </c>
      <c r="C337" s="278">
        <v>425833</v>
      </c>
      <c r="D337" s="278">
        <v>370445</v>
      </c>
      <c r="E337" s="278">
        <v>409529.99</v>
      </c>
      <c r="F337" s="279">
        <v>96.171501504</v>
      </c>
      <c r="G337" s="278">
        <v>0</v>
      </c>
    </row>
    <row r="338" spans="1:7" ht="12.75">
      <c r="A338" s="281" t="s">
        <v>426</v>
      </c>
      <c r="B338" s="276" t="s">
        <v>427</v>
      </c>
      <c r="C338" s="278">
        <v>425833</v>
      </c>
      <c r="D338" s="278">
        <v>370445</v>
      </c>
      <c r="E338" s="278">
        <v>409529.99</v>
      </c>
      <c r="F338" s="279">
        <v>96.171501504</v>
      </c>
      <c r="G338" s="278">
        <v>0</v>
      </c>
    </row>
    <row r="339" spans="1:7" ht="12.75">
      <c r="A339" s="282" t="s">
        <v>565</v>
      </c>
      <c r="B339" s="276" t="s">
        <v>566</v>
      </c>
      <c r="C339" s="278">
        <v>425833</v>
      </c>
      <c r="D339" s="278">
        <v>370445</v>
      </c>
      <c r="E339" s="278">
        <v>409529.99</v>
      </c>
      <c r="F339" s="279">
        <v>96.171501504</v>
      </c>
      <c r="G339" s="278">
        <v>0</v>
      </c>
    </row>
    <row r="340" spans="1:7" ht="38.25">
      <c r="A340" s="284" t="s">
        <v>567</v>
      </c>
      <c r="B340" s="276" t="s">
        <v>568</v>
      </c>
      <c r="C340" s="278">
        <v>425833</v>
      </c>
      <c r="D340" s="278">
        <v>370445</v>
      </c>
      <c r="E340" s="278">
        <v>409529.99</v>
      </c>
      <c r="F340" s="279">
        <v>96.171501504</v>
      </c>
      <c r="G340" s="278">
        <v>0</v>
      </c>
    </row>
    <row r="341" spans="1:7" ht="38.25">
      <c r="A341" s="287" t="s">
        <v>595</v>
      </c>
      <c r="B341" s="276" t="s">
        <v>596</v>
      </c>
      <c r="C341" s="278">
        <v>65283</v>
      </c>
      <c r="D341" s="278">
        <v>14618</v>
      </c>
      <c r="E341" s="278">
        <v>0</v>
      </c>
      <c r="F341" s="279">
        <v>0</v>
      </c>
      <c r="G341" s="278">
        <v>0</v>
      </c>
    </row>
    <row r="342" spans="1:7" ht="38.25">
      <c r="A342" s="287" t="s">
        <v>569</v>
      </c>
      <c r="B342" s="276" t="s">
        <v>570</v>
      </c>
      <c r="C342" s="278">
        <v>360550</v>
      </c>
      <c r="D342" s="278">
        <v>355827</v>
      </c>
      <c r="E342" s="278">
        <v>409529.99</v>
      </c>
      <c r="F342" s="279">
        <v>113.584798225</v>
      </c>
      <c r="G342" s="278">
        <v>0</v>
      </c>
    </row>
    <row r="343" spans="1:7" ht="12.75">
      <c r="A343" s="280" t="s">
        <v>430</v>
      </c>
      <c r="B343" s="276" t="s">
        <v>431</v>
      </c>
      <c r="C343" s="278">
        <v>213695553</v>
      </c>
      <c r="D343" s="278">
        <v>77529328</v>
      </c>
      <c r="E343" s="278">
        <v>77529328</v>
      </c>
      <c r="F343" s="279">
        <v>36.280272056</v>
      </c>
      <c r="G343" s="278">
        <v>15857020</v>
      </c>
    </row>
    <row r="344" spans="1:7" ht="25.5">
      <c r="A344" s="281" t="s">
        <v>432</v>
      </c>
      <c r="B344" s="276" t="s">
        <v>433</v>
      </c>
      <c r="C344" s="278">
        <v>198122031</v>
      </c>
      <c r="D344" s="278">
        <v>74684492</v>
      </c>
      <c r="E344" s="278">
        <v>74684492</v>
      </c>
      <c r="F344" s="279">
        <v>37.696207546</v>
      </c>
      <c r="G344" s="278">
        <v>14179387</v>
      </c>
    </row>
    <row r="345" spans="1:7" ht="25.5">
      <c r="A345" s="281" t="s">
        <v>571</v>
      </c>
      <c r="B345" s="276" t="s">
        <v>572</v>
      </c>
      <c r="C345" s="278">
        <v>15573522</v>
      </c>
      <c r="D345" s="278">
        <v>2844836</v>
      </c>
      <c r="E345" s="278">
        <v>2844836</v>
      </c>
      <c r="F345" s="279">
        <v>18.267133151</v>
      </c>
      <c r="G345" s="278">
        <v>1677633</v>
      </c>
    </row>
    <row r="346" spans="1:7" s="275" customFormat="1" ht="12.75">
      <c r="A346" s="272" t="s">
        <v>546</v>
      </c>
      <c r="B346" s="272" t="s">
        <v>547</v>
      </c>
      <c r="C346" s="273">
        <v>235547076</v>
      </c>
      <c r="D346" s="273">
        <v>86525961</v>
      </c>
      <c r="E346" s="273">
        <v>77143582.4899999</v>
      </c>
      <c r="F346" s="274">
        <v>32.750813043</v>
      </c>
      <c r="G346" s="273">
        <v>16821657.07</v>
      </c>
    </row>
    <row r="347" spans="1:7" ht="12.75">
      <c r="A347" s="280" t="s">
        <v>435</v>
      </c>
      <c r="B347" s="276" t="s">
        <v>436</v>
      </c>
      <c r="C347" s="278">
        <v>219605950</v>
      </c>
      <c r="D347" s="278">
        <v>83244015</v>
      </c>
      <c r="E347" s="278">
        <v>73975911.11</v>
      </c>
      <c r="F347" s="279">
        <v>33.686453209</v>
      </c>
      <c r="G347" s="278">
        <v>16623401.990000002</v>
      </c>
    </row>
    <row r="348" spans="1:7" ht="12.75">
      <c r="A348" s="281" t="s">
        <v>437</v>
      </c>
      <c r="B348" s="276" t="s">
        <v>438</v>
      </c>
      <c r="C348" s="278">
        <v>74870302</v>
      </c>
      <c r="D348" s="278">
        <v>27568028</v>
      </c>
      <c r="E348" s="278">
        <v>23087599.96</v>
      </c>
      <c r="F348" s="279">
        <v>30.836792885</v>
      </c>
      <c r="G348" s="278">
        <v>4286755.05</v>
      </c>
    </row>
    <row r="349" spans="1:7" ht="12.75">
      <c r="A349" s="282" t="s">
        <v>439</v>
      </c>
      <c r="B349" s="276" t="s">
        <v>440</v>
      </c>
      <c r="C349" s="278">
        <v>42097414</v>
      </c>
      <c r="D349" s="278">
        <v>15943431</v>
      </c>
      <c r="E349" s="278">
        <v>14414560.54</v>
      </c>
      <c r="F349" s="279">
        <v>34.240964397</v>
      </c>
      <c r="G349" s="278">
        <v>2805823.97</v>
      </c>
    </row>
    <row r="350" spans="1:7" ht="12.75">
      <c r="A350" s="284" t="s">
        <v>441</v>
      </c>
      <c r="B350" s="276" t="s">
        <v>442</v>
      </c>
      <c r="C350" s="278">
        <v>33649971</v>
      </c>
      <c r="D350" s="278">
        <v>12736634</v>
      </c>
      <c r="E350" s="278">
        <v>11582917.89</v>
      </c>
      <c r="F350" s="279">
        <v>34.421776738</v>
      </c>
      <c r="G350" s="278">
        <v>2236347.420000011</v>
      </c>
    </row>
    <row r="351" spans="1:7" ht="12.75">
      <c r="A351" s="282" t="s">
        <v>445</v>
      </c>
      <c r="B351" s="276" t="s">
        <v>446</v>
      </c>
      <c r="C351" s="278">
        <v>32772888</v>
      </c>
      <c r="D351" s="278">
        <v>11624597</v>
      </c>
      <c r="E351" s="278">
        <v>8673039.42</v>
      </c>
      <c r="F351" s="279">
        <v>26.464068165</v>
      </c>
      <c r="G351" s="278">
        <v>1480931.08</v>
      </c>
    </row>
    <row r="352" spans="1:7" ht="15.75">
      <c r="A352" s="281" t="s">
        <v>459</v>
      </c>
      <c r="B352" s="276" t="s">
        <v>649</v>
      </c>
      <c r="C352" s="278">
        <v>6802289</v>
      </c>
      <c r="D352" s="278">
        <v>2401582</v>
      </c>
      <c r="E352" s="278">
        <v>2370471.46</v>
      </c>
      <c r="F352" s="279">
        <v>34.87084921</v>
      </c>
      <c r="G352" s="278">
        <v>338297.93</v>
      </c>
    </row>
    <row r="353" spans="1:7" ht="12.75">
      <c r="A353" s="281" t="s">
        <v>466</v>
      </c>
      <c r="B353" s="276" t="s">
        <v>467</v>
      </c>
      <c r="C353" s="278">
        <v>43588958</v>
      </c>
      <c r="D353" s="278">
        <v>19007956</v>
      </c>
      <c r="E353" s="278">
        <v>14807808.38</v>
      </c>
      <c r="F353" s="279">
        <v>33.971466765</v>
      </c>
      <c r="G353" s="278">
        <v>3032570.37</v>
      </c>
    </row>
    <row r="354" spans="1:7" ht="12.75">
      <c r="A354" s="282" t="s">
        <v>468</v>
      </c>
      <c r="B354" s="276" t="s">
        <v>469</v>
      </c>
      <c r="C354" s="278">
        <v>27871541</v>
      </c>
      <c r="D354" s="278">
        <v>11449844</v>
      </c>
      <c r="E354" s="278">
        <v>8079312.82</v>
      </c>
      <c r="F354" s="279">
        <v>28.987678937</v>
      </c>
      <c r="G354" s="278">
        <v>1669086.42</v>
      </c>
    </row>
    <row r="355" spans="1:7" ht="12.75">
      <c r="A355" s="282" t="s">
        <v>480</v>
      </c>
      <c r="B355" s="276" t="s">
        <v>481</v>
      </c>
      <c r="C355" s="278">
        <v>15717417</v>
      </c>
      <c r="D355" s="278">
        <v>7558112</v>
      </c>
      <c r="E355" s="278">
        <v>6728495.56</v>
      </c>
      <c r="F355" s="279">
        <v>42.809168708</v>
      </c>
      <c r="G355" s="278">
        <v>1363483.95</v>
      </c>
    </row>
    <row r="356" spans="1:7" ht="25.5">
      <c r="A356" s="281" t="s">
        <v>486</v>
      </c>
      <c r="B356" s="276" t="s">
        <v>487</v>
      </c>
      <c r="C356" s="278">
        <v>182268</v>
      </c>
      <c r="D356" s="278">
        <v>156175</v>
      </c>
      <c r="E356" s="278">
        <v>7269.34</v>
      </c>
      <c r="F356" s="279">
        <v>3.98827002</v>
      </c>
      <c r="G356" s="278">
        <v>0</v>
      </c>
    </row>
    <row r="357" spans="1:7" ht="12.75">
      <c r="A357" s="282" t="s">
        <v>490</v>
      </c>
      <c r="B357" s="276" t="s">
        <v>491</v>
      </c>
      <c r="C357" s="278">
        <v>182268</v>
      </c>
      <c r="D357" s="278">
        <v>156175</v>
      </c>
      <c r="E357" s="278">
        <v>7269.34</v>
      </c>
      <c r="F357" s="279">
        <v>3.98827002</v>
      </c>
      <c r="G357" s="278">
        <v>0</v>
      </c>
    </row>
    <row r="358" spans="1:7" ht="12.75">
      <c r="A358" s="281" t="s">
        <v>492</v>
      </c>
      <c r="B358" s="276" t="s">
        <v>493</v>
      </c>
      <c r="C358" s="278">
        <v>94162133</v>
      </c>
      <c r="D358" s="278">
        <v>34110274</v>
      </c>
      <c r="E358" s="278">
        <v>33702761.97</v>
      </c>
      <c r="F358" s="279">
        <v>35.792266908</v>
      </c>
      <c r="G358" s="278">
        <v>8965778.64</v>
      </c>
    </row>
    <row r="359" spans="1:7" ht="12.75">
      <c r="A359" s="282" t="s">
        <v>494</v>
      </c>
      <c r="B359" s="276" t="s">
        <v>495</v>
      </c>
      <c r="C359" s="278">
        <v>490551</v>
      </c>
      <c r="D359" s="278">
        <v>266674</v>
      </c>
      <c r="E359" s="278">
        <v>203572.73</v>
      </c>
      <c r="F359" s="279">
        <v>41.498790136</v>
      </c>
      <c r="G359" s="278">
        <v>63323.6</v>
      </c>
    </row>
    <row r="360" spans="1:7" ht="25.5">
      <c r="A360" s="284" t="s">
        <v>573</v>
      </c>
      <c r="B360" s="276" t="s">
        <v>574</v>
      </c>
      <c r="C360" s="278">
        <v>490551</v>
      </c>
      <c r="D360" s="278">
        <v>266674</v>
      </c>
      <c r="E360" s="278">
        <v>203572.73</v>
      </c>
      <c r="F360" s="279">
        <v>41.498790136</v>
      </c>
      <c r="G360" s="278">
        <v>63323.6</v>
      </c>
    </row>
    <row r="361" spans="1:7" ht="38.25">
      <c r="A361" s="287" t="s">
        <v>575</v>
      </c>
      <c r="B361" s="276" t="s">
        <v>576</v>
      </c>
      <c r="C361" s="278">
        <v>383886</v>
      </c>
      <c r="D361" s="278">
        <v>160009</v>
      </c>
      <c r="E361" s="278">
        <v>160009</v>
      </c>
      <c r="F361" s="279">
        <v>41.681384578</v>
      </c>
      <c r="G361" s="278">
        <v>39970</v>
      </c>
    </row>
    <row r="362" spans="1:7" ht="38.25">
      <c r="A362" s="287" t="s">
        <v>584</v>
      </c>
      <c r="B362" s="276" t="s">
        <v>585</v>
      </c>
      <c r="C362" s="278">
        <v>106665</v>
      </c>
      <c r="D362" s="278">
        <v>106665</v>
      </c>
      <c r="E362" s="278">
        <v>43563.73</v>
      </c>
      <c r="F362" s="279">
        <v>40.841635026</v>
      </c>
      <c r="G362" s="278">
        <v>23353.6</v>
      </c>
    </row>
    <row r="363" spans="1:7" ht="38.25">
      <c r="A363" s="282" t="s">
        <v>500</v>
      </c>
      <c r="B363" s="276" t="s">
        <v>501</v>
      </c>
      <c r="C363" s="278">
        <v>77776515</v>
      </c>
      <c r="D363" s="278">
        <v>30928153</v>
      </c>
      <c r="E363" s="278">
        <v>30671144.89</v>
      </c>
      <c r="F363" s="279">
        <v>39.434969399</v>
      </c>
      <c r="G363" s="278">
        <v>7241492.14</v>
      </c>
    </row>
    <row r="364" spans="1:7" ht="12.75">
      <c r="A364" s="282" t="s">
        <v>577</v>
      </c>
      <c r="B364" s="276" t="s">
        <v>578</v>
      </c>
      <c r="C364" s="278">
        <v>15895067</v>
      </c>
      <c r="D364" s="278">
        <v>2915447</v>
      </c>
      <c r="E364" s="278">
        <v>2828044.35</v>
      </c>
      <c r="F364" s="279">
        <v>17.791962437</v>
      </c>
      <c r="G364" s="278">
        <v>1660962.9</v>
      </c>
    </row>
    <row r="365" spans="1:7" ht="38.25">
      <c r="A365" s="284" t="s">
        <v>579</v>
      </c>
      <c r="B365" s="276" t="s">
        <v>580</v>
      </c>
      <c r="C365" s="278">
        <v>15895067</v>
      </c>
      <c r="D365" s="278">
        <v>2915447</v>
      </c>
      <c r="E365" s="278">
        <v>2828044.35</v>
      </c>
      <c r="F365" s="279">
        <v>17.791962437</v>
      </c>
      <c r="G365" s="278">
        <v>1660962.9</v>
      </c>
    </row>
    <row r="366" spans="1:7" ht="12.75">
      <c r="A366" s="280" t="s">
        <v>502</v>
      </c>
      <c r="B366" s="276" t="s">
        <v>503</v>
      </c>
      <c r="C366" s="278">
        <v>15941126</v>
      </c>
      <c r="D366" s="278">
        <v>3281946</v>
      </c>
      <c r="E366" s="278">
        <v>3167671.38</v>
      </c>
      <c r="F366" s="279">
        <v>19.87106419</v>
      </c>
      <c r="G366" s="278">
        <v>198254.98</v>
      </c>
    </row>
    <row r="367" spans="1:7" ht="12.75">
      <c r="A367" s="281" t="s">
        <v>504</v>
      </c>
      <c r="B367" s="276" t="s">
        <v>505</v>
      </c>
      <c r="C367" s="278">
        <v>2457342</v>
      </c>
      <c r="D367" s="278">
        <v>189623</v>
      </c>
      <c r="E367" s="278">
        <v>93620.45</v>
      </c>
      <c r="F367" s="279">
        <v>3.80982582</v>
      </c>
      <c r="G367" s="278">
        <v>32787.72</v>
      </c>
    </row>
    <row r="368" spans="1:7" ht="25.5">
      <c r="A368" s="281" t="s">
        <v>510</v>
      </c>
      <c r="B368" s="276" t="s">
        <v>511</v>
      </c>
      <c r="C368" s="278">
        <v>13483784</v>
      </c>
      <c r="D368" s="278">
        <v>3092323</v>
      </c>
      <c r="E368" s="278">
        <v>3074050.93</v>
      </c>
      <c r="F368" s="279">
        <v>22.798132409</v>
      </c>
      <c r="G368" s="278">
        <v>165467.26</v>
      </c>
    </row>
    <row r="369" spans="1:7" ht="12.75">
      <c r="A369" s="282" t="s">
        <v>512</v>
      </c>
      <c r="B369" s="276" t="s">
        <v>513</v>
      </c>
      <c r="C369" s="278">
        <v>13453714</v>
      </c>
      <c r="D369" s="278">
        <v>3092323</v>
      </c>
      <c r="E369" s="278">
        <v>3074050.93</v>
      </c>
      <c r="F369" s="279">
        <v>22.849087843</v>
      </c>
      <c r="G369" s="278">
        <v>165467.26</v>
      </c>
    </row>
    <row r="370" spans="1:7" ht="25.5">
      <c r="A370" s="284" t="s">
        <v>514</v>
      </c>
      <c r="B370" s="276" t="s">
        <v>515</v>
      </c>
      <c r="C370" s="278">
        <v>13453714</v>
      </c>
      <c r="D370" s="278">
        <v>3092323</v>
      </c>
      <c r="E370" s="278">
        <v>3074050.93</v>
      </c>
      <c r="F370" s="279">
        <v>22.849087843</v>
      </c>
      <c r="G370" s="278">
        <v>165467.26</v>
      </c>
    </row>
    <row r="371" spans="1:7" ht="25.5">
      <c r="A371" s="282" t="s">
        <v>586</v>
      </c>
      <c r="B371" s="276" t="s">
        <v>587</v>
      </c>
      <c r="C371" s="278">
        <v>30070</v>
      </c>
      <c r="D371" s="278">
        <v>0</v>
      </c>
      <c r="E371" s="278">
        <v>0</v>
      </c>
      <c r="F371" s="279">
        <v>0</v>
      </c>
      <c r="G371" s="278">
        <v>0</v>
      </c>
    </row>
    <row r="372" spans="1:7" s="275" customFormat="1" ht="12.75">
      <c r="A372" s="272"/>
      <c r="B372" s="272" t="s">
        <v>106</v>
      </c>
      <c r="C372" s="273">
        <v>-1361541</v>
      </c>
      <c r="D372" s="273">
        <v>-2673100</v>
      </c>
      <c r="E372" s="273">
        <v>4812203.52000009</v>
      </c>
      <c r="F372" s="274">
        <v>-353.438017658</v>
      </c>
      <c r="G372" s="273">
        <v>-151315.710000001</v>
      </c>
    </row>
    <row r="373" spans="1:7" s="275" customFormat="1" ht="12.75">
      <c r="A373" s="272" t="s">
        <v>550</v>
      </c>
      <c r="B373" s="272" t="s">
        <v>107</v>
      </c>
      <c r="C373" s="273">
        <v>1361541</v>
      </c>
      <c r="D373" s="273">
        <v>2673100</v>
      </c>
      <c r="E373" s="273">
        <v>-4812203.52000009</v>
      </c>
      <c r="F373" s="274">
        <v>-353.438017658</v>
      </c>
      <c r="G373" s="273">
        <v>151315.710000001</v>
      </c>
    </row>
    <row r="374" spans="1:7" ht="12.75">
      <c r="A374" s="280" t="s">
        <v>522</v>
      </c>
      <c r="B374" s="276" t="s">
        <v>112</v>
      </c>
      <c r="C374" s="278">
        <v>2603640</v>
      </c>
      <c r="D374" s="278">
        <v>1084850</v>
      </c>
      <c r="E374" s="278">
        <v>593760.44</v>
      </c>
      <c r="F374" s="279">
        <v>22.805012982</v>
      </c>
      <c r="G374" s="278">
        <v>117900.93</v>
      </c>
    </row>
    <row r="375" spans="1:7" ht="12.75">
      <c r="A375" s="281" t="s">
        <v>590</v>
      </c>
      <c r="B375" s="276" t="s">
        <v>591</v>
      </c>
      <c r="C375" s="278">
        <v>2603640</v>
      </c>
      <c r="D375" s="278">
        <v>1084850</v>
      </c>
      <c r="E375" s="278">
        <v>593760.44</v>
      </c>
      <c r="F375" s="279">
        <v>22.805012982</v>
      </c>
      <c r="G375" s="278">
        <v>117900.93</v>
      </c>
    </row>
    <row r="376" spans="1:7" ht="12.75">
      <c r="A376" s="280" t="s">
        <v>523</v>
      </c>
      <c r="B376" s="276" t="s">
        <v>111</v>
      </c>
      <c r="C376" s="278">
        <v>-3999814</v>
      </c>
      <c r="D376" s="278">
        <v>-1297850</v>
      </c>
      <c r="E376" s="278">
        <v>-713720.73</v>
      </c>
      <c r="F376" s="279">
        <v>17.843847989</v>
      </c>
      <c r="G376" s="278">
        <v>-306656.9</v>
      </c>
    </row>
    <row r="377" spans="1:7" ht="15.75">
      <c r="A377" s="281" t="s">
        <v>597</v>
      </c>
      <c r="B377" s="276" t="s">
        <v>650</v>
      </c>
      <c r="C377" s="278">
        <v>-3999814</v>
      </c>
      <c r="D377" s="278">
        <v>-1297850</v>
      </c>
      <c r="E377" s="278">
        <v>-713720.73</v>
      </c>
      <c r="F377" s="279">
        <v>17.843847989</v>
      </c>
      <c r="G377" s="278">
        <v>-306656.9</v>
      </c>
    </row>
    <row r="378" spans="1:7" ht="12.75">
      <c r="A378" s="280" t="s">
        <v>518</v>
      </c>
      <c r="B378" s="276" t="s">
        <v>167</v>
      </c>
      <c r="C378" s="278">
        <v>2757715</v>
      </c>
      <c r="D378" s="278">
        <v>2886100</v>
      </c>
      <c r="E378" s="278">
        <v>-4692243.23000009</v>
      </c>
      <c r="F378" s="279">
        <v>-170.149679354</v>
      </c>
      <c r="G378" s="278">
        <v>340071.680000001</v>
      </c>
    </row>
    <row r="379" spans="1:7" ht="38.25">
      <c r="A379" s="281" t="s">
        <v>519</v>
      </c>
      <c r="B379" s="276" t="s">
        <v>168</v>
      </c>
      <c r="C379" s="278">
        <v>-783054</v>
      </c>
      <c r="D379" s="278">
        <v>-58514</v>
      </c>
      <c r="E379" s="278">
        <v>-10064.69</v>
      </c>
      <c r="F379" s="279">
        <v>1.285312379</v>
      </c>
      <c r="G379" s="278">
        <v>0</v>
      </c>
    </row>
    <row r="380" spans="1:7" ht="25.5">
      <c r="A380" s="281" t="s">
        <v>520</v>
      </c>
      <c r="B380" s="276" t="s">
        <v>169</v>
      </c>
      <c r="C380" s="278">
        <v>3540769</v>
      </c>
      <c r="D380" s="278">
        <v>2947614</v>
      </c>
      <c r="E380" s="278">
        <v>-3541876.67</v>
      </c>
      <c r="F380" s="279">
        <v>-100.031283317</v>
      </c>
      <c r="G380" s="278">
        <v>16474.6</v>
      </c>
    </row>
    <row r="381" spans="1:7" ht="25.5">
      <c r="A381" s="281" t="s">
        <v>521</v>
      </c>
      <c r="B381" s="276" t="s">
        <v>172</v>
      </c>
      <c r="C381" s="278">
        <v>-2603640</v>
      </c>
      <c r="D381" s="278">
        <v>-1084850</v>
      </c>
      <c r="E381" s="278">
        <v>-593760.44</v>
      </c>
      <c r="F381" s="279">
        <v>22.805012982</v>
      </c>
      <c r="G381" s="278">
        <v>-117900.93</v>
      </c>
    </row>
    <row r="382" spans="1:7" s="275" customFormat="1" ht="12.75">
      <c r="A382" s="272" t="s">
        <v>598</v>
      </c>
      <c r="B382" s="272" t="s">
        <v>599</v>
      </c>
      <c r="C382" s="273"/>
      <c r="D382" s="273"/>
      <c r="E382" s="273"/>
      <c r="F382" s="274"/>
      <c r="G382" s="273"/>
    </row>
    <row r="383" spans="1:7" s="275" customFormat="1" ht="12.75">
      <c r="A383" s="272" t="s">
        <v>420</v>
      </c>
      <c r="B383" s="272" t="s">
        <v>421</v>
      </c>
      <c r="C383" s="273">
        <v>282286312</v>
      </c>
      <c r="D383" s="273">
        <v>159349458</v>
      </c>
      <c r="E383" s="273">
        <v>159034395.14</v>
      </c>
      <c r="F383" s="274">
        <v>56.337976154</v>
      </c>
      <c r="G383" s="273">
        <v>16754064.29</v>
      </c>
    </row>
    <row r="384" spans="1:7" ht="25.5">
      <c r="A384" s="280" t="s">
        <v>422</v>
      </c>
      <c r="B384" s="276" t="s">
        <v>149</v>
      </c>
      <c r="C384" s="278">
        <v>8651230</v>
      </c>
      <c r="D384" s="278">
        <v>2492776</v>
      </c>
      <c r="E384" s="278">
        <v>2220579.09</v>
      </c>
      <c r="F384" s="279">
        <v>25.667784697</v>
      </c>
      <c r="G384" s="278">
        <v>467230.16</v>
      </c>
    </row>
    <row r="385" spans="1:7" ht="12.75">
      <c r="A385" s="280" t="s">
        <v>423</v>
      </c>
      <c r="B385" s="276" t="s">
        <v>424</v>
      </c>
      <c r="C385" s="278">
        <v>245132</v>
      </c>
      <c r="D385" s="278">
        <v>50200</v>
      </c>
      <c r="E385" s="278">
        <v>7334.05</v>
      </c>
      <c r="F385" s="279">
        <v>2.991877845</v>
      </c>
      <c r="G385" s="278">
        <v>7203.13</v>
      </c>
    </row>
    <row r="386" spans="1:7" ht="25.5">
      <c r="A386" s="281" t="s">
        <v>563</v>
      </c>
      <c r="B386" s="276" t="s">
        <v>564</v>
      </c>
      <c r="C386" s="278">
        <v>245132</v>
      </c>
      <c r="D386" s="278">
        <v>50200</v>
      </c>
      <c r="E386" s="278">
        <v>7203.13</v>
      </c>
      <c r="F386" s="279">
        <v>2.938469886</v>
      </c>
      <c r="G386" s="278">
        <v>7203.13</v>
      </c>
    </row>
    <row r="387" spans="1:7" ht="12.75">
      <c r="A387" s="280" t="s">
        <v>425</v>
      </c>
      <c r="B387" s="276" t="s">
        <v>151</v>
      </c>
      <c r="C387" s="278">
        <v>100000</v>
      </c>
      <c r="D387" s="278">
        <v>25000</v>
      </c>
      <c r="E387" s="278">
        <v>25000</v>
      </c>
      <c r="F387" s="279">
        <v>25</v>
      </c>
      <c r="G387" s="278">
        <v>15000</v>
      </c>
    </row>
    <row r="388" spans="1:7" ht="12.75">
      <c r="A388" s="281" t="s">
        <v>426</v>
      </c>
      <c r="B388" s="276" t="s">
        <v>427</v>
      </c>
      <c r="C388" s="278">
        <v>100000</v>
      </c>
      <c r="D388" s="278">
        <v>25000</v>
      </c>
      <c r="E388" s="278">
        <v>25000</v>
      </c>
      <c r="F388" s="279">
        <v>25</v>
      </c>
      <c r="G388" s="278">
        <v>15000</v>
      </c>
    </row>
    <row r="389" spans="1:7" ht="12.75">
      <c r="A389" s="282" t="s">
        <v>565</v>
      </c>
      <c r="B389" s="276" t="s">
        <v>566</v>
      </c>
      <c r="C389" s="278">
        <v>100000</v>
      </c>
      <c r="D389" s="278">
        <v>25000</v>
      </c>
      <c r="E389" s="278">
        <v>25000</v>
      </c>
      <c r="F389" s="279">
        <v>25</v>
      </c>
      <c r="G389" s="278">
        <v>15000</v>
      </c>
    </row>
    <row r="390" spans="1:7" ht="38.25">
      <c r="A390" s="284" t="s">
        <v>567</v>
      </c>
      <c r="B390" s="276" t="s">
        <v>568</v>
      </c>
      <c r="C390" s="278">
        <v>100000</v>
      </c>
      <c r="D390" s="278">
        <v>25000</v>
      </c>
      <c r="E390" s="278">
        <v>25000</v>
      </c>
      <c r="F390" s="279">
        <v>25</v>
      </c>
      <c r="G390" s="278">
        <v>15000</v>
      </c>
    </row>
    <row r="391" spans="1:7" ht="38.25">
      <c r="A391" s="287" t="s">
        <v>595</v>
      </c>
      <c r="B391" s="276" t="s">
        <v>596</v>
      </c>
      <c r="C391" s="278">
        <v>100000</v>
      </c>
      <c r="D391" s="278">
        <v>25000</v>
      </c>
      <c r="E391" s="278">
        <v>25000</v>
      </c>
      <c r="F391" s="279">
        <v>25</v>
      </c>
      <c r="G391" s="278">
        <v>15000</v>
      </c>
    </row>
    <row r="392" spans="1:7" ht="12.75">
      <c r="A392" s="280" t="s">
        <v>430</v>
      </c>
      <c r="B392" s="276" t="s">
        <v>431</v>
      </c>
      <c r="C392" s="278">
        <v>273289950</v>
      </c>
      <c r="D392" s="278">
        <v>156781482</v>
      </c>
      <c r="E392" s="278">
        <v>156781482</v>
      </c>
      <c r="F392" s="279">
        <v>57.368184231</v>
      </c>
      <c r="G392" s="278">
        <v>16264631</v>
      </c>
    </row>
    <row r="393" spans="1:7" ht="25.5">
      <c r="A393" s="281" t="s">
        <v>432</v>
      </c>
      <c r="B393" s="276" t="s">
        <v>433</v>
      </c>
      <c r="C393" s="278">
        <v>266330274</v>
      </c>
      <c r="D393" s="278">
        <v>155179681</v>
      </c>
      <c r="E393" s="278">
        <v>155179681</v>
      </c>
      <c r="F393" s="279">
        <v>58.265881182</v>
      </c>
      <c r="G393" s="278">
        <v>16015774</v>
      </c>
    </row>
    <row r="394" spans="1:7" ht="25.5">
      <c r="A394" s="281" t="s">
        <v>571</v>
      </c>
      <c r="B394" s="276" t="s">
        <v>572</v>
      </c>
      <c r="C394" s="278">
        <v>6959676</v>
      </c>
      <c r="D394" s="278">
        <v>1601801</v>
      </c>
      <c r="E394" s="278">
        <v>1601801</v>
      </c>
      <c r="F394" s="279">
        <v>23.015453593</v>
      </c>
      <c r="G394" s="278">
        <v>248857</v>
      </c>
    </row>
    <row r="395" spans="1:7" s="275" customFormat="1" ht="12.75">
      <c r="A395" s="272" t="s">
        <v>546</v>
      </c>
      <c r="B395" s="272" t="s">
        <v>547</v>
      </c>
      <c r="C395" s="273">
        <v>280642738</v>
      </c>
      <c r="D395" s="273">
        <v>160505827</v>
      </c>
      <c r="E395" s="273">
        <v>156710940.62</v>
      </c>
      <c r="F395" s="274">
        <v>55.840012728</v>
      </c>
      <c r="G395" s="273">
        <v>18939760.39</v>
      </c>
    </row>
    <row r="396" spans="1:7" ht="12.75">
      <c r="A396" s="280" t="s">
        <v>435</v>
      </c>
      <c r="B396" s="276" t="s">
        <v>436</v>
      </c>
      <c r="C396" s="278">
        <v>277942398</v>
      </c>
      <c r="D396" s="278">
        <v>159042743</v>
      </c>
      <c r="E396" s="278">
        <v>156243828.76</v>
      </c>
      <c r="F396" s="279">
        <v>56.214463819</v>
      </c>
      <c r="G396" s="278">
        <v>18794103.5</v>
      </c>
    </row>
    <row r="397" spans="1:7" ht="12.75">
      <c r="A397" s="281" t="s">
        <v>437</v>
      </c>
      <c r="B397" s="276" t="s">
        <v>438</v>
      </c>
      <c r="C397" s="278">
        <v>44621601</v>
      </c>
      <c r="D397" s="278">
        <v>14616128</v>
      </c>
      <c r="E397" s="278">
        <v>13225231.03</v>
      </c>
      <c r="F397" s="279">
        <v>29.638629573</v>
      </c>
      <c r="G397" s="278">
        <v>3167845.36</v>
      </c>
    </row>
    <row r="398" spans="1:7" ht="12.75">
      <c r="A398" s="282" t="s">
        <v>439</v>
      </c>
      <c r="B398" s="276" t="s">
        <v>440</v>
      </c>
      <c r="C398" s="278">
        <v>27972164</v>
      </c>
      <c r="D398" s="278">
        <v>9404851</v>
      </c>
      <c r="E398" s="278">
        <v>8798404.38</v>
      </c>
      <c r="F398" s="279">
        <v>31.454142697</v>
      </c>
      <c r="G398" s="278">
        <v>2026797.7</v>
      </c>
    </row>
    <row r="399" spans="1:7" ht="12.75">
      <c r="A399" s="284" t="s">
        <v>441</v>
      </c>
      <c r="B399" s="276" t="s">
        <v>442</v>
      </c>
      <c r="C399" s="278">
        <v>21869030</v>
      </c>
      <c r="D399" s="278">
        <v>7445071</v>
      </c>
      <c r="E399" s="278">
        <v>7009670.62</v>
      </c>
      <c r="F399" s="279">
        <v>32.052956258</v>
      </c>
      <c r="G399" s="278">
        <v>1614298.81</v>
      </c>
    </row>
    <row r="400" spans="1:7" ht="12.75">
      <c r="A400" s="282" t="s">
        <v>445</v>
      </c>
      <c r="B400" s="276" t="s">
        <v>446</v>
      </c>
      <c r="C400" s="278">
        <v>16649437</v>
      </c>
      <c r="D400" s="278">
        <v>5211277</v>
      </c>
      <c r="E400" s="278">
        <v>4426826.65</v>
      </c>
      <c r="F400" s="279">
        <v>26.588446504</v>
      </c>
      <c r="G400" s="278">
        <v>1141047.66</v>
      </c>
    </row>
    <row r="401" spans="1:7" ht="12.75">
      <c r="A401" s="281" t="s">
        <v>466</v>
      </c>
      <c r="B401" s="276" t="s">
        <v>467</v>
      </c>
      <c r="C401" s="278">
        <v>200936018</v>
      </c>
      <c r="D401" s="278">
        <v>131785348</v>
      </c>
      <c r="E401" s="278">
        <v>131042500.03</v>
      </c>
      <c r="F401" s="279">
        <v>65.216033111</v>
      </c>
      <c r="G401" s="278">
        <v>12849413.14</v>
      </c>
    </row>
    <row r="402" spans="1:7" ht="12.75">
      <c r="A402" s="282" t="s">
        <v>468</v>
      </c>
      <c r="B402" s="276" t="s">
        <v>469</v>
      </c>
      <c r="C402" s="278">
        <v>200936018</v>
      </c>
      <c r="D402" s="278">
        <v>131785348</v>
      </c>
      <c r="E402" s="278">
        <v>131042500.03</v>
      </c>
      <c r="F402" s="279">
        <v>65.216033111</v>
      </c>
      <c r="G402" s="278">
        <v>12849413.14</v>
      </c>
    </row>
    <row r="403" spans="1:7" ht="25.5">
      <c r="A403" s="281" t="s">
        <v>486</v>
      </c>
      <c r="B403" s="276" t="s">
        <v>487</v>
      </c>
      <c r="C403" s="278">
        <v>242510</v>
      </c>
      <c r="D403" s="278">
        <v>4160</v>
      </c>
      <c r="E403" s="278">
        <v>1932.71</v>
      </c>
      <c r="F403" s="279">
        <v>0.79696095</v>
      </c>
      <c r="G403" s="278">
        <v>0</v>
      </c>
    </row>
    <row r="404" spans="1:7" ht="12.75">
      <c r="A404" s="282" t="s">
        <v>490</v>
      </c>
      <c r="B404" s="276" t="s">
        <v>491</v>
      </c>
      <c r="C404" s="278">
        <v>242510</v>
      </c>
      <c r="D404" s="278">
        <v>4160</v>
      </c>
      <c r="E404" s="278">
        <v>1932.71</v>
      </c>
      <c r="F404" s="279">
        <v>0.79696095</v>
      </c>
      <c r="G404" s="278">
        <v>0</v>
      </c>
    </row>
    <row r="405" spans="1:7" ht="12.75">
      <c r="A405" s="281" t="s">
        <v>492</v>
      </c>
      <c r="B405" s="276" t="s">
        <v>493</v>
      </c>
      <c r="C405" s="278">
        <v>32142269</v>
      </c>
      <c r="D405" s="278">
        <v>12637107</v>
      </c>
      <c r="E405" s="278">
        <v>11974164.99</v>
      </c>
      <c r="F405" s="279">
        <v>37.253639405</v>
      </c>
      <c r="G405" s="278">
        <v>2776845</v>
      </c>
    </row>
    <row r="406" spans="1:7" ht="38.25">
      <c r="A406" s="282" t="s">
        <v>500</v>
      </c>
      <c r="B406" s="276" t="s">
        <v>501</v>
      </c>
      <c r="C406" s="278">
        <v>25474982</v>
      </c>
      <c r="D406" s="278">
        <v>11459576</v>
      </c>
      <c r="E406" s="278">
        <v>10939466.07</v>
      </c>
      <c r="F406" s="279">
        <v>42.94199725</v>
      </c>
      <c r="G406" s="278">
        <v>2398570.65</v>
      </c>
    </row>
    <row r="407" spans="1:7" ht="12.75">
      <c r="A407" s="282" t="s">
        <v>577</v>
      </c>
      <c r="B407" s="276" t="s">
        <v>578</v>
      </c>
      <c r="C407" s="278">
        <v>6667287</v>
      </c>
      <c r="D407" s="278">
        <v>1177531</v>
      </c>
      <c r="E407" s="278">
        <v>1034698.92</v>
      </c>
      <c r="F407" s="279">
        <v>15.519039753</v>
      </c>
      <c r="G407" s="278">
        <v>378274.35</v>
      </c>
    </row>
    <row r="408" spans="1:7" ht="38.25">
      <c r="A408" s="284" t="s">
        <v>579</v>
      </c>
      <c r="B408" s="276" t="s">
        <v>580</v>
      </c>
      <c r="C408" s="278">
        <v>6667287</v>
      </c>
      <c r="D408" s="278">
        <v>1177531</v>
      </c>
      <c r="E408" s="278">
        <v>1034698.92</v>
      </c>
      <c r="F408" s="279">
        <v>15.519039753</v>
      </c>
      <c r="G408" s="278">
        <v>378274.35</v>
      </c>
    </row>
    <row r="409" spans="1:7" ht="12.75">
      <c r="A409" s="280" t="s">
        <v>502</v>
      </c>
      <c r="B409" s="276" t="s">
        <v>503</v>
      </c>
      <c r="C409" s="278">
        <v>2700340</v>
      </c>
      <c r="D409" s="278">
        <v>1463084</v>
      </c>
      <c r="E409" s="278">
        <v>467111.86</v>
      </c>
      <c r="F409" s="279">
        <v>17.29826096</v>
      </c>
      <c r="G409" s="278">
        <v>145656.89</v>
      </c>
    </row>
    <row r="410" spans="1:7" ht="12.75">
      <c r="A410" s="281" t="s">
        <v>504</v>
      </c>
      <c r="B410" s="276" t="s">
        <v>505</v>
      </c>
      <c r="C410" s="278">
        <v>2162819</v>
      </c>
      <c r="D410" s="278">
        <v>988614</v>
      </c>
      <c r="E410" s="278">
        <v>260314.49</v>
      </c>
      <c r="F410" s="279">
        <v>12.03588881</v>
      </c>
      <c r="G410" s="278">
        <v>145656.89</v>
      </c>
    </row>
    <row r="411" spans="1:7" ht="25.5">
      <c r="A411" s="281" t="s">
        <v>510</v>
      </c>
      <c r="B411" s="276" t="s">
        <v>511</v>
      </c>
      <c r="C411" s="278">
        <v>537521</v>
      </c>
      <c r="D411" s="278">
        <v>474470</v>
      </c>
      <c r="E411" s="278">
        <v>206797.37</v>
      </c>
      <c r="F411" s="279">
        <v>38.472426194</v>
      </c>
      <c r="G411" s="278">
        <v>0</v>
      </c>
    </row>
    <row r="412" spans="1:7" ht="25.5">
      <c r="A412" s="282" t="s">
        <v>586</v>
      </c>
      <c r="B412" s="276" t="s">
        <v>587</v>
      </c>
      <c r="C412" s="278">
        <v>537521</v>
      </c>
      <c r="D412" s="278">
        <v>474470</v>
      </c>
      <c r="E412" s="278">
        <v>206797.37</v>
      </c>
      <c r="F412" s="279">
        <v>38.472426194</v>
      </c>
      <c r="G412" s="278">
        <v>0</v>
      </c>
    </row>
    <row r="413" spans="1:7" s="275" customFormat="1" ht="12.75">
      <c r="A413" s="272"/>
      <c r="B413" s="272" t="s">
        <v>106</v>
      </c>
      <c r="C413" s="273">
        <v>1643574</v>
      </c>
      <c r="D413" s="273">
        <v>-1156369</v>
      </c>
      <c r="E413" s="273">
        <v>2323454.52000004</v>
      </c>
      <c r="F413" s="274">
        <v>141.365981696</v>
      </c>
      <c r="G413" s="273">
        <v>-2185696.09999999</v>
      </c>
    </row>
    <row r="414" spans="1:7" s="275" customFormat="1" ht="12.75">
      <c r="A414" s="272" t="s">
        <v>550</v>
      </c>
      <c r="B414" s="272" t="s">
        <v>107</v>
      </c>
      <c r="C414" s="273">
        <v>-1643574</v>
      </c>
      <c r="D414" s="273">
        <v>1156369</v>
      </c>
      <c r="E414" s="273">
        <v>-2323454.52000004</v>
      </c>
      <c r="F414" s="274">
        <v>141.365981696</v>
      </c>
      <c r="G414" s="273">
        <v>2185696.09999999</v>
      </c>
    </row>
    <row r="415" spans="1:7" ht="12.75">
      <c r="A415" s="280" t="s">
        <v>518</v>
      </c>
      <c r="B415" s="276" t="s">
        <v>167</v>
      </c>
      <c r="C415" s="278">
        <v>-1643574</v>
      </c>
      <c r="D415" s="278">
        <v>1156369</v>
      </c>
      <c r="E415" s="278">
        <v>-2323454.52000004</v>
      </c>
      <c r="F415" s="279">
        <v>141.365981696</v>
      </c>
      <c r="G415" s="278">
        <v>2185696.09999999</v>
      </c>
    </row>
    <row r="416" spans="1:7" ht="38.25">
      <c r="A416" s="281" t="s">
        <v>519</v>
      </c>
      <c r="B416" s="276" t="s">
        <v>168</v>
      </c>
      <c r="C416" s="278">
        <v>-1643574</v>
      </c>
      <c r="D416" s="278">
        <v>1156369</v>
      </c>
      <c r="E416" s="278">
        <v>-1948509.76</v>
      </c>
      <c r="F416" s="279">
        <v>118.553211477</v>
      </c>
      <c r="G416" s="278">
        <v>-31583.9</v>
      </c>
    </row>
    <row r="417" spans="1:7" s="275" customFormat="1" ht="12.75">
      <c r="A417" s="272" t="s">
        <v>600</v>
      </c>
      <c r="B417" s="272" t="s">
        <v>601</v>
      </c>
      <c r="C417" s="273"/>
      <c r="D417" s="273"/>
      <c r="E417" s="273"/>
      <c r="F417" s="274"/>
      <c r="G417" s="273"/>
    </row>
    <row r="418" spans="1:7" s="275" customFormat="1" ht="12.75">
      <c r="A418" s="272" t="s">
        <v>420</v>
      </c>
      <c r="B418" s="272" t="s">
        <v>421</v>
      </c>
      <c r="C418" s="273">
        <v>255939551</v>
      </c>
      <c r="D418" s="273">
        <v>90796356</v>
      </c>
      <c r="E418" s="273">
        <v>92199588.5</v>
      </c>
      <c r="F418" s="274">
        <v>36.023970559</v>
      </c>
      <c r="G418" s="273">
        <v>17249303.65</v>
      </c>
    </row>
    <row r="419" spans="1:7" ht="25.5">
      <c r="A419" s="280" t="s">
        <v>422</v>
      </c>
      <c r="B419" s="276" t="s">
        <v>149</v>
      </c>
      <c r="C419" s="278">
        <v>1127153</v>
      </c>
      <c r="D419" s="278">
        <v>350500</v>
      </c>
      <c r="E419" s="278">
        <v>510895.72</v>
      </c>
      <c r="F419" s="279">
        <v>45.326208598</v>
      </c>
      <c r="G419" s="278">
        <v>102810.43</v>
      </c>
    </row>
    <row r="420" spans="1:7" ht="12.75">
      <c r="A420" s="280" t="s">
        <v>423</v>
      </c>
      <c r="B420" s="276" t="s">
        <v>424</v>
      </c>
      <c r="C420" s="278">
        <v>55439062</v>
      </c>
      <c r="D420" s="278">
        <v>11572146</v>
      </c>
      <c r="E420" s="278">
        <v>12814982.78</v>
      </c>
      <c r="F420" s="279">
        <v>23.115439399</v>
      </c>
      <c r="G420" s="278">
        <v>4501573.22</v>
      </c>
    </row>
    <row r="421" spans="1:7" ht="25.5">
      <c r="A421" s="281" t="s">
        <v>563</v>
      </c>
      <c r="B421" s="276" t="s">
        <v>564</v>
      </c>
      <c r="C421" s="278">
        <v>9640524</v>
      </c>
      <c r="D421" s="278">
        <v>0</v>
      </c>
      <c r="E421" s="278">
        <v>0</v>
      </c>
      <c r="F421" s="279">
        <v>0</v>
      </c>
      <c r="G421" s="278">
        <v>0</v>
      </c>
    </row>
    <row r="422" spans="1:7" ht="12.75">
      <c r="A422" s="280" t="s">
        <v>430</v>
      </c>
      <c r="B422" s="276" t="s">
        <v>431</v>
      </c>
      <c r="C422" s="278">
        <v>199373336</v>
      </c>
      <c r="D422" s="278">
        <v>78873710</v>
      </c>
      <c r="E422" s="278">
        <v>78873710</v>
      </c>
      <c r="F422" s="279">
        <v>39.560811682</v>
      </c>
      <c r="G422" s="278">
        <v>12644920</v>
      </c>
    </row>
    <row r="423" spans="1:7" ht="25.5">
      <c r="A423" s="281" t="s">
        <v>432</v>
      </c>
      <c r="B423" s="276" t="s">
        <v>433</v>
      </c>
      <c r="C423" s="278">
        <v>199373336</v>
      </c>
      <c r="D423" s="278">
        <v>78873710</v>
      </c>
      <c r="E423" s="278">
        <v>78873710</v>
      </c>
      <c r="F423" s="279">
        <v>39.560811682</v>
      </c>
      <c r="G423" s="278">
        <v>12644920</v>
      </c>
    </row>
    <row r="424" spans="1:7" s="275" customFormat="1" ht="12.75">
      <c r="A424" s="272" t="s">
        <v>546</v>
      </c>
      <c r="B424" s="272" t="s">
        <v>547</v>
      </c>
      <c r="C424" s="273">
        <v>264124264</v>
      </c>
      <c r="D424" s="273">
        <v>89880864</v>
      </c>
      <c r="E424" s="273">
        <v>88293543.81</v>
      </c>
      <c r="F424" s="274">
        <v>33.428789341</v>
      </c>
      <c r="G424" s="273">
        <v>17178674.39</v>
      </c>
    </row>
    <row r="425" spans="1:7" ht="12.75">
      <c r="A425" s="280" t="s">
        <v>435</v>
      </c>
      <c r="B425" s="276" t="s">
        <v>436</v>
      </c>
      <c r="C425" s="278">
        <v>195799731</v>
      </c>
      <c r="D425" s="278">
        <v>72520518</v>
      </c>
      <c r="E425" s="278">
        <v>71346573.6500001</v>
      </c>
      <c r="F425" s="279">
        <v>36.438545286</v>
      </c>
      <c r="G425" s="278">
        <v>13150017.24</v>
      </c>
    </row>
    <row r="426" spans="1:7" ht="12.75">
      <c r="A426" s="281" t="s">
        <v>437</v>
      </c>
      <c r="B426" s="276" t="s">
        <v>438</v>
      </c>
      <c r="C426" s="278">
        <v>59741938</v>
      </c>
      <c r="D426" s="278">
        <v>27467712</v>
      </c>
      <c r="E426" s="278">
        <v>27196729.7</v>
      </c>
      <c r="F426" s="279">
        <v>45.523681706</v>
      </c>
      <c r="G426" s="278">
        <v>3732439.39</v>
      </c>
    </row>
    <row r="427" spans="1:7" ht="12.75">
      <c r="A427" s="282" t="s">
        <v>439</v>
      </c>
      <c r="B427" s="276" t="s">
        <v>440</v>
      </c>
      <c r="C427" s="278">
        <v>2199596</v>
      </c>
      <c r="D427" s="278">
        <v>865779</v>
      </c>
      <c r="E427" s="278">
        <v>796548.93</v>
      </c>
      <c r="F427" s="279">
        <v>36.213419646</v>
      </c>
      <c r="G427" s="278">
        <v>163079.47</v>
      </c>
    </row>
    <row r="428" spans="1:7" ht="12.75">
      <c r="A428" s="284" t="s">
        <v>441</v>
      </c>
      <c r="B428" s="276" t="s">
        <v>442</v>
      </c>
      <c r="C428" s="278">
        <v>1722870</v>
      </c>
      <c r="D428" s="278">
        <v>676670</v>
      </c>
      <c r="E428" s="278">
        <v>634256.04</v>
      </c>
      <c r="F428" s="279">
        <v>36.813923279</v>
      </c>
      <c r="G428" s="278">
        <v>129217.49</v>
      </c>
    </row>
    <row r="429" spans="1:7" ht="12.75">
      <c r="A429" s="282" t="s">
        <v>445</v>
      </c>
      <c r="B429" s="276" t="s">
        <v>446</v>
      </c>
      <c r="C429" s="278">
        <v>57542342</v>
      </c>
      <c r="D429" s="278">
        <v>26601933</v>
      </c>
      <c r="E429" s="278">
        <v>26400180.77</v>
      </c>
      <c r="F429" s="279">
        <v>45.879572941</v>
      </c>
      <c r="G429" s="278">
        <v>3569359.92</v>
      </c>
    </row>
    <row r="430" spans="1:7" ht="12.75">
      <c r="A430" s="281" t="s">
        <v>459</v>
      </c>
      <c r="B430" s="276" t="s">
        <v>460</v>
      </c>
      <c r="C430" s="278">
        <v>155000</v>
      </c>
      <c r="D430" s="278">
        <v>75000</v>
      </c>
      <c r="E430" s="278">
        <v>69641.58</v>
      </c>
      <c r="F430" s="279">
        <v>44.930051613</v>
      </c>
      <c r="G430" s="278">
        <v>14590.26</v>
      </c>
    </row>
    <row r="431" spans="1:7" ht="12.75">
      <c r="A431" s="281" t="s">
        <v>466</v>
      </c>
      <c r="B431" s="276" t="s">
        <v>467</v>
      </c>
      <c r="C431" s="278">
        <v>99391859</v>
      </c>
      <c r="D431" s="278">
        <v>30126698</v>
      </c>
      <c r="E431" s="278">
        <v>29268637.74</v>
      </c>
      <c r="F431" s="279">
        <v>29.447721407</v>
      </c>
      <c r="G431" s="278">
        <v>6641793.59</v>
      </c>
    </row>
    <row r="432" spans="1:7" ht="12.75">
      <c r="A432" s="282" t="s">
        <v>468</v>
      </c>
      <c r="B432" s="276" t="s">
        <v>469</v>
      </c>
      <c r="C432" s="278">
        <v>99391859</v>
      </c>
      <c r="D432" s="278">
        <v>30126698</v>
      </c>
      <c r="E432" s="278">
        <v>29268637.74</v>
      </c>
      <c r="F432" s="279">
        <v>29.447721407</v>
      </c>
      <c r="G432" s="278">
        <v>6641793.59</v>
      </c>
    </row>
    <row r="433" spans="1:7" ht="25.5">
      <c r="A433" s="281" t="s">
        <v>486</v>
      </c>
      <c r="B433" s="276" t="s">
        <v>487</v>
      </c>
      <c r="C433" s="278">
        <v>209570</v>
      </c>
      <c r="D433" s="278">
        <v>77620</v>
      </c>
      <c r="E433" s="278">
        <v>71814.12</v>
      </c>
      <c r="F433" s="279">
        <v>34.267366512</v>
      </c>
      <c r="G433" s="278">
        <v>0</v>
      </c>
    </row>
    <row r="434" spans="1:7" ht="12.75">
      <c r="A434" s="282" t="s">
        <v>490</v>
      </c>
      <c r="B434" s="276" t="s">
        <v>491</v>
      </c>
      <c r="C434" s="278">
        <v>209570</v>
      </c>
      <c r="D434" s="278">
        <v>77620</v>
      </c>
      <c r="E434" s="278">
        <v>71814.12</v>
      </c>
      <c r="F434" s="279">
        <v>34.267366512</v>
      </c>
      <c r="G434" s="278">
        <v>0</v>
      </c>
    </row>
    <row r="435" spans="1:7" ht="12.75">
      <c r="A435" s="281" t="s">
        <v>492</v>
      </c>
      <c r="B435" s="276" t="s">
        <v>493</v>
      </c>
      <c r="C435" s="278">
        <v>36301364</v>
      </c>
      <c r="D435" s="278">
        <v>14773488</v>
      </c>
      <c r="E435" s="278">
        <v>14739750.51</v>
      </c>
      <c r="F435" s="279">
        <v>40.603847585</v>
      </c>
      <c r="G435" s="278">
        <v>2761194</v>
      </c>
    </row>
    <row r="436" spans="1:7" ht="25.5">
      <c r="A436" s="282" t="s">
        <v>498</v>
      </c>
      <c r="B436" s="276" t="s">
        <v>499</v>
      </c>
      <c r="C436" s="278">
        <v>23000447</v>
      </c>
      <c r="D436" s="278">
        <v>9453108</v>
      </c>
      <c r="E436" s="278">
        <v>9419370.51</v>
      </c>
      <c r="F436" s="279">
        <v>40.952988914</v>
      </c>
      <c r="G436" s="278">
        <v>1697118</v>
      </c>
    </row>
    <row r="437" spans="1:7" ht="38.25">
      <c r="A437" s="282" t="s">
        <v>500</v>
      </c>
      <c r="B437" s="276" t="s">
        <v>501</v>
      </c>
      <c r="C437" s="278">
        <v>13300917</v>
      </c>
      <c r="D437" s="278">
        <v>5320380</v>
      </c>
      <c r="E437" s="278">
        <v>5320380</v>
      </c>
      <c r="F437" s="279">
        <v>40.000099241</v>
      </c>
      <c r="G437" s="278">
        <v>1064076</v>
      </c>
    </row>
    <row r="438" spans="1:7" ht="12.75">
      <c r="A438" s="280" t="s">
        <v>502</v>
      </c>
      <c r="B438" s="276" t="s">
        <v>503</v>
      </c>
      <c r="C438" s="278">
        <v>68324533</v>
      </c>
      <c r="D438" s="278">
        <v>17360346</v>
      </c>
      <c r="E438" s="278">
        <v>16946970.16</v>
      </c>
      <c r="F438" s="279">
        <v>24.803638482</v>
      </c>
      <c r="G438" s="278">
        <v>4028657.15</v>
      </c>
    </row>
    <row r="439" spans="1:7" ht="12.75">
      <c r="A439" s="281" t="s">
        <v>504</v>
      </c>
      <c r="B439" s="276" t="s">
        <v>505</v>
      </c>
      <c r="C439" s="278">
        <v>44555380</v>
      </c>
      <c r="D439" s="278">
        <v>13259408</v>
      </c>
      <c r="E439" s="278">
        <v>12846032.46</v>
      </c>
      <c r="F439" s="279">
        <v>28.8316079</v>
      </c>
      <c r="G439" s="278">
        <v>3485297.15</v>
      </c>
    </row>
    <row r="440" spans="1:7" ht="25.5">
      <c r="A440" s="281" t="s">
        <v>510</v>
      </c>
      <c r="B440" s="276" t="s">
        <v>511</v>
      </c>
      <c r="C440" s="278">
        <v>23769153</v>
      </c>
      <c r="D440" s="278">
        <v>4100938</v>
      </c>
      <c r="E440" s="278">
        <v>4100937.7</v>
      </c>
      <c r="F440" s="279">
        <v>17.253192404</v>
      </c>
      <c r="G440" s="278">
        <v>543360</v>
      </c>
    </row>
    <row r="441" spans="1:7" ht="25.5">
      <c r="A441" s="282" t="s">
        <v>516</v>
      </c>
      <c r="B441" s="276" t="s">
        <v>517</v>
      </c>
      <c r="C441" s="278">
        <v>14128629</v>
      </c>
      <c r="D441" s="278">
        <v>4100938</v>
      </c>
      <c r="E441" s="278">
        <v>4100937.7</v>
      </c>
      <c r="F441" s="279">
        <v>29.025729956</v>
      </c>
      <c r="G441" s="278">
        <v>543360</v>
      </c>
    </row>
    <row r="442" spans="1:7" ht="25.5">
      <c r="A442" s="282" t="s">
        <v>586</v>
      </c>
      <c r="B442" s="276" t="s">
        <v>587</v>
      </c>
      <c r="C442" s="278">
        <v>9640524</v>
      </c>
      <c r="D442" s="278">
        <v>0</v>
      </c>
      <c r="E442" s="278">
        <v>0</v>
      </c>
      <c r="F442" s="279">
        <v>0</v>
      </c>
      <c r="G442" s="278">
        <v>0</v>
      </c>
    </row>
    <row r="443" spans="1:7" s="275" customFormat="1" ht="12.75">
      <c r="A443" s="272"/>
      <c r="B443" s="272" t="s">
        <v>106</v>
      </c>
      <c r="C443" s="273">
        <v>-8184713</v>
      </c>
      <c r="D443" s="273">
        <v>915492</v>
      </c>
      <c r="E443" s="273">
        <v>3906044.68999995</v>
      </c>
      <c r="F443" s="274">
        <v>-47.72366105</v>
      </c>
      <c r="G443" s="273">
        <v>70629.259999998</v>
      </c>
    </row>
    <row r="444" spans="1:7" s="275" customFormat="1" ht="12.75">
      <c r="A444" s="272" t="s">
        <v>550</v>
      </c>
      <c r="B444" s="272" t="s">
        <v>107</v>
      </c>
      <c r="C444" s="273">
        <v>8184713</v>
      </c>
      <c r="D444" s="273">
        <v>-915492</v>
      </c>
      <c r="E444" s="273">
        <v>-3906044.68999995</v>
      </c>
      <c r="F444" s="274">
        <v>-47.72366105</v>
      </c>
      <c r="G444" s="273">
        <v>-70629.259999998</v>
      </c>
    </row>
    <row r="445" spans="1:7" ht="12.75">
      <c r="A445" s="280" t="s">
        <v>518</v>
      </c>
      <c r="B445" s="276" t="s">
        <v>167</v>
      </c>
      <c r="C445" s="278">
        <v>8184713</v>
      </c>
      <c r="D445" s="278">
        <v>-915492</v>
      </c>
      <c r="E445" s="278">
        <v>-3906044.68999995</v>
      </c>
      <c r="F445" s="279">
        <v>-47.72366105</v>
      </c>
      <c r="G445" s="278">
        <v>-70629.259999998</v>
      </c>
    </row>
    <row r="446" spans="1:7" ht="38.25">
      <c r="A446" s="281" t="s">
        <v>519</v>
      </c>
      <c r="B446" s="276" t="s">
        <v>168</v>
      </c>
      <c r="C446" s="278">
        <v>400000</v>
      </c>
      <c r="D446" s="278">
        <v>105500</v>
      </c>
      <c r="E446" s="278">
        <v>-400000</v>
      </c>
      <c r="F446" s="279">
        <v>-100</v>
      </c>
      <c r="G446" s="278">
        <v>0</v>
      </c>
    </row>
    <row r="447" spans="1:7" ht="25.5">
      <c r="A447" s="281" t="s">
        <v>520</v>
      </c>
      <c r="B447" s="276" t="s">
        <v>169</v>
      </c>
      <c r="C447" s="278">
        <v>7784713</v>
      </c>
      <c r="D447" s="278">
        <v>-1020992</v>
      </c>
      <c r="E447" s="278">
        <v>-6853438.66</v>
      </c>
      <c r="F447" s="279">
        <v>-88.037139712</v>
      </c>
      <c r="G447" s="278">
        <v>-398425.29</v>
      </c>
    </row>
    <row r="448" spans="1:7" s="275" customFormat="1" ht="12.75">
      <c r="A448" s="272" t="s">
        <v>602</v>
      </c>
      <c r="B448" s="272" t="s">
        <v>603</v>
      </c>
      <c r="C448" s="273"/>
      <c r="D448" s="273"/>
      <c r="E448" s="273"/>
      <c r="F448" s="274"/>
      <c r="G448" s="273"/>
    </row>
    <row r="449" spans="1:7" s="275" customFormat="1" ht="12.75">
      <c r="A449" s="272" t="s">
        <v>420</v>
      </c>
      <c r="B449" s="272" t="s">
        <v>421</v>
      </c>
      <c r="C449" s="273">
        <v>248137730</v>
      </c>
      <c r="D449" s="273">
        <v>103722689</v>
      </c>
      <c r="E449" s="273">
        <v>103679025</v>
      </c>
      <c r="F449" s="274">
        <v>41.782853821</v>
      </c>
      <c r="G449" s="273">
        <v>19897313.32</v>
      </c>
    </row>
    <row r="450" spans="1:7" ht="25.5">
      <c r="A450" s="280" t="s">
        <v>422</v>
      </c>
      <c r="B450" s="276" t="s">
        <v>149</v>
      </c>
      <c r="C450" s="278">
        <v>6862774</v>
      </c>
      <c r="D450" s="278">
        <v>2645826</v>
      </c>
      <c r="E450" s="278">
        <v>2577577.2</v>
      </c>
      <c r="F450" s="279">
        <v>37.558823881</v>
      </c>
      <c r="G450" s="278">
        <v>444566.52</v>
      </c>
    </row>
    <row r="451" spans="1:7" ht="12.75">
      <c r="A451" s="280" t="s">
        <v>423</v>
      </c>
      <c r="B451" s="276" t="s">
        <v>424</v>
      </c>
      <c r="C451" s="278">
        <v>27472</v>
      </c>
      <c r="D451" s="278">
        <v>10743</v>
      </c>
      <c r="E451" s="278">
        <v>27472</v>
      </c>
      <c r="F451" s="279">
        <v>100</v>
      </c>
      <c r="G451" s="278">
        <v>0</v>
      </c>
    </row>
    <row r="452" spans="1:7" ht="12.75">
      <c r="A452" s="280" t="s">
        <v>425</v>
      </c>
      <c r="B452" s="276" t="s">
        <v>151</v>
      </c>
      <c r="C452" s="278">
        <v>69429</v>
      </c>
      <c r="D452" s="278">
        <v>17183</v>
      </c>
      <c r="E452" s="278">
        <v>25038.8</v>
      </c>
      <c r="F452" s="279">
        <v>36.06389261</v>
      </c>
      <c r="G452" s="278">
        <v>6746.8</v>
      </c>
    </row>
    <row r="453" spans="1:7" ht="12.75">
      <c r="A453" s="281" t="s">
        <v>426</v>
      </c>
      <c r="B453" s="276" t="s">
        <v>427</v>
      </c>
      <c r="C453" s="278">
        <v>69429</v>
      </c>
      <c r="D453" s="278">
        <v>17183</v>
      </c>
      <c r="E453" s="278">
        <v>25038.8</v>
      </c>
      <c r="F453" s="279">
        <v>36.06389261</v>
      </c>
      <c r="G453" s="278">
        <v>6746.8</v>
      </c>
    </row>
    <row r="454" spans="1:7" ht="12.75">
      <c r="A454" s="282" t="s">
        <v>565</v>
      </c>
      <c r="B454" s="276" t="s">
        <v>566</v>
      </c>
      <c r="C454" s="278">
        <v>69429</v>
      </c>
      <c r="D454" s="278">
        <v>17183</v>
      </c>
      <c r="E454" s="278">
        <v>25038.8</v>
      </c>
      <c r="F454" s="279">
        <v>36.06389261</v>
      </c>
      <c r="G454" s="278">
        <v>6746.8</v>
      </c>
    </row>
    <row r="455" spans="1:7" ht="38.25">
      <c r="A455" s="284" t="s">
        <v>567</v>
      </c>
      <c r="B455" s="276" t="s">
        <v>568</v>
      </c>
      <c r="C455" s="278">
        <v>69429</v>
      </c>
      <c r="D455" s="278">
        <v>17183</v>
      </c>
      <c r="E455" s="278">
        <v>25038.8</v>
      </c>
      <c r="F455" s="279">
        <v>36.06389261</v>
      </c>
      <c r="G455" s="278">
        <v>6746.8</v>
      </c>
    </row>
    <row r="456" spans="1:7" ht="38.25">
      <c r="A456" s="287" t="s">
        <v>595</v>
      </c>
      <c r="B456" s="276" t="s">
        <v>596</v>
      </c>
      <c r="C456" s="278">
        <v>47126</v>
      </c>
      <c r="D456" s="278">
        <v>16806</v>
      </c>
      <c r="E456" s="278">
        <v>22865</v>
      </c>
      <c r="F456" s="279">
        <v>48.518864321</v>
      </c>
      <c r="G456" s="278">
        <v>4573</v>
      </c>
    </row>
    <row r="457" spans="1:7" ht="38.25">
      <c r="A457" s="287" t="s">
        <v>569</v>
      </c>
      <c r="B457" s="276" t="s">
        <v>570</v>
      </c>
      <c r="C457" s="278">
        <v>22303</v>
      </c>
      <c r="D457" s="278">
        <v>377</v>
      </c>
      <c r="E457" s="278">
        <v>2173.8</v>
      </c>
      <c r="F457" s="279">
        <v>9.746670851</v>
      </c>
      <c r="G457" s="278">
        <v>2173.8</v>
      </c>
    </row>
    <row r="458" spans="1:7" ht="12.75">
      <c r="A458" s="280" t="s">
        <v>430</v>
      </c>
      <c r="B458" s="276" t="s">
        <v>431</v>
      </c>
      <c r="C458" s="278">
        <v>241178055</v>
      </c>
      <c r="D458" s="278">
        <v>101048937</v>
      </c>
      <c r="E458" s="278">
        <v>101048937</v>
      </c>
      <c r="F458" s="279">
        <v>41.898064482</v>
      </c>
      <c r="G458" s="278">
        <v>19446000</v>
      </c>
    </row>
    <row r="459" spans="1:7" ht="25.5">
      <c r="A459" s="281" t="s">
        <v>432</v>
      </c>
      <c r="B459" s="276" t="s">
        <v>433</v>
      </c>
      <c r="C459" s="278">
        <v>206722525</v>
      </c>
      <c r="D459" s="278">
        <v>84641847</v>
      </c>
      <c r="E459" s="278">
        <v>84641847</v>
      </c>
      <c r="F459" s="279">
        <v>40.944665803</v>
      </c>
      <c r="G459" s="278">
        <v>16187682</v>
      </c>
    </row>
    <row r="460" spans="1:7" ht="25.5">
      <c r="A460" s="281" t="s">
        <v>571</v>
      </c>
      <c r="B460" s="276" t="s">
        <v>572</v>
      </c>
      <c r="C460" s="278">
        <v>34455530</v>
      </c>
      <c r="D460" s="278">
        <v>16407090</v>
      </c>
      <c r="E460" s="278">
        <v>16407090</v>
      </c>
      <c r="F460" s="279">
        <v>47.618161729</v>
      </c>
      <c r="G460" s="278">
        <v>3258318</v>
      </c>
    </row>
    <row r="461" spans="1:7" s="275" customFormat="1" ht="12.75">
      <c r="A461" s="272" t="s">
        <v>546</v>
      </c>
      <c r="B461" s="272" t="s">
        <v>547</v>
      </c>
      <c r="C461" s="273">
        <v>248157953</v>
      </c>
      <c r="D461" s="273">
        <v>103741429</v>
      </c>
      <c r="E461" s="273">
        <v>102874797.63</v>
      </c>
      <c r="F461" s="274">
        <v>41.455370012</v>
      </c>
      <c r="G461" s="273">
        <v>20352753.07</v>
      </c>
    </row>
    <row r="462" spans="1:7" ht="12.75">
      <c r="A462" s="280" t="s">
        <v>435</v>
      </c>
      <c r="B462" s="276" t="s">
        <v>436</v>
      </c>
      <c r="C462" s="278">
        <v>245315518</v>
      </c>
      <c r="D462" s="278">
        <v>102704582</v>
      </c>
      <c r="E462" s="278">
        <v>101857943.69</v>
      </c>
      <c r="F462" s="279">
        <v>41.521198708</v>
      </c>
      <c r="G462" s="278">
        <v>20176205.19</v>
      </c>
    </row>
    <row r="463" spans="1:7" ht="12.75">
      <c r="A463" s="281" t="s">
        <v>437</v>
      </c>
      <c r="B463" s="276" t="s">
        <v>438</v>
      </c>
      <c r="C463" s="278">
        <v>52709949</v>
      </c>
      <c r="D463" s="278">
        <v>23236828</v>
      </c>
      <c r="E463" s="278">
        <v>23081341.62</v>
      </c>
      <c r="F463" s="279">
        <v>43.789345385</v>
      </c>
      <c r="G463" s="278">
        <v>4598450.6</v>
      </c>
    </row>
    <row r="464" spans="1:7" ht="12.75">
      <c r="A464" s="282" t="s">
        <v>439</v>
      </c>
      <c r="B464" s="276" t="s">
        <v>440</v>
      </c>
      <c r="C464" s="278">
        <v>23631300</v>
      </c>
      <c r="D464" s="278">
        <v>8929859</v>
      </c>
      <c r="E464" s="278">
        <v>8889084.22</v>
      </c>
      <c r="F464" s="279">
        <v>37.615722453</v>
      </c>
      <c r="G464" s="278">
        <v>1857880.95</v>
      </c>
    </row>
    <row r="465" spans="1:7" ht="12.75">
      <c r="A465" s="284" t="s">
        <v>441</v>
      </c>
      <c r="B465" s="276" t="s">
        <v>442</v>
      </c>
      <c r="C465" s="278">
        <v>18779324</v>
      </c>
      <c r="D465" s="278">
        <v>7084707</v>
      </c>
      <c r="E465" s="278">
        <v>7062015.74</v>
      </c>
      <c r="F465" s="279">
        <v>37.605271308</v>
      </c>
      <c r="G465" s="278">
        <v>1481363.38</v>
      </c>
    </row>
    <row r="466" spans="1:7" ht="12.75">
      <c r="A466" s="282" t="s">
        <v>445</v>
      </c>
      <c r="B466" s="276" t="s">
        <v>446</v>
      </c>
      <c r="C466" s="278">
        <v>29078649</v>
      </c>
      <c r="D466" s="278">
        <v>14306969</v>
      </c>
      <c r="E466" s="278">
        <v>14192257.4</v>
      </c>
      <c r="F466" s="279">
        <v>48.806453835</v>
      </c>
      <c r="G466" s="278">
        <v>2740569.65</v>
      </c>
    </row>
    <row r="467" spans="1:7" ht="12.75">
      <c r="A467" s="281" t="s">
        <v>459</v>
      </c>
      <c r="B467" s="276" t="s">
        <v>460</v>
      </c>
      <c r="C467" s="278">
        <v>1055</v>
      </c>
      <c r="D467" s="278">
        <v>1055</v>
      </c>
      <c r="E467" s="278">
        <v>679.48</v>
      </c>
      <c r="F467" s="279">
        <v>64.405687204</v>
      </c>
      <c r="G467" s="278">
        <v>0</v>
      </c>
    </row>
    <row r="468" spans="1:7" ht="12.75">
      <c r="A468" s="281" t="s">
        <v>466</v>
      </c>
      <c r="B468" s="276" t="s">
        <v>467</v>
      </c>
      <c r="C468" s="278">
        <v>105067606</v>
      </c>
      <c r="D468" s="278">
        <v>43612798</v>
      </c>
      <c r="E468" s="278">
        <v>43159810.73</v>
      </c>
      <c r="F468" s="279">
        <v>41.078132807</v>
      </c>
      <c r="G468" s="278">
        <v>7767917.9</v>
      </c>
    </row>
    <row r="469" spans="1:7" ht="12.75">
      <c r="A469" s="282" t="s">
        <v>468</v>
      </c>
      <c r="B469" s="276" t="s">
        <v>469</v>
      </c>
      <c r="C469" s="278">
        <v>7696247</v>
      </c>
      <c r="D469" s="278">
        <v>2881786</v>
      </c>
      <c r="E469" s="278">
        <v>2858745.65</v>
      </c>
      <c r="F469" s="279">
        <v>37.144671292</v>
      </c>
      <c r="G469" s="278">
        <v>671983.01</v>
      </c>
    </row>
    <row r="470" spans="1:7" ht="12.75">
      <c r="A470" s="282" t="s">
        <v>480</v>
      </c>
      <c r="B470" s="276" t="s">
        <v>481</v>
      </c>
      <c r="C470" s="278">
        <v>97371359</v>
      </c>
      <c r="D470" s="278">
        <v>40731012</v>
      </c>
      <c r="E470" s="278">
        <v>40301065.08</v>
      </c>
      <c r="F470" s="279">
        <v>41.389034203</v>
      </c>
      <c r="G470" s="278">
        <v>7095934.89</v>
      </c>
    </row>
    <row r="471" spans="1:7" ht="25.5">
      <c r="A471" s="281" t="s">
        <v>486</v>
      </c>
      <c r="B471" s="276" t="s">
        <v>487</v>
      </c>
      <c r="C471" s="278">
        <v>4285</v>
      </c>
      <c r="D471" s="278">
        <v>4285</v>
      </c>
      <c r="E471" s="278">
        <v>2528.41</v>
      </c>
      <c r="F471" s="279">
        <v>59.006067678</v>
      </c>
      <c r="G471" s="278">
        <v>0</v>
      </c>
    </row>
    <row r="472" spans="1:7" ht="12.75">
      <c r="A472" s="282" t="s">
        <v>490</v>
      </c>
      <c r="B472" s="276" t="s">
        <v>491</v>
      </c>
      <c r="C472" s="278">
        <v>4285</v>
      </c>
      <c r="D472" s="278">
        <v>4285</v>
      </c>
      <c r="E472" s="278">
        <v>2528.41</v>
      </c>
      <c r="F472" s="279">
        <v>59.006067678</v>
      </c>
      <c r="G472" s="278">
        <v>0</v>
      </c>
    </row>
    <row r="473" spans="1:7" ht="12.75">
      <c r="A473" s="281" t="s">
        <v>492</v>
      </c>
      <c r="B473" s="276" t="s">
        <v>493</v>
      </c>
      <c r="C473" s="278">
        <v>87532623</v>
      </c>
      <c r="D473" s="278">
        <v>35849616</v>
      </c>
      <c r="E473" s="278">
        <v>35613583.45</v>
      </c>
      <c r="F473" s="279">
        <v>40.686069067</v>
      </c>
      <c r="G473" s="278">
        <v>7809836.69</v>
      </c>
    </row>
    <row r="474" spans="1:7" ht="12.75">
      <c r="A474" s="282" t="s">
        <v>494</v>
      </c>
      <c r="B474" s="276" t="s">
        <v>495</v>
      </c>
      <c r="C474" s="278">
        <v>17411105</v>
      </c>
      <c r="D474" s="278">
        <v>7254620</v>
      </c>
      <c r="E474" s="278">
        <v>7254620</v>
      </c>
      <c r="F474" s="279">
        <v>41.666625984</v>
      </c>
      <c r="G474" s="278">
        <v>1450924</v>
      </c>
    </row>
    <row r="475" spans="1:7" ht="25.5">
      <c r="A475" s="284" t="s">
        <v>496</v>
      </c>
      <c r="B475" s="276" t="s">
        <v>497</v>
      </c>
      <c r="C475" s="278">
        <v>17411105</v>
      </c>
      <c r="D475" s="278">
        <v>7254620</v>
      </c>
      <c r="E475" s="278">
        <v>7254620</v>
      </c>
      <c r="F475" s="279">
        <v>41.666625984</v>
      </c>
      <c r="G475" s="278">
        <v>1450924</v>
      </c>
    </row>
    <row r="476" spans="1:7" ht="25.5">
      <c r="A476" s="282" t="s">
        <v>498</v>
      </c>
      <c r="B476" s="276" t="s">
        <v>499</v>
      </c>
      <c r="C476" s="278">
        <v>34868799</v>
      </c>
      <c r="D476" s="278">
        <v>12186706</v>
      </c>
      <c r="E476" s="278">
        <v>12171501.12</v>
      </c>
      <c r="F476" s="279">
        <v>34.906568247</v>
      </c>
      <c r="G476" s="278">
        <v>3241203.13</v>
      </c>
    </row>
    <row r="477" spans="1:7" ht="38.25">
      <c r="A477" s="282" t="s">
        <v>500</v>
      </c>
      <c r="B477" s="276" t="s">
        <v>501</v>
      </c>
      <c r="C477" s="278">
        <v>797189</v>
      </c>
      <c r="D477" s="278">
        <v>1200</v>
      </c>
      <c r="E477" s="278">
        <v>1200</v>
      </c>
      <c r="F477" s="279">
        <v>0.150528921</v>
      </c>
      <c r="G477" s="278">
        <v>0</v>
      </c>
    </row>
    <row r="478" spans="1:7" ht="12.75">
      <c r="A478" s="282" t="s">
        <v>577</v>
      </c>
      <c r="B478" s="276" t="s">
        <v>578</v>
      </c>
      <c r="C478" s="278">
        <v>34455530</v>
      </c>
      <c r="D478" s="278">
        <v>16407090</v>
      </c>
      <c r="E478" s="278">
        <v>16186262.33</v>
      </c>
      <c r="F478" s="279">
        <v>46.977255407</v>
      </c>
      <c r="G478" s="278">
        <v>3117709.56</v>
      </c>
    </row>
    <row r="479" spans="1:7" ht="38.25">
      <c r="A479" s="284" t="s">
        <v>579</v>
      </c>
      <c r="B479" s="276" t="s">
        <v>580</v>
      </c>
      <c r="C479" s="278">
        <v>34455530</v>
      </c>
      <c r="D479" s="278">
        <v>16407090</v>
      </c>
      <c r="E479" s="278">
        <v>16186262.33</v>
      </c>
      <c r="F479" s="279">
        <v>46.977255407</v>
      </c>
      <c r="G479" s="278">
        <v>3117709.56</v>
      </c>
    </row>
    <row r="480" spans="1:7" ht="12.75">
      <c r="A480" s="280" t="s">
        <v>502</v>
      </c>
      <c r="B480" s="276" t="s">
        <v>503</v>
      </c>
      <c r="C480" s="278">
        <v>2842435</v>
      </c>
      <c r="D480" s="278">
        <v>1036847</v>
      </c>
      <c r="E480" s="278">
        <v>1016853.94</v>
      </c>
      <c r="F480" s="279">
        <v>35.774043734</v>
      </c>
      <c r="G480" s="278">
        <v>176547.88</v>
      </c>
    </row>
    <row r="481" spans="1:7" ht="12.75">
      <c r="A481" s="281" t="s">
        <v>504</v>
      </c>
      <c r="B481" s="276" t="s">
        <v>505</v>
      </c>
      <c r="C481" s="278">
        <v>2842435</v>
      </c>
      <c r="D481" s="278">
        <v>1036847</v>
      </c>
      <c r="E481" s="278">
        <v>1016853.94</v>
      </c>
      <c r="F481" s="279">
        <v>35.774043734</v>
      </c>
      <c r="G481" s="278">
        <v>176547.88</v>
      </c>
    </row>
    <row r="482" spans="1:7" s="275" customFormat="1" ht="12.75">
      <c r="A482" s="272"/>
      <c r="B482" s="272" t="s">
        <v>106</v>
      </c>
      <c r="C482" s="273">
        <v>-20223</v>
      </c>
      <c r="D482" s="273">
        <v>-18740</v>
      </c>
      <c r="E482" s="273">
        <v>804227.3699999</v>
      </c>
      <c r="F482" s="274">
        <v>-3976.79557929</v>
      </c>
      <c r="G482" s="273">
        <v>-455439.75</v>
      </c>
    </row>
    <row r="483" spans="1:7" s="275" customFormat="1" ht="12.75">
      <c r="A483" s="272" t="s">
        <v>550</v>
      </c>
      <c r="B483" s="272" t="s">
        <v>107</v>
      </c>
      <c r="C483" s="273">
        <v>20223</v>
      </c>
      <c r="D483" s="273">
        <v>18740</v>
      </c>
      <c r="E483" s="273">
        <v>-804227.3699999</v>
      </c>
      <c r="F483" s="274">
        <v>-3976.79557929</v>
      </c>
      <c r="G483" s="273">
        <v>455439.75</v>
      </c>
    </row>
    <row r="484" spans="1:7" ht="12.75">
      <c r="A484" s="280" t="s">
        <v>518</v>
      </c>
      <c r="B484" s="276" t="s">
        <v>167</v>
      </c>
      <c r="C484" s="278">
        <v>20223</v>
      </c>
      <c r="D484" s="278">
        <v>18740</v>
      </c>
      <c r="E484" s="278">
        <v>-804227.3699999</v>
      </c>
      <c r="F484" s="279">
        <v>-3976.79557929</v>
      </c>
      <c r="G484" s="278">
        <v>455439.75</v>
      </c>
    </row>
    <row r="485" spans="1:7" ht="38.25">
      <c r="A485" s="281" t="s">
        <v>519</v>
      </c>
      <c r="B485" s="276" t="s">
        <v>168</v>
      </c>
      <c r="C485" s="278">
        <v>17751</v>
      </c>
      <c r="D485" s="278">
        <v>17536</v>
      </c>
      <c r="E485" s="278">
        <v>-3403.17</v>
      </c>
      <c r="F485" s="279">
        <v>-19.171708636</v>
      </c>
      <c r="G485" s="278">
        <v>-3188.98</v>
      </c>
    </row>
    <row r="486" spans="1:7" ht="25.5">
      <c r="A486" s="281" t="s">
        <v>520</v>
      </c>
      <c r="B486" s="276" t="s">
        <v>169</v>
      </c>
      <c r="C486" s="278">
        <v>2472</v>
      </c>
      <c r="D486" s="278">
        <v>1204</v>
      </c>
      <c r="E486" s="278">
        <v>-1203.26</v>
      </c>
      <c r="F486" s="279">
        <v>-48.675566343</v>
      </c>
      <c r="G486" s="278">
        <v>0</v>
      </c>
    </row>
    <row r="487" spans="1:7" s="275" customFormat="1" ht="12.75">
      <c r="A487" s="272" t="s">
        <v>604</v>
      </c>
      <c r="B487" s="272" t="s">
        <v>605</v>
      </c>
      <c r="C487" s="273"/>
      <c r="D487" s="273"/>
      <c r="E487" s="273"/>
      <c r="F487" s="274"/>
      <c r="G487" s="273"/>
    </row>
    <row r="488" spans="1:7" s="275" customFormat="1" ht="12.75">
      <c r="A488" s="272" t="s">
        <v>420</v>
      </c>
      <c r="B488" s="272" t="s">
        <v>421</v>
      </c>
      <c r="C488" s="273">
        <v>100690064</v>
      </c>
      <c r="D488" s="273">
        <v>37332937</v>
      </c>
      <c r="E488" s="273">
        <v>36615683.48</v>
      </c>
      <c r="F488" s="274">
        <v>36.364743477</v>
      </c>
      <c r="G488" s="273">
        <v>6993446.61</v>
      </c>
    </row>
    <row r="489" spans="1:7" ht="25.5">
      <c r="A489" s="280" t="s">
        <v>422</v>
      </c>
      <c r="B489" s="276" t="s">
        <v>149</v>
      </c>
      <c r="C489" s="278">
        <v>14386180</v>
      </c>
      <c r="D489" s="278">
        <v>4806525</v>
      </c>
      <c r="E489" s="278">
        <v>4024654.6</v>
      </c>
      <c r="F489" s="279">
        <v>27.975839312</v>
      </c>
      <c r="G489" s="278">
        <v>812142.7</v>
      </c>
    </row>
    <row r="490" spans="1:7" ht="12.75">
      <c r="A490" s="280" t="s">
        <v>423</v>
      </c>
      <c r="B490" s="276" t="s">
        <v>424</v>
      </c>
      <c r="C490" s="278">
        <v>1779470</v>
      </c>
      <c r="D490" s="278">
        <v>40626</v>
      </c>
      <c r="E490" s="278">
        <v>101001.36</v>
      </c>
      <c r="F490" s="279">
        <v>5.67592373</v>
      </c>
      <c r="G490" s="278">
        <v>10550.28</v>
      </c>
    </row>
    <row r="491" spans="1:7" ht="25.5">
      <c r="A491" s="281" t="s">
        <v>563</v>
      </c>
      <c r="B491" s="276" t="s">
        <v>564</v>
      </c>
      <c r="C491" s="278">
        <v>791804</v>
      </c>
      <c r="D491" s="278">
        <v>0</v>
      </c>
      <c r="E491" s="278">
        <v>0</v>
      </c>
      <c r="F491" s="279">
        <v>0</v>
      </c>
      <c r="G491" s="278">
        <v>0</v>
      </c>
    </row>
    <row r="492" spans="1:7" ht="12.75">
      <c r="A492" s="280" t="s">
        <v>425</v>
      </c>
      <c r="B492" s="276" t="s">
        <v>151</v>
      </c>
      <c r="C492" s="278">
        <v>965295</v>
      </c>
      <c r="D492" s="278">
        <v>703085</v>
      </c>
      <c r="E492" s="278">
        <v>707326.52</v>
      </c>
      <c r="F492" s="279">
        <v>73.275684635</v>
      </c>
      <c r="G492" s="278">
        <v>7130.63</v>
      </c>
    </row>
    <row r="493" spans="1:7" ht="12.75">
      <c r="A493" s="281" t="s">
        <v>426</v>
      </c>
      <c r="B493" s="276" t="s">
        <v>427</v>
      </c>
      <c r="C493" s="278">
        <v>965295</v>
      </c>
      <c r="D493" s="278">
        <v>703085</v>
      </c>
      <c r="E493" s="278">
        <v>707326.52</v>
      </c>
      <c r="F493" s="279">
        <v>73.275684635</v>
      </c>
      <c r="G493" s="278">
        <v>7130.63</v>
      </c>
    </row>
    <row r="494" spans="1:7" ht="12.75">
      <c r="A494" s="282" t="s">
        <v>565</v>
      </c>
      <c r="B494" s="276" t="s">
        <v>566</v>
      </c>
      <c r="C494" s="278">
        <v>965295</v>
      </c>
      <c r="D494" s="278">
        <v>703085</v>
      </c>
      <c r="E494" s="278">
        <v>707326.52</v>
      </c>
      <c r="F494" s="279">
        <v>73.275684635</v>
      </c>
      <c r="G494" s="278">
        <v>7130.63</v>
      </c>
    </row>
    <row r="495" spans="1:7" ht="38.25">
      <c r="A495" s="284" t="s">
        <v>567</v>
      </c>
      <c r="B495" s="276" t="s">
        <v>568</v>
      </c>
      <c r="C495" s="278">
        <v>965295</v>
      </c>
      <c r="D495" s="278">
        <v>703085</v>
      </c>
      <c r="E495" s="278">
        <v>707326.52</v>
      </c>
      <c r="F495" s="279">
        <v>73.275684635</v>
      </c>
      <c r="G495" s="278">
        <v>7130.63</v>
      </c>
    </row>
    <row r="496" spans="1:7" ht="38.25">
      <c r="A496" s="287" t="s">
        <v>569</v>
      </c>
      <c r="B496" s="276" t="s">
        <v>570</v>
      </c>
      <c r="C496" s="278">
        <v>965295</v>
      </c>
      <c r="D496" s="278">
        <v>703085</v>
      </c>
      <c r="E496" s="278">
        <v>707326.52</v>
      </c>
      <c r="F496" s="279">
        <v>73.275684635</v>
      </c>
      <c r="G496" s="278">
        <v>7130.63</v>
      </c>
    </row>
    <row r="497" spans="1:7" ht="12.75">
      <c r="A497" s="280" t="s">
        <v>430</v>
      </c>
      <c r="B497" s="276" t="s">
        <v>431</v>
      </c>
      <c r="C497" s="278">
        <v>83559119</v>
      </c>
      <c r="D497" s="278">
        <v>31782701</v>
      </c>
      <c r="E497" s="278">
        <v>31782701</v>
      </c>
      <c r="F497" s="279">
        <v>38.036184896</v>
      </c>
      <c r="G497" s="278">
        <v>6163623</v>
      </c>
    </row>
    <row r="498" spans="1:7" ht="25.5">
      <c r="A498" s="281" t="s">
        <v>432</v>
      </c>
      <c r="B498" s="276" t="s">
        <v>433</v>
      </c>
      <c r="C498" s="278">
        <v>81905537</v>
      </c>
      <c r="D498" s="278">
        <v>31484171</v>
      </c>
      <c r="E498" s="278">
        <v>31484171</v>
      </c>
      <c r="F498" s="279">
        <v>38.439612453</v>
      </c>
      <c r="G498" s="278">
        <v>6066046</v>
      </c>
    </row>
    <row r="499" spans="1:7" ht="25.5">
      <c r="A499" s="281" t="s">
        <v>571</v>
      </c>
      <c r="B499" s="276" t="s">
        <v>572</v>
      </c>
      <c r="C499" s="278">
        <v>1653582</v>
      </c>
      <c r="D499" s="278">
        <v>298530</v>
      </c>
      <c r="E499" s="278">
        <v>298530</v>
      </c>
      <c r="F499" s="279">
        <v>18.05353469</v>
      </c>
      <c r="G499" s="278">
        <v>97577</v>
      </c>
    </row>
    <row r="500" spans="1:7" s="275" customFormat="1" ht="12.75">
      <c r="A500" s="272" t="s">
        <v>546</v>
      </c>
      <c r="B500" s="272" t="s">
        <v>547</v>
      </c>
      <c r="C500" s="273">
        <v>99711258</v>
      </c>
      <c r="D500" s="273">
        <v>38499023</v>
      </c>
      <c r="E500" s="273">
        <v>35171351.58</v>
      </c>
      <c r="F500" s="274">
        <v>35.273200124</v>
      </c>
      <c r="G500" s="273">
        <v>7143549.43</v>
      </c>
    </row>
    <row r="501" spans="1:7" ht="12.75">
      <c r="A501" s="280" t="s">
        <v>435</v>
      </c>
      <c r="B501" s="276" t="s">
        <v>436</v>
      </c>
      <c r="C501" s="278">
        <v>94984760</v>
      </c>
      <c r="D501" s="278">
        <v>37902397</v>
      </c>
      <c r="E501" s="278">
        <v>34998742.1</v>
      </c>
      <c r="F501" s="279">
        <v>36.846692143</v>
      </c>
      <c r="G501" s="278">
        <v>7086498.15</v>
      </c>
    </row>
    <row r="502" spans="1:7" ht="12.75">
      <c r="A502" s="281" t="s">
        <v>437</v>
      </c>
      <c r="B502" s="276" t="s">
        <v>438</v>
      </c>
      <c r="C502" s="278">
        <v>75808470</v>
      </c>
      <c r="D502" s="278">
        <v>31068081</v>
      </c>
      <c r="E502" s="278">
        <v>28922930.58</v>
      </c>
      <c r="F502" s="279">
        <v>38.152637271</v>
      </c>
      <c r="G502" s="278">
        <v>5781651.54</v>
      </c>
    </row>
    <row r="503" spans="1:7" ht="12.75">
      <c r="A503" s="282" t="s">
        <v>439</v>
      </c>
      <c r="B503" s="276" t="s">
        <v>440</v>
      </c>
      <c r="C503" s="278">
        <v>48940401</v>
      </c>
      <c r="D503" s="278">
        <v>20554085</v>
      </c>
      <c r="E503" s="278">
        <v>19630411.13</v>
      </c>
      <c r="F503" s="279">
        <v>40.110850604</v>
      </c>
      <c r="G503" s="278">
        <v>3840702.06</v>
      </c>
    </row>
    <row r="504" spans="1:7" ht="12.75">
      <c r="A504" s="284" t="s">
        <v>441</v>
      </c>
      <c r="B504" s="276" t="s">
        <v>442</v>
      </c>
      <c r="C504" s="278">
        <v>37271847</v>
      </c>
      <c r="D504" s="278">
        <v>15318523</v>
      </c>
      <c r="E504" s="278">
        <v>14806238.1</v>
      </c>
      <c r="F504" s="279">
        <v>39.724991627</v>
      </c>
      <c r="G504" s="278">
        <v>2903652.92</v>
      </c>
    </row>
    <row r="505" spans="1:7" ht="12.75">
      <c r="A505" s="282" t="s">
        <v>445</v>
      </c>
      <c r="B505" s="276" t="s">
        <v>446</v>
      </c>
      <c r="C505" s="278">
        <v>26868069</v>
      </c>
      <c r="D505" s="278">
        <v>10513996</v>
      </c>
      <c r="E505" s="278">
        <v>9292519.44999999</v>
      </c>
      <c r="F505" s="279">
        <v>34.585736139</v>
      </c>
      <c r="G505" s="278">
        <v>1940949.48</v>
      </c>
    </row>
    <row r="506" spans="1:7" ht="12.75">
      <c r="A506" s="281" t="s">
        <v>466</v>
      </c>
      <c r="B506" s="276" t="s">
        <v>467</v>
      </c>
      <c r="C506" s="278">
        <v>16597453</v>
      </c>
      <c r="D506" s="278">
        <v>6457501</v>
      </c>
      <c r="E506" s="278">
        <v>5920289.72</v>
      </c>
      <c r="F506" s="279">
        <v>35.669868865</v>
      </c>
      <c r="G506" s="278">
        <v>1251258.9</v>
      </c>
    </row>
    <row r="507" spans="1:7" ht="12.75">
      <c r="A507" s="282" t="s">
        <v>468</v>
      </c>
      <c r="B507" s="276" t="s">
        <v>469</v>
      </c>
      <c r="C507" s="278">
        <v>5516723</v>
      </c>
      <c r="D507" s="278">
        <v>1548038</v>
      </c>
      <c r="E507" s="278">
        <v>1203339.7</v>
      </c>
      <c r="F507" s="279">
        <v>21.812581491</v>
      </c>
      <c r="G507" s="278">
        <v>169935.11</v>
      </c>
    </row>
    <row r="508" spans="1:7" ht="12.75">
      <c r="A508" s="282" t="s">
        <v>480</v>
      </c>
      <c r="B508" s="276" t="s">
        <v>481</v>
      </c>
      <c r="C508" s="278">
        <v>11080730</v>
      </c>
      <c r="D508" s="278">
        <v>4909463</v>
      </c>
      <c r="E508" s="278">
        <v>4716950.02</v>
      </c>
      <c r="F508" s="279">
        <v>42.56894645</v>
      </c>
      <c r="G508" s="278">
        <v>1081323.79</v>
      </c>
    </row>
    <row r="509" spans="1:7" ht="25.5">
      <c r="A509" s="281" t="s">
        <v>486</v>
      </c>
      <c r="B509" s="276" t="s">
        <v>487</v>
      </c>
      <c r="C509" s="278">
        <v>73816</v>
      </c>
      <c r="D509" s="278">
        <v>40116</v>
      </c>
      <c r="E509" s="278">
        <v>39047.16</v>
      </c>
      <c r="F509" s="279">
        <v>52.897962501</v>
      </c>
      <c r="G509" s="278">
        <v>0</v>
      </c>
    </row>
    <row r="510" spans="1:7" ht="12.75">
      <c r="A510" s="282" t="s">
        <v>490</v>
      </c>
      <c r="B510" s="276" t="s">
        <v>491</v>
      </c>
      <c r="C510" s="278">
        <v>73816</v>
      </c>
      <c r="D510" s="278">
        <v>40116</v>
      </c>
      <c r="E510" s="278">
        <v>39047.16</v>
      </c>
      <c r="F510" s="279">
        <v>52.897962501</v>
      </c>
      <c r="G510" s="278">
        <v>0</v>
      </c>
    </row>
    <row r="511" spans="1:7" ht="12.75">
      <c r="A511" s="281" t="s">
        <v>492</v>
      </c>
      <c r="B511" s="276" t="s">
        <v>493</v>
      </c>
      <c r="C511" s="278">
        <v>2505021</v>
      </c>
      <c r="D511" s="278">
        <v>336699</v>
      </c>
      <c r="E511" s="278">
        <v>116474.64</v>
      </c>
      <c r="F511" s="279">
        <v>4.649647248</v>
      </c>
      <c r="G511" s="278">
        <v>53587.71</v>
      </c>
    </row>
    <row r="512" spans="1:7" ht="25.5">
      <c r="A512" s="282" t="s">
        <v>498</v>
      </c>
      <c r="B512" s="276" t="s">
        <v>499</v>
      </c>
      <c r="C512" s="278">
        <v>15906</v>
      </c>
      <c r="D512" s="278">
        <v>4079</v>
      </c>
      <c r="E512" s="278">
        <v>4078.8</v>
      </c>
      <c r="F512" s="279">
        <v>25.643153527</v>
      </c>
      <c r="G512" s="278">
        <v>4078.8</v>
      </c>
    </row>
    <row r="513" spans="1:7" ht="38.25">
      <c r="A513" s="282" t="s">
        <v>500</v>
      </c>
      <c r="B513" s="276" t="s">
        <v>501</v>
      </c>
      <c r="C513" s="278">
        <v>43729</v>
      </c>
      <c r="D513" s="278">
        <v>34090</v>
      </c>
      <c r="E513" s="278">
        <v>29913.71</v>
      </c>
      <c r="F513" s="279">
        <v>68.40702966</v>
      </c>
      <c r="G513" s="278">
        <v>29913.71</v>
      </c>
    </row>
    <row r="514" spans="1:7" ht="12.75">
      <c r="A514" s="282" t="s">
        <v>577</v>
      </c>
      <c r="B514" s="276" t="s">
        <v>578</v>
      </c>
      <c r="C514" s="278">
        <v>2445386</v>
      </c>
      <c r="D514" s="278">
        <v>298530</v>
      </c>
      <c r="E514" s="278">
        <v>82482.13</v>
      </c>
      <c r="F514" s="279">
        <v>3.372969748</v>
      </c>
      <c r="G514" s="278">
        <v>19595.2</v>
      </c>
    </row>
    <row r="515" spans="1:7" ht="38.25">
      <c r="A515" s="284" t="s">
        <v>579</v>
      </c>
      <c r="B515" s="276" t="s">
        <v>580</v>
      </c>
      <c r="C515" s="278">
        <v>2445386</v>
      </c>
      <c r="D515" s="278">
        <v>298530</v>
      </c>
      <c r="E515" s="278">
        <v>82482.13</v>
      </c>
      <c r="F515" s="279">
        <v>3.372969748</v>
      </c>
      <c r="G515" s="278">
        <v>19595.2</v>
      </c>
    </row>
    <row r="516" spans="1:7" ht="12.75">
      <c r="A516" s="280" t="s">
        <v>502</v>
      </c>
      <c r="B516" s="276" t="s">
        <v>503</v>
      </c>
      <c r="C516" s="278">
        <v>4726498</v>
      </c>
      <c r="D516" s="278">
        <v>596626</v>
      </c>
      <c r="E516" s="278">
        <v>172609.48</v>
      </c>
      <c r="F516" s="279">
        <v>3.651952884</v>
      </c>
      <c r="G516" s="278">
        <v>57051.28</v>
      </c>
    </row>
    <row r="517" spans="1:7" ht="12.75">
      <c r="A517" s="281" t="s">
        <v>504</v>
      </c>
      <c r="B517" s="276" t="s">
        <v>505</v>
      </c>
      <c r="C517" s="278">
        <v>4726498</v>
      </c>
      <c r="D517" s="278">
        <v>596626</v>
      </c>
      <c r="E517" s="278">
        <v>172609.48</v>
      </c>
      <c r="F517" s="279">
        <v>3.651952884</v>
      </c>
      <c r="G517" s="278">
        <v>57051.28</v>
      </c>
    </row>
    <row r="518" spans="1:7" s="275" customFormat="1" ht="12.75">
      <c r="A518" s="272"/>
      <c r="B518" s="272" t="s">
        <v>106</v>
      </c>
      <c r="C518" s="273">
        <v>978806</v>
      </c>
      <c r="D518" s="273">
        <v>-1166086</v>
      </c>
      <c r="E518" s="273">
        <v>1444331.90000002</v>
      </c>
      <c r="F518" s="274">
        <v>147.560589126</v>
      </c>
      <c r="G518" s="273">
        <v>-150102.819999998</v>
      </c>
    </row>
    <row r="519" spans="1:7" s="275" customFormat="1" ht="12.75">
      <c r="A519" s="272" t="s">
        <v>550</v>
      </c>
      <c r="B519" s="272" t="s">
        <v>107</v>
      </c>
      <c r="C519" s="273">
        <v>-978806</v>
      </c>
      <c r="D519" s="273">
        <v>1166086</v>
      </c>
      <c r="E519" s="273">
        <v>-1444331.90000002</v>
      </c>
      <c r="F519" s="274">
        <v>147.560589126</v>
      </c>
      <c r="G519" s="273">
        <v>150102.819999998</v>
      </c>
    </row>
    <row r="520" spans="1:7" ht="12.75">
      <c r="A520" s="280" t="s">
        <v>518</v>
      </c>
      <c r="B520" s="276" t="s">
        <v>167</v>
      </c>
      <c r="C520" s="278">
        <v>-978806</v>
      </c>
      <c r="D520" s="278">
        <v>1166086</v>
      </c>
      <c r="E520" s="278">
        <v>-1444331.90000002</v>
      </c>
      <c r="F520" s="279">
        <v>147.560589126</v>
      </c>
      <c r="G520" s="278">
        <v>150102.819999998</v>
      </c>
    </row>
    <row r="521" spans="1:7" ht="38.25">
      <c r="A521" s="281" t="s">
        <v>519</v>
      </c>
      <c r="B521" s="276" t="s">
        <v>168</v>
      </c>
      <c r="C521" s="278">
        <v>-1456371</v>
      </c>
      <c r="D521" s="278">
        <v>923866</v>
      </c>
      <c r="E521" s="278">
        <v>-1419833.45</v>
      </c>
      <c r="F521" s="279">
        <v>97.491192148</v>
      </c>
      <c r="G521" s="278">
        <v>-139961.41</v>
      </c>
    </row>
    <row r="522" spans="1:7" ht="25.5">
      <c r="A522" s="281" t="s">
        <v>520</v>
      </c>
      <c r="B522" s="276" t="s">
        <v>169</v>
      </c>
      <c r="C522" s="278">
        <v>477565</v>
      </c>
      <c r="D522" s="278">
        <v>242220</v>
      </c>
      <c r="E522" s="278">
        <v>-477562.72</v>
      </c>
      <c r="F522" s="279">
        <v>-99.999522578</v>
      </c>
      <c r="G522" s="278">
        <v>-15701.36</v>
      </c>
    </row>
    <row r="523" spans="1:7" s="275" customFormat="1" ht="12.75">
      <c r="A523" s="272" t="s">
        <v>606</v>
      </c>
      <c r="B523" s="272" t="s">
        <v>607</v>
      </c>
      <c r="C523" s="273"/>
      <c r="D523" s="273"/>
      <c r="E523" s="273"/>
      <c r="F523" s="274"/>
      <c r="G523" s="273"/>
    </row>
    <row r="524" spans="1:7" s="275" customFormat="1" ht="12.75">
      <c r="A524" s="272" t="s">
        <v>420</v>
      </c>
      <c r="B524" s="272" t="s">
        <v>421</v>
      </c>
      <c r="C524" s="273">
        <v>175334928</v>
      </c>
      <c r="D524" s="273">
        <v>24589398</v>
      </c>
      <c r="E524" s="273">
        <v>23798981.63</v>
      </c>
      <c r="F524" s="274">
        <v>13.573440216</v>
      </c>
      <c r="G524" s="273">
        <v>2362756.84</v>
      </c>
    </row>
    <row r="525" spans="1:7" ht="25.5">
      <c r="A525" s="280" t="s">
        <v>422</v>
      </c>
      <c r="B525" s="276" t="s">
        <v>149</v>
      </c>
      <c r="C525" s="278">
        <v>1124183</v>
      </c>
      <c r="D525" s="278">
        <v>486225</v>
      </c>
      <c r="E525" s="278">
        <v>424252.55</v>
      </c>
      <c r="F525" s="279">
        <v>37.738744493</v>
      </c>
      <c r="G525" s="278">
        <v>50446.2</v>
      </c>
    </row>
    <row r="526" spans="1:7" ht="12.75">
      <c r="A526" s="280" t="s">
        <v>423</v>
      </c>
      <c r="B526" s="276" t="s">
        <v>424</v>
      </c>
      <c r="C526" s="278">
        <v>38577847</v>
      </c>
      <c r="D526" s="278">
        <v>2976817</v>
      </c>
      <c r="E526" s="278">
        <v>2243163.69</v>
      </c>
      <c r="F526" s="279">
        <v>5.814641989</v>
      </c>
      <c r="G526" s="278">
        <v>1970.25</v>
      </c>
    </row>
    <row r="527" spans="1:7" ht="25.5">
      <c r="A527" s="281" t="s">
        <v>563</v>
      </c>
      <c r="B527" s="276" t="s">
        <v>564</v>
      </c>
      <c r="C527" s="278">
        <v>29291369</v>
      </c>
      <c r="D527" s="278">
        <v>2976817</v>
      </c>
      <c r="E527" s="278">
        <v>2243163.7</v>
      </c>
      <c r="F527" s="279">
        <v>7.658104679</v>
      </c>
      <c r="G527" s="278">
        <v>1970.26</v>
      </c>
    </row>
    <row r="528" spans="1:7" ht="12.75">
      <c r="A528" s="280" t="s">
        <v>425</v>
      </c>
      <c r="B528" s="276" t="s">
        <v>151</v>
      </c>
      <c r="C528" s="278">
        <v>1277667</v>
      </c>
      <c r="D528" s="278">
        <v>15931</v>
      </c>
      <c r="E528" s="278">
        <v>21140.39</v>
      </c>
      <c r="F528" s="279">
        <v>1.654608752</v>
      </c>
      <c r="G528" s="278">
        <v>7744.39</v>
      </c>
    </row>
    <row r="529" spans="1:7" ht="12.75">
      <c r="A529" s="281" t="s">
        <v>426</v>
      </c>
      <c r="B529" s="276" t="s">
        <v>427</v>
      </c>
      <c r="C529" s="278">
        <v>1277667</v>
      </c>
      <c r="D529" s="278">
        <v>15931</v>
      </c>
      <c r="E529" s="278">
        <v>21140.39</v>
      </c>
      <c r="F529" s="279">
        <v>1.654608752</v>
      </c>
      <c r="G529" s="278">
        <v>7744.39</v>
      </c>
    </row>
    <row r="530" spans="1:7" ht="12.75">
      <c r="A530" s="282" t="s">
        <v>565</v>
      </c>
      <c r="B530" s="276" t="s">
        <v>566</v>
      </c>
      <c r="C530" s="278">
        <v>1277667</v>
      </c>
      <c r="D530" s="278">
        <v>15931</v>
      </c>
      <c r="E530" s="278">
        <v>21140.39</v>
      </c>
      <c r="F530" s="279">
        <v>1.654608752</v>
      </c>
      <c r="G530" s="278">
        <v>7744.39</v>
      </c>
    </row>
    <row r="531" spans="1:7" ht="38.25">
      <c r="A531" s="284" t="s">
        <v>567</v>
      </c>
      <c r="B531" s="276" t="s">
        <v>568</v>
      </c>
      <c r="C531" s="278">
        <v>1277667</v>
      </c>
      <c r="D531" s="278">
        <v>15931</v>
      </c>
      <c r="E531" s="278">
        <v>21140.39</v>
      </c>
      <c r="F531" s="279">
        <v>1.654608752</v>
      </c>
      <c r="G531" s="278">
        <v>7744.39</v>
      </c>
    </row>
    <row r="532" spans="1:7" ht="38.25">
      <c r="A532" s="287" t="s">
        <v>595</v>
      </c>
      <c r="B532" s="276" t="s">
        <v>596</v>
      </c>
      <c r="C532" s="278">
        <v>66982</v>
      </c>
      <c r="D532" s="278">
        <v>14884</v>
      </c>
      <c r="E532" s="278">
        <v>20094</v>
      </c>
      <c r="F532" s="279">
        <v>29.999104237</v>
      </c>
      <c r="G532" s="278">
        <v>6698</v>
      </c>
    </row>
    <row r="533" spans="1:7" ht="38.25">
      <c r="A533" s="287" t="s">
        <v>569</v>
      </c>
      <c r="B533" s="276" t="s">
        <v>570</v>
      </c>
      <c r="C533" s="278">
        <v>1210685</v>
      </c>
      <c r="D533" s="278">
        <v>1047</v>
      </c>
      <c r="E533" s="278">
        <v>1046.39</v>
      </c>
      <c r="F533" s="279">
        <v>0.086429583</v>
      </c>
      <c r="G533" s="278">
        <v>1046.39</v>
      </c>
    </row>
    <row r="534" spans="1:7" ht="12.75">
      <c r="A534" s="280" t="s">
        <v>430</v>
      </c>
      <c r="B534" s="276" t="s">
        <v>431</v>
      </c>
      <c r="C534" s="278">
        <v>134355231</v>
      </c>
      <c r="D534" s="278">
        <v>21110425</v>
      </c>
      <c r="E534" s="278">
        <v>21110425</v>
      </c>
      <c r="F534" s="279">
        <v>15.712395299</v>
      </c>
      <c r="G534" s="278">
        <v>2302596</v>
      </c>
    </row>
    <row r="535" spans="1:7" ht="25.5">
      <c r="A535" s="281" t="s">
        <v>432</v>
      </c>
      <c r="B535" s="276" t="s">
        <v>433</v>
      </c>
      <c r="C535" s="278">
        <v>132259981</v>
      </c>
      <c r="D535" s="278">
        <v>20211688</v>
      </c>
      <c r="E535" s="278">
        <v>20211688</v>
      </c>
      <c r="F535" s="279">
        <v>15.281786559</v>
      </c>
      <c r="G535" s="278">
        <v>2133314</v>
      </c>
    </row>
    <row r="536" spans="1:7" ht="25.5">
      <c r="A536" s="281" t="s">
        <v>571</v>
      </c>
      <c r="B536" s="276" t="s">
        <v>572</v>
      </c>
      <c r="C536" s="278">
        <v>2095250</v>
      </c>
      <c r="D536" s="278">
        <v>898737</v>
      </c>
      <c r="E536" s="278">
        <v>898737</v>
      </c>
      <c r="F536" s="279">
        <v>42.894022193</v>
      </c>
      <c r="G536" s="278">
        <v>169282</v>
      </c>
    </row>
    <row r="537" spans="1:7" s="275" customFormat="1" ht="12.75">
      <c r="A537" s="272" t="s">
        <v>546</v>
      </c>
      <c r="B537" s="272" t="s">
        <v>547</v>
      </c>
      <c r="C537" s="273">
        <v>176891536</v>
      </c>
      <c r="D537" s="273">
        <v>25724977</v>
      </c>
      <c r="E537" s="273">
        <v>17686245.93</v>
      </c>
      <c r="F537" s="274">
        <v>9.998356241</v>
      </c>
      <c r="G537" s="273">
        <v>2798718.64</v>
      </c>
    </row>
    <row r="538" spans="1:7" ht="12.75">
      <c r="A538" s="280" t="s">
        <v>435</v>
      </c>
      <c r="B538" s="276" t="s">
        <v>436</v>
      </c>
      <c r="C538" s="278">
        <v>171713198</v>
      </c>
      <c r="D538" s="278">
        <v>23955547</v>
      </c>
      <c r="E538" s="278">
        <v>16400737.06</v>
      </c>
      <c r="F538" s="279">
        <v>9.55123849</v>
      </c>
      <c r="G538" s="278">
        <v>2143395.52</v>
      </c>
    </row>
    <row r="539" spans="1:7" ht="12.75">
      <c r="A539" s="281" t="s">
        <v>437</v>
      </c>
      <c r="B539" s="276" t="s">
        <v>438</v>
      </c>
      <c r="C539" s="278">
        <v>12370443</v>
      </c>
      <c r="D539" s="278">
        <v>3990801</v>
      </c>
      <c r="E539" s="278">
        <v>3530400.48</v>
      </c>
      <c r="F539" s="279">
        <v>28.538997997</v>
      </c>
      <c r="G539" s="278">
        <v>728017.27</v>
      </c>
    </row>
    <row r="540" spans="1:7" ht="12.75">
      <c r="A540" s="282" t="s">
        <v>439</v>
      </c>
      <c r="B540" s="276" t="s">
        <v>440</v>
      </c>
      <c r="C540" s="278">
        <v>6032145</v>
      </c>
      <c r="D540" s="278">
        <v>2496216</v>
      </c>
      <c r="E540" s="278">
        <v>2372512.19</v>
      </c>
      <c r="F540" s="279">
        <v>39.33115318</v>
      </c>
      <c r="G540" s="278">
        <v>452019.13</v>
      </c>
    </row>
    <row r="541" spans="1:7" ht="12.75">
      <c r="A541" s="284" t="s">
        <v>441</v>
      </c>
      <c r="B541" s="276" t="s">
        <v>442</v>
      </c>
      <c r="C541" s="278">
        <v>4784845</v>
      </c>
      <c r="D541" s="278">
        <v>1934560</v>
      </c>
      <c r="E541" s="278">
        <v>1837021.24</v>
      </c>
      <c r="F541" s="279">
        <v>38.392492129</v>
      </c>
      <c r="G541" s="278">
        <v>364813.67</v>
      </c>
    </row>
    <row r="542" spans="1:7" ht="12.75">
      <c r="A542" s="282" t="s">
        <v>445</v>
      </c>
      <c r="B542" s="276" t="s">
        <v>446</v>
      </c>
      <c r="C542" s="278">
        <v>6338298</v>
      </c>
      <c r="D542" s="278">
        <v>1494585</v>
      </c>
      <c r="E542" s="278">
        <v>1157888.29</v>
      </c>
      <c r="F542" s="279">
        <v>18.268126396</v>
      </c>
      <c r="G542" s="278">
        <v>275998.14</v>
      </c>
    </row>
    <row r="543" spans="1:7" ht="12.75">
      <c r="A543" s="281" t="s">
        <v>466</v>
      </c>
      <c r="B543" s="276" t="s">
        <v>467</v>
      </c>
      <c r="C543" s="278">
        <v>93902795</v>
      </c>
      <c r="D543" s="278">
        <v>11279657</v>
      </c>
      <c r="E543" s="278">
        <v>7575540.2</v>
      </c>
      <c r="F543" s="279">
        <v>8.067427812</v>
      </c>
      <c r="G543" s="278">
        <v>1280412.86</v>
      </c>
    </row>
    <row r="544" spans="1:7" ht="12.75">
      <c r="A544" s="282" t="s">
        <v>468</v>
      </c>
      <c r="B544" s="276" t="s">
        <v>469</v>
      </c>
      <c r="C544" s="278">
        <v>93842708</v>
      </c>
      <c r="D544" s="278">
        <v>11279657</v>
      </c>
      <c r="E544" s="278">
        <v>7575540.2</v>
      </c>
      <c r="F544" s="279">
        <v>8.072593344</v>
      </c>
      <c r="G544" s="278">
        <v>1280412.86</v>
      </c>
    </row>
    <row r="545" spans="1:7" ht="12.75">
      <c r="A545" s="282" t="s">
        <v>480</v>
      </c>
      <c r="B545" s="276" t="s">
        <v>481</v>
      </c>
      <c r="C545" s="278">
        <v>60087</v>
      </c>
      <c r="D545" s="278">
        <v>0</v>
      </c>
      <c r="E545" s="278">
        <v>0</v>
      </c>
      <c r="F545" s="279">
        <v>0</v>
      </c>
      <c r="G545" s="278">
        <v>0</v>
      </c>
    </row>
    <row r="546" spans="1:7" ht="25.5">
      <c r="A546" s="281" t="s">
        <v>486</v>
      </c>
      <c r="B546" s="276" t="s">
        <v>487</v>
      </c>
      <c r="C546" s="278">
        <v>569298</v>
      </c>
      <c r="D546" s="278">
        <v>292832</v>
      </c>
      <c r="E546" s="278">
        <v>254448.14</v>
      </c>
      <c r="F546" s="279">
        <v>44.695070069</v>
      </c>
      <c r="G546" s="278">
        <v>0</v>
      </c>
    </row>
    <row r="547" spans="1:7" ht="12.75">
      <c r="A547" s="282" t="s">
        <v>490</v>
      </c>
      <c r="B547" s="276" t="s">
        <v>491</v>
      </c>
      <c r="C547" s="278">
        <v>569298</v>
      </c>
      <c r="D547" s="278">
        <v>292832</v>
      </c>
      <c r="E547" s="278">
        <v>254448.14</v>
      </c>
      <c r="F547" s="279">
        <v>44.695070069</v>
      </c>
      <c r="G547" s="278">
        <v>0</v>
      </c>
    </row>
    <row r="548" spans="1:7" ht="12.75">
      <c r="A548" s="281" t="s">
        <v>492</v>
      </c>
      <c r="B548" s="276" t="s">
        <v>493</v>
      </c>
      <c r="C548" s="278">
        <v>64870662</v>
      </c>
      <c r="D548" s="278">
        <v>8392257</v>
      </c>
      <c r="E548" s="278">
        <v>5040348.24</v>
      </c>
      <c r="F548" s="279">
        <v>7.76984246</v>
      </c>
      <c r="G548" s="278">
        <v>134965.39</v>
      </c>
    </row>
    <row r="549" spans="1:7" ht="38.25">
      <c r="A549" s="282" t="s">
        <v>500</v>
      </c>
      <c r="B549" s="276" t="s">
        <v>501</v>
      </c>
      <c r="C549" s="278">
        <v>35598957</v>
      </c>
      <c r="D549" s="278">
        <v>5424528</v>
      </c>
      <c r="E549" s="278">
        <v>1502317.51</v>
      </c>
      <c r="F549" s="279">
        <v>4.220116646</v>
      </c>
      <c r="G549" s="278">
        <v>124965.72</v>
      </c>
    </row>
    <row r="550" spans="1:7" ht="12.75">
      <c r="A550" s="282" t="s">
        <v>577</v>
      </c>
      <c r="B550" s="276" t="s">
        <v>578</v>
      </c>
      <c r="C550" s="278">
        <v>29271705</v>
      </c>
      <c r="D550" s="278">
        <v>2967729</v>
      </c>
      <c r="E550" s="278">
        <v>3538030.73</v>
      </c>
      <c r="F550" s="279">
        <v>12.086862484</v>
      </c>
      <c r="G550" s="278">
        <v>9999.67</v>
      </c>
    </row>
    <row r="551" spans="1:7" ht="38.25">
      <c r="A551" s="284" t="s">
        <v>579</v>
      </c>
      <c r="B551" s="276" t="s">
        <v>580</v>
      </c>
      <c r="C551" s="278">
        <v>125967</v>
      </c>
      <c r="D551" s="278">
        <v>44846</v>
      </c>
      <c r="E551" s="278">
        <v>28019.4</v>
      </c>
      <c r="F551" s="279">
        <v>22.243444712</v>
      </c>
      <c r="G551" s="278">
        <v>9999.67</v>
      </c>
    </row>
    <row r="552" spans="1:7" ht="63.75">
      <c r="A552" s="284" t="s">
        <v>608</v>
      </c>
      <c r="B552" s="276" t="s">
        <v>609</v>
      </c>
      <c r="C552" s="278">
        <v>29145738</v>
      </c>
      <c r="D552" s="278">
        <v>2922883</v>
      </c>
      <c r="E552" s="278">
        <v>3510011.33</v>
      </c>
      <c r="F552" s="279">
        <v>12.042966042</v>
      </c>
      <c r="G552" s="278">
        <v>0</v>
      </c>
    </row>
    <row r="553" spans="1:7" ht="12.75">
      <c r="A553" s="280" t="s">
        <v>502</v>
      </c>
      <c r="B553" s="276" t="s">
        <v>503</v>
      </c>
      <c r="C553" s="278">
        <v>5178338</v>
      </c>
      <c r="D553" s="278">
        <v>1769430</v>
      </c>
      <c r="E553" s="278">
        <v>1285508.87</v>
      </c>
      <c r="F553" s="279">
        <v>24.824738555</v>
      </c>
      <c r="G553" s="278">
        <v>655323.12</v>
      </c>
    </row>
    <row r="554" spans="1:7" ht="12.75">
      <c r="A554" s="281" t="s">
        <v>504</v>
      </c>
      <c r="B554" s="276" t="s">
        <v>505</v>
      </c>
      <c r="C554" s="278">
        <v>3063424</v>
      </c>
      <c r="D554" s="278">
        <v>861605</v>
      </c>
      <c r="E554" s="278">
        <v>757012.13</v>
      </c>
      <c r="F554" s="279">
        <v>24.711307674</v>
      </c>
      <c r="G554" s="278">
        <v>222287.37</v>
      </c>
    </row>
    <row r="555" spans="1:7" ht="25.5">
      <c r="A555" s="281" t="s">
        <v>510</v>
      </c>
      <c r="B555" s="276" t="s">
        <v>511</v>
      </c>
      <c r="C555" s="278">
        <v>2114914</v>
      </c>
      <c r="D555" s="278">
        <v>907825</v>
      </c>
      <c r="E555" s="278">
        <v>528496.74</v>
      </c>
      <c r="F555" s="279">
        <v>24.989041635</v>
      </c>
      <c r="G555" s="278">
        <v>433035.75</v>
      </c>
    </row>
    <row r="556" spans="1:7" ht="25.5">
      <c r="A556" s="282" t="s">
        <v>586</v>
      </c>
      <c r="B556" s="276" t="s">
        <v>587</v>
      </c>
      <c r="C556" s="278">
        <v>2114914</v>
      </c>
      <c r="D556" s="278">
        <v>907825</v>
      </c>
      <c r="E556" s="278">
        <v>528496.74</v>
      </c>
      <c r="F556" s="279">
        <v>24.989041635</v>
      </c>
      <c r="G556" s="278">
        <v>433035.75</v>
      </c>
    </row>
    <row r="557" spans="1:7" s="275" customFormat="1" ht="12.75">
      <c r="A557" s="272"/>
      <c r="B557" s="272" t="s">
        <v>106</v>
      </c>
      <c r="C557" s="273">
        <v>-1556608</v>
      </c>
      <c r="D557" s="273">
        <v>-1135579</v>
      </c>
      <c r="E557" s="273">
        <v>6112735.70000001</v>
      </c>
      <c r="F557" s="274">
        <v>-392.695893892</v>
      </c>
      <c r="G557" s="273">
        <v>-435961.8</v>
      </c>
    </row>
    <row r="558" spans="1:7" s="275" customFormat="1" ht="12.75">
      <c r="A558" s="272" t="s">
        <v>550</v>
      </c>
      <c r="B558" s="272" t="s">
        <v>107</v>
      </c>
      <c r="C558" s="273">
        <v>1556608</v>
      </c>
      <c r="D558" s="273">
        <v>1135579</v>
      </c>
      <c r="E558" s="273">
        <v>-6112735.70000001</v>
      </c>
      <c r="F558" s="274">
        <v>-392.695893892</v>
      </c>
      <c r="G558" s="273">
        <v>435961.8</v>
      </c>
    </row>
    <row r="559" spans="1:7" ht="12.75">
      <c r="A559" s="280" t="s">
        <v>518</v>
      </c>
      <c r="B559" s="276" t="s">
        <v>167</v>
      </c>
      <c r="C559" s="278">
        <v>1556608</v>
      </c>
      <c r="D559" s="278">
        <v>1135579</v>
      </c>
      <c r="E559" s="278">
        <v>-6112735.70000001</v>
      </c>
      <c r="F559" s="279">
        <v>-392.695893892</v>
      </c>
      <c r="G559" s="278">
        <v>435961.8</v>
      </c>
    </row>
    <row r="560" spans="1:7" ht="38.25">
      <c r="A560" s="281" t="s">
        <v>519</v>
      </c>
      <c r="B560" s="276" t="s">
        <v>168</v>
      </c>
      <c r="C560" s="278">
        <v>-323340</v>
      </c>
      <c r="D560" s="278">
        <v>-165739</v>
      </c>
      <c r="E560" s="278">
        <v>0</v>
      </c>
      <c r="F560" s="279">
        <v>0</v>
      </c>
      <c r="G560" s="278">
        <v>0</v>
      </c>
    </row>
    <row r="561" spans="1:7" ht="25.5">
      <c r="A561" s="281" t="s">
        <v>520</v>
      </c>
      <c r="B561" s="276" t="s">
        <v>169</v>
      </c>
      <c r="C561" s="278">
        <v>1879948</v>
      </c>
      <c r="D561" s="278">
        <v>1301318</v>
      </c>
      <c r="E561" s="278">
        <v>-1879946.36</v>
      </c>
      <c r="F561" s="279">
        <v>-99.999912764</v>
      </c>
      <c r="G561" s="278">
        <v>0</v>
      </c>
    </row>
    <row r="562" spans="1:7" s="275" customFormat="1" ht="12.75">
      <c r="A562" s="272" t="s">
        <v>610</v>
      </c>
      <c r="B562" s="272" t="s">
        <v>611</v>
      </c>
      <c r="C562" s="273"/>
      <c r="D562" s="273"/>
      <c r="E562" s="273"/>
      <c r="F562" s="274"/>
      <c r="G562" s="273"/>
    </row>
    <row r="563" spans="1:7" s="275" customFormat="1" ht="12.75">
      <c r="A563" s="272" t="s">
        <v>420</v>
      </c>
      <c r="B563" s="272" t="s">
        <v>421</v>
      </c>
      <c r="C563" s="273">
        <v>70184961</v>
      </c>
      <c r="D563" s="273">
        <v>29012784</v>
      </c>
      <c r="E563" s="273">
        <v>28752817.5</v>
      </c>
      <c r="F563" s="274">
        <v>40.967205923</v>
      </c>
      <c r="G563" s="273">
        <v>6259432.09</v>
      </c>
    </row>
    <row r="564" spans="1:7" ht="25.5">
      <c r="A564" s="280" t="s">
        <v>422</v>
      </c>
      <c r="B564" s="276" t="s">
        <v>149</v>
      </c>
      <c r="C564" s="278">
        <v>3671338</v>
      </c>
      <c r="D564" s="278">
        <v>1306660</v>
      </c>
      <c r="E564" s="278">
        <v>1083715.39</v>
      </c>
      <c r="F564" s="279">
        <v>29.518267999</v>
      </c>
      <c r="G564" s="278">
        <v>266006.11</v>
      </c>
    </row>
    <row r="565" spans="1:7" ht="12.75">
      <c r="A565" s="280" t="s">
        <v>423</v>
      </c>
      <c r="B565" s="276" t="s">
        <v>424</v>
      </c>
      <c r="C565" s="278">
        <v>40426</v>
      </c>
      <c r="D565" s="278">
        <v>20289</v>
      </c>
      <c r="E565" s="278">
        <v>823.2</v>
      </c>
      <c r="F565" s="279">
        <v>2.036313264</v>
      </c>
      <c r="G565" s="278">
        <v>823.2</v>
      </c>
    </row>
    <row r="566" spans="1:7" ht="12.75">
      <c r="A566" s="280" t="s">
        <v>425</v>
      </c>
      <c r="B566" s="276" t="s">
        <v>151</v>
      </c>
      <c r="C566" s="278">
        <v>343516</v>
      </c>
      <c r="D566" s="278">
        <v>167819</v>
      </c>
      <c r="E566" s="278">
        <v>150262.91</v>
      </c>
      <c r="F566" s="279">
        <v>43.742623342</v>
      </c>
      <c r="G566" s="278">
        <v>41701.78</v>
      </c>
    </row>
    <row r="567" spans="1:7" ht="12.75">
      <c r="A567" s="281" t="s">
        <v>426</v>
      </c>
      <c r="B567" s="276" t="s">
        <v>427</v>
      </c>
      <c r="C567" s="278">
        <v>343516</v>
      </c>
      <c r="D567" s="278">
        <v>167819</v>
      </c>
      <c r="E567" s="278">
        <v>150262.91</v>
      </c>
      <c r="F567" s="279">
        <v>43.742623342</v>
      </c>
      <c r="G567" s="278">
        <v>41701.78</v>
      </c>
    </row>
    <row r="568" spans="1:7" ht="12.75">
      <c r="A568" s="282" t="s">
        <v>565</v>
      </c>
      <c r="B568" s="276" t="s">
        <v>566</v>
      </c>
      <c r="C568" s="278">
        <v>343516</v>
      </c>
      <c r="D568" s="278">
        <v>167819</v>
      </c>
      <c r="E568" s="278">
        <v>150262.91</v>
      </c>
      <c r="F568" s="279">
        <v>43.742623342</v>
      </c>
      <c r="G568" s="278">
        <v>41701.78</v>
      </c>
    </row>
    <row r="569" spans="1:7" ht="38.25">
      <c r="A569" s="284" t="s">
        <v>567</v>
      </c>
      <c r="B569" s="276" t="s">
        <v>568</v>
      </c>
      <c r="C569" s="278">
        <v>343516</v>
      </c>
      <c r="D569" s="278">
        <v>167819</v>
      </c>
      <c r="E569" s="278">
        <v>150262.91</v>
      </c>
      <c r="F569" s="279">
        <v>43.742623342</v>
      </c>
      <c r="G569" s="278">
        <v>41701.78</v>
      </c>
    </row>
    <row r="570" spans="1:7" ht="38.25">
      <c r="A570" s="287" t="s">
        <v>595</v>
      </c>
      <c r="B570" s="276" t="s">
        <v>596</v>
      </c>
      <c r="C570" s="278">
        <v>269778</v>
      </c>
      <c r="D570" s="278">
        <v>117050</v>
      </c>
      <c r="E570" s="278">
        <v>117050</v>
      </c>
      <c r="F570" s="279">
        <v>43.38752604</v>
      </c>
      <c r="G570" s="278">
        <v>28699</v>
      </c>
    </row>
    <row r="571" spans="1:7" ht="38.25">
      <c r="A571" s="287" t="s">
        <v>569</v>
      </c>
      <c r="B571" s="276" t="s">
        <v>570</v>
      </c>
      <c r="C571" s="278">
        <v>73738</v>
      </c>
      <c r="D571" s="278">
        <v>50769</v>
      </c>
      <c r="E571" s="278">
        <v>33212.91</v>
      </c>
      <c r="F571" s="279">
        <v>45.04178307</v>
      </c>
      <c r="G571" s="278">
        <v>13002.78</v>
      </c>
    </row>
    <row r="572" spans="1:7" ht="12.75">
      <c r="A572" s="280" t="s">
        <v>430</v>
      </c>
      <c r="B572" s="276" t="s">
        <v>431</v>
      </c>
      <c r="C572" s="278">
        <v>66129681</v>
      </c>
      <c r="D572" s="278">
        <v>27518016</v>
      </c>
      <c r="E572" s="278">
        <v>27518016</v>
      </c>
      <c r="F572" s="279">
        <v>41.612201335</v>
      </c>
      <c r="G572" s="278">
        <v>5950901</v>
      </c>
    </row>
    <row r="573" spans="1:7" ht="25.5">
      <c r="A573" s="281" t="s">
        <v>432</v>
      </c>
      <c r="B573" s="276" t="s">
        <v>433</v>
      </c>
      <c r="C573" s="278">
        <v>66129681</v>
      </c>
      <c r="D573" s="278">
        <v>27518016</v>
      </c>
      <c r="E573" s="278">
        <v>27518016</v>
      </c>
      <c r="F573" s="279">
        <v>41.612201335</v>
      </c>
      <c r="G573" s="278">
        <v>5950901</v>
      </c>
    </row>
    <row r="574" spans="1:7" s="275" customFormat="1" ht="12.75">
      <c r="A574" s="272" t="s">
        <v>546</v>
      </c>
      <c r="B574" s="272" t="s">
        <v>547</v>
      </c>
      <c r="C574" s="273">
        <v>70375203</v>
      </c>
      <c r="D574" s="273">
        <v>29151472</v>
      </c>
      <c r="E574" s="273">
        <v>25885027.05</v>
      </c>
      <c r="F574" s="274">
        <v>36.78145987</v>
      </c>
      <c r="G574" s="273">
        <v>4910328.18</v>
      </c>
    </row>
    <row r="575" spans="1:7" ht="12.75">
      <c r="A575" s="280" t="s">
        <v>435</v>
      </c>
      <c r="B575" s="276" t="s">
        <v>436</v>
      </c>
      <c r="C575" s="278">
        <v>56232269</v>
      </c>
      <c r="D575" s="278">
        <v>23038017</v>
      </c>
      <c r="E575" s="278">
        <v>21479356.67</v>
      </c>
      <c r="F575" s="279">
        <v>38.19756352</v>
      </c>
      <c r="G575" s="278">
        <v>4238970.09</v>
      </c>
    </row>
    <row r="576" spans="1:7" ht="12.75">
      <c r="A576" s="281" t="s">
        <v>437</v>
      </c>
      <c r="B576" s="276" t="s">
        <v>438</v>
      </c>
      <c r="C576" s="278">
        <v>27826713</v>
      </c>
      <c r="D576" s="278">
        <v>10491881</v>
      </c>
      <c r="E576" s="278">
        <v>9516247.81</v>
      </c>
      <c r="F576" s="279">
        <v>34.19824616</v>
      </c>
      <c r="G576" s="278">
        <v>1976023.87</v>
      </c>
    </row>
    <row r="577" spans="1:7" ht="12.75">
      <c r="A577" s="282" t="s">
        <v>439</v>
      </c>
      <c r="B577" s="276" t="s">
        <v>440</v>
      </c>
      <c r="C577" s="278">
        <v>17710863</v>
      </c>
      <c r="D577" s="278">
        <v>7261903</v>
      </c>
      <c r="E577" s="278">
        <v>6864602.6</v>
      </c>
      <c r="F577" s="279">
        <v>38.759277851</v>
      </c>
      <c r="G577" s="278">
        <v>1382902.16</v>
      </c>
    </row>
    <row r="578" spans="1:7" ht="12.75">
      <c r="A578" s="284" t="s">
        <v>441</v>
      </c>
      <c r="B578" s="276" t="s">
        <v>442</v>
      </c>
      <c r="C578" s="278">
        <v>14279258</v>
      </c>
      <c r="D578" s="278">
        <v>5855744</v>
      </c>
      <c r="E578" s="278">
        <v>5581696.95</v>
      </c>
      <c r="F578" s="279">
        <v>39.089544779</v>
      </c>
      <c r="G578" s="278">
        <v>1131721.04</v>
      </c>
    </row>
    <row r="579" spans="1:7" ht="12.75">
      <c r="A579" s="282" t="s">
        <v>445</v>
      </c>
      <c r="B579" s="276" t="s">
        <v>446</v>
      </c>
      <c r="C579" s="278">
        <v>10115850</v>
      </c>
      <c r="D579" s="278">
        <v>3229978</v>
      </c>
      <c r="E579" s="278">
        <v>2651645.21</v>
      </c>
      <c r="F579" s="279">
        <v>26.212777078</v>
      </c>
      <c r="G579" s="278">
        <v>593121.71</v>
      </c>
    </row>
    <row r="580" spans="1:7" ht="12.75">
      <c r="A580" s="281" t="s">
        <v>466</v>
      </c>
      <c r="B580" s="276" t="s">
        <v>467</v>
      </c>
      <c r="C580" s="278">
        <v>16109822</v>
      </c>
      <c r="D580" s="278">
        <v>7106188</v>
      </c>
      <c r="E580" s="278">
        <v>6627104.99</v>
      </c>
      <c r="F580" s="279">
        <v>41.137046641</v>
      </c>
      <c r="G580" s="278">
        <v>1246039.09</v>
      </c>
    </row>
    <row r="581" spans="1:7" ht="12.75">
      <c r="A581" s="282" t="s">
        <v>468</v>
      </c>
      <c r="B581" s="276" t="s">
        <v>469</v>
      </c>
      <c r="C581" s="278">
        <v>15169885</v>
      </c>
      <c r="D581" s="278">
        <v>6703819</v>
      </c>
      <c r="E581" s="278">
        <v>6237575.01</v>
      </c>
      <c r="F581" s="279">
        <v>41.118143018</v>
      </c>
      <c r="G581" s="278">
        <v>1159217.31</v>
      </c>
    </row>
    <row r="582" spans="1:7" ht="12.75">
      <c r="A582" s="282" t="s">
        <v>480</v>
      </c>
      <c r="B582" s="276" t="s">
        <v>481</v>
      </c>
      <c r="C582" s="278">
        <v>939937</v>
      </c>
      <c r="D582" s="278">
        <v>402369</v>
      </c>
      <c r="E582" s="278">
        <v>389529.98</v>
      </c>
      <c r="F582" s="279">
        <v>41.442137079</v>
      </c>
      <c r="G582" s="278">
        <v>86821.78</v>
      </c>
    </row>
    <row r="583" spans="1:7" ht="25.5">
      <c r="A583" s="281" t="s">
        <v>486</v>
      </c>
      <c r="B583" s="276" t="s">
        <v>487</v>
      </c>
      <c r="C583" s="278">
        <v>103609</v>
      </c>
      <c r="D583" s="278">
        <v>93627</v>
      </c>
      <c r="E583" s="278">
        <v>85954.87</v>
      </c>
      <c r="F583" s="279">
        <v>82.960814215</v>
      </c>
      <c r="G583" s="278">
        <v>8891.13</v>
      </c>
    </row>
    <row r="584" spans="1:7" ht="12.75">
      <c r="A584" s="282" t="s">
        <v>490</v>
      </c>
      <c r="B584" s="276" t="s">
        <v>491</v>
      </c>
      <c r="C584" s="278">
        <v>103609</v>
      </c>
      <c r="D584" s="278">
        <v>93627</v>
      </c>
      <c r="E584" s="278">
        <v>85954.87</v>
      </c>
      <c r="F584" s="279">
        <v>82.960814215</v>
      </c>
      <c r="G584" s="278">
        <v>8891.13</v>
      </c>
    </row>
    <row r="585" spans="1:7" ht="12.75">
      <c r="A585" s="281" t="s">
        <v>492</v>
      </c>
      <c r="B585" s="276" t="s">
        <v>493</v>
      </c>
      <c r="C585" s="278">
        <v>12192125</v>
      </c>
      <c r="D585" s="278">
        <v>5346321</v>
      </c>
      <c r="E585" s="278">
        <v>5250049</v>
      </c>
      <c r="F585" s="279">
        <v>43.060984037</v>
      </c>
      <c r="G585" s="278">
        <v>1008016</v>
      </c>
    </row>
    <row r="586" spans="1:7" ht="38.25">
      <c r="A586" s="282" t="s">
        <v>500</v>
      </c>
      <c r="B586" s="276" t="s">
        <v>501</v>
      </c>
      <c r="C586" s="278">
        <v>12192125</v>
      </c>
      <c r="D586" s="278">
        <v>5346321</v>
      </c>
      <c r="E586" s="278">
        <v>5250049</v>
      </c>
      <c r="F586" s="279">
        <v>43.060984037</v>
      </c>
      <c r="G586" s="278">
        <v>1008016</v>
      </c>
    </row>
    <row r="587" spans="1:7" ht="12.75">
      <c r="A587" s="280" t="s">
        <v>502</v>
      </c>
      <c r="B587" s="276" t="s">
        <v>503</v>
      </c>
      <c r="C587" s="278">
        <v>14142934</v>
      </c>
      <c r="D587" s="278">
        <v>6113455</v>
      </c>
      <c r="E587" s="278">
        <v>4405670.38</v>
      </c>
      <c r="F587" s="279">
        <v>31.151035422</v>
      </c>
      <c r="G587" s="278">
        <v>671358.09</v>
      </c>
    </row>
    <row r="588" spans="1:7" ht="12.75">
      <c r="A588" s="281" t="s">
        <v>504</v>
      </c>
      <c r="B588" s="276" t="s">
        <v>505</v>
      </c>
      <c r="C588" s="278">
        <v>14142934</v>
      </c>
      <c r="D588" s="278">
        <v>6113455</v>
      </c>
      <c r="E588" s="278">
        <v>4405670.38</v>
      </c>
      <c r="F588" s="279">
        <v>31.151035422</v>
      </c>
      <c r="G588" s="278">
        <v>671358.09</v>
      </c>
    </row>
    <row r="589" spans="1:7" s="275" customFormat="1" ht="12.75">
      <c r="A589" s="272"/>
      <c r="B589" s="272" t="s">
        <v>106</v>
      </c>
      <c r="C589" s="273">
        <v>-190242</v>
      </c>
      <c r="D589" s="273">
        <v>-138688</v>
      </c>
      <c r="E589" s="273">
        <v>2867790.44999998</v>
      </c>
      <c r="F589" s="274">
        <v>-1507.443387895</v>
      </c>
      <c r="G589" s="273">
        <v>1349103.91</v>
      </c>
    </row>
    <row r="590" spans="1:7" s="275" customFormat="1" ht="12.75">
      <c r="A590" s="272" t="s">
        <v>550</v>
      </c>
      <c r="B590" s="272" t="s">
        <v>107</v>
      </c>
      <c r="C590" s="273">
        <v>190242</v>
      </c>
      <c r="D590" s="273">
        <v>138688</v>
      </c>
      <c r="E590" s="273">
        <v>-2867790.44999998</v>
      </c>
      <c r="F590" s="274">
        <v>-1507.443387895</v>
      </c>
      <c r="G590" s="273">
        <v>-1349103.91</v>
      </c>
    </row>
    <row r="591" spans="1:7" ht="12.75">
      <c r="A591" s="280" t="s">
        <v>518</v>
      </c>
      <c r="B591" s="276" t="s">
        <v>167</v>
      </c>
      <c r="C591" s="278">
        <v>190242</v>
      </c>
      <c r="D591" s="278">
        <v>138688</v>
      </c>
      <c r="E591" s="278">
        <v>-2867790.44999998</v>
      </c>
      <c r="F591" s="279">
        <v>-1507.443387895</v>
      </c>
      <c r="G591" s="278">
        <v>-1349103.91</v>
      </c>
    </row>
    <row r="592" spans="1:7" ht="38.25">
      <c r="A592" s="281" t="s">
        <v>519</v>
      </c>
      <c r="B592" s="276" t="s">
        <v>168</v>
      </c>
      <c r="C592" s="278">
        <v>157059</v>
      </c>
      <c r="D592" s="278">
        <v>129895</v>
      </c>
      <c r="E592" s="278">
        <v>-125676.6</v>
      </c>
      <c r="F592" s="279">
        <v>-80.01871908</v>
      </c>
      <c r="G592" s="278">
        <v>-578.92</v>
      </c>
    </row>
    <row r="593" spans="1:7" ht="25.5">
      <c r="A593" s="281" t="s">
        <v>520</v>
      </c>
      <c r="B593" s="276" t="s">
        <v>169</v>
      </c>
      <c r="C593" s="278">
        <v>33183</v>
      </c>
      <c r="D593" s="278">
        <v>8793</v>
      </c>
      <c r="E593" s="278">
        <v>-33181.6</v>
      </c>
      <c r="F593" s="279">
        <v>-99.995780972</v>
      </c>
      <c r="G593" s="278">
        <v>0</v>
      </c>
    </row>
    <row r="594" spans="1:7" s="275" customFormat="1" ht="12.75">
      <c r="A594" s="272" t="s">
        <v>612</v>
      </c>
      <c r="B594" s="272" t="s">
        <v>613</v>
      </c>
      <c r="C594" s="273"/>
      <c r="D594" s="273"/>
      <c r="E594" s="273"/>
      <c r="F594" s="274"/>
      <c r="G594" s="273"/>
    </row>
    <row r="595" spans="1:7" s="275" customFormat="1" ht="12.75">
      <c r="A595" s="272" t="s">
        <v>420</v>
      </c>
      <c r="B595" s="272" t="s">
        <v>421</v>
      </c>
      <c r="C595" s="273">
        <v>2668111</v>
      </c>
      <c r="D595" s="273">
        <v>1120754</v>
      </c>
      <c r="E595" s="273">
        <v>1115045.91</v>
      </c>
      <c r="F595" s="274">
        <v>41.791586257</v>
      </c>
      <c r="G595" s="273">
        <v>211386</v>
      </c>
    </row>
    <row r="596" spans="1:7" ht="25.5">
      <c r="A596" s="280" t="s">
        <v>422</v>
      </c>
      <c r="B596" s="276" t="s">
        <v>149</v>
      </c>
      <c r="C596" s="278">
        <v>25730</v>
      </c>
      <c r="D596" s="278">
        <v>16778</v>
      </c>
      <c r="E596" s="278">
        <v>11069.91</v>
      </c>
      <c r="F596" s="279">
        <v>43.023357948</v>
      </c>
      <c r="G596" s="278">
        <v>0</v>
      </c>
    </row>
    <row r="597" spans="1:7" ht="12.75">
      <c r="A597" s="280" t="s">
        <v>430</v>
      </c>
      <c r="B597" s="276" t="s">
        <v>431</v>
      </c>
      <c r="C597" s="278">
        <v>2642381</v>
      </c>
      <c r="D597" s="278">
        <v>1103976</v>
      </c>
      <c r="E597" s="278">
        <v>1103976</v>
      </c>
      <c r="F597" s="279">
        <v>41.779591966</v>
      </c>
      <c r="G597" s="278">
        <v>211386</v>
      </c>
    </row>
    <row r="598" spans="1:7" ht="25.5">
      <c r="A598" s="281" t="s">
        <v>432</v>
      </c>
      <c r="B598" s="276" t="s">
        <v>433</v>
      </c>
      <c r="C598" s="278">
        <v>2642381</v>
      </c>
      <c r="D598" s="278">
        <v>1103976</v>
      </c>
      <c r="E598" s="278">
        <v>1103976</v>
      </c>
      <c r="F598" s="279">
        <v>41.779591966</v>
      </c>
      <c r="G598" s="278">
        <v>211386</v>
      </c>
    </row>
    <row r="599" spans="1:7" s="275" customFormat="1" ht="12.75">
      <c r="A599" s="272" t="s">
        <v>546</v>
      </c>
      <c r="B599" s="272" t="s">
        <v>547</v>
      </c>
      <c r="C599" s="273">
        <v>2668111</v>
      </c>
      <c r="D599" s="273">
        <v>1120754</v>
      </c>
      <c r="E599" s="273">
        <v>992706.99</v>
      </c>
      <c r="F599" s="274">
        <v>37.20636023</v>
      </c>
      <c r="G599" s="273">
        <v>188344.07</v>
      </c>
    </row>
    <row r="600" spans="1:7" ht="12.75">
      <c r="A600" s="280" t="s">
        <v>435</v>
      </c>
      <c r="B600" s="276" t="s">
        <v>436</v>
      </c>
      <c r="C600" s="278">
        <v>2650111</v>
      </c>
      <c r="D600" s="278">
        <v>1102754</v>
      </c>
      <c r="E600" s="278">
        <v>989754.59</v>
      </c>
      <c r="F600" s="279">
        <v>37.347665437</v>
      </c>
      <c r="G600" s="278">
        <v>188344.07</v>
      </c>
    </row>
    <row r="601" spans="1:7" ht="12.75">
      <c r="A601" s="281" t="s">
        <v>437</v>
      </c>
      <c r="B601" s="276" t="s">
        <v>438</v>
      </c>
      <c r="C601" s="278">
        <v>2648911</v>
      </c>
      <c r="D601" s="278">
        <v>1101554</v>
      </c>
      <c r="E601" s="278">
        <v>988937.53</v>
      </c>
      <c r="F601" s="279">
        <v>37.333739412</v>
      </c>
      <c r="G601" s="278">
        <v>188344.07</v>
      </c>
    </row>
    <row r="602" spans="1:7" ht="12.75">
      <c r="A602" s="282" t="s">
        <v>439</v>
      </c>
      <c r="B602" s="276" t="s">
        <v>440</v>
      </c>
      <c r="C602" s="278">
        <v>2013560</v>
      </c>
      <c r="D602" s="278">
        <v>849482</v>
      </c>
      <c r="E602" s="278">
        <v>764948.09</v>
      </c>
      <c r="F602" s="279">
        <v>37.989833429</v>
      </c>
      <c r="G602" s="278">
        <v>143565.57</v>
      </c>
    </row>
    <row r="603" spans="1:7" ht="12.75">
      <c r="A603" s="284" t="s">
        <v>441</v>
      </c>
      <c r="B603" s="276" t="s">
        <v>442</v>
      </c>
      <c r="C603" s="278">
        <v>1572662</v>
      </c>
      <c r="D603" s="278">
        <v>662480</v>
      </c>
      <c r="E603" s="278">
        <v>597617.32</v>
      </c>
      <c r="F603" s="279">
        <v>38.000366258</v>
      </c>
      <c r="G603" s="278">
        <v>112612.84</v>
      </c>
    </row>
    <row r="604" spans="1:7" ht="12.75">
      <c r="A604" s="282" t="s">
        <v>445</v>
      </c>
      <c r="B604" s="276" t="s">
        <v>446</v>
      </c>
      <c r="C604" s="278">
        <v>635351</v>
      </c>
      <c r="D604" s="278">
        <v>252072</v>
      </c>
      <c r="E604" s="278">
        <v>223989.44</v>
      </c>
      <c r="F604" s="279">
        <v>35.254440459</v>
      </c>
      <c r="G604" s="278">
        <v>44778.5</v>
      </c>
    </row>
    <row r="605" spans="1:7" ht="12.75">
      <c r="A605" s="281" t="s">
        <v>466</v>
      </c>
      <c r="B605" s="276" t="s">
        <v>467</v>
      </c>
      <c r="C605" s="278">
        <v>200</v>
      </c>
      <c r="D605" s="278">
        <v>200</v>
      </c>
      <c r="E605" s="278">
        <v>200</v>
      </c>
      <c r="F605" s="279">
        <v>100</v>
      </c>
      <c r="G605" s="278">
        <v>0</v>
      </c>
    </row>
    <row r="606" spans="1:7" ht="12.75">
      <c r="A606" s="282" t="s">
        <v>468</v>
      </c>
      <c r="B606" s="276" t="s">
        <v>469</v>
      </c>
      <c r="C606" s="278">
        <v>200</v>
      </c>
      <c r="D606" s="278">
        <v>200</v>
      </c>
      <c r="E606" s="278">
        <v>200</v>
      </c>
      <c r="F606" s="279">
        <v>100</v>
      </c>
      <c r="G606" s="278">
        <v>0</v>
      </c>
    </row>
    <row r="607" spans="1:7" ht="25.5">
      <c r="A607" s="281" t="s">
        <v>486</v>
      </c>
      <c r="B607" s="276" t="s">
        <v>487</v>
      </c>
      <c r="C607" s="278">
        <v>1000</v>
      </c>
      <c r="D607" s="278">
        <v>1000</v>
      </c>
      <c r="E607" s="278">
        <v>617.06</v>
      </c>
      <c r="F607" s="279">
        <v>61.706</v>
      </c>
      <c r="G607" s="278">
        <v>0</v>
      </c>
    </row>
    <row r="608" spans="1:7" ht="12.75">
      <c r="A608" s="282" t="s">
        <v>490</v>
      </c>
      <c r="B608" s="276" t="s">
        <v>491</v>
      </c>
      <c r="C608" s="278">
        <v>1000</v>
      </c>
      <c r="D608" s="278">
        <v>1000</v>
      </c>
      <c r="E608" s="278">
        <v>617.06</v>
      </c>
      <c r="F608" s="279">
        <v>61.706</v>
      </c>
      <c r="G608" s="278">
        <v>0</v>
      </c>
    </row>
    <row r="609" spans="1:7" ht="12.75">
      <c r="A609" s="280" t="s">
        <v>502</v>
      </c>
      <c r="B609" s="276" t="s">
        <v>503</v>
      </c>
      <c r="C609" s="278">
        <v>18000</v>
      </c>
      <c r="D609" s="278">
        <v>18000</v>
      </c>
      <c r="E609" s="278">
        <v>2952.4</v>
      </c>
      <c r="F609" s="279">
        <v>16.402222222</v>
      </c>
      <c r="G609" s="278">
        <v>0</v>
      </c>
    </row>
    <row r="610" spans="1:7" ht="12.75">
      <c r="A610" s="281" t="s">
        <v>504</v>
      </c>
      <c r="B610" s="276" t="s">
        <v>505</v>
      </c>
      <c r="C610" s="278">
        <v>18000</v>
      </c>
      <c r="D610" s="278">
        <v>18000</v>
      </c>
      <c r="E610" s="278">
        <v>2952.4</v>
      </c>
      <c r="F610" s="279">
        <v>16.402222222</v>
      </c>
      <c r="G610" s="278">
        <v>0</v>
      </c>
    </row>
    <row r="611" spans="1:7" s="275" customFormat="1" ht="12.75">
      <c r="A611" s="272" t="s">
        <v>614</v>
      </c>
      <c r="B611" s="272" t="s">
        <v>615</v>
      </c>
      <c r="C611" s="273"/>
      <c r="D611" s="273"/>
      <c r="E611" s="273"/>
      <c r="F611" s="274"/>
      <c r="G611" s="273"/>
    </row>
    <row r="612" spans="1:7" s="275" customFormat="1" ht="12.75">
      <c r="A612" s="272" t="s">
        <v>420</v>
      </c>
      <c r="B612" s="272" t="s">
        <v>421</v>
      </c>
      <c r="C612" s="273">
        <v>2387236</v>
      </c>
      <c r="D612" s="273">
        <v>951599</v>
      </c>
      <c r="E612" s="273">
        <v>950235.4</v>
      </c>
      <c r="F612" s="274">
        <v>39.804837058</v>
      </c>
      <c r="G612" s="273">
        <v>203713</v>
      </c>
    </row>
    <row r="613" spans="1:7" ht="25.5">
      <c r="A613" s="280" t="s">
        <v>422</v>
      </c>
      <c r="B613" s="276" t="s">
        <v>149</v>
      </c>
      <c r="C613" s="278">
        <v>2860</v>
      </c>
      <c r="D613" s="278">
        <v>1860</v>
      </c>
      <c r="E613" s="278">
        <v>496.4</v>
      </c>
      <c r="F613" s="279">
        <v>17.356643357</v>
      </c>
      <c r="G613" s="278">
        <v>461</v>
      </c>
    </row>
    <row r="614" spans="1:7" ht="12.75">
      <c r="A614" s="280" t="s">
        <v>430</v>
      </c>
      <c r="B614" s="276" t="s">
        <v>431</v>
      </c>
      <c r="C614" s="278">
        <v>2384376</v>
      </c>
      <c r="D614" s="278">
        <v>949739</v>
      </c>
      <c r="E614" s="278">
        <v>949739</v>
      </c>
      <c r="F614" s="279">
        <v>39.831763111</v>
      </c>
      <c r="G614" s="278">
        <v>203252</v>
      </c>
    </row>
    <row r="615" spans="1:7" ht="25.5">
      <c r="A615" s="281" t="s">
        <v>432</v>
      </c>
      <c r="B615" s="276" t="s">
        <v>433</v>
      </c>
      <c r="C615" s="278">
        <v>2384376</v>
      </c>
      <c r="D615" s="278">
        <v>949739</v>
      </c>
      <c r="E615" s="278">
        <v>949739</v>
      </c>
      <c r="F615" s="279">
        <v>39.831763111</v>
      </c>
      <c r="G615" s="278">
        <v>203252</v>
      </c>
    </row>
    <row r="616" spans="1:7" s="275" customFormat="1" ht="12.75">
      <c r="A616" s="272" t="s">
        <v>546</v>
      </c>
      <c r="B616" s="272" t="s">
        <v>547</v>
      </c>
      <c r="C616" s="273">
        <v>2388919</v>
      </c>
      <c r="D616" s="273">
        <v>953282</v>
      </c>
      <c r="E616" s="273">
        <v>906277.05</v>
      </c>
      <c r="F616" s="274">
        <v>37.936700658</v>
      </c>
      <c r="G616" s="273">
        <v>195253.5</v>
      </c>
    </row>
    <row r="617" spans="1:7" ht="12.75">
      <c r="A617" s="280" t="s">
        <v>435</v>
      </c>
      <c r="B617" s="276" t="s">
        <v>436</v>
      </c>
      <c r="C617" s="278">
        <v>2338919</v>
      </c>
      <c r="D617" s="278">
        <v>923282</v>
      </c>
      <c r="E617" s="278">
        <v>886663.76</v>
      </c>
      <c r="F617" s="279">
        <v>37.909126396</v>
      </c>
      <c r="G617" s="278">
        <v>190814.01</v>
      </c>
    </row>
    <row r="618" spans="1:7" ht="12.75">
      <c r="A618" s="281" t="s">
        <v>437</v>
      </c>
      <c r="B618" s="276" t="s">
        <v>438</v>
      </c>
      <c r="C618" s="278">
        <v>2334396</v>
      </c>
      <c r="D618" s="278">
        <v>918759</v>
      </c>
      <c r="E618" s="278">
        <v>883501.14</v>
      </c>
      <c r="F618" s="279">
        <v>37.847097922</v>
      </c>
      <c r="G618" s="278">
        <v>189057</v>
      </c>
    </row>
    <row r="619" spans="1:7" ht="12.75">
      <c r="A619" s="282" t="s">
        <v>439</v>
      </c>
      <c r="B619" s="276" t="s">
        <v>440</v>
      </c>
      <c r="C619" s="278">
        <v>2149376</v>
      </c>
      <c r="D619" s="278">
        <v>840000</v>
      </c>
      <c r="E619" s="278">
        <v>821735.36</v>
      </c>
      <c r="F619" s="279">
        <v>38.231345283</v>
      </c>
      <c r="G619" s="278">
        <v>176658.78</v>
      </c>
    </row>
    <row r="620" spans="1:7" ht="12.75">
      <c r="A620" s="284" t="s">
        <v>441</v>
      </c>
      <c r="B620" s="276" t="s">
        <v>442</v>
      </c>
      <c r="C620" s="278">
        <v>1732110</v>
      </c>
      <c r="D620" s="278">
        <v>685110</v>
      </c>
      <c r="E620" s="278">
        <v>666845.36</v>
      </c>
      <c r="F620" s="279">
        <v>38.499019115</v>
      </c>
      <c r="G620" s="278">
        <v>136658.78</v>
      </c>
    </row>
    <row r="621" spans="1:7" ht="12.75">
      <c r="A621" s="282" t="s">
        <v>445</v>
      </c>
      <c r="B621" s="276" t="s">
        <v>446</v>
      </c>
      <c r="C621" s="278">
        <v>185020</v>
      </c>
      <c r="D621" s="278">
        <v>78759</v>
      </c>
      <c r="E621" s="278">
        <v>61765.78</v>
      </c>
      <c r="F621" s="279">
        <v>33.383299103</v>
      </c>
      <c r="G621" s="278">
        <v>12398.22</v>
      </c>
    </row>
    <row r="622" spans="1:7" ht="25.5">
      <c r="A622" s="281" t="s">
        <v>486</v>
      </c>
      <c r="B622" s="276" t="s">
        <v>487</v>
      </c>
      <c r="C622" s="278">
        <v>4523</v>
      </c>
      <c r="D622" s="278">
        <v>4523</v>
      </c>
      <c r="E622" s="278">
        <v>3162.62</v>
      </c>
      <c r="F622" s="279">
        <v>69.923059916</v>
      </c>
      <c r="G622" s="278">
        <v>1757.01</v>
      </c>
    </row>
    <row r="623" spans="1:7" ht="12.75">
      <c r="A623" s="282" t="s">
        <v>490</v>
      </c>
      <c r="B623" s="276" t="s">
        <v>491</v>
      </c>
      <c r="C623" s="278">
        <v>4523</v>
      </c>
      <c r="D623" s="278">
        <v>4523</v>
      </c>
      <c r="E623" s="278">
        <v>3162.62</v>
      </c>
      <c r="F623" s="279">
        <v>69.923059916</v>
      </c>
      <c r="G623" s="278">
        <v>1757.01</v>
      </c>
    </row>
    <row r="624" spans="1:7" ht="12.75">
      <c r="A624" s="280" t="s">
        <v>502</v>
      </c>
      <c r="B624" s="276" t="s">
        <v>503</v>
      </c>
      <c r="C624" s="278">
        <v>50000</v>
      </c>
      <c r="D624" s="278">
        <v>30000</v>
      </c>
      <c r="E624" s="278">
        <v>19613.29</v>
      </c>
      <c r="F624" s="279">
        <v>39.22658</v>
      </c>
      <c r="G624" s="278">
        <v>4439.49</v>
      </c>
    </row>
    <row r="625" spans="1:7" ht="12.75">
      <c r="A625" s="281" t="s">
        <v>504</v>
      </c>
      <c r="B625" s="276" t="s">
        <v>505</v>
      </c>
      <c r="C625" s="278">
        <v>50000</v>
      </c>
      <c r="D625" s="278">
        <v>30000</v>
      </c>
      <c r="E625" s="278">
        <v>19613.29</v>
      </c>
      <c r="F625" s="279">
        <v>39.22658</v>
      </c>
      <c r="G625" s="278">
        <v>4439.49</v>
      </c>
    </row>
    <row r="626" spans="1:7" s="275" customFormat="1" ht="12.75">
      <c r="A626" s="272"/>
      <c r="B626" s="272" t="s">
        <v>106</v>
      </c>
      <c r="C626" s="273">
        <v>-1683</v>
      </c>
      <c r="D626" s="273">
        <v>-1683</v>
      </c>
      <c r="E626" s="273">
        <v>43958.35</v>
      </c>
      <c r="F626" s="274">
        <v>-2611.904337493</v>
      </c>
      <c r="G626" s="273">
        <v>8459.5</v>
      </c>
    </row>
    <row r="627" spans="1:7" s="275" customFormat="1" ht="12.75">
      <c r="A627" s="272" t="s">
        <v>550</v>
      </c>
      <c r="B627" s="272" t="s">
        <v>107</v>
      </c>
      <c r="C627" s="273">
        <v>1683</v>
      </c>
      <c r="D627" s="273">
        <v>1683</v>
      </c>
      <c r="E627" s="273">
        <v>-43958.35</v>
      </c>
      <c r="F627" s="274">
        <v>-2611.904337493</v>
      </c>
      <c r="G627" s="273">
        <v>-8459.5</v>
      </c>
    </row>
    <row r="628" spans="1:7" ht="12.75">
      <c r="A628" s="280" t="s">
        <v>518</v>
      </c>
      <c r="B628" s="276" t="s">
        <v>167</v>
      </c>
      <c r="C628" s="278">
        <v>1683</v>
      </c>
      <c r="D628" s="278">
        <v>1683</v>
      </c>
      <c r="E628" s="278">
        <v>-43958.35</v>
      </c>
      <c r="F628" s="279">
        <v>-2611.904337493</v>
      </c>
      <c r="G628" s="278">
        <v>-8459.5</v>
      </c>
    </row>
    <row r="629" spans="1:7" ht="38.25">
      <c r="A629" s="281" t="s">
        <v>519</v>
      </c>
      <c r="B629" s="276" t="s">
        <v>168</v>
      </c>
      <c r="C629" s="278">
        <v>1683</v>
      </c>
      <c r="D629" s="278">
        <v>1683</v>
      </c>
      <c r="E629" s="278">
        <v>-1683</v>
      </c>
      <c r="F629" s="279">
        <v>-100</v>
      </c>
      <c r="G629" s="278">
        <v>-1683</v>
      </c>
    </row>
    <row r="630" spans="1:7" s="275" customFormat="1" ht="12.75">
      <c r="A630" s="272" t="s">
        <v>616</v>
      </c>
      <c r="B630" s="272" t="s">
        <v>402</v>
      </c>
      <c r="C630" s="273"/>
      <c r="D630" s="273"/>
      <c r="E630" s="273"/>
      <c r="F630" s="274"/>
      <c r="G630" s="273"/>
    </row>
    <row r="631" spans="1:7" s="275" customFormat="1" ht="12.75">
      <c r="A631" s="272" t="s">
        <v>420</v>
      </c>
      <c r="B631" s="272" t="s">
        <v>421</v>
      </c>
      <c r="C631" s="273">
        <v>444551080</v>
      </c>
      <c r="D631" s="273">
        <v>169466544</v>
      </c>
      <c r="E631" s="273">
        <v>168357642.63</v>
      </c>
      <c r="F631" s="274">
        <v>37.871383111</v>
      </c>
      <c r="G631" s="273">
        <v>34861467.37</v>
      </c>
    </row>
    <row r="632" spans="1:7" ht="25.5">
      <c r="A632" s="280" t="s">
        <v>422</v>
      </c>
      <c r="B632" s="276" t="s">
        <v>149</v>
      </c>
      <c r="C632" s="278">
        <v>12370181</v>
      </c>
      <c r="D632" s="278">
        <v>4074685</v>
      </c>
      <c r="E632" s="278">
        <v>2972686.47</v>
      </c>
      <c r="F632" s="279">
        <v>24.031066886</v>
      </c>
      <c r="G632" s="278">
        <v>547016.21</v>
      </c>
    </row>
    <row r="633" spans="1:7" ht="12.75">
      <c r="A633" s="280" t="s">
        <v>423</v>
      </c>
      <c r="B633" s="276" t="s">
        <v>424</v>
      </c>
      <c r="C633" s="278">
        <v>77483</v>
      </c>
      <c r="D633" s="278">
        <v>28247</v>
      </c>
      <c r="E633" s="278">
        <v>21344.16</v>
      </c>
      <c r="F633" s="279">
        <v>27.546894157</v>
      </c>
      <c r="G633" s="278">
        <v>21344.16</v>
      </c>
    </row>
    <row r="634" spans="1:7" ht="25.5">
      <c r="A634" s="281" t="s">
        <v>563</v>
      </c>
      <c r="B634" s="276" t="s">
        <v>564</v>
      </c>
      <c r="C634" s="278">
        <v>25394</v>
      </c>
      <c r="D634" s="278">
        <v>25394</v>
      </c>
      <c r="E634" s="278">
        <v>0</v>
      </c>
      <c r="F634" s="279">
        <v>0</v>
      </c>
      <c r="G634" s="278">
        <v>0</v>
      </c>
    </row>
    <row r="635" spans="1:7" ht="12.75">
      <c r="A635" s="280" t="s">
        <v>430</v>
      </c>
      <c r="B635" s="276" t="s">
        <v>431</v>
      </c>
      <c r="C635" s="278">
        <v>432103416</v>
      </c>
      <c r="D635" s="278">
        <v>165363612</v>
      </c>
      <c r="E635" s="278">
        <v>165363612</v>
      </c>
      <c r="F635" s="279">
        <v>38.269452607</v>
      </c>
      <c r="G635" s="278">
        <v>34293107</v>
      </c>
    </row>
    <row r="636" spans="1:7" ht="25.5">
      <c r="A636" s="281" t="s">
        <v>432</v>
      </c>
      <c r="B636" s="276" t="s">
        <v>433</v>
      </c>
      <c r="C636" s="278">
        <v>429323481</v>
      </c>
      <c r="D636" s="278">
        <v>164491015</v>
      </c>
      <c r="E636" s="278">
        <v>164491015</v>
      </c>
      <c r="F636" s="279">
        <v>38.314003841</v>
      </c>
      <c r="G636" s="278">
        <v>33858717</v>
      </c>
    </row>
    <row r="637" spans="1:7" ht="25.5">
      <c r="A637" s="281" t="s">
        <v>571</v>
      </c>
      <c r="B637" s="276" t="s">
        <v>572</v>
      </c>
      <c r="C637" s="278">
        <v>2779935</v>
      </c>
      <c r="D637" s="278">
        <v>872597</v>
      </c>
      <c r="E637" s="278">
        <v>872597</v>
      </c>
      <c r="F637" s="279">
        <v>31.389115213</v>
      </c>
      <c r="G637" s="278">
        <v>434390</v>
      </c>
    </row>
    <row r="638" spans="1:7" s="275" customFormat="1" ht="12.75">
      <c r="A638" s="272" t="s">
        <v>546</v>
      </c>
      <c r="B638" s="272" t="s">
        <v>547</v>
      </c>
      <c r="C638" s="273">
        <v>443536678</v>
      </c>
      <c r="D638" s="273">
        <v>169105474</v>
      </c>
      <c r="E638" s="273">
        <v>163873179.76</v>
      </c>
      <c r="F638" s="274">
        <v>36.946928606</v>
      </c>
      <c r="G638" s="273">
        <v>35163648.36</v>
      </c>
    </row>
    <row r="639" spans="1:7" ht="12.75">
      <c r="A639" s="280" t="s">
        <v>435</v>
      </c>
      <c r="B639" s="276" t="s">
        <v>436</v>
      </c>
      <c r="C639" s="278">
        <v>440102851</v>
      </c>
      <c r="D639" s="278">
        <v>167788169</v>
      </c>
      <c r="E639" s="278">
        <v>162960004.97</v>
      </c>
      <c r="F639" s="279">
        <v>37.027709455</v>
      </c>
      <c r="G639" s="278">
        <v>35038944.52</v>
      </c>
    </row>
    <row r="640" spans="1:7" ht="12.75">
      <c r="A640" s="281" t="s">
        <v>437</v>
      </c>
      <c r="B640" s="276" t="s">
        <v>438</v>
      </c>
      <c r="C640" s="278">
        <v>64292850</v>
      </c>
      <c r="D640" s="278">
        <v>24458828</v>
      </c>
      <c r="E640" s="278">
        <v>23079000.18</v>
      </c>
      <c r="F640" s="279">
        <v>35.896682415</v>
      </c>
      <c r="G640" s="278">
        <v>4801368.98</v>
      </c>
    </row>
    <row r="641" spans="1:7" ht="12.75">
      <c r="A641" s="282" t="s">
        <v>439</v>
      </c>
      <c r="B641" s="276" t="s">
        <v>440</v>
      </c>
      <c r="C641" s="278">
        <v>38964493</v>
      </c>
      <c r="D641" s="278">
        <v>15283924</v>
      </c>
      <c r="E641" s="278">
        <v>14691917.37</v>
      </c>
      <c r="F641" s="279">
        <v>37.705911816</v>
      </c>
      <c r="G641" s="278">
        <v>3162533.44</v>
      </c>
    </row>
    <row r="642" spans="1:7" ht="12.75">
      <c r="A642" s="284" t="s">
        <v>441</v>
      </c>
      <c r="B642" s="276" t="s">
        <v>442</v>
      </c>
      <c r="C642" s="278">
        <v>30786692</v>
      </c>
      <c r="D642" s="278">
        <v>12157858</v>
      </c>
      <c r="E642" s="278">
        <v>11759333.02</v>
      </c>
      <c r="F642" s="279">
        <v>38.196156378</v>
      </c>
      <c r="G642" s="278">
        <v>2370144.91</v>
      </c>
    </row>
    <row r="643" spans="1:7" ht="12.75">
      <c r="A643" s="282" t="s">
        <v>445</v>
      </c>
      <c r="B643" s="276" t="s">
        <v>446</v>
      </c>
      <c r="C643" s="278">
        <v>25328357</v>
      </c>
      <c r="D643" s="278">
        <v>9174904</v>
      </c>
      <c r="E643" s="278">
        <v>8387082.81</v>
      </c>
      <c r="F643" s="279">
        <v>33.113410436</v>
      </c>
      <c r="G643" s="278">
        <v>1638835.54</v>
      </c>
    </row>
    <row r="644" spans="1:7" ht="12.75">
      <c r="A644" s="281" t="s">
        <v>459</v>
      </c>
      <c r="B644" s="276" t="s">
        <v>460</v>
      </c>
      <c r="C644" s="278">
        <v>892</v>
      </c>
      <c r="D644" s="278">
        <v>473</v>
      </c>
      <c r="E644" s="278">
        <v>373.33</v>
      </c>
      <c r="F644" s="279">
        <v>41.853139013</v>
      </c>
      <c r="G644" s="278">
        <v>67.75</v>
      </c>
    </row>
    <row r="645" spans="1:7" ht="12.75">
      <c r="A645" s="281" t="s">
        <v>466</v>
      </c>
      <c r="B645" s="276" t="s">
        <v>467</v>
      </c>
      <c r="C645" s="278">
        <v>356991689</v>
      </c>
      <c r="D645" s="278">
        <v>136283999</v>
      </c>
      <c r="E645" s="278">
        <v>133295601.28</v>
      </c>
      <c r="F645" s="279">
        <v>37.338572686</v>
      </c>
      <c r="G645" s="278">
        <v>28912398.79</v>
      </c>
    </row>
    <row r="646" spans="1:7" ht="12.75">
      <c r="A646" s="282" t="s">
        <v>468</v>
      </c>
      <c r="B646" s="276" t="s">
        <v>469</v>
      </c>
      <c r="C646" s="278">
        <v>356991689</v>
      </c>
      <c r="D646" s="278">
        <v>136283999</v>
      </c>
      <c r="E646" s="278">
        <v>133295601.28</v>
      </c>
      <c r="F646" s="279">
        <v>37.338572686</v>
      </c>
      <c r="G646" s="278">
        <v>28912398.79</v>
      </c>
    </row>
    <row r="647" spans="1:7" ht="25.5">
      <c r="A647" s="281" t="s">
        <v>486</v>
      </c>
      <c r="B647" s="276" t="s">
        <v>487</v>
      </c>
      <c r="C647" s="278">
        <v>77047</v>
      </c>
      <c r="D647" s="278">
        <v>24829</v>
      </c>
      <c r="E647" s="278">
        <v>24775.47</v>
      </c>
      <c r="F647" s="279">
        <v>32.156307189</v>
      </c>
      <c r="G647" s="278">
        <v>0</v>
      </c>
    </row>
    <row r="648" spans="1:7" ht="12.75">
      <c r="A648" s="282" t="s">
        <v>490</v>
      </c>
      <c r="B648" s="276" t="s">
        <v>491</v>
      </c>
      <c r="C648" s="278">
        <v>77047</v>
      </c>
      <c r="D648" s="278">
        <v>24829</v>
      </c>
      <c r="E648" s="278">
        <v>24775.47</v>
      </c>
      <c r="F648" s="279">
        <v>32.156307189</v>
      </c>
      <c r="G648" s="278">
        <v>0</v>
      </c>
    </row>
    <row r="649" spans="1:7" ht="12.75">
      <c r="A649" s="281" t="s">
        <v>492</v>
      </c>
      <c r="B649" s="276" t="s">
        <v>493</v>
      </c>
      <c r="C649" s="278">
        <v>18740373</v>
      </c>
      <c r="D649" s="278">
        <v>7020040</v>
      </c>
      <c r="E649" s="278">
        <v>6560254.71</v>
      </c>
      <c r="F649" s="279">
        <v>35.0059986</v>
      </c>
      <c r="G649" s="278">
        <v>1325109</v>
      </c>
    </row>
    <row r="650" spans="1:7" ht="12.75">
      <c r="A650" s="282" t="s">
        <v>494</v>
      </c>
      <c r="B650" s="276" t="s">
        <v>495</v>
      </c>
      <c r="C650" s="278">
        <v>65283</v>
      </c>
      <c r="D650" s="278">
        <v>0</v>
      </c>
      <c r="E650" s="278">
        <v>0</v>
      </c>
      <c r="F650" s="279">
        <v>0</v>
      </c>
      <c r="G650" s="278">
        <v>0</v>
      </c>
    </row>
    <row r="651" spans="1:7" ht="25.5">
      <c r="A651" s="284" t="s">
        <v>573</v>
      </c>
      <c r="B651" s="276" t="s">
        <v>574</v>
      </c>
      <c r="C651" s="278">
        <v>65283</v>
      </c>
      <c r="D651" s="278">
        <v>0</v>
      </c>
      <c r="E651" s="278">
        <v>0</v>
      </c>
      <c r="F651" s="279">
        <v>0</v>
      </c>
      <c r="G651" s="278">
        <v>0</v>
      </c>
    </row>
    <row r="652" spans="1:7" ht="38.25">
      <c r="A652" s="287" t="s">
        <v>575</v>
      </c>
      <c r="B652" s="276" t="s">
        <v>576</v>
      </c>
      <c r="C652" s="278">
        <v>65283</v>
      </c>
      <c r="D652" s="278">
        <v>0</v>
      </c>
      <c r="E652" s="278">
        <v>0</v>
      </c>
      <c r="F652" s="279">
        <v>0</v>
      </c>
      <c r="G652" s="278">
        <v>0</v>
      </c>
    </row>
    <row r="653" spans="1:7" ht="38.25">
      <c r="A653" s="282" t="s">
        <v>500</v>
      </c>
      <c r="B653" s="276" t="s">
        <v>501</v>
      </c>
      <c r="C653" s="278">
        <v>16044143</v>
      </c>
      <c r="D653" s="278">
        <v>6240542</v>
      </c>
      <c r="E653" s="278">
        <v>6240542</v>
      </c>
      <c r="F653" s="279">
        <v>38.896075658</v>
      </c>
      <c r="G653" s="278">
        <v>1325109</v>
      </c>
    </row>
    <row r="654" spans="1:7" ht="12.75">
      <c r="A654" s="282" t="s">
        <v>577</v>
      </c>
      <c r="B654" s="276" t="s">
        <v>578</v>
      </c>
      <c r="C654" s="278">
        <v>2630947</v>
      </c>
      <c r="D654" s="278">
        <v>779498</v>
      </c>
      <c r="E654" s="278">
        <v>319712.71</v>
      </c>
      <c r="F654" s="279">
        <v>12.152001162</v>
      </c>
      <c r="G654" s="278">
        <v>0</v>
      </c>
    </row>
    <row r="655" spans="1:7" ht="38.25">
      <c r="A655" s="284" t="s">
        <v>579</v>
      </c>
      <c r="B655" s="276" t="s">
        <v>580</v>
      </c>
      <c r="C655" s="278">
        <v>2630947</v>
      </c>
      <c r="D655" s="278">
        <v>779498</v>
      </c>
      <c r="E655" s="278">
        <v>319712.71</v>
      </c>
      <c r="F655" s="279">
        <v>12.152001162</v>
      </c>
      <c r="G655" s="278">
        <v>0</v>
      </c>
    </row>
    <row r="656" spans="1:7" ht="12.75">
      <c r="A656" s="280" t="s">
        <v>502</v>
      </c>
      <c r="B656" s="276" t="s">
        <v>503</v>
      </c>
      <c r="C656" s="278">
        <v>3433827</v>
      </c>
      <c r="D656" s="278">
        <v>1317305</v>
      </c>
      <c r="E656" s="278">
        <v>913174.79</v>
      </c>
      <c r="F656" s="279">
        <v>26.593500197</v>
      </c>
      <c r="G656" s="278">
        <v>124703.84</v>
      </c>
    </row>
    <row r="657" spans="1:7" ht="12.75">
      <c r="A657" s="281" t="s">
        <v>504</v>
      </c>
      <c r="B657" s="276" t="s">
        <v>505</v>
      </c>
      <c r="C657" s="278">
        <v>3259445</v>
      </c>
      <c r="D657" s="278">
        <v>1198812</v>
      </c>
      <c r="E657" s="278">
        <v>794682.24</v>
      </c>
      <c r="F657" s="279">
        <v>24.380906565</v>
      </c>
      <c r="G657" s="278">
        <v>124703.84</v>
      </c>
    </row>
    <row r="658" spans="1:7" ht="25.5">
      <c r="A658" s="281" t="s">
        <v>510</v>
      </c>
      <c r="B658" s="276" t="s">
        <v>511</v>
      </c>
      <c r="C658" s="278">
        <v>174382</v>
      </c>
      <c r="D658" s="278">
        <v>118493</v>
      </c>
      <c r="E658" s="278">
        <v>118492.55</v>
      </c>
      <c r="F658" s="279">
        <v>67.949989104</v>
      </c>
      <c r="G658" s="278">
        <v>0</v>
      </c>
    </row>
    <row r="659" spans="1:7" ht="25.5">
      <c r="A659" s="282" t="s">
        <v>586</v>
      </c>
      <c r="B659" s="276" t="s">
        <v>587</v>
      </c>
      <c r="C659" s="278">
        <v>174382</v>
      </c>
      <c r="D659" s="278">
        <v>118493</v>
      </c>
      <c r="E659" s="278">
        <v>118492.55</v>
      </c>
      <c r="F659" s="279">
        <v>67.949989104</v>
      </c>
      <c r="G659" s="278">
        <v>0</v>
      </c>
    </row>
    <row r="660" spans="1:7" s="275" customFormat="1" ht="12.75">
      <c r="A660" s="272"/>
      <c r="B660" s="272" t="s">
        <v>106</v>
      </c>
      <c r="C660" s="273">
        <v>1014402</v>
      </c>
      <c r="D660" s="273">
        <v>361070</v>
      </c>
      <c r="E660" s="273">
        <v>4484462.86999992</v>
      </c>
      <c r="F660" s="274">
        <v>442.079458637</v>
      </c>
      <c r="G660" s="273">
        <v>-302180.989999987</v>
      </c>
    </row>
    <row r="661" spans="1:7" s="275" customFormat="1" ht="12.75">
      <c r="A661" s="272" t="s">
        <v>550</v>
      </c>
      <c r="B661" s="272" t="s">
        <v>107</v>
      </c>
      <c r="C661" s="273">
        <v>-1014402</v>
      </c>
      <c r="D661" s="273">
        <v>-361070</v>
      </c>
      <c r="E661" s="273">
        <v>-4484462.86999992</v>
      </c>
      <c r="F661" s="274">
        <v>442.079458637</v>
      </c>
      <c r="G661" s="273">
        <v>302180.989999987</v>
      </c>
    </row>
    <row r="662" spans="1:7" ht="12.75">
      <c r="A662" s="280" t="s">
        <v>518</v>
      </c>
      <c r="B662" s="276" t="s">
        <v>167</v>
      </c>
      <c r="C662" s="278">
        <v>-1014402</v>
      </c>
      <c r="D662" s="278">
        <v>-361070</v>
      </c>
      <c r="E662" s="278">
        <v>-4484462.86999992</v>
      </c>
      <c r="F662" s="279">
        <v>442.079458637</v>
      </c>
      <c r="G662" s="278">
        <v>302180.989999987</v>
      </c>
    </row>
    <row r="663" spans="1:7" ht="38.25">
      <c r="A663" s="281" t="s">
        <v>519</v>
      </c>
      <c r="B663" s="276" t="s">
        <v>168</v>
      </c>
      <c r="C663" s="278">
        <v>-1015247</v>
      </c>
      <c r="D663" s="278">
        <v>-361070</v>
      </c>
      <c r="E663" s="278">
        <v>0.16</v>
      </c>
      <c r="F663" s="279">
        <v>-1.576E-05</v>
      </c>
      <c r="G663" s="278">
        <v>0.16</v>
      </c>
    </row>
    <row r="664" spans="1:7" ht="25.5">
      <c r="A664" s="281" t="s">
        <v>520</v>
      </c>
      <c r="B664" s="276" t="s">
        <v>169</v>
      </c>
      <c r="C664" s="278">
        <v>845</v>
      </c>
      <c r="D664" s="278">
        <v>0</v>
      </c>
      <c r="E664" s="278">
        <v>0</v>
      </c>
      <c r="F664" s="279">
        <v>0</v>
      </c>
      <c r="G664" s="278">
        <v>0</v>
      </c>
    </row>
    <row r="665" spans="1:7" s="275" customFormat="1" ht="12.75">
      <c r="A665" s="272" t="s">
        <v>617</v>
      </c>
      <c r="B665" s="272" t="s">
        <v>618</v>
      </c>
      <c r="C665" s="273"/>
      <c r="D665" s="273"/>
      <c r="E665" s="273"/>
      <c r="F665" s="274"/>
      <c r="G665" s="273"/>
    </row>
    <row r="666" spans="1:7" s="275" customFormat="1" ht="12.75">
      <c r="A666" s="272" t="s">
        <v>420</v>
      </c>
      <c r="B666" s="272" t="s">
        <v>421</v>
      </c>
      <c r="C666" s="273">
        <v>624908</v>
      </c>
      <c r="D666" s="273">
        <v>252019</v>
      </c>
      <c r="E666" s="273">
        <v>252018.9</v>
      </c>
      <c r="F666" s="274">
        <v>40.328960423</v>
      </c>
      <c r="G666" s="273">
        <v>50864.98</v>
      </c>
    </row>
    <row r="667" spans="1:7" ht="25.5">
      <c r="A667" s="280" t="s">
        <v>422</v>
      </c>
      <c r="B667" s="276" t="s">
        <v>149</v>
      </c>
      <c r="C667" s="278">
        <v>11760</v>
      </c>
      <c r="D667" s="278">
        <v>4900</v>
      </c>
      <c r="E667" s="278">
        <v>4899.9</v>
      </c>
      <c r="F667" s="279">
        <v>41.665816327</v>
      </c>
      <c r="G667" s="278">
        <v>979.98</v>
      </c>
    </row>
    <row r="668" spans="1:7" ht="12.75">
      <c r="A668" s="280" t="s">
        <v>430</v>
      </c>
      <c r="B668" s="276" t="s">
        <v>431</v>
      </c>
      <c r="C668" s="278">
        <v>613148</v>
      </c>
      <c r="D668" s="278">
        <v>247119</v>
      </c>
      <c r="E668" s="278">
        <v>247119</v>
      </c>
      <c r="F668" s="279">
        <v>40.303319916</v>
      </c>
      <c r="G668" s="278">
        <v>49885</v>
      </c>
    </row>
    <row r="669" spans="1:7" ht="25.5">
      <c r="A669" s="281" t="s">
        <v>432</v>
      </c>
      <c r="B669" s="276" t="s">
        <v>433</v>
      </c>
      <c r="C669" s="278">
        <v>613148</v>
      </c>
      <c r="D669" s="278">
        <v>247119</v>
      </c>
      <c r="E669" s="278">
        <v>247119</v>
      </c>
      <c r="F669" s="279">
        <v>40.303319916</v>
      </c>
      <c r="G669" s="278">
        <v>49885</v>
      </c>
    </row>
    <row r="670" spans="1:7" s="275" customFormat="1" ht="12.75">
      <c r="A670" s="272" t="s">
        <v>546</v>
      </c>
      <c r="B670" s="272" t="s">
        <v>547</v>
      </c>
      <c r="C670" s="273">
        <v>624908</v>
      </c>
      <c r="D670" s="273">
        <v>252019</v>
      </c>
      <c r="E670" s="273">
        <v>230525.44</v>
      </c>
      <c r="F670" s="274">
        <v>36.889500534</v>
      </c>
      <c r="G670" s="273">
        <v>43971.12</v>
      </c>
    </row>
    <row r="671" spans="1:7" ht="12.75">
      <c r="A671" s="280" t="s">
        <v>435</v>
      </c>
      <c r="B671" s="276" t="s">
        <v>436</v>
      </c>
      <c r="C671" s="278">
        <v>619408</v>
      </c>
      <c r="D671" s="278">
        <v>250819</v>
      </c>
      <c r="E671" s="278">
        <v>229701.3</v>
      </c>
      <c r="F671" s="279">
        <v>37.084006019</v>
      </c>
      <c r="G671" s="278">
        <v>43971.12</v>
      </c>
    </row>
    <row r="672" spans="1:7" ht="12.75">
      <c r="A672" s="281" t="s">
        <v>437</v>
      </c>
      <c r="B672" s="276" t="s">
        <v>438</v>
      </c>
      <c r="C672" s="278">
        <v>619408</v>
      </c>
      <c r="D672" s="278">
        <v>250819</v>
      </c>
      <c r="E672" s="278">
        <v>229701.3</v>
      </c>
      <c r="F672" s="279">
        <v>37.084006019</v>
      </c>
      <c r="G672" s="278">
        <v>43971.12</v>
      </c>
    </row>
    <row r="673" spans="1:7" ht="12.75">
      <c r="A673" s="282" t="s">
        <v>439</v>
      </c>
      <c r="B673" s="276" t="s">
        <v>440</v>
      </c>
      <c r="C673" s="278">
        <v>493622</v>
      </c>
      <c r="D673" s="278">
        <v>205692</v>
      </c>
      <c r="E673" s="278">
        <v>189128.2</v>
      </c>
      <c r="F673" s="279">
        <v>38.314378208</v>
      </c>
      <c r="G673" s="278">
        <v>35053.02</v>
      </c>
    </row>
    <row r="674" spans="1:7" ht="12.75">
      <c r="A674" s="284" t="s">
        <v>441</v>
      </c>
      <c r="B674" s="276" t="s">
        <v>442</v>
      </c>
      <c r="C674" s="278">
        <v>387662</v>
      </c>
      <c r="D674" s="278">
        <v>157250</v>
      </c>
      <c r="E674" s="278">
        <v>151873.99</v>
      </c>
      <c r="F674" s="279">
        <v>39.176909266</v>
      </c>
      <c r="G674" s="278">
        <v>27843.12</v>
      </c>
    </row>
    <row r="675" spans="1:7" ht="12.75">
      <c r="A675" s="282" t="s">
        <v>445</v>
      </c>
      <c r="B675" s="276" t="s">
        <v>446</v>
      </c>
      <c r="C675" s="278">
        <v>125786</v>
      </c>
      <c r="D675" s="278">
        <v>45127</v>
      </c>
      <c r="E675" s="278">
        <v>40573.1</v>
      </c>
      <c r="F675" s="279">
        <v>32.255656432</v>
      </c>
      <c r="G675" s="278">
        <v>8918.1</v>
      </c>
    </row>
    <row r="676" spans="1:7" ht="12.75">
      <c r="A676" s="280" t="s">
        <v>502</v>
      </c>
      <c r="B676" s="276" t="s">
        <v>503</v>
      </c>
      <c r="C676" s="278">
        <v>5500</v>
      </c>
      <c r="D676" s="278">
        <v>1200</v>
      </c>
      <c r="E676" s="278">
        <v>824.14</v>
      </c>
      <c r="F676" s="279">
        <v>14.984363636</v>
      </c>
      <c r="G676" s="278">
        <v>0</v>
      </c>
    </row>
    <row r="677" spans="1:7" ht="12.75">
      <c r="A677" s="281" t="s">
        <v>504</v>
      </c>
      <c r="B677" s="276" t="s">
        <v>505</v>
      </c>
      <c r="C677" s="278">
        <v>5500</v>
      </c>
      <c r="D677" s="278">
        <v>1200</v>
      </c>
      <c r="E677" s="278">
        <v>824.14</v>
      </c>
      <c r="F677" s="279">
        <v>14.984363636</v>
      </c>
      <c r="G677" s="278">
        <v>0</v>
      </c>
    </row>
    <row r="678" spans="1:7" s="275" customFormat="1" ht="12.75">
      <c r="A678" s="272" t="s">
        <v>619</v>
      </c>
      <c r="B678" s="272" t="s">
        <v>620</v>
      </c>
      <c r="C678" s="273"/>
      <c r="D678" s="273"/>
      <c r="E678" s="273"/>
      <c r="F678" s="274"/>
      <c r="G678" s="273"/>
    </row>
    <row r="679" spans="1:7" s="275" customFormat="1" ht="12.75">
      <c r="A679" s="272" t="s">
        <v>420</v>
      </c>
      <c r="B679" s="272" t="s">
        <v>421</v>
      </c>
      <c r="C679" s="273">
        <v>11264591</v>
      </c>
      <c r="D679" s="273">
        <v>4698488</v>
      </c>
      <c r="E679" s="273">
        <v>4699020.54</v>
      </c>
      <c r="F679" s="274">
        <v>41.71496808</v>
      </c>
      <c r="G679" s="273">
        <v>941373.56</v>
      </c>
    </row>
    <row r="680" spans="1:7" ht="25.5">
      <c r="A680" s="280" t="s">
        <v>422</v>
      </c>
      <c r="B680" s="276" t="s">
        <v>149</v>
      </c>
      <c r="C680" s="278">
        <v>15000</v>
      </c>
      <c r="D680" s="278">
        <v>6250</v>
      </c>
      <c r="E680" s="278">
        <v>6782.54</v>
      </c>
      <c r="F680" s="279">
        <v>45.216933333</v>
      </c>
      <c r="G680" s="278">
        <v>1504.56</v>
      </c>
    </row>
    <row r="681" spans="1:7" ht="12.75">
      <c r="A681" s="280" t="s">
        <v>430</v>
      </c>
      <c r="B681" s="276" t="s">
        <v>431</v>
      </c>
      <c r="C681" s="278">
        <v>11249591</v>
      </c>
      <c r="D681" s="278">
        <v>4692238</v>
      </c>
      <c r="E681" s="278">
        <v>4692238</v>
      </c>
      <c r="F681" s="279">
        <v>41.710298623</v>
      </c>
      <c r="G681" s="278">
        <v>939869</v>
      </c>
    </row>
    <row r="682" spans="1:7" ht="25.5">
      <c r="A682" s="281" t="s">
        <v>432</v>
      </c>
      <c r="B682" s="276" t="s">
        <v>433</v>
      </c>
      <c r="C682" s="278">
        <v>11249591</v>
      </c>
      <c r="D682" s="278">
        <v>4692238</v>
      </c>
      <c r="E682" s="278">
        <v>4692238</v>
      </c>
      <c r="F682" s="279">
        <v>41.710298623</v>
      </c>
      <c r="G682" s="278">
        <v>939869</v>
      </c>
    </row>
    <row r="683" spans="1:7" s="275" customFormat="1" ht="12.75">
      <c r="A683" s="272" t="s">
        <v>546</v>
      </c>
      <c r="B683" s="272" t="s">
        <v>547</v>
      </c>
      <c r="C683" s="273">
        <v>11264591</v>
      </c>
      <c r="D683" s="273">
        <v>4698488</v>
      </c>
      <c r="E683" s="273">
        <v>4580419.53</v>
      </c>
      <c r="F683" s="274">
        <v>40.662102423</v>
      </c>
      <c r="G683" s="273">
        <v>917876.81</v>
      </c>
    </row>
    <row r="684" spans="1:7" ht="12.75">
      <c r="A684" s="280" t="s">
        <v>435</v>
      </c>
      <c r="B684" s="276" t="s">
        <v>436</v>
      </c>
      <c r="C684" s="278">
        <v>11216948</v>
      </c>
      <c r="D684" s="278">
        <v>4677720</v>
      </c>
      <c r="E684" s="278">
        <v>4575102.67</v>
      </c>
      <c r="F684" s="279">
        <v>40.787410889</v>
      </c>
      <c r="G684" s="278">
        <v>917335.94</v>
      </c>
    </row>
    <row r="685" spans="1:7" ht="12.75">
      <c r="A685" s="281" t="s">
        <v>437</v>
      </c>
      <c r="B685" s="276" t="s">
        <v>438</v>
      </c>
      <c r="C685" s="278">
        <v>10862801</v>
      </c>
      <c r="D685" s="278">
        <v>4526160</v>
      </c>
      <c r="E685" s="278">
        <v>4426761.94</v>
      </c>
      <c r="F685" s="279">
        <v>40.751569876</v>
      </c>
      <c r="G685" s="278">
        <v>885014.91</v>
      </c>
    </row>
    <row r="686" spans="1:7" ht="12.75">
      <c r="A686" s="282" t="s">
        <v>439</v>
      </c>
      <c r="B686" s="276" t="s">
        <v>440</v>
      </c>
      <c r="C686" s="278">
        <v>9444047</v>
      </c>
      <c r="D686" s="278">
        <v>3935015</v>
      </c>
      <c r="E686" s="278">
        <v>3869541.44</v>
      </c>
      <c r="F686" s="279">
        <v>40.973339502</v>
      </c>
      <c r="G686" s="278">
        <v>769162.82</v>
      </c>
    </row>
    <row r="687" spans="1:7" ht="12.75">
      <c r="A687" s="284" t="s">
        <v>441</v>
      </c>
      <c r="B687" s="276" t="s">
        <v>442</v>
      </c>
      <c r="C687" s="278">
        <v>7610643</v>
      </c>
      <c r="D687" s="278">
        <v>3171100</v>
      </c>
      <c r="E687" s="278">
        <v>3113358.48</v>
      </c>
      <c r="F687" s="279">
        <v>40.907955872</v>
      </c>
      <c r="G687" s="278">
        <v>622944.24</v>
      </c>
    </row>
    <row r="688" spans="1:7" ht="12.75">
      <c r="A688" s="282" t="s">
        <v>445</v>
      </c>
      <c r="B688" s="276" t="s">
        <v>446</v>
      </c>
      <c r="C688" s="278">
        <v>1418754</v>
      </c>
      <c r="D688" s="278">
        <v>591145</v>
      </c>
      <c r="E688" s="278">
        <v>557220.5</v>
      </c>
      <c r="F688" s="279">
        <v>39.275343012</v>
      </c>
      <c r="G688" s="278">
        <v>115852.09</v>
      </c>
    </row>
    <row r="689" spans="1:7" ht="12.75">
      <c r="A689" s="281" t="s">
        <v>466</v>
      </c>
      <c r="B689" s="276" t="s">
        <v>467</v>
      </c>
      <c r="C689" s="278">
        <v>354147</v>
      </c>
      <c r="D689" s="278">
        <v>151560</v>
      </c>
      <c r="E689" s="278">
        <v>148340.73</v>
      </c>
      <c r="F689" s="279">
        <v>41.886767359</v>
      </c>
      <c r="G689" s="278">
        <v>32321.03</v>
      </c>
    </row>
    <row r="690" spans="1:7" ht="12.75">
      <c r="A690" s="282" t="s">
        <v>480</v>
      </c>
      <c r="B690" s="276" t="s">
        <v>481</v>
      </c>
      <c r="C690" s="278">
        <v>354147</v>
      </c>
      <c r="D690" s="278">
        <v>151560</v>
      </c>
      <c r="E690" s="278">
        <v>148340.73</v>
      </c>
      <c r="F690" s="279">
        <v>41.886767359</v>
      </c>
      <c r="G690" s="278">
        <v>32321.03</v>
      </c>
    </row>
    <row r="691" spans="1:7" ht="12.75">
      <c r="A691" s="280" t="s">
        <v>502</v>
      </c>
      <c r="B691" s="276" t="s">
        <v>503</v>
      </c>
      <c r="C691" s="278">
        <v>47643</v>
      </c>
      <c r="D691" s="278">
        <v>20768</v>
      </c>
      <c r="E691" s="278">
        <v>5316.86</v>
      </c>
      <c r="F691" s="279">
        <v>11.159792624</v>
      </c>
      <c r="G691" s="278">
        <v>540.87</v>
      </c>
    </row>
    <row r="692" spans="1:7" ht="12.75">
      <c r="A692" s="281" t="s">
        <v>504</v>
      </c>
      <c r="B692" s="276" t="s">
        <v>505</v>
      </c>
      <c r="C692" s="278">
        <v>47643</v>
      </c>
      <c r="D692" s="278">
        <v>20768</v>
      </c>
      <c r="E692" s="278">
        <v>5316.86</v>
      </c>
      <c r="F692" s="279">
        <v>11.159792624</v>
      </c>
      <c r="G692" s="278">
        <v>540.87</v>
      </c>
    </row>
    <row r="693" spans="1:7" s="275" customFormat="1" ht="12.75">
      <c r="A693" s="272" t="s">
        <v>621</v>
      </c>
      <c r="B693" s="272" t="s">
        <v>622</v>
      </c>
      <c r="C693" s="273"/>
      <c r="D693" s="273"/>
      <c r="E693" s="273"/>
      <c r="F693" s="274"/>
      <c r="G693" s="273"/>
    </row>
    <row r="694" spans="1:7" s="275" customFormat="1" ht="12.75">
      <c r="A694" s="272" t="s">
        <v>420</v>
      </c>
      <c r="B694" s="272" t="s">
        <v>421</v>
      </c>
      <c r="C694" s="273">
        <v>2409226</v>
      </c>
      <c r="D694" s="273">
        <v>140990</v>
      </c>
      <c r="E694" s="273">
        <v>140990</v>
      </c>
      <c r="F694" s="274">
        <v>5.852086936</v>
      </c>
      <c r="G694" s="273">
        <v>31886</v>
      </c>
    </row>
    <row r="695" spans="1:7" ht="12.75">
      <c r="A695" s="280" t="s">
        <v>430</v>
      </c>
      <c r="B695" s="276" t="s">
        <v>431</v>
      </c>
      <c r="C695" s="278">
        <v>2409226</v>
      </c>
      <c r="D695" s="278">
        <v>140990</v>
      </c>
      <c r="E695" s="278">
        <v>140990</v>
      </c>
      <c r="F695" s="279">
        <v>5.852086936</v>
      </c>
      <c r="G695" s="278">
        <v>31886</v>
      </c>
    </row>
    <row r="696" spans="1:7" ht="25.5">
      <c r="A696" s="281" t="s">
        <v>432</v>
      </c>
      <c r="B696" s="276" t="s">
        <v>433</v>
      </c>
      <c r="C696" s="278">
        <v>2409226</v>
      </c>
      <c r="D696" s="278">
        <v>140990</v>
      </c>
      <c r="E696" s="278">
        <v>140990</v>
      </c>
      <c r="F696" s="279">
        <v>5.852086936</v>
      </c>
      <c r="G696" s="278">
        <v>31886</v>
      </c>
    </row>
    <row r="697" spans="1:7" s="275" customFormat="1" ht="12.75">
      <c r="A697" s="272" t="s">
        <v>546</v>
      </c>
      <c r="B697" s="272" t="s">
        <v>547</v>
      </c>
      <c r="C697" s="273">
        <v>2409226</v>
      </c>
      <c r="D697" s="273">
        <v>140990</v>
      </c>
      <c r="E697" s="273">
        <v>96091.03</v>
      </c>
      <c r="F697" s="274">
        <v>3.988460609</v>
      </c>
      <c r="G697" s="273">
        <v>19690.86</v>
      </c>
    </row>
    <row r="698" spans="1:7" ht="12.75">
      <c r="A698" s="280" t="s">
        <v>435</v>
      </c>
      <c r="B698" s="276" t="s">
        <v>436</v>
      </c>
      <c r="C698" s="278">
        <v>2409226</v>
      </c>
      <c r="D698" s="278">
        <v>140990</v>
      </c>
      <c r="E698" s="278">
        <v>96091.03</v>
      </c>
      <c r="F698" s="279">
        <v>3.988460609</v>
      </c>
      <c r="G698" s="278">
        <v>19690.86</v>
      </c>
    </row>
    <row r="699" spans="1:7" ht="12.75">
      <c r="A699" s="281" t="s">
        <v>437</v>
      </c>
      <c r="B699" s="276" t="s">
        <v>438</v>
      </c>
      <c r="C699" s="278">
        <v>2409226</v>
      </c>
      <c r="D699" s="278">
        <v>140990</v>
      </c>
      <c r="E699" s="278">
        <v>96091.03</v>
      </c>
      <c r="F699" s="279">
        <v>3.988460609</v>
      </c>
      <c r="G699" s="278">
        <v>19690.86</v>
      </c>
    </row>
    <row r="700" spans="1:7" ht="12.75">
      <c r="A700" s="282" t="s">
        <v>439</v>
      </c>
      <c r="B700" s="276" t="s">
        <v>440</v>
      </c>
      <c r="C700" s="278">
        <v>1944638</v>
      </c>
      <c r="D700" s="278">
        <v>110690</v>
      </c>
      <c r="E700" s="278">
        <v>74992.91</v>
      </c>
      <c r="F700" s="279">
        <v>3.856394352</v>
      </c>
      <c r="G700" s="278">
        <v>13714.42</v>
      </c>
    </row>
    <row r="701" spans="1:7" ht="12.75">
      <c r="A701" s="284" t="s">
        <v>441</v>
      </c>
      <c r="B701" s="276" t="s">
        <v>442</v>
      </c>
      <c r="C701" s="278">
        <v>1564233</v>
      </c>
      <c r="D701" s="278">
        <v>87800</v>
      </c>
      <c r="E701" s="278">
        <v>60689.72</v>
      </c>
      <c r="F701" s="279">
        <v>3.879838873</v>
      </c>
      <c r="G701" s="278">
        <v>11095.36</v>
      </c>
    </row>
    <row r="702" spans="1:7" ht="12.75">
      <c r="A702" s="282" t="s">
        <v>445</v>
      </c>
      <c r="B702" s="276" t="s">
        <v>446</v>
      </c>
      <c r="C702" s="278">
        <v>464588</v>
      </c>
      <c r="D702" s="278">
        <v>30300</v>
      </c>
      <c r="E702" s="278">
        <v>21098.12</v>
      </c>
      <c r="F702" s="279">
        <v>4.541253756</v>
      </c>
      <c r="G702" s="278">
        <v>5976.44</v>
      </c>
    </row>
    <row r="703" spans="1:7" s="275" customFormat="1" ht="12.75">
      <c r="A703" s="272" t="s">
        <v>623</v>
      </c>
      <c r="B703" s="272" t="s">
        <v>624</v>
      </c>
      <c r="C703" s="273"/>
      <c r="D703" s="273"/>
      <c r="E703" s="273"/>
      <c r="F703" s="274"/>
      <c r="G703" s="273"/>
    </row>
    <row r="704" spans="1:7" s="275" customFormat="1" ht="12.75">
      <c r="A704" s="272" t="s">
        <v>420</v>
      </c>
      <c r="B704" s="272" t="s">
        <v>421</v>
      </c>
      <c r="C704" s="273">
        <v>71265</v>
      </c>
      <c r="D704" s="273">
        <v>29699</v>
      </c>
      <c r="E704" s="273">
        <v>29699</v>
      </c>
      <c r="F704" s="274">
        <v>41.674033537</v>
      </c>
      <c r="G704" s="273">
        <v>5939</v>
      </c>
    </row>
    <row r="705" spans="1:7" ht="12.75">
      <c r="A705" s="280" t="s">
        <v>430</v>
      </c>
      <c r="B705" s="276" t="s">
        <v>431</v>
      </c>
      <c r="C705" s="278">
        <v>71265</v>
      </c>
      <c r="D705" s="278">
        <v>29699</v>
      </c>
      <c r="E705" s="278">
        <v>29699</v>
      </c>
      <c r="F705" s="279">
        <v>41.674033537</v>
      </c>
      <c r="G705" s="278">
        <v>5939</v>
      </c>
    </row>
    <row r="706" spans="1:7" ht="25.5">
      <c r="A706" s="281" t="s">
        <v>432</v>
      </c>
      <c r="B706" s="276" t="s">
        <v>433</v>
      </c>
      <c r="C706" s="278">
        <v>71265</v>
      </c>
      <c r="D706" s="278">
        <v>29699</v>
      </c>
      <c r="E706" s="278">
        <v>29699</v>
      </c>
      <c r="F706" s="279">
        <v>41.674033537</v>
      </c>
      <c r="G706" s="278">
        <v>5939</v>
      </c>
    </row>
    <row r="707" spans="1:7" s="275" customFormat="1" ht="12.75">
      <c r="A707" s="272" t="s">
        <v>546</v>
      </c>
      <c r="B707" s="272" t="s">
        <v>547</v>
      </c>
      <c r="C707" s="273">
        <v>71265</v>
      </c>
      <c r="D707" s="273">
        <v>29699</v>
      </c>
      <c r="E707" s="273">
        <v>27381.62</v>
      </c>
      <c r="F707" s="274">
        <v>38.422254964</v>
      </c>
      <c r="G707" s="273">
        <v>5265.94</v>
      </c>
    </row>
    <row r="708" spans="1:7" ht="12.75">
      <c r="A708" s="280" t="s">
        <v>435</v>
      </c>
      <c r="B708" s="276" t="s">
        <v>436</v>
      </c>
      <c r="C708" s="278">
        <v>71265</v>
      </c>
      <c r="D708" s="278">
        <v>29699</v>
      </c>
      <c r="E708" s="278">
        <v>27381.62</v>
      </c>
      <c r="F708" s="279">
        <v>38.422254964</v>
      </c>
      <c r="G708" s="278">
        <v>5265.94</v>
      </c>
    </row>
    <row r="709" spans="1:7" ht="12.75">
      <c r="A709" s="281" t="s">
        <v>437</v>
      </c>
      <c r="B709" s="276" t="s">
        <v>438</v>
      </c>
      <c r="C709" s="278">
        <v>71265</v>
      </c>
      <c r="D709" s="278">
        <v>29699</v>
      </c>
      <c r="E709" s="278">
        <v>27381.62</v>
      </c>
      <c r="F709" s="279">
        <v>38.422254964</v>
      </c>
      <c r="G709" s="278">
        <v>5265.94</v>
      </c>
    </row>
    <row r="710" spans="1:7" ht="12.75">
      <c r="A710" s="282" t="s">
        <v>439</v>
      </c>
      <c r="B710" s="276" t="s">
        <v>440</v>
      </c>
      <c r="C710" s="278">
        <v>55167</v>
      </c>
      <c r="D710" s="278">
        <v>22981</v>
      </c>
      <c r="E710" s="278">
        <v>20746.39</v>
      </c>
      <c r="F710" s="279">
        <v>37.606522015</v>
      </c>
      <c r="G710" s="278">
        <v>3983.54</v>
      </c>
    </row>
    <row r="711" spans="1:7" ht="12.75">
      <c r="A711" s="284" t="s">
        <v>441</v>
      </c>
      <c r="B711" s="276" t="s">
        <v>442</v>
      </c>
      <c r="C711" s="278">
        <v>45237</v>
      </c>
      <c r="D711" s="278">
        <v>18850</v>
      </c>
      <c r="E711" s="278">
        <v>17272.36</v>
      </c>
      <c r="F711" s="279">
        <v>38.18193072</v>
      </c>
      <c r="G711" s="278">
        <v>3787</v>
      </c>
    </row>
    <row r="712" spans="1:7" ht="12.75">
      <c r="A712" s="282" t="s">
        <v>445</v>
      </c>
      <c r="B712" s="276" t="s">
        <v>446</v>
      </c>
      <c r="C712" s="278">
        <v>16098</v>
      </c>
      <c r="D712" s="278">
        <v>6718</v>
      </c>
      <c r="E712" s="278">
        <v>6635.23</v>
      </c>
      <c r="F712" s="279">
        <v>41.21772891</v>
      </c>
      <c r="G712" s="278">
        <v>1282.4</v>
      </c>
    </row>
    <row r="713" spans="1:7" s="275" customFormat="1" ht="12.75">
      <c r="A713" s="272" t="s">
        <v>625</v>
      </c>
      <c r="B713" s="272" t="s">
        <v>626</v>
      </c>
      <c r="C713" s="273"/>
      <c r="D713" s="273"/>
      <c r="E713" s="273"/>
      <c r="F713" s="274"/>
      <c r="G713" s="273"/>
    </row>
    <row r="714" spans="1:7" s="275" customFormat="1" ht="12.75">
      <c r="A714" s="272" t="s">
        <v>420</v>
      </c>
      <c r="B714" s="272" t="s">
        <v>421</v>
      </c>
      <c r="C714" s="273">
        <v>11307579</v>
      </c>
      <c r="D714" s="273">
        <v>5035206</v>
      </c>
      <c r="E714" s="273">
        <v>5047392</v>
      </c>
      <c r="F714" s="274">
        <v>44.637247283</v>
      </c>
      <c r="G714" s="273">
        <v>983190</v>
      </c>
    </row>
    <row r="715" spans="1:7" ht="25.5">
      <c r="A715" s="280" t="s">
        <v>422</v>
      </c>
      <c r="B715" s="276" t="s">
        <v>149</v>
      </c>
      <c r="C715" s="278">
        <v>4024</v>
      </c>
      <c r="D715" s="278">
        <v>1324</v>
      </c>
      <c r="E715" s="278">
        <v>13510</v>
      </c>
      <c r="F715" s="279">
        <v>335.735586481</v>
      </c>
      <c r="G715" s="278">
        <v>1506</v>
      </c>
    </row>
    <row r="716" spans="1:7" ht="12.75">
      <c r="A716" s="280" t="s">
        <v>430</v>
      </c>
      <c r="B716" s="276" t="s">
        <v>431</v>
      </c>
      <c r="C716" s="278">
        <v>11303555</v>
      </c>
      <c r="D716" s="278">
        <v>5033882</v>
      </c>
      <c r="E716" s="278">
        <v>5033882</v>
      </c>
      <c r="F716" s="279">
        <v>44.533617964</v>
      </c>
      <c r="G716" s="278">
        <v>981684</v>
      </c>
    </row>
    <row r="717" spans="1:7" ht="25.5">
      <c r="A717" s="281" t="s">
        <v>432</v>
      </c>
      <c r="B717" s="276" t="s">
        <v>433</v>
      </c>
      <c r="C717" s="278">
        <v>11303555</v>
      </c>
      <c r="D717" s="278">
        <v>5033882</v>
      </c>
      <c r="E717" s="278">
        <v>5033882</v>
      </c>
      <c r="F717" s="279">
        <v>44.533617964</v>
      </c>
      <c r="G717" s="278">
        <v>981684</v>
      </c>
    </row>
    <row r="718" spans="1:7" s="275" customFormat="1" ht="12.75">
      <c r="A718" s="272" t="s">
        <v>546</v>
      </c>
      <c r="B718" s="272" t="s">
        <v>547</v>
      </c>
      <c r="C718" s="273">
        <v>11307579</v>
      </c>
      <c r="D718" s="273">
        <v>5035206</v>
      </c>
      <c r="E718" s="273">
        <v>5015897.01000001</v>
      </c>
      <c r="F718" s="274">
        <v>44.35871737</v>
      </c>
      <c r="G718" s="273">
        <v>980172.92</v>
      </c>
    </row>
    <row r="719" spans="1:7" ht="12.75">
      <c r="A719" s="280" t="s">
        <v>435</v>
      </c>
      <c r="B719" s="276" t="s">
        <v>436</v>
      </c>
      <c r="C719" s="278">
        <v>11305579</v>
      </c>
      <c r="D719" s="278">
        <v>5033206</v>
      </c>
      <c r="E719" s="278">
        <v>5015287.32000001</v>
      </c>
      <c r="F719" s="279">
        <v>44.361171772</v>
      </c>
      <c r="G719" s="278">
        <v>980063.23</v>
      </c>
    </row>
    <row r="720" spans="1:7" ht="12.75">
      <c r="A720" s="281" t="s">
        <v>437</v>
      </c>
      <c r="B720" s="276" t="s">
        <v>438</v>
      </c>
      <c r="C720" s="278">
        <v>277463</v>
      </c>
      <c r="D720" s="278">
        <v>97590</v>
      </c>
      <c r="E720" s="278">
        <v>87437.32</v>
      </c>
      <c r="F720" s="279">
        <v>31.513145897</v>
      </c>
      <c r="G720" s="278">
        <v>18508.23</v>
      </c>
    </row>
    <row r="721" spans="1:7" ht="12.75">
      <c r="A721" s="282" t="s">
        <v>439</v>
      </c>
      <c r="B721" s="276" t="s">
        <v>440</v>
      </c>
      <c r="C721" s="278">
        <v>193082</v>
      </c>
      <c r="D721" s="278">
        <v>65967</v>
      </c>
      <c r="E721" s="278">
        <v>65892.84</v>
      </c>
      <c r="F721" s="279">
        <v>34.126868377</v>
      </c>
      <c r="G721" s="278">
        <v>13691.12</v>
      </c>
    </row>
    <row r="722" spans="1:7" ht="12.75">
      <c r="A722" s="284" t="s">
        <v>441</v>
      </c>
      <c r="B722" s="276" t="s">
        <v>442</v>
      </c>
      <c r="C722" s="278">
        <v>155009</v>
      </c>
      <c r="D722" s="278">
        <v>52860</v>
      </c>
      <c r="E722" s="278">
        <v>52860</v>
      </c>
      <c r="F722" s="279">
        <v>34.101245734</v>
      </c>
      <c r="G722" s="278">
        <v>10995.43</v>
      </c>
    </row>
    <row r="723" spans="1:7" ht="12.75">
      <c r="A723" s="282" t="s">
        <v>445</v>
      </c>
      <c r="B723" s="276" t="s">
        <v>446</v>
      </c>
      <c r="C723" s="278">
        <v>84381</v>
      </c>
      <c r="D723" s="278">
        <v>31623</v>
      </c>
      <c r="E723" s="278">
        <v>21544.48</v>
      </c>
      <c r="F723" s="279">
        <v>25.532382882</v>
      </c>
      <c r="G723" s="278">
        <v>4817.11</v>
      </c>
    </row>
    <row r="724" spans="1:7" ht="12.75">
      <c r="A724" s="281" t="s">
        <v>466</v>
      </c>
      <c r="B724" s="276" t="s">
        <v>467</v>
      </c>
      <c r="C724" s="278">
        <v>11026851</v>
      </c>
      <c r="D724" s="278">
        <v>4934351</v>
      </c>
      <c r="E724" s="278">
        <v>4926585</v>
      </c>
      <c r="F724" s="279">
        <v>44.678077177</v>
      </c>
      <c r="G724" s="278">
        <v>961555</v>
      </c>
    </row>
    <row r="725" spans="1:7" ht="12.75">
      <c r="A725" s="282" t="s">
        <v>468</v>
      </c>
      <c r="B725" s="276" t="s">
        <v>469</v>
      </c>
      <c r="C725" s="278">
        <v>11026851</v>
      </c>
      <c r="D725" s="278">
        <v>4934351</v>
      </c>
      <c r="E725" s="278">
        <v>4926585</v>
      </c>
      <c r="F725" s="279">
        <v>44.678077177</v>
      </c>
      <c r="G725" s="278">
        <v>961555</v>
      </c>
    </row>
    <row r="726" spans="1:7" ht="25.5">
      <c r="A726" s="281" t="s">
        <v>486</v>
      </c>
      <c r="B726" s="276" t="s">
        <v>487</v>
      </c>
      <c r="C726" s="278">
        <v>1265</v>
      </c>
      <c r="D726" s="278">
        <v>1265</v>
      </c>
      <c r="E726" s="278">
        <v>1265</v>
      </c>
      <c r="F726" s="279">
        <v>100</v>
      </c>
      <c r="G726" s="278">
        <v>0</v>
      </c>
    </row>
    <row r="727" spans="1:7" ht="12.75">
      <c r="A727" s="282" t="s">
        <v>490</v>
      </c>
      <c r="B727" s="276" t="s">
        <v>491</v>
      </c>
      <c r="C727" s="278">
        <v>1265</v>
      </c>
      <c r="D727" s="278">
        <v>1265</v>
      </c>
      <c r="E727" s="278">
        <v>1265</v>
      </c>
      <c r="F727" s="279">
        <v>100</v>
      </c>
      <c r="G727" s="278">
        <v>0</v>
      </c>
    </row>
    <row r="728" spans="1:7" ht="12.75">
      <c r="A728" s="280" t="s">
        <v>502</v>
      </c>
      <c r="B728" s="276" t="s">
        <v>503</v>
      </c>
      <c r="C728" s="278">
        <v>2000</v>
      </c>
      <c r="D728" s="278">
        <v>2000</v>
      </c>
      <c r="E728" s="278">
        <v>609.69</v>
      </c>
      <c r="F728" s="279">
        <v>30.4845</v>
      </c>
      <c r="G728" s="278">
        <v>109.69</v>
      </c>
    </row>
    <row r="729" spans="1:7" ht="12.75">
      <c r="A729" s="281" t="s">
        <v>504</v>
      </c>
      <c r="B729" s="276" t="s">
        <v>505</v>
      </c>
      <c r="C729" s="278">
        <v>2000</v>
      </c>
      <c r="D729" s="278">
        <v>2000</v>
      </c>
      <c r="E729" s="278">
        <v>609.69</v>
      </c>
      <c r="F729" s="279">
        <v>30.4845</v>
      </c>
      <c r="G729" s="278">
        <v>109.69</v>
      </c>
    </row>
    <row r="730" spans="1:7" s="275" customFormat="1" ht="12.75">
      <c r="A730" s="272" t="s">
        <v>627</v>
      </c>
      <c r="B730" s="272" t="s">
        <v>628</v>
      </c>
      <c r="C730" s="273"/>
      <c r="D730" s="273"/>
      <c r="E730" s="273"/>
      <c r="F730" s="274"/>
      <c r="G730" s="273"/>
    </row>
    <row r="731" spans="1:7" s="275" customFormat="1" ht="12.75">
      <c r="A731" s="272" t="s">
        <v>420</v>
      </c>
      <c r="B731" s="272" t="s">
        <v>421</v>
      </c>
      <c r="C731" s="273">
        <v>81360624</v>
      </c>
      <c r="D731" s="273">
        <v>12960836</v>
      </c>
      <c r="E731" s="273">
        <v>12793061.12</v>
      </c>
      <c r="F731" s="274">
        <v>15.723897496</v>
      </c>
      <c r="G731" s="273">
        <v>2601447.87</v>
      </c>
    </row>
    <row r="732" spans="1:7" ht="25.5">
      <c r="A732" s="280" t="s">
        <v>422</v>
      </c>
      <c r="B732" s="276" t="s">
        <v>149</v>
      </c>
      <c r="C732" s="278">
        <v>0</v>
      </c>
      <c r="D732" s="278">
        <v>0</v>
      </c>
      <c r="E732" s="278">
        <v>84416.53</v>
      </c>
      <c r="F732" s="279">
        <v>0</v>
      </c>
      <c r="G732" s="278">
        <v>-294.92</v>
      </c>
    </row>
    <row r="733" spans="1:7" ht="12.75">
      <c r="A733" s="280" t="s">
        <v>423</v>
      </c>
      <c r="B733" s="276" t="s">
        <v>424</v>
      </c>
      <c r="C733" s="278">
        <v>7284692</v>
      </c>
      <c r="D733" s="278">
        <v>1014059</v>
      </c>
      <c r="E733" s="278">
        <v>761869.77</v>
      </c>
      <c r="F733" s="279">
        <v>10.45850353</v>
      </c>
      <c r="G733" s="278">
        <v>708460.79</v>
      </c>
    </row>
    <row r="734" spans="1:7" ht="25.5">
      <c r="A734" s="281" t="s">
        <v>563</v>
      </c>
      <c r="B734" s="276" t="s">
        <v>564</v>
      </c>
      <c r="C734" s="278">
        <v>30930</v>
      </c>
      <c r="D734" s="278">
        <v>5985</v>
      </c>
      <c r="E734" s="278">
        <v>5984.49</v>
      </c>
      <c r="F734" s="279">
        <v>19.348496605</v>
      </c>
      <c r="G734" s="278">
        <v>0</v>
      </c>
    </row>
    <row r="735" spans="1:7" ht="12.75">
      <c r="A735" s="280" t="s">
        <v>425</v>
      </c>
      <c r="B735" s="276" t="s">
        <v>151</v>
      </c>
      <c r="C735" s="278">
        <v>1045957</v>
      </c>
      <c r="D735" s="278">
        <v>775396</v>
      </c>
      <c r="E735" s="278">
        <v>775393.82</v>
      </c>
      <c r="F735" s="279">
        <v>74.132475809</v>
      </c>
      <c r="G735" s="278">
        <v>0</v>
      </c>
    </row>
    <row r="736" spans="1:7" ht="12.75">
      <c r="A736" s="281" t="s">
        <v>426</v>
      </c>
      <c r="B736" s="276" t="s">
        <v>427</v>
      </c>
      <c r="C736" s="278">
        <v>1045957</v>
      </c>
      <c r="D736" s="278">
        <v>775396</v>
      </c>
      <c r="E736" s="278">
        <v>775393.82</v>
      </c>
      <c r="F736" s="279">
        <v>74.132475809</v>
      </c>
      <c r="G736" s="278">
        <v>0</v>
      </c>
    </row>
    <row r="737" spans="1:7" ht="12.75">
      <c r="A737" s="282" t="s">
        <v>565</v>
      </c>
      <c r="B737" s="276" t="s">
        <v>566</v>
      </c>
      <c r="C737" s="278">
        <v>1045957</v>
      </c>
      <c r="D737" s="278">
        <v>775396</v>
      </c>
      <c r="E737" s="278">
        <v>775393.82</v>
      </c>
      <c r="F737" s="279">
        <v>74.132475809</v>
      </c>
      <c r="G737" s="278">
        <v>0</v>
      </c>
    </row>
    <row r="738" spans="1:7" ht="38.25">
      <c r="A738" s="284" t="s">
        <v>567</v>
      </c>
      <c r="B738" s="276" t="s">
        <v>568</v>
      </c>
      <c r="C738" s="278">
        <v>1045957</v>
      </c>
      <c r="D738" s="278">
        <v>775396</v>
      </c>
      <c r="E738" s="278">
        <v>775393.82</v>
      </c>
      <c r="F738" s="279">
        <v>74.132475809</v>
      </c>
      <c r="G738" s="278">
        <v>0</v>
      </c>
    </row>
    <row r="739" spans="1:7" ht="38.25">
      <c r="A739" s="287" t="s">
        <v>569</v>
      </c>
      <c r="B739" s="276" t="s">
        <v>570</v>
      </c>
      <c r="C739" s="278">
        <v>1045957</v>
      </c>
      <c r="D739" s="278">
        <v>775396</v>
      </c>
      <c r="E739" s="278">
        <v>775393.82</v>
      </c>
      <c r="F739" s="279">
        <v>74.132475809</v>
      </c>
      <c r="G739" s="278">
        <v>0</v>
      </c>
    </row>
    <row r="740" spans="1:7" ht="12.75">
      <c r="A740" s="280" t="s">
        <v>430</v>
      </c>
      <c r="B740" s="276" t="s">
        <v>431</v>
      </c>
      <c r="C740" s="278">
        <v>73029975</v>
      </c>
      <c r="D740" s="278">
        <v>11171381</v>
      </c>
      <c r="E740" s="278">
        <v>11171381</v>
      </c>
      <c r="F740" s="279">
        <v>15.296980452</v>
      </c>
      <c r="G740" s="278">
        <v>1893282</v>
      </c>
    </row>
    <row r="741" spans="1:7" ht="25.5">
      <c r="A741" s="281" t="s">
        <v>432</v>
      </c>
      <c r="B741" s="276" t="s">
        <v>433</v>
      </c>
      <c r="C741" s="278">
        <v>73029975</v>
      </c>
      <c r="D741" s="278">
        <v>11171381</v>
      </c>
      <c r="E741" s="278">
        <v>11171381</v>
      </c>
      <c r="F741" s="279">
        <v>15.296980452</v>
      </c>
      <c r="G741" s="278">
        <v>1893282</v>
      </c>
    </row>
    <row r="742" spans="1:7" s="275" customFormat="1" ht="12.75">
      <c r="A742" s="272" t="s">
        <v>546</v>
      </c>
      <c r="B742" s="272" t="s">
        <v>547</v>
      </c>
      <c r="C742" s="273">
        <v>85988426</v>
      </c>
      <c r="D742" s="273">
        <v>15049695</v>
      </c>
      <c r="E742" s="273">
        <v>11745656.69</v>
      </c>
      <c r="F742" s="274">
        <v>13.659578662</v>
      </c>
      <c r="G742" s="273">
        <v>2888075.02</v>
      </c>
    </row>
    <row r="743" spans="1:7" ht="12.75">
      <c r="A743" s="280" t="s">
        <v>435</v>
      </c>
      <c r="B743" s="276" t="s">
        <v>436</v>
      </c>
      <c r="C743" s="278">
        <v>30026501</v>
      </c>
      <c r="D743" s="278">
        <v>9521090</v>
      </c>
      <c r="E743" s="278">
        <v>6264547.25</v>
      </c>
      <c r="F743" s="279">
        <v>20.86339414</v>
      </c>
      <c r="G743" s="278">
        <v>2032652.09</v>
      </c>
    </row>
    <row r="744" spans="1:7" ht="12.75">
      <c r="A744" s="281" t="s">
        <v>437</v>
      </c>
      <c r="B744" s="276" t="s">
        <v>438</v>
      </c>
      <c r="C744" s="278">
        <v>10500832</v>
      </c>
      <c r="D744" s="278">
        <v>2184494</v>
      </c>
      <c r="E744" s="278">
        <v>1978241.51</v>
      </c>
      <c r="F744" s="279">
        <v>18.838902575</v>
      </c>
      <c r="G744" s="278">
        <v>386642.88</v>
      </c>
    </row>
    <row r="745" spans="1:7" ht="12.75">
      <c r="A745" s="282" t="s">
        <v>439</v>
      </c>
      <c r="B745" s="276" t="s">
        <v>440</v>
      </c>
      <c r="C745" s="278">
        <v>5020578</v>
      </c>
      <c r="D745" s="278">
        <v>1531219</v>
      </c>
      <c r="E745" s="278">
        <v>1406099.13</v>
      </c>
      <c r="F745" s="279">
        <v>28.006718151</v>
      </c>
      <c r="G745" s="278">
        <v>272309.99</v>
      </c>
    </row>
    <row r="746" spans="1:7" ht="12.75">
      <c r="A746" s="284" t="s">
        <v>441</v>
      </c>
      <c r="B746" s="276" t="s">
        <v>442</v>
      </c>
      <c r="C746" s="278">
        <v>3878669</v>
      </c>
      <c r="D746" s="278">
        <v>1192264</v>
      </c>
      <c r="E746" s="278">
        <v>1106495.48</v>
      </c>
      <c r="F746" s="279">
        <v>28.527710924</v>
      </c>
      <c r="G746" s="278">
        <v>216728.57</v>
      </c>
    </row>
    <row r="747" spans="1:7" ht="12.75">
      <c r="A747" s="282" t="s">
        <v>445</v>
      </c>
      <c r="B747" s="276" t="s">
        <v>446</v>
      </c>
      <c r="C747" s="278">
        <v>5480254</v>
      </c>
      <c r="D747" s="278">
        <v>653275</v>
      </c>
      <c r="E747" s="278">
        <v>572142.38</v>
      </c>
      <c r="F747" s="279">
        <v>10.440070478</v>
      </c>
      <c r="G747" s="278">
        <v>114332.89</v>
      </c>
    </row>
    <row r="748" spans="1:7" ht="12.75">
      <c r="A748" s="281" t="s">
        <v>466</v>
      </c>
      <c r="B748" s="276" t="s">
        <v>467</v>
      </c>
      <c r="C748" s="278">
        <v>2092484</v>
      </c>
      <c r="D748" s="278">
        <v>571901</v>
      </c>
      <c r="E748" s="278">
        <v>159601.61</v>
      </c>
      <c r="F748" s="279">
        <v>7.627375406</v>
      </c>
      <c r="G748" s="278">
        <v>24811.02</v>
      </c>
    </row>
    <row r="749" spans="1:7" ht="12.75">
      <c r="A749" s="282" t="s">
        <v>468</v>
      </c>
      <c r="B749" s="276" t="s">
        <v>469</v>
      </c>
      <c r="C749" s="278">
        <v>2092484</v>
      </c>
      <c r="D749" s="278">
        <v>571901</v>
      </c>
      <c r="E749" s="278">
        <v>159601.61</v>
      </c>
      <c r="F749" s="279">
        <v>7.627375406</v>
      </c>
      <c r="G749" s="278">
        <v>24811.02</v>
      </c>
    </row>
    <row r="750" spans="1:7" ht="25.5">
      <c r="A750" s="281" t="s">
        <v>486</v>
      </c>
      <c r="B750" s="276" t="s">
        <v>487</v>
      </c>
      <c r="C750" s="278">
        <v>5878507</v>
      </c>
      <c r="D750" s="278">
        <v>1640738</v>
      </c>
      <c r="E750" s="278">
        <v>694077.29</v>
      </c>
      <c r="F750" s="279">
        <v>11.807033487</v>
      </c>
      <c r="G750" s="278">
        <v>191965.71</v>
      </c>
    </row>
    <row r="751" spans="1:7" ht="12.75">
      <c r="A751" s="282" t="s">
        <v>490</v>
      </c>
      <c r="B751" s="276" t="s">
        <v>491</v>
      </c>
      <c r="C751" s="278">
        <v>5878507</v>
      </c>
      <c r="D751" s="278">
        <v>1640738</v>
      </c>
      <c r="E751" s="278">
        <v>694077.29</v>
      </c>
      <c r="F751" s="279">
        <v>11.807033487</v>
      </c>
      <c r="G751" s="278">
        <v>191965.71</v>
      </c>
    </row>
    <row r="752" spans="1:7" ht="12.75">
      <c r="A752" s="281" t="s">
        <v>492</v>
      </c>
      <c r="B752" s="276" t="s">
        <v>493</v>
      </c>
      <c r="C752" s="278">
        <v>11554678</v>
      </c>
      <c r="D752" s="278">
        <v>5123957</v>
      </c>
      <c r="E752" s="278">
        <v>3432626.84</v>
      </c>
      <c r="F752" s="279">
        <v>29.707680647</v>
      </c>
      <c r="G752" s="278">
        <v>1429232.48</v>
      </c>
    </row>
    <row r="753" spans="1:7" ht="25.5">
      <c r="A753" s="282" t="s">
        <v>498</v>
      </c>
      <c r="B753" s="276" t="s">
        <v>499</v>
      </c>
      <c r="C753" s="278">
        <v>399728</v>
      </c>
      <c r="D753" s="278">
        <v>332727</v>
      </c>
      <c r="E753" s="278">
        <v>332726.03</v>
      </c>
      <c r="F753" s="279">
        <v>83.238109414</v>
      </c>
      <c r="G753" s="278">
        <v>316975</v>
      </c>
    </row>
    <row r="754" spans="1:7" ht="38.25">
      <c r="A754" s="282" t="s">
        <v>500</v>
      </c>
      <c r="B754" s="276" t="s">
        <v>501</v>
      </c>
      <c r="C754" s="278">
        <v>11124020</v>
      </c>
      <c r="D754" s="278">
        <v>4785245</v>
      </c>
      <c r="E754" s="278">
        <v>3093916.32</v>
      </c>
      <c r="F754" s="279">
        <v>27.812933813</v>
      </c>
      <c r="G754" s="278">
        <v>1112257.48</v>
      </c>
    </row>
    <row r="755" spans="1:7" ht="12.75">
      <c r="A755" s="282" t="s">
        <v>577</v>
      </c>
      <c r="B755" s="276" t="s">
        <v>578</v>
      </c>
      <c r="C755" s="278">
        <v>30930</v>
      </c>
      <c r="D755" s="278">
        <v>5985</v>
      </c>
      <c r="E755" s="278">
        <v>5984.49</v>
      </c>
      <c r="F755" s="279">
        <v>19.348496605</v>
      </c>
      <c r="G755" s="278">
        <v>0</v>
      </c>
    </row>
    <row r="756" spans="1:7" ht="38.25">
      <c r="A756" s="284" t="s">
        <v>579</v>
      </c>
      <c r="B756" s="276" t="s">
        <v>580</v>
      </c>
      <c r="C756" s="278">
        <v>30930</v>
      </c>
      <c r="D756" s="278">
        <v>5985</v>
      </c>
      <c r="E756" s="278">
        <v>5984.49</v>
      </c>
      <c r="F756" s="279">
        <v>19.348496605</v>
      </c>
      <c r="G756" s="278">
        <v>0</v>
      </c>
    </row>
    <row r="757" spans="1:7" ht="12.75">
      <c r="A757" s="280" t="s">
        <v>502</v>
      </c>
      <c r="B757" s="276" t="s">
        <v>503</v>
      </c>
      <c r="C757" s="278">
        <v>55961925</v>
      </c>
      <c r="D757" s="278">
        <v>5528605</v>
      </c>
      <c r="E757" s="278">
        <v>5481109.44</v>
      </c>
      <c r="F757" s="279">
        <v>9.794354715</v>
      </c>
      <c r="G757" s="278">
        <v>855422.93</v>
      </c>
    </row>
    <row r="758" spans="1:7" ht="12.75">
      <c r="A758" s="281" t="s">
        <v>504</v>
      </c>
      <c r="B758" s="276" t="s">
        <v>505</v>
      </c>
      <c r="C758" s="278">
        <v>5637533</v>
      </c>
      <c r="D758" s="278">
        <v>834545</v>
      </c>
      <c r="E758" s="278">
        <v>790839.8</v>
      </c>
      <c r="F758" s="279">
        <v>14.028118328</v>
      </c>
      <c r="G758" s="278">
        <v>449271.41</v>
      </c>
    </row>
    <row r="759" spans="1:7" ht="25.5">
      <c r="A759" s="281" t="s">
        <v>510</v>
      </c>
      <c r="B759" s="276" t="s">
        <v>511</v>
      </c>
      <c r="C759" s="278">
        <v>50324392</v>
      </c>
      <c r="D759" s="278">
        <v>4694060</v>
      </c>
      <c r="E759" s="278">
        <v>4690269.64</v>
      </c>
      <c r="F759" s="279">
        <v>9.320072143</v>
      </c>
      <c r="G759" s="278">
        <v>406151.52</v>
      </c>
    </row>
    <row r="760" spans="1:7" ht="12.75">
      <c r="A760" s="282" t="s">
        <v>512</v>
      </c>
      <c r="B760" s="276" t="s">
        <v>513</v>
      </c>
      <c r="C760" s="278">
        <v>50324392</v>
      </c>
      <c r="D760" s="278">
        <v>4694060</v>
      </c>
      <c r="E760" s="278">
        <v>4690269.64</v>
      </c>
      <c r="F760" s="279">
        <v>9.320072143</v>
      </c>
      <c r="G760" s="278">
        <v>406151.52</v>
      </c>
    </row>
    <row r="761" spans="1:7" ht="25.5">
      <c r="A761" s="284" t="s">
        <v>514</v>
      </c>
      <c r="B761" s="276" t="s">
        <v>515</v>
      </c>
      <c r="C761" s="278">
        <v>50324392</v>
      </c>
      <c r="D761" s="278">
        <v>4694060</v>
      </c>
      <c r="E761" s="278">
        <v>4690269.64</v>
      </c>
      <c r="F761" s="279">
        <v>9.320072143</v>
      </c>
      <c r="G761" s="278">
        <v>406151.52</v>
      </c>
    </row>
    <row r="762" spans="1:7" s="275" customFormat="1" ht="12.75">
      <c r="A762" s="272"/>
      <c r="B762" s="272" t="s">
        <v>106</v>
      </c>
      <c r="C762" s="273">
        <v>-4627802</v>
      </c>
      <c r="D762" s="273">
        <v>-2088859</v>
      </c>
      <c r="E762" s="273">
        <v>1047404.42999999</v>
      </c>
      <c r="F762" s="274">
        <v>-22.632870421</v>
      </c>
      <c r="G762" s="273">
        <v>-286627.15</v>
      </c>
    </row>
    <row r="763" spans="1:7" s="275" customFormat="1" ht="12.75">
      <c r="A763" s="272" t="s">
        <v>550</v>
      </c>
      <c r="B763" s="272" t="s">
        <v>107</v>
      </c>
      <c r="C763" s="273">
        <v>4627802</v>
      </c>
      <c r="D763" s="273">
        <v>2088859</v>
      </c>
      <c r="E763" s="273">
        <v>-1047404.42999999</v>
      </c>
      <c r="F763" s="274">
        <v>-22.632870421</v>
      </c>
      <c r="G763" s="273">
        <v>286627.15</v>
      </c>
    </row>
    <row r="764" spans="1:7" ht="12.75">
      <c r="A764" s="280" t="s">
        <v>518</v>
      </c>
      <c r="B764" s="276" t="s">
        <v>167</v>
      </c>
      <c r="C764" s="278">
        <v>4627802</v>
      </c>
      <c r="D764" s="278">
        <v>2088859</v>
      </c>
      <c r="E764" s="278">
        <v>-1047404.42999999</v>
      </c>
      <c r="F764" s="279">
        <v>-22.632870421</v>
      </c>
      <c r="G764" s="278">
        <v>286627.15</v>
      </c>
    </row>
    <row r="765" spans="1:7" ht="25.5">
      <c r="A765" s="281" t="s">
        <v>520</v>
      </c>
      <c r="B765" s="276" t="s">
        <v>169</v>
      </c>
      <c r="C765" s="278">
        <v>4627802</v>
      </c>
      <c r="D765" s="278">
        <v>2088859</v>
      </c>
      <c r="E765" s="278">
        <v>-4627801.35</v>
      </c>
      <c r="F765" s="279">
        <v>-99.999985954</v>
      </c>
      <c r="G765" s="278">
        <v>0</v>
      </c>
    </row>
    <row r="766" spans="1:7" s="275" customFormat="1" ht="12.75">
      <c r="A766" s="272" t="s">
        <v>629</v>
      </c>
      <c r="B766" s="272" t="s">
        <v>630</v>
      </c>
      <c r="C766" s="273"/>
      <c r="D766" s="273"/>
      <c r="E766" s="273"/>
      <c r="F766" s="274"/>
      <c r="G766" s="273"/>
    </row>
    <row r="767" spans="1:7" s="275" customFormat="1" ht="12.75">
      <c r="A767" s="272" t="s">
        <v>420</v>
      </c>
      <c r="B767" s="272" t="s">
        <v>421</v>
      </c>
      <c r="C767" s="273">
        <v>216604622</v>
      </c>
      <c r="D767" s="273">
        <v>90332690</v>
      </c>
      <c r="E767" s="273">
        <v>90332690</v>
      </c>
      <c r="F767" s="274">
        <v>41.703953113</v>
      </c>
      <c r="G767" s="273">
        <v>18066538</v>
      </c>
    </row>
    <row r="768" spans="1:7" ht="12.75">
      <c r="A768" s="280" t="s">
        <v>430</v>
      </c>
      <c r="B768" s="276" t="s">
        <v>431</v>
      </c>
      <c r="C768" s="278">
        <v>216604622</v>
      </c>
      <c r="D768" s="278">
        <v>90332690</v>
      </c>
      <c r="E768" s="278">
        <v>90332690</v>
      </c>
      <c r="F768" s="279">
        <v>41.703953113</v>
      </c>
      <c r="G768" s="278">
        <v>18066538</v>
      </c>
    </row>
    <row r="769" spans="1:7" ht="25.5">
      <c r="A769" s="281" t="s">
        <v>432</v>
      </c>
      <c r="B769" s="276" t="s">
        <v>433</v>
      </c>
      <c r="C769" s="278">
        <v>216604622</v>
      </c>
      <c r="D769" s="278">
        <v>90332690</v>
      </c>
      <c r="E769" s="278">
        <v>90332690</v>
      </c>
      <c r="F769" s="279">
        <v>41.703953113</v>
      </c>
      <c r="G769" s="278">
        <v>18066538</v>
      </c>
    </row>
    <row r="770" spans="1:7" s="275" customFormat="1" ht="12.75">
      <c r="A770" s="272" t="s">
        <v>546</v>
      </c>
      <c r="B770" s="272" t="s">
        <v>547</v>
      </c>
      <c r="C770" s="273">
        <v>216604622</v>
      </c>
      <c r="D770" s="273">
        <v>90332690</v>
      </c>
      <c r="E770" s="273">
        <v>90332690</v>
      </c>
      <c r="F770" s="274">
        <v>41.703953113</v>
      </c>
      <c r="G770" s="273">
        <v>18066538</v>
      </c>
    </row>
    <row r="771" spans="1:7" ht="12.75">
      <c r="A771" s="280" t="s">
        <v>435</v>
      </c>
      <c r="B771" s="276" t="s">
        <v>436</v>
      </c>
      <c r="C771" s="278">
        <v>216604622</v>
      </c>
      <c r="D771" s="278">
        <v>90332690</v>
      </c>
      <c r="E771" s="278">
        <v>90332690</v>
      </c>
      <c r="F771" s="279">
        <v>41.703953113</v>
      </c>
      <c r="G771" s="278">
        <v>18066538</v>
      </c>
    </row>
    <row r="772" spans="1:7" ht="12.75">
      <c r="A772" s="281" t="s">
        <v>492</v>
      </c>
      <c r="B772" s="276" t="s">
        <v>493</v>
      </c>
      <c r="C772" s="278">
        <v>216604622</v>
      </c>
      <c r="D772" s="278">
        <v>90332690</v>
      </c>
      <c r="E772" s="278">
        <v>90332690</v>
      </c>
      <c r="F772" s="279">
        <v>41.703953113</v>
      </c>
      <c r="G772" s="278">
        <v>18066538</v>
      </c>
    </row>
    <row r="773" spans="1:7" ht="25.5">
      <c r="A773" s="282" t="s">
        <v>498</v>
      </c>
      <c r="B773" s="276" t="s">
        <v>499</v>
      </c>
      <c r="C773" s="278">
        <v>216604622</v>
      </c>
      <c r="D773" s="278">
        <v>90332690</v>
      </c>
      <c r="E773" s="278">
        <v>90332690</v>
      </c>
      <c r="F773" s="279">
        <v>41.703953113</v>
      </c>
      <c r="G773" s="278">
        <v>18066538</v>
      </c>
    </row>
    <row r="774" spans="1:7" s="275" customFormat="1" ht="12.75">
      <c r="A774" s="272" t="s">
        <v>631</v>
      </c>
      <c r="B774" s="272" t="s">
        <v>632</v>
      </c>
      <c r="C774" s="273"/>
      <c r="D774" s="273"/>
      <c r="E774" s="273"/>
      <c r="F774" s="274"/>
      <c r="G774" s="273"/>
    </row>
    <row r="775" spans="1:7" s="275" customFormat="1" ht="12.75">
      <c r="A775" s="272" t="s">
        <v>420</v>
      </c>
      <c r="B775" s="272" t="s">
        <v>421</v>
      </c>
      <c r="C775" s="273">
        <v>9852897</v>
      </c>
      <c r="D775" s="273">
        <v>4105375</v>
      </c>
      <c r="E775" s="273">
        <v>4105375</v>
      </c>
      <c r="F775" s="274">
        <v>41.666679353</v>
      </c>
      <c r="G775" s="273">
        <v>821075</v>
      </c>
    </row>
    <row r="776" spans="1:7" ht="12.75">
      <c r="A776" s="280" t="s">
        <v>430</v>
      </c>
      <c r="B776" s="276" t="s">
        <v>431</v>
      </c>
      <c r="C776" s="278">
        <v>9852897</v>
      </c>
      <c r="D776" s="278">
        <v>4105375</v>
      </c>
      <c r="E776" s="278">
        <v>4105375</v>
      </c>
      <c r="F776" s="279">
        <v>41.666679353</v>
      </c>
      <c r="G776" s="278">
        <v>821075</v>
      </c>
    </row>
    <row r="777" spans="1:7" ht="25.5">
      <c r="A777" s="281" t="s">
        <v>432</v>
      </c>
      <c r="B777" s="276" t="s">
        <v>433</v>
      </c>
      <c r="C777" s="278">
        <v>9852897</v>
      </c>
      <c r="D777" s="278">
        <v>4105375</v>
      </c>
      <c r="E777" s="278">
        <v>4105375</v>
      </c>
      <c r="F777" s="279">
        <v>41.666679353</v>
      </c>
      <c r="G777" s="278">
        <v>821075</v>
      </c>
    </row>
    <row r="778" spans="1:7" s="275" customFormat="1" ht="12.75">
      <c r="A778" s="272" t="s">
        <v>546</v>
      </c>
      <c r="B778" s="272" t="s">
        <v>547</v>
      </c>
      <c r="C778" s="273">
        <v>9852897</v>
      </c>
      <c r="D778" s="273">
        <v>4105375</v>
      </c>
      <c r="E778" s="273">
        <v>4105375</v>
      </c>
      <c r="F778" s="274">
        <v>41.666679353</v>
      </c>
      <c r="G778" s="273">
        <v>821075</v>
      </c>
    </row>
    <row r="779" spans="1:7" ht="12.75">
      <c r="A779" s="280" t="s">
        <v>435</v>
      </c>
      <c r="B779" s="276" t="s">
        <v>436</v>
      </c>
      <c r="C779" s="278">
        <v>9852897</v>
      </c>
      <c r="D779" s="278">
        <v>4105375</v>
      </c>
      <c r="E779" s="278">
        <v>4105375</v>
      </c>
      <c r="F779" s="279">
        <v>41.666679353</v>
      </c>
      <c r="G779" s="278">
        <v>821075</v>
      </c>
    </row>
    <row r="780" spans="1:7" ht="12.75">
      <c r="A780" s="281" t="s">
        <v>492</v>
      </c>
      <c r="B780" s="276" t="s">
        <v>493</v>
      </c>
      <c r="C780" s="278">
        <v>9852897</v>
      </c>
      <c r="D780" s="278">
        <v>4105375</v>
      </c>
      <c r="E780" s="278">
        <v>4105375</v>
      </c>
      <c r="F780" s="279">
        <v>41.666679353</v>
      </c>
      <c r="G780" s="278">
        <v>821075</v>
      </c>
    </row>
    <row r="781" spans="1:7" ht="38.25">
      <c r="A781" s="282" t="s">
        <v>500</v>
      </c>
      <c r="B781" s="276" t="s">
        <v>501</v>
      </c>
      <c r="C781" s="278">
        <v>9852897</v>
      </c>
      <c r="D781" s="278">
        <v>4105375</v>
      </c>
      <c r="E781" s="278">
        <v>4105375</v>
      </c>
      <c r="F781" s="279">
        <v>41.666679353</v>
      </c>
      <c r="G781" s="278">
        <v>821075</v>
      </c>
    </row>
    <row r="782" spans="1:7" s="275" customFormat="1" ht="25.5">
      <c r="A782" s="272" t="s">
        <v>633</v>
      </c>
      <c r="B782" s="272" t="s">
        <v>634</v>
      </c>
      <c r="C782" s="273"/>
      <c r="D782" s="273"/>
      <c r="E782" s="273"/>
      <c r="F782" s="274"/>
      <c r="G782" s="273"/>
    </row>
    <row r="783" spans="1:7" s="275" customFormat="1" ht="12.75">
      <c r="A783" s="272" t="s">
        <v>420</v>
      </c>
      <c r="B783" s="272" t="s">
        <v>421</v>
      </c>
      <c r="C783" s="273">
        <v>67375197</v>
      </c>
      <c r="D783" s="273">
        <v>500000</v>
      </c>
      <c r="E783" s="273">
        <v>500000</v>
      </c>
      <c r="F783" s="274">
        <v>0.742112858</v>
      </c>
      <c r="G783" s="273">
        <v>0</v>
      </c>
    </row>
    <row r="784" spans="1:7" ht="12.75">
      <c r="A784" s="280" t="s">
        <v>430</v>
      </c>
      <c r="B784" s="276" t="s">
        <v>431</v>
      </c>
      <c r="C784" s="278">
        <v>67375197</v>
      </c>
      <c r="D784" s="278">
        <v>500000</v>
      </c>
      <c r="E784" s="278">
        <v>500000</v>
      </c>
      <c r="F784" s="279">
        <v>0.742112858</v>
      </c>
      <c r="G784" s="278">
        <v>0</v>
      </c>
    </row>
    <row r="785" spans="1:7" ht="25.5">
      <c r="A785" s="281" t="s">
        <v>432</v>
      </c>
      <c r="B785" s="276" t="s">
        <v>433</v>
      </c>
      <c r="C785" s="278">
        <v>67375197</v>
      </c>
      <c r="D785" s="278">
        <v>500000</v>
      </c>
      <c r="E785" s="278">
        <v>500000</v>
      </c>
      <c r="F785" s="279">
        <v>0.742112858</v>
      </c>
      <c r="G785" s="278">
        <v>0</v>
      </c>
    </row>
    <row r="786" spans="1:7" s="275" customFormat="1" ht="12.75">
      <c r="A786" s="272" t="s">
        <v>546</v>
      </c>
      <c r="B786" s="272" t="s">
        <v>547</v>
      </c>
      <c r="C786" s="273">
        <v>67375197</v>
      </c>
      <c r="D786" s="273">
        <v>500000</v>
      </c>
      <c r="E786" s="273">
        <v>0</v>
      </c>
      <c r="F786" s="274">
        <v>0</v>
      </c>
      <c r="G786" s="273">
        <v>0</v>
      </c>
    </row>
    <row r="787" spans="1:7" ht="12.75">
      <c r="A787" s="280" t="s">
        <v>435</v>
      </c>
      <c r="B787" s="276" t="s">
        <v>436</v>
      </c>
      <c r="C787" s="278">
        <v>67375197</v>
      </c>
      <c r="D787" s="278">
        <v>500000</v>
      </c>
      <c r="E787" s="278">
        <v>0</v>
      </c>
      <c r="F787" s="279">
        <v>0</v>
      </c>
      <c r="G787" s="278">
        <v>0</v>
      </c>
    </row>
    <row r="788" spans="1:7" ht="12.75">
      <c r="A788" s="281" t="s">
        <v>466</v>
      </c>
      <c r="B788" s="276" t="s">
        <v>467</v>
      </c>
      <c r="C788" s="278">
        <v>67375197</v>
      </c>
      <c r="D788" s="278">
        <v>500000</v>
      </c>
      <c r="E788" s="278">
        <v>0</v>
      </c>
      <c r="F788" s="279">
        <v>0</v>
      </c>
      <c r="G788" s="278">
        <v>0</v>
      </c>
    </row>
    <row r="789" spans="1:7" ht="12.75">
      <c r="A789" s="282" t="s">
        <v>468</v>
      </c>
      <c r="B789" s="276" t="s">
        <v>469</v>
      </c>
      <c r="C789" s="278">
        <v>67375197</v>
      </c>
      <c r="D789" s="278">
        <v>500000</v>
      </c>
      <c r="E789" s="278">
        <v>0</v>
      </c>
      <c r="F789" s="279">
        <v>0</v>
      </c>
      <c r="G789" s="278">
        <v>0</v>
      </c>
    </row>
    <row r="790" spans="1:2" ht="12.75">
      <c r="A790" s="253"/>
      <c r="B790" s="253"/>
    </row>
    <row r="791" spans="1:2" ht="12.75">
      <c r="A791" s="847" t="s">
        <v>635</v>
      </c>
      <c r="B791" s="847"/>
    </row>
    <row r="792" spans="1:7" ht="13.5">
      <c r="A792" s="288"/>
      <c r="B792" s="289" t="s">
        <v>421</v>
      </c>
      <c r="C792" s="290">
        <v>163085600</v>
      </c>
      <c r="D792" s="290">
        <v>36896603</v>
      </c>
      <c r="E792" s="290">
        <v>35703154.43</v>
      </c>
      <c r="F792" s="291">
        <v>21.89227892</v>
      </c>
      <c r="G792" s="290">
        <v>8156732.11</v>
      </c>
    </row>
    <row r="793" spans="1:7" ht="38.25">
      <c r="A793" s="292" t="s">
        <v>567</v>
      </c>
      <c r="B793" s="293" t="s">
        <v>568</v>
      </c>
      <c r="C793" s="294">
        <v>4672403</v>
      </c>
      <c r="D793" s="294">
        <v>2519565</v>
      </c>
      <c r="E793" s="294">
        <v>2558397.99</v>
      </c>
      <c r="F793" s="295">
        <v>54.755507819</v>
      </c>
      <c r="G793" s="294">
        <v>523029.16</v>
      </c>
    </row>
    <row r="794" spans="1:7" ht="38.25">
      <c r="A794" s="296" t="s">
        <v>595</v>
      </c>
      <c r="B794" s="297" t="s">
        <v>596</v>
      </c>
      <c r="C794" s="294">
        <v>549169</v>
      </c>
      <c r="D794" s="294">
        <v>188358</v>
      </c>
      <c r="E794" s="294">
        <v>185009</v>
      </c>
      <c r="F794" s="295">
        <v>33.688900867</v>
      </c>
      <c r="G794" s="294">
        <v>54970</v>
      </c>
    </row>
    <row r="795" spans="1:7" ht="51">
      <c r="A795" s="296" t="s">
        <v>569</v>
      </c>
      <c r="B795" s="297" t="s">
        <v>636</v>
      </c>
      <c r="C795" s="294">
        <v>4123234</v>
      </c>
      <c r="D795" s="294">
        <v>2331207</v>
      </c>
      <c r="E795" s="294">
        <v>2373388.99</v>
      </c>
      <c r="F795" s="295">
        <v>57.561346021</v>
      </c>
      <c r="G795" s="294">
        <v>468059.16</v>
      </c>
    </row>
    <row r="796" spans="1:7" ht="25.5">
      <c r="A796" s="292" t="s">
        <v>563</v>
      </c>
      <c r="B796" s="298" t="s">
        <v>564</v>
      </c>
      <c r="C796" s="294">
        <v>56005313</v>
      </c>
      <c r="D796" s="294">
        <v>4185357</v>
      </c>
      <c r="E796" s="294">
        <v>2953075.44</v>
      </c>
      <c r="F796" s="295">
        <v>5.272848738</v>
      </c>
      <c r="G796" s="294">
        <v>261531.95</v>
      </c>
    </row>
    <row r="797" spans="1:7" ht="25.5">
      <c r="A797" s="292" t="s">
        <v>571</v>
      </c>
      <c r="B797" s="298" t="s">
        <v>572</v>
      </c>
      <c r="C797" s="294">
        <v>102407884</v>
      </c>
      <c r="D797" s="294">
        <v>30191681</v>
      </c>
      <c r="E797" s="294">
        <v>30191681</v>
      </c>
      <c r="F797" s="295">
        <v>29.481793609</v>
      </c>
      <c r="G797" s="294">
        <v>7372171</v>
      </c>
    </row>
    <row r="798" spans="1:7" ht="13.5">
      <c r="A798" s="276"/>
      <c r="B798" s="289" t="s">
        <v>637</v>
      </c>
      <c r="C798" s="290">
        <v>163085600</v>
      </c>
      <c r="D798" s="290">
        <v>36944844</v>
      </c>
      <c r="E798" s="290">
        <v>34526687.78</v>
      </c>
      <c r="F798" s="291">
        <v>21.170899074</v>
      </c>
      <c r="G798" s="290">
        <v>7463079.86</v>
      </c>
    </row>
    <row r="799" spans="1:7" ht="12.75">
      <c r="A799" s="292"/>
      <c r="B799" s="299" t="s">
        <v>493</v>
      </c>
      <c r="C799" s="294">
        <v>138385336</v>
      </c>
      <c r="D799" s="294">
        <v>33975112</v>
      </c>
      <c r="E799" s="294">
        <v>32204267.65</v>
      </c>
      <c r="F799" s="295">
        <v>23.271445213</v>
      </c>
      <c r="G799" s="294">
        <v>6790338.66</v>
      </c>
    </row>
    <row r="800" spans="1:7" ht="25.5">
      <c r="A800" s="292" t="s">
        <v>573</v>
      </c>
      <c r="B800" s="300" t="s">
        <v>574</v>
      </c>
      <c r="C800" s="294">
        <v>4672403</v>
      </c>
      <c r="D800" s="294">
        <v>2567806</v>
      </c>
      <c r="E800" s="294">
        <v>2390730.98</v>
      </c>
      <c r="F800" s="295">
        <v>51.167054297</v>
      </c>
      <c r="G800" s="294">
        <v>523029.16</v>
      </c>
    </row>
    <row r="801" spans="1:7" ht="38.25">
      <c r="A801" s="296" t="s">
        <v>575</v>
      </c>
      <c r="B801" s="301" t="s">
        <v>576</v>
      </c>
      <c r="C801" s="294">
        <v>549169</v>
      </c>
      <c r="D801" s="294">
        <v>185009</v>
      </c>
      <c r="E801" s="294">
        <v>185009</v>
      </c>
      <c r="F801" s="295">
        <v>33.688900867</v>
      </c>
      <c r="G801" s="294">
        <v>54970</v>
      </c>
    </row>
    <row r="802" spans="1:7" ht="38.25">
      <c r="A802" s="296" t="s">
        <v>584</v>
      </c>
      <c r="B802" s="301" t="s">
        <v>585</v>
      </c>
      <c r="C802" s="294">
        <v>4123234</v>
      </c>
      <c r="D802" s="294">
        <v>2382797</v>
      </c>
      <c r="E802" s="294">
        <v>2205721.98</v>
      </c>
      <c r="F802" s="295">
        <v>53.494950323</v>
      </c>
      <c r="G802" s="294">
        <v>468059.16</v>
      </c>
    </row>
    <row r="803" spans="1:7" ht="12.75">
      <c r="A803" s="292" t="s">
        <v>577</v>
      </c>
      <c r="B803" s="300" t="s">
        <v>578</v>
      </c>
      <c r="C803" s="294">
        <v>133712933</v>
      </c>
      <c r="D803" s="294">
        <v>31407306</v>
      </c>
      <c r="E803" s="294">
        <v>29813536.67</v>
      </c>
      <c r="F803" s="295">
        <v>22.296673928</v>
      </c>
      <c r="G803" s="294">
        <v>6267309.5</v>
      </c>
    </row>
    <row r="804" spans="1:7" ht="38.25">
      <c r="A804" s="296" t="s">
        <v>579</v>
      </c>
      <c r="B804" s="301" t="s">
        <v>580</v>
      </c>
      <c r="C804" s="294">
        <v>104567195</v>
      </c>
      <c r="D804" s="294">
        <v>28484423</v>
      </c>
      <c r="E804" s="294">
        <v>26303525.34</v>
      </c>
      <c r="F804" s="295">
        <v>25.154662837</v>
      </c>
      <c r="G804" s="294">
        <v>6267309.5</v>
      </c>
    </row>
    <row r="805" spans="1:7" ht="63.75">
      <c r="A805" s="296" t="s">
        <v>608</v>
      </c>
      <c r="B805" s="301" t="s">
        <v>609</v>
      </c>
      <c r="C805" s="294">
        <v>29145738</v>
      </c>
      <c r="D805" s="294">
        <v>2922883</v>
      </c>
      <c r="E805" s="294">
        <v>3510011.33</v>
      </c>
      <c r="F805" s="295">
        <v>12.042966042</v>
      </c>
      <c r="G805" s="294">
        <v>0</v>
      </c>
    </row>
    <row r="806" spans="1:7" ht="12.75">
      <c r="A806" s="292"/>
      <c r="B806" s="298" t="s">
        <v>638</v>
      </c>
      <c r="C806" s="294">
        <v>24700264</v>
      </c>
      <c r="D806" s="294">
        <v>2969732</v>
      </c>
      <c r="E806" s="294">
        <v>2322420.13</v>
      </c>
      <c r="F806" s="295">
        <v>9.402410152</v>
      </c>
      <c r="G806" s="294">
        <v>672741.2</v>
      </c>
    </row>
    <row r="807" spans="1:7" ht="25.5">
      <c r="A807" s="292" t="s">
        <v>586</v>
      </c>
      <c r="B807" s="302" t="s">
        <v>639</v>
      </c>
      <c r="C807" s="294">
        <v>24700264</v>
      </c>
      <c r="D807" s="294">
        <v>2969732</v>
      </c>
      <c r="E807" s="294">
        <v>2322420.13</v>
      </c>
      <c r="F807" s="295">
        <v>9.402410152</v>
      </c>
      <c r="G807" s="294">
        <v>672741.2</v>
      </c>
    </row>
    <row r="810" spans="1:7" ht="19.5" customHeight="1">
      <c r="A810" s="875" t="s">
        <v>640</v>
      </c>
      <c r="B810" s="875"/>
      <c r="C810" s="875"/>
      <c r="D810" s="875"/>
      <c r="E810" s="875"/>
      <c r="F810" s="875"/>
      <c r="G810" s="875"/>
    </row>
    <row r="811" spans="1:7" ht="12.75">
      <c r="A811" s="875" t="s">
        <v>641</v>
      </c>
      <c r="B811" s="875"/>
      <c r="C811" s="875"/>
      <c r="D811" s="875"/>
      <c r="E811" s="875"/>
      <c r="F811" s="875"/>
      <c r="G811" s="875"/>
    </row>
    <row r="812" spans="1:7" s="307" customFormat="1" ht="13.5">
      <c r="A812" s="306" t="s">
        <v>651</v>
      </c>
      <c r="B812" s="304"/>
      <c r="C812" s="305"/>
      <c r="D812" s="305"/>
      <c r="E812" s="305"/>
      <c r="F812" s="305"/>
      <c r="G812" s="304"/>
    </row>
    <row r="813" spans="1:7" s="307" customFormat="1" ht="13.5" customHeight="1">
      <c r="A813" s="306" t="s">
        <v>652</v>
      </c>
      <c r="B813" s="304"/>
      <c r="C813" s="308"/>
      <c r="D813" s="308"/>
      <c r="E813" s="304"/>
      <c r="F813" s="305"/>
      <c r="G813" s="304"/>
    </row>
    <row r="814" spans="1:7" s="304" customFormat="1" ht="62.25" customHeight="1">
      <c r="A814" s="852" t="s">
        <v>653</v>
      </c>
      <c r="B814" s="853"/>
      <c r="C814" s="853"/>
      <c r="D814" s="853"/>
      <c r="E814" s="853"/>
      <c r="F814" s="853"/>
      <c r="G814" s="853"/>
    </row>
    <row r="815" spans="1:7" s="304" customFormat="1" ht="13.5" customHeight="1">
      <c r="A815" s="852" t="s">
        <v>654</v>
      </c>
      <c r="B815" s="852"/>
      <c r="C815" s="852"/>
      <c r="D815" s="852"/>
      <c r="E815" s="852"/>
      <c r="F815" s="852"/>
      <c r="G815" s="852"/>
    </row>
    <row r="816" spans="1:7" ht="12.75">
      <c r="A816" s="309"/>
      <c r="B816" s="309"/>
      <c r="C816" s="308"/>
      <c r="D816" s="308"/>
      <c r="E816" s="308"/>
      <c r="F816" s="310"/>
      <c r="G816" s="308"/>
    </row>
    <row r="819" spans="1:7" ht="15.75">
      <c r="A819" s="313" t="s">
        <v>195</v>
      </c>
      <c r="B819" s="311"/>
      <c r="C819" s="312"/>
      <c r="D819" s="312"/>
      <c r="E819" s="312"/>
      <c r="F819" s="314"/>
      <c r="G819" s="315" t="s">
        <v>196</v>
      </c>
    </row>
    <row r="822" spans="1:2" ht="12.75">
      <c r="A822" s="303" t="s">
        <v>643</v>
      </c>
      <c r="B822" s="303" t="s">
        <v>642</v>
      </c>
    </row>
  </sheetData>
  <sheetProtection formatCells="0"/>
  <mergeCells count="12">
    <mergeCell ref="A2:G2"/>
    <mergeCell ref="A3:G3"/>
    <mergeCell ref="A6:G6"/>
    <mergeCell ref="A7:G7"/>
    <mergeCell ref="A814:G814"/>
    <mergeCell ref="A815:G815"/>
    <mergeCell ref="A791:B791"/>
    <mergeCell ref="A5:B5"/>
    <mergeCell ref="A9:B9"/>
    <mergeCell ref="A810:G810"/>
    <mergeCell ref="A811:G811"/>
    <mergeCell ref="A8:G8"/>
  </mergeCells>
  <printOptions/>
  <pageMargins left="0.984251968503937" right="0.3937007874015748" top="0.3937007874015748" bottom="0.72" header="0.15748031496062992" footer="0.1968503937007874"/>
  <pageSetup firstPageNumber="9" useFirstPageNumber="1" fitToHeight="0" fitToWidth="1" horizontalDpi="600" verticalDpi="600" orientation="portrait" paperSize="9" scale="63" r:id="rId2"/>
  <headerFooter alignWithMargins="0">
    <oddFooter>&amp;C&amp;"Times New Roman,Regular"&amp;P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411"/>
  <sheetViews>
    <sheetView zoomScaleSheetLayoutView="100" workbookViewId="0" topLeftCell="A1">
      <selection activeCell="A7" sqref="A7:G7"/>
    </sheetView>
  </sheetViews>
  <sheetFormatPr defaultColWidth="9.140625" defaultRowHeight="12.75"/>
  <cols>
    <col min="1" max="1" width="15.7109375" style="357" customWidth="1"/>
    <col min="2" max="2" width="44.57421875" style="357" customWidth="1"/>
    <col min="3" max="3" width="12.8515625" style="358" customWidth="1"/>
    <col min="4" max="4" width="12.140625" style="358" customWidth="1"/>
    <col min="5" max="5" width="12.7109375" style="358" customWidth="1"/>
    <col min="6" max="6" width="8.57421875" style="359" customWidth="1"/>
    <col min="7" max="7" width="14.57421875" style="358" customWidth="1"/>
    <col min="8" max="16384" width="15.421875" style="316" customWidth="1"/>
  </cols>
  <sheetData>
    <row r="1" spans="1:7" ht="77.25" customHeight="1">
      <c r="A1" s="886"/>
      <c r="B1" s="886"/>
      <c r="C1" s="886"/>
      <c r="D1" s="886"/>
      <c r="E1" s="886"/>
      <c r="F1" s="886"/>
      <c r="G1" s="887"/>
    </row>
    <row r="2" spans="1:7" ht="12.75" customHeight="1">
      <c r="A2" s="885" t="s">
        <v>86</v>
      </c>
      <c r="B2" s="885"/>
      <c r="C2" s="885"/>
      <c r="D2" s="885"/>
      <c r="E2" s="885"/>
      <c r="F2" s="885"/>
      <c r="G2" s="882"/>
    </row>
    <row r="3" spans="1:7" ht="28.5" customHeight="1">
      <c r="A3" s="891" t="s">
        <v>87</v>
      </c>
      <c r="B3" s="891"/>
      <c r="C3" s="891"/>
      <c r="D3" s="891"/>
      <c r="E3" s="891"/>
      <c r="F3" s="891"/>
      <c r="G3" s="882"/>
    </row>
    <row r="4" spans="1:7" ht="12.75">
      <c r="A4" s="888" t="s">
        <v>88</v>
      </c>
      <c r="B4" s="882"/>
      <c r="C4" s="882"/>
      <c r="D4" s="882"/>
      <c r="E4" s="882"/>
      <c r="F4" s="882"/>
      <c r="G4" s="882"/>
    </row>
    <row r="5" spans="1:7" ht="12.75">
      <c r="A5" s="317" t="s">
        <v>89</v>
      </c>
      <c r="B5" s="318"/>
      <c r="C5" s="318"/>
      <c r="D5" s="318"/>
      <c r="E5" s="318"/>
      <c r="F5" s="316"/>
      <c r="G5" s="319" t="s">
        <v>655</v>
      </c>
    </row>
    <row r="6" spans="1:7" ht="12.75">
      <c r="A6" s="890" t="s">
        <v>91</v>
      </c>
      <c r="B6" s="890"/>
      <c r="C6" s="890"/>
      <c r="D6" s="890"/>
      <c r="E6" s="890"/>
      <c r="F6" s="890"/>
      <c r="G6" s="882"/>
    </row>
    <row r="7" spans="1:7" ht="15.75">
      <c r="A7" s="889" t="s">
        <v>656</v>
      </c>
      <c r="B7" s="889"/>
      <c r="C7" s="889"/>
      <c r="D7" s="889"/>
      <c r="E7" s="889"/>
      <c r="F7" s="889"/>
      <c r="G7" s="882"/>
    </row>
    <row r="8" spans="1:7" ht="12.75">
      <c r="A8" s="881" t="s">
        <v>200</v>
      </c>
      <c r="B8" s="881"/>
      <c r="C8" s="881"/>
      <c r="D8" s="881"/>
      <c r="E8" s="881"/>
      <c r="F8" s="881"/>
      <c r="G8" s="882"/>
    </row>
    <row r="9" spans="1:7" ht="12.75">
      <c r="A9" s="320" t="s">
        <v>657</v>
      </c>
      <c r="B9" s="320"/>
      <c r="C9" s="320"/>
      <c r="D9" s="320"/>
      <c r="E9" s="320"/>
      <c r="F9" s="320"/>
      <c r="G9" s="319" t="s">
        <v>658</v>
      </c>
    </row>
    <row r="10" spans="1:7" ht="12.75" hidden="1">
      <c r="A10" s="883"/>
      <c r="B10" s="884"/>
      <c r="C10" s="321"/>
      <c r="D10" s="130"/>
      <c r="E10" s="322"/>
      <c r="F10" s="323"/>
      <c r="G10" s="316"/>
    </row>
    <row r="11" spans="1:7" ht="12.75" hidden="1">
      <c r="A11" s="324"/>
      <c r="B11" s="325"/>
      <c r="C11" s="321"/>
      <c r="D11" s="130"/>
      <c r="E11" s="322"/>
      <c r="F11" s="326"/>
      <c r="G11" s="316"/>
    </row>
    <row r="12" spans="1:7" ht="12.75">
      <c r="A12" s="327"/>
      <c r="B12" s="328"/>
      <c r="C12" s="329"/>
      <c r="D12" s="330"/>
      <c r="E12" s="331"/>
      <c r="F12" s="316"/>
      <c r="G12" s="332" t="s">
        <v>122</v>
      </c>
    </row>
    <row r="13" spans="1:7" ht="60" customHeight="1">
      <c r="A13" s="333" t="s">
        <v>202</v>
      </c>
      <c r="B13" s="334" t="s">
        <v>123</v>
      </c>
      <c r="C13" s="335" t="s">
        <v>124</v>
      </c>
      <c r="D13" s="335" t="s">
        <v>417</v>
      </c>
      <c r="E13" s="336" t="s">
        <v>125</v>
      </c>
      <c r="F13" s="337" t="s">
        <v>418</v>
      </c>
      <c r="G13" s="335" t="s">
        <v>127</v>
      </c>
    </row>
    <row r="14" spans="1:7" ht="12.75">
      <c r="A14" s="338">
        <v>1</v>
      </c>
      <c r="B14" s="339">
        <v>2</v>
      </c>
      <c r="C14" s="340">
        <v>3</v>
      </c>
      <c r="D14" s="340">
        <v>4</v>
      </c>
      <c r="E14" s="341">
        <v>5</v>
      </c>
      <c r="F14" s="342">
        <v>6</v>
      </c>
      <c r="G14" s="340">
        <v>7</v>
      </c>
    </row>
    <row r="15" spans="1:7" s="346" customFormat="1" ht="12.75">
      <c r="A15" s="343"/>
      <c r="B15" s="343" t="s">
        <v>419</v>
      </c>
      <c r="C15" s="344">
        <v>1188633939</v>
      </c>
      <c r="D15" s="344">
        <v>466985140</v>
      </c>
      <c r="E15" s="344">
        <v>464687527.69</v>
      </c>
      <c r="F15" s="345">
        <v>39.094250336</v>
      </c>
      <c r="G15" s="344">
        <v>91583627.99</v>
      </c>
    </row>
    <row r="16" spans="1:7" ht="12.75" customHeight="1">
      <c r="A16" s="347" t="s">
        <v>435</v>
      </c>
      <c r="B16" s="348" t="s">
        <v>131</v>
      </c>
      <c r="C16" s="349">
        <v>1103467751</v>
      </c>
      <c r="D16" s="349">
        <v>436093608</v>
      </c>
      <c r="E16" s="349">
        <v>434172600.5</v>
      </c>
      <c r="F16" s="350">
        <v>39.346197486</v>
      </c>
      <c r="G16" s="349">
        <v>89972924.61</v>
      </c>
    </row>
    <row r="17" spans="1:7" ht="12.75" customHeight="1">
      <c r="A17" s="351" t="s">
        <v>466</v>
      </c>
      <c r="B17" s="348" t="s">
        <v>156</v>
      </c>
      <c r="C17" s="349">
        <v>1103467751</v>
      </c>
      <c r="D17" s="349">
        <v>436093608</v>
      </c>
      <c r="E17" s="349">
        <v>434172600.5</v>
      </c>
      <c r="F17" s="350">
        <v>39.346197486</v>
      </c>
      <c r="G17" s="349">
        <v>89972924.61</v>
      </c>
    </row>
    <row r="18" spans="1:7" ht="12.75">
      <c r="A18" s="347" t="s">
        <v>502</v>
      </c>
      <c r="B18" s="348" t="s">
        <v>148</v>
      </c>
      <c r="C18" s="349">
        <v>67617973</v>
      </c>
      <c r="D18" s="349">
        <v>23598581</v>
      </c>
      <c r="E18" s="349">
        <v>23229796.24</v>
      </c>
      <c r="F18" s="350">
        <v>34.354469987</v>
      </c>
      <c r="G18" s="349">
        <v>153971.89</v>
      </c>
    </row>
    <row r="19" spans="1:7" ht="25.5">
      <c r="A19" s="347" t="s">
        <v>422</v>
      </c>
      <c r="B19" s="348" t="s">
        <v>149</v>
      </c>
      <c r="C19" s="349">
        <v>129110</v>
      </c>
      <c r="D19" s="349">
        <v>35000</v>
      </c>
      <c r="E19" s="349">
        <v>28142.06</v>
      </c>
      <c r="F19" s="350">
        <v>21.796963829</v>
      </c>
      <c r="G19" s="349">
        <v>5337.49</v>
      </c>
    </row>
    <row r="20" spans="1:7" ht="12.75">
      <c r="A20" s="347" t="s">
        <v>425</v>
      </c>
      <c r="B20" s="348" t="s">
        <v>151</v>
      </c>
      <c r="C20" s="349">
        <v>17419105</v>
      </c>
      <c r="D20" s="349">
        <v>7257951</v>
      </c>
      <c r="E20" s="349">
        <v>7256988.89</v>
      </c>
      <c r="F20" s="350">
        <v>41.661089304</v>
      </c>
      <c r="G20" s="349">
        <v>1451394</v>
      </c>
    </row>
    <row r="21" spans="1:7" s="346" customFormat="1" ht="12.75">
      <c r="A21" s="343"/>
      <c r="B21" s="343" t="s">
        <v>434</v>
      </c>
      <c r="C21" s="344">
        <v>1543276501</v>
      </c>
      <c r="D21" s="344">
        <v>685904144</v>
      </c>
      <c r="E21" s="344">
        <v>680745932.63</v>
      </c>
      <c r="F21" s="345">
        <v>44.11043207</v>
      </c>
      <c r="G21" s="344">
        <v>93722618.03</v>
      </c>
    </row>
    <row r="22" spans="1:7" ht="12.75">
      <c r="A22" s="347" t="s">
        <v>435</v>
      </c>
      <c r="B22" s="348" t="s">
        <v>436</v>
      </c>
      <c r="C22" s="349">
        <v>1543267994</v>
      </c>
      <c r="D22" s="349">
        <v>685903844</v>
      </c>
      <c r="E22" s="349">
        <v>680745661.59</v>
      </c>
      <c r="F22" s="350">
        <v>44.110657659</v>
      </c>
      <c r="G22" s="349">
        <v>93722618.03</v>
      </c>
    </row>
    <row r="23" spans="1:7" ht="12.75" customHeight="1">
      <c r="A23" s="351" t="s">
        <v>437</v>
      </c>
      <c r="B23" s="348" t="s">
        <v>438</v>
      </c>
      <c r="C23" s="349">
        <v>8559420</v>
      </c>
      <c r="D23" s="349">
        <v>3305584</v>
      </c>
      <c r="E23" s="349">
        <v>3304364.45</v>
      </c>
      <c r="F23" s="350">
        <v>38.605004194</v>
      </c>
      <c r="G23" s="349">
        <v>428157.48</v>
      </c>
    </row>
    <row r="24" spans="1:7" ht="12.75">
      <c r="A24" s="352" t="s">
        <v>439</v>
      </c>
      <c r="B24" s="348" t="s">
        <v>440</v>
      </c>
      <c r="C24" s="349">
        <v>6178564</v>
      </c>
      <c r="D24" s="349">
        <v>2359002</v>
      </c>
      <c r="E24" s="349">
        <v>2358794.69</v>
      </c>
      <c r="F24" s="350">
        <v>38.177069785</v>
      </c>
      <c r="G24" s="349">
        <v>250192.69</v>
      </c>
    </row>
    <row r="25" spans="1:7" ht="12.75">
      <c r="A25" s="353" t="s">
        <v>441</v>
      </c>
      <c r="B25" s="348" t="s">
        <v>442</v>
      </c>
      <c r="C25" s="349">
        <v>4919099</v>
      </c>
      <c r="D25" s="349">
        <v>1794137</v>
      </c>
      <c r="E25" s="349">
        <v>1793929.69</v>
      </c>
      <c r="F25" s="350">
        <v>36.468664079</v>
      </c>
      <c r="G25" s="349">
        <v>136672.69</v>
      </c>
    </row>
    <row r="26" spans="1:7" ht="25.5">
      <c r="A26" s="353" t="s">
        <v>443</v>
      </c>
      <c r="B26" s="348" t="s">
        <v>444</v>
      </c>
      <c r="C26" s="349">
        <v>1199465</v>
      </c>
      <c r="D26" s="349">
        <v>0</v>
      </c>
      <c r="E26" s="349">
        <v>564865</v>
      </c>
      <c r="F26" s="350">
        <v>47.093078998</v>
      </c>
      <c r="G26" s="349">
        <v>113520</v>
      </c>
    </row>
    <row r="27" spans="1:7" ht="12.75">
      <c r="A27" s="352" t="s">
        <v>445</v>
      </c>
      <c r="B27" s="348" t="s">
        <v>446</v>
      </c>
      <c r="C27" s="349">
        <v>2380856</v>
      </c>
      <c r="D27" s="349">
        <v>946582</v>
      </c>
      <c r="E27" s="349">
        <v>945569.76</v>
      </c>
      <c r="F27" s="350">
        <v>39.715537605</v>
      </c>
      <c r="G27" s="349">
        <v>177964.79</v>
      </c>
    </row>
    <row r="28" spans="1:7" ht="12.75">
      <c r="A28" s="353" t="s">
        <v>447</v>
      </c>
      <c r="B28" s="348" t="s">
        <v>448</v>
      </c>
      <c r="C28" s="349">
        <v>3000</v>
      </c>
      <c r="D28" s="349">
        <v>0</v>
      </c>
      <c r="E28" s="349">
        <v>2700.99</v>
      </c>
      <c r="F28" s="350">
        <v>90.033</v>
      </c>
      <c r="G28" s="349">
        <v>1875.93</v>
      </c>
    </row>
    <row r="29" spans="1:7" ht="12.75">
      <c r="A29" s="353" t="s">
        <v>449</v>
      </c>
      <c r="B29" s="348" t="s">
        <v>450</v>
      </c>
      <c r="C29" s="349">
        <v>2219130</v>
      </c>
      <c r="D29" s="349">
        <v>0</v>
      </c>
      <c r="E29" s="349">
        <v>894315.17</v>
      </c>
      <c r="F29" s="350">
        <v>40.300260462</v>
      </c>
      <c r="G29" s="349">
        <v>174416.42</v>
      </c>
    </row>
    <row r="30" spans="1:7" ht="25.5">
      <c r="A30" s="353" t="s">
        <v>451</v>
      </c>
      <c r="B30" s="348" t="s">
        <v>452</v>
      </c>
      <c r="C30" s="349">
        <v>154615</v>
      </c>
      <c r="D30" s="349">
        <v>0</v>
      </c>
      <c r="E30" s="349">
        <v>46726.04</v>
      </c>
      <c r="F30" s="350">
        <v>30.220897067</v>
      </c>
      <c r="G30" s="349">
        <v>1378.1</v>
      </c>
    </row>
    <row r="31" spans="1:7" ht="12.75">
      <c r="A31" s="353" t="s">
        <v>455</v>
      </c>
      <c r="B31" s="348" t="s">
        <v>456</v>
      </c>
      <c r="C31" s="349">
        <v>4111</v>
      </c>
      <c r="D31" s="349">
        <v>0</v>
      </c>
      <c r="E31" s="349">
        <v>1827.56</v>
      </c>
      <c r="F31" s="350">
        <v>44.455363658</v>
      </c>
      <c r="G31" s="349">
        <v>295</v>
      </c>
    </row>
    <row r="32" spans="1:7" ht="12.75" customHeight="1">
      <c r="A32" s="351" t="s">
        <v>459</v>
      </c>
      <c r="B32" s="348" t="s">
        <v>460</v>
      </c>
      <c r="C32" s="349">
        <v>7096</v>
      </c>
      <c r="D32" s="349">
        <v>4978</v>
      </c>
      <c r="E32" s="349">
        <v>4977.62</v>
      </c>
      <c r="F32" s="350">
        <v>70.146843292</v>
      </c>
      <c r="G32" s="349">
        <v>4977.62</v>
      </c>
    </row>
    <row r="33" spans="1:7" ht="12.75" customHeight="1">
      <c r="A33" s="351" t="s">
        <v>466</v>
      </c>
      <c r="B33" s="348" t="s">
        <v>467</v>
      </c>
      <c r="C33" s="349">
        <v>1527194513</v>
      </c>
      <c r="D33" s="349">
        <v>682582082</v>
      </c>
      <c r="E33" s="349">
        <v>677425119.52</v>
      </c>
      <c r="F33" s="350">
        <v>44.357487783</v>
      </c>
      <c r="G33" s="349">
        <v>93289482.93</v>
      </c>
    </row>
    <row r="34" spans="1:7" ht="12.75">
      <c r="A34" s="352" t="s">
        <v>468</v>
      </c>
      <c r="B34" s="348" t="s">
        <v>469</v>
      </c>
      <c r="C34" s="349">
        <v>5332433</v>
      </c>
      <c r="D34" s="349">
        <v>1927252</v>
      </c>
      <c r="E34" s="349">
        <v>1276301.7</v>
      </c>
      <c r="F34" s="350">
        <v>23.934697351</v>
      </c>
      <c r="G34" s="349">
        <v>235364.06</v>
      </c>
    </row>
    <row r="35" spans="1:7" ht="25.5">
      <c r="A35" s="353" t="s">
        <v>472</v>
      </c>
      <c r="B35" s="348" t="s">
        <v>473</v>
      </c>
      <c r="C35" s="349">
        <v>6320000</v>
      </c>
      <c r="D35" s="349">
        <v>0</v>
      </c>
      <c r="E35" s="349">
        <v>1182068.21</v>
      </c>
      <c r="F35" s="350">
        <v>18.703610918</v>
      </c>
      <c r="G35" s="349">
        <v>197576.46</v>
      </c>
    </row>
    <row r="36" spans="1:7" ht="12.75">
      <c r="A36" s="352" t="s">
        <v>480</v>
      </c>
      <c r="B36" s="348" t="s">
        <v>481</v>
      </c>
      <c r="C36" s="349">
        <v>1521862080</v>
      </c>
      <c r="D36" s="349">
        <v>680654830</v>
      </c>
      <c r="E36" s="349">
        <v>676148817.82</v>
      </c>
      <c r="F36" s="350">
        <v>44.429046936</v>
      </c>
      <c r="G36" s="349">
        <v>93054118.87</v>
      </c>
    </row>
    <row r="37" spans="1:7" ht="12.75">
      <c r="A37" s="353" t="s">
        <v>482</v>
      </c>
      <c r="B37" s="348" t="s">
        <v>483</v>
      </c>
      <c r="C37" s="349">
        <v>1343790278</v>
      </c>
      <c r="D37" s="349">
        <v>0</v>
      </c>
      <c r="E37" s="349">
        <v>676148817.82</v>
      </c>
      <c r="F37" s="350">
        <v>50.316543354</v>
      </c>
      <c r="G37" s="349">
        <v>93054118.87</v>
      </c>
    </row>
    <row r="38" spans="1:7" ht="12.75">
      <c r="A38" s="354" t="s">
        <v>659</v>
      </c>
      <c r="B38" s="348" t="s">
        <v>660</v>
      </c>
      <c r="C38" s="349">
        <v>1034205279</v>
      </c>
      <c r="D38" s="349">
        <v>0</v>
      </c>
      <c r="E38" s="349">
        <v>537394132.73</v>
      </c>
      <c r="F38" s="350">
        <v>51.96203729</v>
      </c>
      <c r="G38" s="349">
        <v>69934026.4</v>
      </c>
    </row>
    <row r="39" spans="1:7" ht="12.75">
      <c r="A39" s="354" t="s">
        <v>661</v>
      </c>
      <c r="B39" s="348" t="s">
        <v>662</v>
      </c>
      <c r="C39" s="349">
        <v>177524268</v>
      </c>
      <c r="D39" s="349">
        <v>0</v>
      </c>
      <c r="E39" s="349">
        <v>85504014.02</v>
      </c>
      <c r="F39" s="350">
        <v>48.164690373</v>
      </c>
      <c r="G39" s="349">
        <v>14962204.53</v>
      </c>
    </row>
    <row r="40" spans="1:7" ht="12.75">
      <c r="A40" s="354" t="s">
        <v>663</v>
      </c>
      <c r="B40" s="348" t="s">
        <v>664</v>
      </c>
      <c r="C40" s="349">
        <v>130060731</v>
      </c>
      <c r="D40" s="349">
        <v>0</v>
      </c>
      <c r="E40" s="349">
        <v>53146074.77</v>
      </c>
      <c r="F40" s="350">
        <v>40.862506585</v>
      </c>
      <c r="G40" s="349">
        <v>8129461.65</v>
      </c>
    </row>
    <row r="41" spans="1:7" ht="12.75">
      <c r="A41" s="354" t="s">
        <v>665</v>
      </c>
      <c r="B41" s="348" t="s">
        <v>666</v>
      </c>
      <c r="C41" s="349">
        <v>2000000</v>
      </c>
      <c r="D41" s="349">
        <v>0</v>
      </c>
      <c r="E41" s="349">
        <v>104596.3</v>
      </c>
      <c r="F41" s="350">
        <v>5.229815</v>
      </c>
      <c r="G41" s="349">
        <v>28426.29</v>
      </c>
    </row>
    <row r="42" spans="1:7" ht="12.75" customHeight="1">
      <c r="A42" s="351" t="s">
        <v>486</v>
      </c>
      <c r="B42" s="348" t="s">
        <v>487</v>
      </c>
      <c r="C42" s="349">
        <v>11200</v>
      </c>
      <c r="D42" s="349">
        <v>11200</v>
      </c>
      <c r="E42" s="349">
        <v>11200</v>
      </c>
      <c r="F42" s="350">
        <v>100</v>
      </c>
      <c r="G42" s="349">
        <v>0</v>
      </c>
    </row>
    <row r="43" spans="1:7" ht="12.75">
      <c r="A43" s="352" t="s">
        <v>490</v>
      </c>
      <c r="B43" s="348" t="s">
        <v>491</v>
      </c>
      <c r="C43" s="349">
        <v>11200</v>
      </c>
      <c r="D43" s="349">
        <v>11200</v>
      </c>
      <c r="E43" s="349">
        <v>11200</v>
      </c>
      <c r="F43" s="350">
        <v>100</v>
      </c>
      <c r="G43" s="349">
        <v>0</v>
      </c>
    </row>
    <row r="44" spans="1:7" ht="12.75" customHeight="1">
      <c r="A44" s="351" t="s">
        <v>492</v>
      </c>
      <c r="B44" s="348" t="s">
        <v>493</v>
      </c>
      <c r="C44" s="349">
        <v>7495765</v>
      </c>
      <c r="D44" s="349">
        <v>0</v>
      </c>
      <c r="E44" s="349">
        <v>0</v>
      </c>
      <c r="F44" s="350">
        <v>0</v>
      </c>
      <c r="G44" s="349">
        <v>0</v>
      </c>
    </row>
    <row r="45" spans="1:7" ht="12.75">
      <c r="A45" s="352" t="s">
        <v>494</v>
      </c>
      <c r="B45" s="348" t="s">
        <v>495</v>
      </c>
      <c r="C45" s="349">
        <v>6508198</v>
      </c>
      <c r="D45" s="349">
        <v>0</v>
      </c>
      <c r="E45" s="349">
        <v>0</v>
      </c>
      <c r="F45" s="350">
        <v>0</v>
      </c>
      <c r="G45" s="349">
        <v>0</v>
      </c>
    </row>
    <row r="46" spans="1:7" ht="25.5">
      <c r="A46" s="353" t="s">
        <v>667</v>
      </c>
      <c r="B46" s="348" t="s">
        <v>668</v>
      </c>
      <c r="C46" s="349">
        <v>6508198</v>
      </c>
      <c r="D46" s="349">
        <v>0</v>
      </c>
      <c r="E46" s="349">
        <v>0</v>
      </c>
      <c r="F46" s="350">
        <v>0</v>
      </c>
      <c r="G46" s="349">
        <v>0</v>
      </c>
    </row>
    <row r="47" spans="1:7" ht="25.5">
      <c r="A47" s="352" t="s">
        <v>498</v>
      </c>
      <c r="B47" s="348" t="s">
        <v>499</v>
      </c>
      <c r="C47" s="349">
        <v>924750</v>
      </c>
      <c r="D47" s="349">
        <v>0</v>
      </c>
      <c r="E47" s="349">
        <v>0</v>
      </c>
      <c r="F47" s="350">
        <v>0</v>
      </c>
      <c r="G47" s="349">
        <v>0</v>
      </c>
    </row>
    <row r="48" spans="1:7" ht="38.25">
      <c r="A48" s="352" t="s">
        <v>500</v>
      </c>
      <c r="B48" s="348" t="s">
        <v>501</v>
      </c>
      <c r="C48" s="349">
        <v>62817</v>
      </c>
      <c r="D48" s="349">
        <v>0</v>
      </c>
      <c r="E48" s="349">
        <v>0</v>
      </c>
      <c r="F48" s="350">
        <v>0</v>
      </c>
      <c r="G48" s="349">
        <v>0</v>
      </c>
    </row>
    <row r="49" spans="1:7" ht="12.75">
      <c r="A49" s="347" t="s">
        <v>502</v>
      </c>
      <c r="B49" s="348" t="s">
        <v>503</v>
      </c>
      <c r="C49" s="349">
        <v>8507</v>
      </c>
      <c r="D49" s="349">
        <v>300</v>
      </c>
      <c r="E49" s="349">
        <v>271.04</v>
      </c>
      <c r="F49" s="350">
        <v>3.18608205</v>
      </c>
      <c r="G49" s="349">
        <v>0</v>
      </c>
    </row>
    <row r="50" spans="1:7" ht="12.75" customHeight="1">
      <c r="A50" s="351" t="s">
        <v>504</v>
      </c>
      <c r="B50" s="348" t="s">
        <v>505</v>
      </c>
      <c r="C50" s="349">
        <v>8507</v>
      </c>
      <c r="D50" s="349">
        <v>300</v>
      </c>
      <c r="E50" s="349">
        <v>271.04</v>
      </c>
      <c r="F50" s="350">
        <v>3.18608205</v>
      </c>
      <c r="G50" s="349">
        <v>0</v>
      </c>
    </row>
    <row r="51" spans="1:7" s="346" customFormat="1" ht="12.75">
      <c r="A51" s="343"/>
      <c r="B51" s="343" t="s">
        <v>106</v>
      </c>
      <c r="C51" s="344">
        <v>-354642562</v>
      </c>
      <c r="D51" s="344">
        <v>-218919004</v>
      </c>
      <c r="E51" s="344">
        <v>-216058404.94</v>
      </c>
      <c r="F51" s="345">
        <v>60.922863776</v>
      </c>
      <c r="G51" s="344">
        <v>-2138990.03999998</v>
      </c>
    </row>
    <row r="52" spans="1:7" s="346" customFormat="1" ht="12.75">
      <c r="A52" s="343"/>
      <c r="B52" s="343" t="s">
        <v>107</v>
      </c>
      <c r="C52" s="344">
        <v>354642562</v>
      </c>
      <c r="D52" s="344">
        <v>218919004</v>
      </c>
      <c r="E52" s="344">
        <v>216058404.94</v>
      </c>
      <c r="F52" s="345">
        <v>60.922863776</v>
      </c>
      <c r="G52" s="344">
        <v>2138990.03999998</v>
      </c>
    </row>
    <row r="53" spans="1:7" ht="12.75">
      <c r="A53" s="347" t="s">
        <v>523</v>
      </c>
      <c r="B53" s="348" t="s">
        <v>111</v>
      </c>
      <c r="C53" s="349">
        <v>-209996</v>
      </c>
      <c r="D53" s="349">
        <v>-120327</v>
      </c>
      <c r="E53" s="349">
        <v>-120326.24</v>
      </c>
      <c r="F53" s="350">
        <v>57.299300939</v>
      </c>
      <c r="G53" s="349">
        <v>-120326.24</v>
      </c>
    </row>
    <row r="54" spans="1:7" ht="12.75">
      <c r="A54" s="351" t="s">
        <v>597</v>
      </c>
      <c r="B54" s="348" t="s">
        <v>669</v>
      </c>
      <c r="C54" s="349">
        <v>-209996</v>
      </c>
      <c r="D54" s="349">
        <v>-120327</v>
      </c>
      <c r="E54" s="349">
        <v>-120326.24</v>
      </c>
      <c r="F54" s="350">
        <v>57.299300939</v>
      </c>
      <c r="G54" s="349">
        <v>-120326.24</v>
      </c>
    </row>
    <row r="55" spans="1:7" ht="12.75">
      <c r="A55" s="347" t="s">
        <v>670</v>
      </c>
      <c r="B55" s="348" t="s">
        <v>113</v>
      </c>
      <c r="C55" s="349">
        <v>0</v>
      </c>
      <c r="D55" s="349">
        <v>0</v>
      </c>
      <c r="E55" s="349">
        <v>90286.06</v>
      </c>
      <c r="F55" s="350">
        <v>0</v>
      </c>
      <c r="G55" s="349">
        <v>5444.9</v>
      </c>
    </row>
    <row r="56" spans="1:7" ht="12.75">
      <c r="A56" s="347" t="s">
        <v>518</v>
      </c>
      <c r="B56" s="348" t="s">
        <v>167</v>
      </c>
      <c r="C56" s="349">
        <v>354852558</v>
      </c>
      <c r="D56" s="349">
        <v>219039331</v>
      </c>
      <c r="E56" s="349">
        <v>216088445.12</v>
      </c>
      <c r="F56" s="350">
        <v>60.89527615</v>
      </c>
      <c r="G56" s="349">
        <v>2253871.37999998</v>
      </c>
    </row>
    <row r="57" spans="1:7" ht="25.5">
      <c r="A57" s="351" t="s">
        <v>671</v>
      </c>
      <c r="B57" s="348" t="s">
        <v>170</v>
      </c>
      <c r="C57" s="349">
        <v>354852558</v>
      </c>
      <c r="D57" s="349">
        <v>219039331</v>
      </c>
      <c r="E57" s="349">
        <v>216178731.18</v>
      </c>
      <c r="F57" s="350">
        <v>60.92071941</v>
      </c>
      <c r="G57" s="349">
        <v>2259316.27999998</v>
      </c>
    </row>
    <row r="58" spans="1:7" ht="38.25">
      <c r="A58" s="351" t="s">
        <v>672</v>
      </c>
      <c r="B58" s="348" t="s">
        <v>171</v>
      </c>
      <c r="C58" s="349">
        <v>0</v>
      </c>
      <c r="D58" s="349">
        <v>0</v>
      </c>
      <c r="E58" s="349">
        <v>-90286.06</v>
      </c>
      <c r="F58" s="350">
        <v>0</v>
      </c>
      <c r="G58" s="349">
        <v>-5444.9</v>
      </c>
    </row>
    <row r="59" spans="1:7" s="346" customFormat="1" ht="12.75">
      <c r="A59" s="343"/>
      <c r="B59" s="355" t="s">
        <v>673</v>
      </c>
      <c r="C59" s="344"/>
      <c r="D59" s="344"/>
      <c r="E59" s="344"/>
      <c r="F59" s="345"/>
      <c r="G59" s="344"/>
    </row>
    <row r="60" spans="1:7" s="346" customFormat="1" ht="12.75">
      <c r="A60" s="343"/>
      <c r="B60" s="343" t="s">
        <v>419</v>
      </c>
      <c r="C60" s="344">
        <v>1188633939</v>
      </c>
      <c r="D60" s="344">
        <v>466985140</v>
      </c>
      <c r="E60" s="344">
        <v>464687527.69</v>
      </c>
      <c r="F60" s="345">
        <v>39.094250336</v>
      </c>
      <c r="G60" s="344">
        <v>91583627.99</v>
      </c>
    </row>
    <row r="61" spans="1:7" ht="12.75">
      <c r="A61" s="347" t="s">
        <v>435</v>
      </c>
      <c r="B61" s="348" t="s">
        <v>131</v>
      </c>
      <c r="C61" s="349">
        <v>1103467751</v>
      </c>
      <c r="D61" s="349">
        <v>436093608</v>
      </c>
      <c r="E61" s="349">
        <v>434172600.5</v>
      </c>
      <c r="F61" s="350">
        <v>39.346197486</v>
      </c>
      <c r="G61" s="349">
        <v>89972924.61</v>
      </c>
    </row>
    <row r="62" spans="1:7" ht="12.75" customHeight="1">
      <c r="A62" s="351" t="s">
        <v>466</v>
      </c>
      <c r="B62" s="348" t="s">
        <v>156</v>
      </c>
      <c r="C62" s="349">
        <v>1103467751</v>
      </c>
      <c r="D62" s="349">
        <v>436093608</v>
      </c>
      <c r="E62" s="349">
        <v>434172600.5</v>
      </c>
      <c r="F62" s="350">
        <v>39.346197486</v>
      </c>
      <c r="G62" s="349">
        <v>89972924.61</v>
      </c>
    </row>
    <row r="63" spans="1:7" ht="12.75">
      <c r="A63" s="347" t="s">
        <v>502</v>
      </c>
      <c r="B63" s="348" t="s">
        <v>148</v>
      </c>
      <c r="C63" s="349">
        <v>67617973</v>
      </c>
      <c r="D63" s="349">
        <v>23598581</v>
      </c>
      <c r="E63" s="349">
        <v>23229796.24</v>
      </c>
      <c r="F63" s="350">
        <v>34.354469987</v>
      </c>
      <c r="G63" s="349">
        <v>153971.89</v>
      </c>
    </row>
    <row r="64" spans="1:7" ht="25.5">
      <c r="A64" s="347" t="s">
        <v>422</v>
      </c>
      <c r="B64" s="348" t="s">
        <v>149</v>
      </c>
      <c r="C64" s="349">
        <v>129110</v>
      </c>
      <c r="D64" s="349">
        <v>35000</v>
      </c>
      <c r="E64" s="349">
        <v>28142.06</v>
      </c>
      <c r="F64" s="350">
        <v>21.796963829</v>
      </c>
      <c r="G64" s="349">
        <v>5337.49</v>
      </c>
    </row>
    <row r="65" spans="1:7" ht="12.75">
      <c r="A65" s="347" t="s">
        <v>425</v>
      </c>
      <c r="B65" s="348" t="s">
        <v>151</v>
      </c>
      <c r="C65" s="349">
        <v>17419105</v>
      </c>
      <c r="D65" s="349">
        <v>7257951</v>
      </c>
      <c r="E65" s="349">
        <v>7256988.89</v>
      </c>
      <c r="F65" s="350">
        <v>41.661089304</v>
      </c>
      <c r="G65" s="349">
        <v>1451394</v>
      </c>
    </row>
    <row r="66" spans="1:7" s="346" customFormat="1" ht="12.75">
      <c r="A66" s="343"/>
      <c r="B66" s="343" t="s">
        <v>434</v>
      </c>
      <c r="C66" s="344">
        <v>1543276501</v>
      </c>
      <c r="D66" s="344">
        <v>685904144</v>
      </c>
      <c r="E66" s="344">
        <v>680745932.63</v>
      </c>
      <c r="F66" s="345">
        <v>44.11043207</v>
      </c>
      <c r="G66" s="344">
        <v>93722618.03</v>
      </c>
    </row>
    <row r="67" spans="1:7" ht="12.75">
      <c r="A67" s="347" t="s">
        <v>435</v>
      </c>
      <c r="B67" s="348" t="s">
        <v>436</v>
      </c>
      <c r="C67" s="349">
        <v>1543267994</v>
      </c>
      <c r="D67" s="349">
        <v>685903844</v>
      </c>
      <c r="E67" s="349">
        <v>680745661.59</v>
      </c>
      <c r="F67" s="350">
        <v>44.110657659</v>
      </c>
      <c r="G67" s="349">
        <v>93722618.03</v>
      </c>
    </row>
    <row r="68" spans="1:7" ht="12.75" customHeight="1">
      <c r="A68" s="351" t="s">
        <v>437</v>
      </c>
      <c r="B68" s="348" t="s">
        <v>438</v>
      </c>
      <c r="C68" s="349">
        <v>8559420</v>
      </c>
      <c r="D68" s="349">
        <v>3305584</v>
      </c>
      <c r="E68" s="349">
        <v>3304364.45</v>
      </c>
      <c r="F68" s="350">
        <v>38.605004194</v>
      </c>
      <c r="G68" s="349">
        <v>428157.48</v>
      </c>
    </row>
    <row r="69" spans="1:7" ht="12.75">
      <c r="A69" s="352" t="s">
        <v>439</v>
      </c>
      <c r="B69" s="348" t="s">
        <v>440</v>
      </c>
      <c r="C69" s="349">
        <v>6178564</v>
      </c>
      <c r="D69" s="349">
        <v>2359002</v>
      </c>
      <c r="E69" s="349">
        <v>2358794.69</v>
      </c>
      <c r="F69" s="350">
        <v>38.177069785</v>
      </c>
      <c r="G69" s="349">
        <v>250192.69</v>
      </c>
    </row>
    <row r="70" spans="1:7" ht="12.75">
      <c r="A70" s="353" t="s">
        <v>441</v>
      </c>
      <c r="B70" s="348" t="s">
        <v>442</v>
      </c>
      <c r="C70" s="349">
        <v>4919099</v>
      </c>
      <c r="D70" s="349">
        <v>1794137</v>
      </c>
      <c r="E70" s="349">
        <v>1793929.69</v>
      </c>
      <c r="F70" s="350">
        <v>36.468664079</v>
      </c>
      <c r="G70" s="349">
        <v>136672.69</v>
      </c>
    </row>
    <row r="71" spans="1:7" ht="25.5">
      <c r="A71" s="353" t="s">
        <v>443</v>
      </c>
      <c r="B71" s="348" t="s">
        <v>444</v>
      </c>
      <c r="C71" s="349">
        <v>1199465</v>
      </c>
      <c r="D71" s="349">
        <v>0</v>
      </c>
      <c r="E71" s="349">
        <v>564865</v>
      </c>
      <c r="F71" s="350">
        <v>47.093078998</v>
      </c>
      <c r="G71" s="349">
        <v>113520</v>
      </c>
    </row>
    <row r="72" spans="1:7" ht="12.75">
      <c r="A72" s="352" t="s">
        <v>445</v>
      </c>
      <c r="B72" s="348" t="s">
        <v>446</v>
      </c>
      <c r="C72" s="349">
        <v>2380856</v>
      </c>
      <c r="D72" s="349">
        <v>946582</v>
      </c>
      <c r="E72" s="349">
        <v>945569.76</v>
      </c>
      <c r="F72" s="350">
        <v>39.715537605</v>
      </c>
      <c r="G72" s="349">
        <v>177964.79</v>
      </c>
    </row>
    <row r="73" spans="1:7" ht="12.75">
      <c r="A73" s="353" t="s">
        <v>447</v>
      </c>
      <c r="B73" s="348" t="s">
        <v>448</v>
      </c>
      <c r="C73" s="349">
        <v>3000</v>
      </c>
      <c r="D73" s="349">
        <v>0</v>
      </c>
      <c r="E73" s="349">
        <v>2700.99</v>
      </c>
      <c r="F73" s="350">
        <v>90.033</v>
      </c>
      <c r="G73" s="349">
        <v>1875.93</v>
      </c>
    </row>
    <row r="74" spans="1:7" ht="12.75">
      <c r="A74" s="353" t="s">
        <v>449</v>
      </c>
      <c r="B74" s="348" t="s">
        <v>450</v>
      </c>
      <c r="C74" s="349">
        <v>2219130</v>
      </c>
      <c r="D74" s="349">
        <v>0</v>
      </c>
      <c r="E74" s="349">
        <v>894315.17</v>
      </c>
      <c r="F74" s="350">
        <v>40.300260462</v>
      </c>
      <c r="G74" s="349">
        <v>174416.42</v>
      </c>
    </row>
    <row r="75" spans="1:7" ht="25.5">
      <c r="A75" s="353" t="s">
        <v>451</v>
      </c>
      <c r="B75" s="348" t="s">
        <v>452</v>
      </c>
      <c r="C75" s="349">
        <v>154615</v>
      </c>
      <c r="D75" s="349">
        <v>0</v>
      </c>
      <c r="E75" s="349">
        <v>46726.04</v>
      </c>
      <c r="F75" s="350">
        <v>30.220897067</v>
      </c>
      <c r="G75" s="349">
        <v>1378.1</v>
      </c>
    </row>
    <row r="76" spans="1:7" ht="12.75">
      <c r="A76" s="353" t="s">
        <v>455</v>
      </c>
      <c r="B76" s="348" t="s">
        <v>456</v>
      </c>
      <c r="C76" s="349">
        <v>4111</v>
      </c>
      <c r="D76" s="349">
        <v>0</v>
      </c>
      <c r="E76" s="349">
        <v>1827.56</v>
      </c>
      <c r="F76" s="350">
        <v>44.455363658</v>
      </c>
      <c r="G76" s="349">
        <v>295</v>
      </c>
    </row>
    <row r="77" spans="1:7" ht="12.75" customHeight="1">
      <c r="A77" s="351" t="s">
        <v>459</v>
      </c>
      <c r="B77" s="348" t="s">
        <v>460</v>
      </c>
      <c r="C77" s="349">
        <v>7096</v>
      </c>
      <c r="D77" s="349">
        <v>4978</v>
      </c>
      <c r="E77" s="349">
        <v>4977.62</v>
      </c>
      <c r="F77" s="350">
        <v>70.146843292</v>
      </c>
      <c r="G77" s="349">
        <v>4977.62</v>
      </c>
    </row>
    <row r="78" spans="1:7" ht="12.75" customHeight="1">
      <c r="A78" s="351" t="s">
        <v>466</v>
      </c>
      <c r="B78" s="348" t="s">
        <v>467</v>
      </c>
      <c r="C78" s="349">
        <v>1527194513</v>
      </c>
      <c r="D78" s="349">
        <v>682582082</v>
      </c>
      <c r="E78" s="349">
        <v>677425119.52</v>
      </c>
      <c r="F78" s="350">
        <v>44.357487783</v>
      </c>
      <c r="G78" s="349">
        <v>93289482.93</v>
      </c>
    </row>
    <row r="79" spans="1:7" ht="12.75">
      <c r="A79" s="352" t="s">
        <v>468</v>
      </c>
      <c r="B79" s="348" t="s">
        <v>469</v>
      </c>
      <c r="C79" s="349">
        <v>5332433</v>
      </c>
      <c r="D79" s="349">
        <v>1927252</v>
      </c>
      <c r="E79" s="349">
        <v>1276301.7</v>
      </c>
      <c r="F79" s="350">
        <v>23.934697351</v>
      </c>
      <c r="G79" s="349">
        <v>235364.06</v>
      </c>
    </row>
    <row r="80" spans="1:7" ht="25.5">
      <c r="A80" s="353" t="s">
        <v>472</v>
      </c>
      <c r="B80" s="348" t="s">
        <v>473</v>
      </c>
      <c r="C80" s="349">
        <v>6320000</v>
      </c>
      <c r="D80" s="349">
        <v>0</v>
      </c>
      <c r="E80" s="349">
        <v>1182068.21</v>
      </c>
      <c r="F80" s="350">
        <v>18.703610918</v>
      </c>
      <c r="G80" s="349">
        <v>197576.46</v>
      </c>
    </row>
    <row r="81" spans="1:7" ht="12.75">
      <c r="A81" s="352" t="s">
        <v>480</v>
      </c>
      <c r="B81" s="348" t="s">
        <v>481</v>
      </c>
      <c r="C81" s="349">
        <v>1521862080</v>
      </c>
      <c r="D81" s="349">
        <v>680654830</v>
      </c>
      <c r="E81" s="349">
        <v>676148817.82</v>
      </c>
      <c r="F81" s="350">
        <v>44.429046936</v>
      </c>
      <c r="G81" s="349">
        <v>93054118.87</v>
      </c>
    </row>
    <row r="82" spans="1:7" ht="12.75">
      <c r="A82" s="353" t="s">
        <v>482</v>
      </c>
      <c r="B82" s="348" t="s">
        <v>483</v>
      </c>
      <c r="C82" s="349">
        <v>1343790278</v>
      </c>
      <c r="D82" s="349">
        <v>0</v>
      </c>
      <c r="E82" s="349">
        <v>676148817.82</v>
      </c>
      <c r="F82" s="350">
        <v>50.316543354</v>
      </c>
      <c r="G82" s="349">
        <v>93054118.87</v>
      </c>
    </row>
    <row r="83" spans="1:7" ht="12.75">
      <c r="A83" s="354" t="s">
        <v>659</v>
      </c>
      <c r="B83" s="348" t="s">
        <v>660</v>
      </c>
      <c r="C83" s="349">
        <v>1034205279</v>
      </c>
      <c r="D83" s="349">
        <v>0</v>
      </c>
      <c r="E83" s="349">
        <v>537394132.73</v>
      </c>
      <c r="F83" s="350">
        <v>51.96203729</v>
      </c>
      <c r="G83" s="349">
        <v>69934026.4</v>
      </c>
    </row>
    <row r="84" spans="1:7" ht="12.75">
      <c r="A84" s="354" t="s">
        <v>661</v>
      </c>
      <c r="B84" s="348" t="s">
        <v>662</v>
      </c>
      <c r="C84" s="349">
        <v>177524268</v>
      </c>
      <c r="D84" s="349">
        <v>0</v>
      </c>
      <c r="E84" s="349">
        <v>85504014.02</v>
      </c>
      <c r="F84" s="350">
        <v>48.164690373</v>
      </c>
      <c r="G84" s="349">
        <v>14962204.53</v>
      </c>
    </row>
    <row r="85" spans="1:7" ht="12.75">
      <c r="A85" s="354" t="s">
        <v>663</v>
      </c>
      <c r="B85" s="348" t="s">
        <v>664</v>
      </c>
      <c r="C85" s="349">
        <v>130060731</v>
      </c>
      <c r="D85" s="349">
        <v>0</v>
      </c>
      <c r="E85" s="349">
        <v>53146074.77</v>
      </c>
      <c r="F85" s="350">
        <v>40.862506585</v>
      </c>
      <c r="G85" s="349">
        <v>8129461.65</v>
      </c>
    </row>
    <row r="86" spans="1:7" ht="12.75">
      <c r="A86" s="354" t="s">
        <v>665</v>
      </c>
      <c r="B86" s="348" t="s">
        <v>666</v>
      </c>
      <c r="C86" s="349">
        <v>2000000</v>
      </c>
      <c r="D86" s="349">
        <v>0</v>
      </c>
      <c r="E86" s="349">
        <v>104596.3</v>
      </c>
      <c r="F86" s="350">
        <v>5.229815</v>
      </c>
      <c r="G86" s="349">
        <v>28426.29</v>
      </c>
    </row>
    <row r="87" spans="1:7" ht="25.5">
      <c r="A87" s="351" t="s">
        <v>486</v>
      </c>
      <c r="B87" s="348" t="s">
        <v>487</v>
      </c>
      <c r="C87" s="349">
        <v>11200</v>
      </c>
      <c r="D87" s="349">
        <v>11200</v>
      </c>
      <c r="E87" s="349">
        <v>11200</v>
      </c>
      <c r="F87" s="350">
        <v>100</v>
      </c>
      <c r="G87" s="349">
        <v>0</v>
      </c>
    </row>
    <row r="88" spans="1:7" ht="12.75">
      <c r="A88" s="352" t="s">
        <v>490</v>
      </c>
      <c r="B88" s="348" t="s">
        <v>491</v>
      </c>
      <c r="C88" s="349">
        <v>11200</v>
      </c>
      <c r="D88" s="349">
        <v>11200</v>
      </c>
      <c r="E88" s="349">
        <v>11200</v>
      </c>
      <c r="F88" s="350">
        <v>100</v>
      </c>
      <c r="G88" s="349">
        <v>0</v>
      </c>
    </row>
    <row r="89" spans="1:7" ht="12.75" customHeight="1">
      <c r="A89" s="351" t="s">
        <v>492</v>
      </c>
      <c r="B89" s="348" t="s">
        <v>493</v>
      </c>
      <c r="C89" s="349">
        <v>7495765</v>
      </c>
      <c r="D89" s="349">
        <v>0</v>
      </c>
      <c r="E89" s="349">
        <v>0</v>
      </c>
      <c r="F89" s="350">
        <v>0</v>
      </c>
      <c r="G89" s="349">
        <v>0</v>
      </c>
    </row>
    <row r="90" spans="1:7" ht="12.75">
      <c r="A90" s="352" t="s">
        <v>494</v>
      </c>
      <c r="B90" s="348" t="s">
        <v>495</v>
      </c>
      <c r="C90" s="349">
        <v>6508198</v>
      </c>
      <c r="D90" s="349">
        <v>0</v>
      </c>
      <c r="E90" s="349">
        <v>0</v>
      </c>
      <c r="F90" s="350">
        <v>0</v>
      </c>
      <c r="G90" s="349">
        <v>0</v>
      </c>
    </row>
    <row r="91" spans="1:7" s="346" customFormat="1" ht="25.5">
      <c r="A91" s="353" t="s">
        <v>667</v>
      </c>
      <c r="B91" s="348" t="s">
        <v>668</v>
      </c>
      <c r="C91" s="349">
        <v>6508198</v>
      </c>
      <c r="D91" s="349">
        <v>0</v>
      </c>
      <c r="E91" s="349">
        <v>0</v>
      </c>
      <c r="F91" s="350">
        <v>0</v>
      </c>
      <c r="G91" s="349">
        <v>0</v>
      </c>
    </row>
    <row r="92" spans="1:7" s="346" customFormat="1" ht="25.5">
      <c r="A92" s="352" t="s">
        <v>498</v>
      </c>
      <c r="B92" s="348" t="s">
        <v>499</v>
      </c>
      <c r="C92" s="349">
        <v>924750</v>
      </c>
      <c r="D92" s="349">
        <v>0</v>
      </c>
      <c r="E92" s="349">
        <v>0</v>
      </c>
      <c r="F92" s="350">
        <v>0</v>
      </c>
      <c r="G92" s="349">
        <v>0</v>
      </c>
    </row>
    <row r="93" spans="1:7" ht="38.25">
      <c r="A93" s="352" t="s">
        <v>500</v>
      </c>
      <c r="B93" s="348" t="s">
        <v>501</v>
      </c>
      <c r="C93" s="349">
        <v>62817</v>
      </c>
      <c r="D93" s="349">
        <v>0</v>
      </c>
      <c r="E93" s="349">
        <v>0</v>
      </c>
      <c r="F93" s="350">
        <v>0</v>
      </c>
      <c r="G93" s="349">
        <v>0</v>
      </c>
    </row>
    <row r="94" spans="1:7" ht="12.75">
      <c r="A94" s="347" t="s">
        <v>502</v>
      </c>
      <c r="B94" s="348" t="s">
        <v>503</v>
      </c>
      <c r="C94" s="349">
        <v>8507</v>
      </c>
      <c r="D94" s="349">
        <v>300</v>
      </c>
      <c r="E94" s="349">
        <v>271.04</v>
      </c>
      <c r="F94" s="350">
        <v>3.18608205</v>
      </c>
      <c r="G94" s="349">
        <v>0</v>
      </c>
    </row>
    <row r="95" spans="1:7" ht="12.75" customHeight="1">
      <c r="A95" s="351" t="s">
        <v>504</v>
      </c>
      <c r="B95" s="348" t="s">
        <v>505</v>
      </c>
      <c r="C95" s="349">
        <v>8507</v>
      </c>
      <c r="D95" s="349">
        <v>300</v>
      </c>
      <c r="E95" s="349">
        <v>271.04</v>
      </c>
      <c r="F95" s="350">
        <v>3.18608205</v>
      </c>
      <c r="G95" s="349">
        <v>0</v>
      </c>
    </row>
    <row r="96" spans="1:7" ht="12.75">
      <c r="A96" s="343"/>
      <c r="B96" s="343" t="s">
        <v>106</v>
      </c>
      <c r="C96" s="344">
        <v>-354642562</v>
      </c>
      <c r="D96" s="344">
        <v>-218919004</v>
      </c>
      <c r="E96" s="344">
        <v>-216058404.94</v>
      </c>
      <c r="F96" s="345">
        <v>60.922863776</v>
      </c>
      <c r="G96" s="344">
        <v>-2138990.03999998</v>
      </c>
    </row>
    <row r="97" spans="1:7" ht="12.75">
      <c r="A97" s="343"/>
      <c r="B97" s="343" t="s">
        <v>107</v>
      </c>
      <c r="C97" s="344">
        <v>354642562</v>
      </c>
      <c r="D97" s="344">
        <v>218919004</v>
      </c>
      <c r="E97" s="344">
        <v>216058404.94</v>
      </c>
      <c r="F97" s="345">
        <v>60.922863776</v>
      </c>
      <c r="G97" s="344">
        <v>2138990.03999998</v>
      </c>
    </row>
    <row r="98" spans="1:7" ht="12.75">
      <c r="A98" s="347" t="s">
        <v>523</v>
      </c>
      <c r="B98" s="348" t="s">
        <v>111</v>
      </c>
      <c r="C98" s="349">
        <v>-209996</v>
      </c>
      <c r="D98" s="349">
        <v>-120327</v>
      </c>
      <c r="E98" s="349">
        <v>-120326.24</v>
      </c>
      <c r="F98" s="350">
        <v>57.299300939</v>
      </c>
      <c r="G98" s="349">
        <v>-120326.24</v>
      </c>
    </row>
    <row r="99" spans="1:7" s="346" customFormat="1" ht="12.75">
      <c r="A99" s="351" t="s">
        <v>597</v>
      </c>
      <c r="B99" s="348" t="s">
        <v>669</v>
      </c>
      <c r="C99" s="349">
        <v>-209996</v>
      </c>
      <c r="D99" s="349">
        <v>-120327</v>
      </c>
      <c r="E99" s="349">
        <v>-120326.24</v>
      </c>
      <c r="F99" s="350">
        <v>57.299300939</v>
      </c>
      <c r="G99" s="349">
        <v>-120326.24</v>
      </c>
    </row>
    <row r="100" spans="1:7" s="346" customFormat="1" ht="12.75">
      <c r="A100" s="347" t="s">
        <v>670</v>
      </c>
      <c r="B100" s="348" t="s">
        <v>113</v>
      </c>
      <c r="C100" s="349">
        <v>0</v>
      </c>
      <c r="D100" s="349">
        <v>0</v>
      </c>
      <c r="E100" s="349">
        <v>90286.06</v>
      </c>
      <c r="F100" s="350">
        <v>0</v>
      </c>
      <c r="G100" s="349">
        <v>5444.9</v>
      </c>
    </row>
    <row r="101" spans="1:7" ht="12.75">
      <c r="A101" s="347" t="s">
        <v>518</v>
      </c>
      <c r="B101" s="348" t="s">
        <v>167</v>
      </c>
      <c r="C101" s="349">
        <v>354852558</v>
      </c>
      <c r="D101" s="349">
        <v>219039331</v>
      </c>
      <c r="E101" s="349">
        <v>216088445.12</v>
      </c>
      <c r="F101" s="350">
        <v>60.89527615</v>
      </c>
      <c r="G101" s="349">
        <v>2253871.37999998</v>
      </c>
    </row>
    <row r="102" spans="1:7" ht="25.5">
      <c r="A102" s="351" t="s">
        <v>671</v>
      </c>
      <c r="B102" s="348" t="s">
        <v>170</v>
      </c>
      <c r="C102" s="349">
        <v>354852558</v>
      </c>
      <c r="D102" s="349">
        <v>219039331</v>
      </c>
      <c r="E102" s="349">
        <v>216178731.18</v>
      </c>
      <c r="F102" s="350">
        <v>60.92071941</v>
      </c>
      <c r="G102" s="349">
        <v>2259316.27999998</v>
      </c>
    </row>
    <row r="103" spans="1:7" ht="38.25">
      <c r="A103" s="351" t="s">
        <v>672</v>
      </c>
      <c r="B103" s="348" t="s">
        <v>171</v>
      </c>
      <c r="C103" s="349">
        <v>0</v>
      </c>
      <c r="D103" s="349">
        <v>0</v>
      </c>
      <c r="E103" s="349">
        <v>-90286.06</v>
      </c>
      <c r="F103" s="350">
        <v>0</v>
      </c>
      <c r="G103" s="349">
        <v>-5444.9</v>
      </c>
    </row>
    <row r="104" spans="1:7" ht="12.75">
      <c r="A104" s="343"/>
      <c r="B104" s="343" t="s">
        <v>674</v>
      </c>
      <c r="C104" s="344"/>
      <c r="D104" s="344"/>
      <c r="E104" s="344"/>
      <c r="F104" s="345"/>
      <c r="G104" s="344"/>
    </row>
    <row r="105" spans="1:7" ht="12.75">
      <c r="A105" s="343"/>
      <c r="B105" s="343" t="s">
        <v>419</v>
      </c>
      <c r="C105" s="344">
        <v>1188633939</v>
      </c>
      <c r="D105" s="344">
        <v>466985140</v>
      </c>
      <c r="E105" s="344">
        <v>464687527.69</v>
      </c>
      <c r="F105" s="345">
        <v>39.094250336</v>
      </c>
      <c r="G105" s="344">
        <v>91583627.99</v>
      </c>
    </row>
    <row r="106" spans="1:7" ht="12.75">
      <c r="A106" s="347" t="s">
        <v>435</v>
      </c>
      <c r="B106" s="348" t="s">
        <v>131</v>
      </c>
      <c r="C106" s="349">
        <v>1103467751</v>
      </c>
      <c r="D106" s="349">
        <v>436093608</v>
      </c>
      <c r="E106" s="349">
        <v>434172600.5</v>
      </c>
      <c r="F106" s="350">
        <v>39.346197486</v>
      </c>
      <c r="G106" s="349">
        <v>89972924.61</v>
      </c>
    </row>
    <row r="107" spans="1:7" ht="12.75" customHeight="1">
      <c r="A107" s="351" t="s">
        <v>466</v>
      </c>
      <c r="B107" s="348" t="s">
        <v>156</v>
      </c>
      <c r="C107" s="349">
        <v>1103467751</v>
      </c>
      <c r="D107" s="349">
        <v>436093608</v>
      </c>
      <c r="E107" s="349">
        <v>434172600.5</v>
      </c>
      <c r="F107" s="350">
        <v>39.346197486</v>
      </c>
      <c r="G107" s="349">
        <v>89972924.61</v>
      </c>
    </row>
    <row r="108" spans="1:7" ht="12.75">
      <c r="A108" s="352" t="s">
        <v>675</v>
      </c>
      <c r="B108" s="348" t="s">
        <v>676</v>
      </c>
      <c r="C108" s="349">
        <v>1103467751</v>
      </c>
      <c r="D108" s="349">
        <v>436093608</v>
      </c>
      <c r="E108" s="349">
        <v>460730556.73</v>
      </c>
      <c r="F108" s="350">
        <v>41.752969791</v>
      </c>
      <c r="G108" s="349">
        <v>95008418.38</v>
      </c>
    </row>
    <row r="109" spans="1:7" ht="12.75">
      <c r="A109" s="353" t="s">
        <v>677</v>
      </c>
      <c r="B109" s="348" t="s">
        <v>678</v>
      </c>
      <c r="C109" s="349">
        <v>30000</v>
      </c>
      <c r="D109" s="349">
        <v>14500</v>
      </c>
      <c r="E109" s="349">
        <v>15083.07</v>
      </c>
      <c r="F109" s="350">
        <v>50.2769</v>
      </c>
      <c r="G109" s="349">
        <v>3833.32</v>
      </c>
    </row>
    <row r="110" spans="1:7" ht="25.5">
      <c r="A110" s="354" t="s">
        <v>679</v>
      </c>
      <c r="B110" s="348" t="s">
        <v>680</v>
      </c>
      <c r="C110" s="349">
        <v>30000</v>
      </c>
      <c r="D110" s="349">
        <v>14500</v>
      </c>
      <c r="E110" s="349">
        <v>15083.07</v>
      </c>
      <c r="F110" s="350">
        <v>50.2769</v>
      </c>
      <c r="G110" s="349">
        <v>3833.32</v>
      </c>
    </row>
    <row r="111" spans="1:7" ht="25.5">
      <c r="A111" s="353" t="s">
        <v>681</v>
      </c>
      <c r="B111" s="348" t="s">
        <v>682</v>
      </c>
      <c r="C111" s="349">
        <v>1103437751</v>
      </c>
      <c r="D111" s="349">
        <v>436079108</v>
      </c>
      <c r="E111" s="349">
        <v>460715473.66</v>
      </c>
      <c r="F111" s="350">
        <v>41.752738045</v>
      </c>
      <c r="G111" s="349">
        <v>95004585.06</v>
      </c>
    </row>
    <row r="112" spans="1:7" ht="25.5">
      <c r="A112" s="354" t="s">
        <v>683</v>
      </c>
      <c r="B112" s="348" t="s">
        <v>684</v>
      </c>
      <c r="C112" s="349">
        <v>707562172</v>
      </c>
      <c r="D112" s="349">
        <v>278850884</v>
      </c>
      <c r="E112" s="349">
        <v>305131895.4</v>
      </c>
      <c r="F112" s="350">
        <v>43.124393513</v>
      </c>
      <c r="G112" s="349">
        <v>62921536.66</v>
      </c>
    </row>
    <row r="113" spans="1:7" ht="25.5">
      <c r="A113" s="354" t="s">
        <v>685</v>
      </c>
      <c r="B113" s="348" t="s">
        <v>686</v>
      </c>
      <c r="C113" s="349">
        <v>130239197</v>
      </c>
      <c r="D113" s="349">
        <v>51726549</v>
      </c>
      <c r="E113" s="349">
        <v>51185474.63</v>
      </c>
      <c r="F113" s="350">
        <v>39.301128853</v>
      </c>
      <c r="G113" s="349">
        <v>10549887.54</v>
      </c>
    </row>
    <row r="114" spans="1:7" ht="38.25">
      <c r="A114" s="354" t="s">
        <v>687</v>
      </c>
      <c r="B114" s="348" t="s">
        <v>688</v>
      </c>
      <c r="C114" s="349">
        <v>10433203</v>
      </c>
      <c r="D114" s="349">
        <v>4143711</v>
      </c>
      <c r="E114" s="349">
        <v>4100365.68</v>
      </c>
      <c r="F114" s="350">
        <v>39.301120471</v>
      </c>
      <c r="G114" s="349">
        <v>845540</v>
      </c>
    </row>
    <row r="115" spans="1:7" ht="25.5">
      <c r="A115" s="354" t="s">
        <v>689</v>
      </c>
      <c r="B115" s="348" t="s">
        <v>690</v>
      </c>
      <c r="C115" s="349">
        <v>255203179</v>
      </c>
      <c r="D115" s="349">
        <v>101357964</v>
      </c>
      <c r="E115" s="349">
        <v>100297737.95</v>
      </c>
      <c r="F115" s="350">
        <v>39.301131884</v>
      </c>
      <c r="G115" s="349">
        <v>20687620.05</v>
      </c>
    </row>
    <row r="116" spans="1:7" ht="12.75">
      <c r="A116" s="352" t="s">
        <v>691</v>
      </c>
      <c r="B116" s="348" t="s">
        <v>692</v>
      </c>
      <c r="C116" s="349">
        <v>0</v>
      </c>
      <c r="D116" s="349">
        <v>0</v>
      </c>
      <c r="E116" s="349">
        <v>-26557956.23</v>
      </c>
      <c r="F116" s="350">
        <v>0</v>
      </c>
      <c r="G116" s="349">
        <v>-5035493.77</v>
      </c>
    </row>
    <row r="117" spans="1:7" ht="25.5">
      <c r="A117" s="353" t="s">
        <v>693</v>
      </c>
      <c r="B117" s="348" t="s">
        <v>694</v>
      </c>
      <c r="C117" s="349">
        <v>0</v>
      </c>
      <c r="D117" s="349">
        <v>0</v>
      </c>
      <c r="E117" s="349">
        <v>755198.38</v>
      </c>
      <c r="F117" s="350">
        <v>0</v>
      </c>
      <c r="G117" s="349">
        <v>166881.74</v>
      </c>
    </row>
    <row r="118" spans="1:7" ht="25.5">
      <c r="A118" s="353" t="s">
        <v>695</v>
      </c>
      <c r="B118" s="348" t="s">
        <v>696</v>
      </c>
      <c r="C118" s="349">
        <v>0</v>
      </c>
      <c r="D118" s="349">
        <v>0</v>
      </c>
      <c r="E118" s="349">
        <v>-27338731.04</v>
      </c>
      <c r="F118" s="350">
        <v>0</v>
      </c>
      <c r="G118" s="349">
        <v>-5203177.45</v>
      </c>
    </row>
    <row r="119" spans="1:7" ht="12.75">
      <c r="A119" s="353" t="s">
        <v>697</v>
      </c>
      <c r="B119" s="348" t="s">
        <v>692</v>
      </c>
      <c r="C119" s="349">
        <v>0</v>
      </c>
      <c r="D119" s="349">
        <v>0</v>
      </c>
      <c r="E119" s="349">
        <v>25576.43</v>
      </c>
      <c r="F119" s="350">
        <v>0</v>
      </c>
      <c r="G119" s="349">
        <v>801.94</v>
      </c>
    </row>
    <row r="120" spans="1:7" ht="12.75">
      <c r="A120" s="347" t="s">
        <v>502</v>
      </c>
      <c r="B120" s="348" t="s">
        <v>148</v>
      </c>
      <c r="C120" s="349">
        <v>67617973</v>
      </c>
      <c r="D120" s="349">
        <v>23598581</v>
      </c>
      <c r="E120" s="349">
        <v>23229796.24</v>
      </c>
      <c r="F120" s="350">
        <v>34.354469987</v>
      </c>
      <c r="G120" s="349">
        <v>153971.89</v>
      </c>
    </row>
    <row r="121" spans="1:7" ht="25.5">
      <c r="A121" s="351" t="s">
        <v>698</v>
      </c>
      <c r="B121" s="348" t="s">
        <v>699</v>
      </c>
      <c r="C121" s="349">
        <v>541239</v>
      </c>
      <c r="D121" s="349">
        <v>217747</v>
      </c>
      <c r="E121" s="349">
        <v>605744.36</v>
      </c>
      <c r="F121" s="350">
        <v>111.918091638</v>
      </c>
      <c r="G121" s="349">
        <v>139497.4</v>
      </c>
    </row>
    <row r="122" spans="1:7" ht="12.75">
      <c r="A122" s="352" t="s">
        <v>700</v>
      </c>
      <c r="B122" s="348" t="s">
        <v>701</v>
      </c>
      <c r="C122" s="349">
        <v>78000</v>
      </c>
      <c r="D122" s="349">
        <v>78000</v>
      </c>
      <c r="E122" s="349">
        <v>367290</v>
      </c>
      <c r="F122" s="350">
        <v>470.88525641</v>
      </c>
      <c r="G122" s="349">
        <v>88098.71</v>
      </c>
    </row>
    <row r="123" spans="1:7" ht="25.5">
      <c r="A123" s="352" t="s">
        <v>702</v>
      </c>
      <c r="B123" s="348" t="s">
        <v>703</v>
      </c>
      <c r="C123" s="349">
        <v>20000</v>
      </c>
      <c r="D123" s="349">
        <v>0</v>
      </c>
      <c r="E123" s="349">
        <v>19204.68</v>
      </c>
      <c r="F123" s="350">
        <v>96.0234</v>
      </c>
      <c r="G123" s="349">
        <v>12964.44</v>
      </c>
    </row>
    <row r="124" spans="1:7" ht="12.75">
      <c r="A124" s="353" t="s">
        <v>704</v>
      </c>
      <c r="B124" s="348" t="s">
        <v>705</v>
      </c>
      <c r="C124" s="349">
        <v>10000</v>
      </c>
      <c r="D124" s="349">
        <v>0</v>
      </c>
      <c r="E124" s="349">
        <v>5763</v>
      </c>
      <c r="F124" s="350">
        <v>57.63</v>
      </c>
      <c r="G124" s="349">
        <v>1689.76</v>
      </c>
    </row>
    <row r="125" spans="1:7" ht="12.75">
      <c r="A125" s="353" t="s">
        <v>706</v>
      </c>
      <c r="B125" s="348" t="s">
        <v>707</v>
      </c>
      <c r="C125" s="349">
        <v>10000</v>
      </c>
      <c r="D125" s="349">
        <v>0</v>
      </c>
      <c r="E125" s="349">
        <v>13441.68</v>
      </c>
      <c r="F125" s="350">
        <v>134.4168</v>
      </c>
      <c r="G125" s="349">
        <v>11274</v>
      </c>
    </row>
    <row r="126" spans="1:7" ht="25.5">
      <c r="A126" s="352" t="s">
        <v>708</v>
      </c>
      <c r="B126" s="348" t="s">
        <v>709</v>
      </c>
      <c r="C126" s="349">
        <v>425000</v>
      </c>
      <c r="D126" s="349">
        <v>134500</v>
      </c>
      <c r="E126" s="349">
        <v>172504.81</v>
      </c>
      <c r="F126" s="350">
        <v>40.589367059</v>
      </c>
      <c r="G126" s="349">
        <v>32790.46</v>
      </c>
    </row>
    <row r="127" spans="1:7" ht="25.5">
      <c r="A127" s="352" t="s">
        <v>710</v>
      </c>
      <c r="B127" s="348" t="s">
        <v>711</v>
      </c>
      <c r="C127" s="349">
        <v>5000</v>
      </c>
      <c r="D127" s="349">
        <v>0</v>
      </c>
      <c r="E127" s="349">
        <v>0</v>
      </c>
      <c r="F127" s="350">
        <v>0</v>
      </c>
      <c r="G127" s="349">
        <v>0</v>
      </c>
    </row>
    <row r="128" spans="1:7" ht="12.75">
      <c r="A128" s="352" t="s">
        <v>712</v>
      </c>
      <c r="B128" s="348" t="s">
        <v>713</v>
      </c>
      <c r="C128" s="349">
        <v>13239</v>
      </c>
      <c r="D128" s="349">
        <v>5247</v>
      </c>
      <c r="E128" s="349">
        <v>39074.5</v>
      </c>
      <c r="F128" s="350">
        <v>295.14691442</v>
      </c>
      <c r="G128" s="349">
        <v>0</v>
      </c>
    </row>
    <row r="129" spans="1:7" ht="51">
      <c r="A129" s="352" t="s">
        <v>714</v>
      </c>
      <c r="B129" s="348" t="s">
        <v>715</v>
      </c>
      <c r="C129" s="349">
        <v>0</v>
      </c>
      <c r="D129" s="349">
        <v>0</v>
      </c>
      <c r="E129" s="349">
        <v>2284.34</v>
      </c>
      <c r="F129" s="350">
        <v>0</v>
      </c>
      <c r="G129" s="349">
        <v>1598.58</v>
      </c>
    </row>
    <row r="130" spans="1:7" ht="12.75">
      <c r="A130" s="352" t="s">
        <v>716</v>
      </c>
      <c r="B130" s="348" t="s">
        <v>717</v>
      </c>
      <c r="C130" s="349">
        <v>0</v>
      </c>
      <c r="D130" s="349">
        <v>0</v>
      </c>
      <c r="E130" s="349">
        <v>5385</v>
      </c>
      <c r="F130" s="350">
        <v>0</v>
      </c>
      <c r="G130" s="349">
        <v>4045.21</v>
      </c>
    </row>
    <row r="131" spans="1:7" ht="25.5">
      <c r="A131" s="351" t="s">
        <v>718</v>
      </c>
      <c r="B131" s="348" t="s">
        <v>719</v>
      </c>
      <c r="C131" s="349">
        <v>67076734</v>
      </c>
      <c r="D131" s="349">
        <v>23380834</v>
      </c>
      <c r="E131" s="349">
        <v>22624051.88</v>
      </c>
      <c r="F131" s="350">
        <v>33.728612785</v>
      </c>
      <c r="G131" s="349">
        <v>14474.49</v>
      </c>
    </row>
    <row r="132" spans="1:7" ht="25.5">
      <c r="A132" s="352" t="s">
        <v>720</v>
      </c>
      <c r="B132" s="348" t="s">
        <v>721</v>
      </c>
      <c r="C132" s="349">
        <v>3000000</v>
      </c>
      <c r="D132" s="349">
        <v>1500000</v>
      </c>
      <c r="E132" s="349">
        <v>2607363.85</v>
      </c>
      <c r="F132" s="350">
        <v>86.912128333</v>
      </c>
      <c r="G132" s="349">
        <v>0</v>
      </c>
    </row>
    <row r="133" spans="1:7" ht="25.5">
      <c r="A133" s="352" t="s">
        <v>722</v>
      </c>
      <c r="B133" s="348" t="s">
        <v>723</v>
      </c>
      <c r="C133" s="349">
        <v>64076734</v>
      </c>
      <c r="D133" s="349">
        <v>21880834</v>
      </c>
      <c r="E133" s="349">
        <v>19995402.77</v>
      </c>
      <c r="F133" s="350">
        <v>31.205402526</v>
      </c>
      <c r="G133" s="349">
        <v>0</v>
      </c>
    </row>
    <row r="134" spans="1:7" ht="12.75">
      <c r="A134" s="352" t="s">
        <v>724</v>
      </c>
      <c r="B134" s="348" t="s">
        <v>717</v>
      </c>
      <c r="C134" s="349">
        <v>0</v>
      </c>
      <c r="D134" s="349">
        <v>0</v>
      </c>
      <c r="E134" s="349">
        <v>21285.26</v>
      </c>
      <c r="F134" s="350">
        <v>0</v>
      </c>
      <c r="G134" s="349">
        <v>14474.49</v>
      </c>
    </row>
    <row r="135" spans="1:7" ht="25.5">
      <c r="A135" s="347" t="s">
        <v>422</v>
      </c>
      <c r="B135" s="348" t="s">
        <v>149</v>
      </c>
      <c r="C135" s="349">
        <v>129110</v>
      </c>
      <c r="D135" s="349">
        <v>35000</v>
      </c>
      <c r="E135" s="349">
        <v>28142.06</v>
      </c>
      <c r="F135" s="350">
        <v>21.796963829</v>
      </c>
      <c r="G135" s="349">
        <v>5337.49</v>
      </c>
    </row>
    <row r="136" spans="1:7" ht="12.75">
      <c r="A136" s="347" t="s">
        <v>425</v>
      </c>
      <c r="B136" s="348" t="s">
        <v>151</v>
      </c>
      <c r="C136" s="349">
        <v>17419105</v>
      </c>
      <c r="D136" s="349">
        <v>7257951</v>
      </c>
      <c r="E136" s="349">
        <v>7256988.89</v>
      </c>
      <c r="F136" s="350">
        <v>41.661089304</v>
      </c>
      <c r="G136" s="349">
        <v>1451394</v>
      </c>
    </row>
    <row r="137" spans="1:7" ht="12.75">
      <c r="A137" s="351" t="s">
        <v>426</v>
      </c>
      <c r="B137" s="348" t="s">
        <v>427</v>
      </c>
      <c r="C137" s="349">
        <v>17419105</v>
      </c>
      <c r="D137" s="349">
        <v>7257951</v>
      </c>
      <c r="E137" s="349">
        <v>7256988.89</v>
      </c>
      <c r="F137" s="350">
        <v>41.661089304</v>
      </c>
      <c r="G137" s="349">
        <v>1451394</v>
      </c>
    </row>
    <row r="138" spans="1:7" ht="25.5">
      <c r="A138" s="352" t="s">
        <v>725</v>
      </c>
      <c r="B138" s="348" t="s">
        <v>726</v>
      </c>
      <c r="C138" s="349">
        <v>17419105</v>
      </c>
      <c r="D138" s="349">
        <v>7257951</v>
      </c>
      <c r="E138" s="349">
        <v>7256988.89</v>
      </c>
      <c r="F138" s="350">
        <v>41.661089304</v>
      </c>
      <c r="G138" s="349">
        <v>1451394</v>
      </c>
    </row>
    <row r="139" spans="1:7" ht="25.5">
      <c r="A139" s="353" t="s">
        <v>727</v>
      </c>
      <c r="B139" s="348" t="s">
        <v>728</v>
      </c>
      <c r="C139" s="349">
        <v>17419105</v>
      </c>
      <c r="D139" s="349">
        <v>7257951</v>
      </c>
      <c r="E139" s="349">
        <v>7256988.89</v>
      </c>
      <c r="F139" s="350">
        <v>41.661089304</v>
      </c>
      <c r="G139" s="349">
        <v>1451394</v>
      </c>
    </row>
    <row r="140" spans="1:7" ht="51">
      <c r="A140" s="354" t="s">
        <v>729</v>
      </c>
      <c r="B140" s="348" t="s">
        <v>730</v>
      </c>
      <c r="C140" s="349">
        <v>1026209</v>
      </c>
      <c r="D140" s="349">
        <v>427585</v>
      </c>
      <c r="E140" s="349">
        <v>427585</v>
      </c>
      <c r="F140" s="350">
        <v>41.666463654</v>
      </c>
      <c r="G140" s="349">
        <v>85517</v>
      </c>
    </row>
    <row r="141" spans="1:7" s="346" customFormat="1" ht="25.5">
      <c r="A141" s="354" t="s">
        <v>731</v>
      </c>
      <c r="B141" s="348" t="s">
        <v>732</v>
      </c>
      <c r="C141" s="349">
        <v>1742000</v>
      </c>
      <c r="D141" s="349">
        <v>725831</v>
      </c>
      <c r="E141" s="349">
        <v>724868.89</v>
      </c>
      <c r="F141" s="350">
        <v>41.611302526</v>
      </c>
      <c r="G141" s="349">
        <v>144970</v>
      </c>
    </row>
    <row r="142" spans="1:7" ht="25.5">
      <c r="A142" s="354" t="s">
        <v>733</v>
      </c>
      <c r="B142" s="348" t="s">
        <v>734</v>
      </c>
      <c r="C142" s="349">
        <v>300960</v>
      </c>
      <c r="D142" s="349">
        <v>125400</v>
      </c>
      <c r="E142" s="349">
        <v>125400</v>
      </c>
      <c r="F142" s="350">
        <v>41.666666667</v>
      </c>
      <c r="G142" s="349">
        <v>25080</v>
      </c>
    </row>
    <row r="143" spans="1:7" ht="25.5">
      <c r="A143" s="354" t="s">
        <v>735</v>
      </c>
      <c r="B143" s="348" t="s">
        <v>736</v>
      </c>
      <c r="C143" s="349">
        <v>2250000</v>
      </c>
      <c r="D143" s="349">
        <v>937500</v>
      </c>
      <c r="E143" s="349">
        <v>937500</v>
      </c>
      <c r="F143" s="350">
        <v>41.666666667</v>
      </c>
      <c r="G143" s="349">
        <v>187500</v>
      </c>
    </row>
    <row r="144" spans="1:7" ht="25.5">
      <c r="A144" s="354" t="s">
        <v>737</v>
      </c>
      <c r="B144" s="348" t="s">
        <v>738</v>
      </c>
      <c r="C144" s="349">
        <v>995069</v>
      </c>
      <c r="D144" s="349">
        <v>414610</v>
      </c>
      <c r="E144" s="349">
        <v>414610</v>
      </c>
      <c r="F144" s="350">
        <v>41.666457301</v>
      </c>
      <c r="G144" s="349">
        <v>82922</v>
      </c>
    </row>
    <row r="145" spans="1:7" ht="25.5">
      <c r="A145" s="354" t="s">
        <v>739</v>
      </c>
      <c r="B145" s="348" t="s">
        <v>740</v>
      </c>
      <c r="C145" s="349">
        <v>10920000</v>
      </c>
      <c r="D145" s="349">
        <v>4550000</v>
      </c>
      <c r="E145" s="349">
        <v>4550000</v>
      </c>
      <c r="F145" s="350">
        <v>41.666666667</v>
      </c>
      <c r="G145" s="349">
        <v>910000</v>
      </c>
    </row>
    <row r="146" spans="1:7" ht="12.75">
      <c r="A146" s="354" t="s">
        <v>741</v>
      </c>
      <c r="B146" s="348" t="s">
        <v>742</v>
      </c>
      <c r="C146" s="349">
        <v>184867</v>
      </c>
      <c r="D146" s="349">
        <v>77025</v>
      </c>
      <c r="E146" s="349">
        <v>77025</v>
      </c>
      <c r="F146" s="350">
        <v>41.665088956</v>
      </c>
      <c r="G146" s="349">
        <v>15405</v>
      </c>
    </row>
    <row r="147" spans="1:7" ht="12.75">
      <c r="A147" s="343"/>
      <c r="B147" s="343" t="s">
        <v>434</v>
      </c>
      <c r="C147" s="344">
        <v>1543276501</v>
      </c>
      <c r="D147" s="344">
        <v>685904144</v>
      </c>
      <c r="E147" s="344">
        <v>680745932.63</v>
      </c>
      <c r="F147" s="345">
        <v>44.11043207</v>
      </c>
      <c r="G147" s="344">
        <v>93722618.03</v>
      </c>
    </row>
    <row r="148" spans="1:7" ht="12.75">
      <c r="A148" s="347" t="s">
        <v>435</v>
      </c>
      <c r="B148" s="348" t="s">
        <v>436</v>
      </c>
      <c r="C148" s="349">
        <v>1543267994</v>
      </c>
      <c r="D148" s="349">
        <v>685903844</v>
      </c>
      <c r="E148" s="349">
        <v>680745661.59</v>
      </c>
      <c r="F148" s="350">
        <v>44.110657659</v>
      </c>
      <c r="G148" s="349">
        <v>93722618.03</v>
      </c>
    </row>
    <row r="149" spans="1:7" ht="25.5">
      <c r="A149" s="351" t="s">
        <v>437</v>
      </c>
      <c r="B149" s="348" t="s">
        <v>438</v>
      </c>
      <c r="C149" s="349">
        <v>8559420</v>
      </c>
      <c r="D149" s="349">
        <v>3305584</v>
      </c>
      <c r="E149" s="349">
        <v>3304364.45</v>
      </c>
      <c r="F149" s="350">
        <v>38.605004194</v>
      </c>
      <c r="G149" s="349">
        <v>428157.48</v>
      </c>
    </row>
    <row r="150" spans="1:7" ht="12.75">
      <c r="A150" s="352" t="s">
        <v>439</v>
      </c>
      <c r="B150" s="348" t="s">
        <v>440</v>
      </c>
      <c r="C150" s="349">
        <v>6178564</v>
      </c>
      <c r="D150" s="349">
        <v>2359002</v>
      </c>
      <c r="E150" s="349">
        <v>2358794.69</v>
      </c>
      <c r="F150" s="350">
        <v>38.177069785</v>
      </c>
      <c r="G150" s="349">
        <v>250192.69</v>
      </c>
    </row>
    <row r="151" spans="1:7" ht="12.75">
      <c r="A151" s="353" t="s">
        <v>441</v>
      </c>
      <c r="B151" s="348" t="s">
        <v>442</v>
      </c>
      <c r="C151" s="349">
        <v>4919099</v>
      </c>
      <c r="D151" s="349">
        <v>1794137</v>
      </c>
      <c r="E151" s="349">
        <v>1793929.69</v>
      </c>
      <c r="F151" s="350">
        <v>36.468664079</v>
      </c>
      <c r="G151" s="349">
        <v>136672.69</v>
      </c>
    </row>
    <row r="152" spans="1:7" ht="25.5">
      <c r="A152" s="353" t="s">
        <v>443</v>
      </c>
      <c r="B152" s="348" t="s">
        <v>444</v>
      </c>
      <c r="C152" s="349">
        <v>1199465</v>
      </c>
      <c r="D152" s="349">
        <v>0</v>
      </c>
      <c r="E152" s="349">
        <v>564865</v>
      </c>
      <c r="F152" s="350">
        <v>47.093078998</v>
      </c>
      <c r="G152" s="349">
        <v>113520</v>
      </c>
    </row>
    <row r="153" spans="1:7" ht="12.75">
      <c r="A153" s="352" t="s">
        <v>445</v>
      </c>
      <c r="B153" s="348" t="s">
        <v>446</v>
      </c>
      <c r="C153" s="349">
        <v>2380856</v>
      </c>
      <c r="D153" s="349">
        <v>946582</v>
      </c>
      <c r="E153" s="349">
        <v>945569.76</v>
      </c>
      <c r="F153" s="350">
        <v>39.715537605</v>
      </c>
      <c r="G153" s="349">
        <v>177964.79</v>
      </c>
    </row>
    <row r="154" spans="1:7" ht="12.75">
      <c r="A154" s="353" t="s">
        <v>447</v>
      </c>
      <c r="B154" s="348" t="s">
        <v>448</v>
      </c>
      <c r="C154" s="349">
        <v>3000</v>
      </c>
      <c r="D154" s="349">
        <v>0</v>
      </c>
      <c r="E154" s="349">
        <v>2700.99</v>
      </c>
      <c r="F154" s="350">
        <v>90.033</v>
      </c>
      <c r="G154" s="349">
        <v>1875.93</v>
      </c>
    </row>
    <row r="155" spans="1:7" ht="12.75">
      <c r="A155" s="353" t="s">
        <v>449</v>
      </c>
      <c r="B155" s="348" t="s">
        <v>450</v>
      </c>
      <c r="C155" s="349">
        <v>2219130</v>
      </c>
      <c r="D155" s="349">
        <v>0</v>
      </c>
      <c r="E155" s="349">
        <v>894315.17</v>
      </c>
      <c r="F155" s="350">
        <v>40.300260462</v>
      </c>
      <c r="G155" s="349">
        <v>174416.42</v>
      </c>
    </row>
    <row r="156" spans="1:7" ht="25.5">
      <c r="A156" s="353" t="s">
        <v>451</v>
      </c>
      <c r="B156" s="348" t="s">
        <v>452</v>
      </c>
      <c r="C156" s="349">
        <v>154615</v>
      </c>
      <c r="D156" s="349">
        <v>0</v>
      </c>
      <c r="E156" s="349">
        <v>46726.04</v>
      </c>
      <c r="F156" s="350">
        <v>30.220897067</v>
      </c>
      <c r="G156" s="349">
        <v>1378.1</v>
      </c>
    </row>
    <row r="157" spans="1:7" ht="12.75">
      <c r="A157" s="353" t="s">
        <v>455</v>
      </c>
      <c r="B157" s="348" t="s">
        <v>456</v>
      </c>
      <c r="C157" s="349">
        <v>4111</v>
      </c>
      <c r="D157" s="349">
        <v>0</v>
      </c>
      <c r="E157" s="349">
        <v>1827.56</v>
      </c>
      <c r="F157" s="350">
        <v>44.455363658</v>
      </c>
      <c r="G157" s="349">
        <v>295</v>
      </c>
    </row>
    <row r="158" spans="1:7" ht="25.5">
      <c r="A158" s="351" t="s">
        <v>459</v>
      </c>
      <c r="B158" s="348" t="s">
        <v>460</v>
      </c>
      <c r="C158" s="349">
        <v>7096</v>
      </c>
      <c r="D158" s="349">
        <v>4978</v>
      </c>
      <c r="E158" s="349">
        <v>4977.62</v>
      </c>
      <c r="F158" s="350">
        <v>70.146843292</v>
      </c>
      <c r="G158" s="349">
        <v>4977.62</v>
      </c>
    </row>
    <row r="159" spans="1:7" ht="25.5">
      <c r="A159" s="351" t="s">
        <v>466</v>
      </c>
      <c r="B159" s="348" t="s">
        <v>467</v>
      </c>
      <c r="C159" s="349">
        <v>1527194513</v>
      </c>
      <c r="D159" s="349">
        <v>682582082</v>
      </c>
      <c r="E159" s="349">
        <v>677425119.52</v>
      </c>
      <c r="F159" s="350">
        <v>44.357487783</v>
      </c>
      <c r="G159" s="349">
        <v>93289482.93</v>
      </c>
    </row>
    <row r="160" spans="1:7" ht="12.75">
      <c r="A160" s="352" t="s">
        <v>468</v>
      </c>
      <c r="B160" s="348" t="s">
        <v>469</v>
      </c>
      <c r="C160" s="349">
        <v>5332433</v>
      </c>
      <c r="D160" s="349">
        <v>1927252</v>
      </c>
      <c r="E160" s="349">
        <v>1276301.7</v>
      </c>
      <c r="F160" s="350">
        <v>23.934697351</v>
      </c>
      <c r="G160" s="349">
        <v>235364.06</v>
      </c>
    </row>
    <row r="161" spans="1:7" ht="25.5">
      <c r="A161" s="353" t="s">
        <v>472</v>
      </c>
      <c r="B161" s="348" t="s">
        <v>473</v>
      </c>
      <c r="C161" s="349">
        <v>6320000</v>
      </c>
      <c r="D161" s="349">
        <v>0</v>
      </c>
      <c r="E161" s="349">
        <v>1182068.21</v>
      </c>
      <c r="F161" s="350">
        <v>18.703610918</v>
      </c>
      <c r="G161" s="349">
        <v>197576.46</v>
      </c>
    </row>
    <row r="162" spans="1:7" ht="12.75">
      <c r="A162" s="352" t="s">
        <v>480</v>
      </c>
      <c r="B162" s="348" t="s">
        <v>481</v>
      </c>
      <c r="C162" s="349">
        <v>1521862080</v>
      </c>
      <c r="D162" s="349">
        <v>680654830</v>
      </c>
      <c r="E162" s="349">
        <v>676148817.82</v>
      </c>
      <c r="F162" s="350">
        <v>44.429046936</v>
      </c>
      <c r="G162" s="349">
        <v>93054118.87</v>
      </c>
    </row>
    <row r="163" spans="1:7" ht="12.75">
      <c r="A163" s="353" t="s">
        <v>482</v>
      </c>
      <c r="B163" s="348" t="s">
        <v>483</v>
      </c>
      <c r="C163" s="349">
        <v>1343790278</v>
      </c>
      <c r="D163" s="349">
        <v>0</v>
      </c>
      <c r="E163" s="349">
        <v>676148817.82</v>
      </c>
      <c r="F163" s="350">
        <v>50.316543354</v>
      </c>
      <c r="G163" s="349">
        <v>93054118.87</v>
      </c>
    </row>
    <row r="164" spans="1:7" ht="12.75">
      <c r="A164" s="354" t="s">
        <v>659</v>
      </c>
      <c r="B164" s="348" t="s">
        <v>660</v>
      </c>
      <c r="C164" s="349">
        <v>1034205279</v>
      </c>
      <c r="D164" s="349">
        <v>0</v>
      </c>
      <c r="E164" s="349">
        <v>537394132.73</v>
      </c>
      <c r="F164" s="350">
        <v>51.96203729</v>
      </c>
      <c r="G164" s="349">
        <v>69934026.4</v>
      </c>
    </row>
    <row r="165" spans="1:7" ht="12.75">
      <c r="A165" s="354" t="s">
        <v>661</v>
      </c>
      <c r="B165" s="348" t="s">
        <v>662</v>
      </c>
      <c r="C165" s="349">
        <v>177524268</v>
      </c>
      <c r="D165" s="349">
        <v>0</v>
      </c>
      <c r="E165" s="349">
        <v>85504014.02</v>
      </c>
      <c r="F165" s="350">
        <v>48.164690373</v>
      </c>
      <c r="G165" s="349">
        <v>14962204.53</v>
      </c>
    </row>
    <row r="166" spans="1:7" s="346" customFormat="1" ht="12.75">
      <c r="A166" s="354" t="s">
        <v>663</v>
      </c>
      <c r="B166" s="348" t="s">
        <v>664</v>
      </c>
      <c r="C166" s="349">
        <v>130060731</v>
      </c>
      <c r="D166" s="349">
        <v>0</v>
      </c>
      <c r="E166" s="349">
        <v>53146074.77</v>
      </c>
      <c r="F166" s="350">
        <v>40.862506585</v>
      </c>
      <c r="G166" s="349">
        <v>8129461.65</v>
      </c>
    </row>
    <row r="167" spans="1:7" s="346" customFormat="1" ht="12.75">
      <c r="A167" s="354" t="s">
        <v>665</v>
      </c>
      <c r="B167" s="348" t="s">
        <v>666</v>
      </c>
      <c r="C167" s="349">
        <v>2000000</v>
      </c>
      <c r="D167" s="349">
        <v>0</v>
      </c>
      <c r="E167" s="349">
        <v>104596.3</v>
      </c>
      <c r="F167" s="350">
        <v>5.229815</v>
      </c>
      <c r="G167" s="349">
        <v>28426.29</v>
      </c>
    </row>
    <row r="168" spans="1:7" ht="25.5">
      <c r="A168" s="351" t="s">
        <v>486</v>
      </c>
      <c r="B168" s="348" t="s">
        <v>487</v>
      </c>
      <c r="C168" s="349">
        <v>11200</v>
      </c>
      <c r="D168" s="349">
        <v>11200</v>
      </c>
      <c r="E168" s="349">
        <v>11200</v>
      </c>
      <c r="F168" s="350">
        <v>100</v>
      </c>
      <c r="G168" s="349">
        <v>0</v>
      </c>
    </row>
    <row r="169" spans="1:7" ht="12.75">
      <c r="A169" s="352" t="s">
        <v>490</v>
      </c>
      <c r="B169" s="348" t="s">
        <v>491</v>
      </c>
      <c r="C169" s="349">
        <v>11200</v>
      </c>
      <c r="D169" s="349">
        <v>11200</v>
      </c>
      <c r="E169" s="349">
        <v>11200</v>
      </c>
      <c r="F169" s="350">
        <v>100</v>
      </c>
      <c r="G169" s="349">
        <v>0</v>
      </c>
    </row>
    <row r="170" spans="1:7" ht="25.5">
      <c r="A170" s="351" t="s">
        <v>492</v>
      </c>
      <c r="B170" s="348" t="s">
        <v>493</v>
      </c>
      <c r="C170" s="349">
        <v>7495765</v>
      </c>
      <c r="D170" s="349">
        <v>0</v>
      </c>
      <c r="E170" s="349">
        <v>0</v>
      </c>
      <c r="F170" s="350">
        <v>0</v>
      </c>
      <c r="G170" s="349">
        <v>0</v>
      </c>
    </row>
    <row r="171" spans="1:7" ht="12.75">
      <c r="A171" s="352" t="s">
        <v>494</v>
      </c>
      <c r="B171" s="348" t="s">
        <v>495</v>
      </c>
      <c r="C171" s="349">
        <v>6508198</v>
      </c>
      <c r="D171" s="349">
        <v>0</v>
      </c>
      <c r="E171" s="349">
        <v>0</v>
      </c>
      <c r="F171" s="350">
        <v>0</v>
      </c>
      <c r="G171" s="349">
        <v>0</v>
      </c>
    </row>
    <row r="172" spans="1:7" ht="25.5">
      <c r="A172" s="353" t="s">
        <v>667</v>
      </c>
      <c r="B172" s="348" t="s">
        <v>668</v>
      </c>
      <c r="C172" s="349">
        <v>6508198</v>
      </c>
      <c r="D172" s="349">
        <v>0</v>
      </c>
      <c r="E172" s="349">
        <v>0</v>
      </c>
      <c r="F172" s="350">
        <v>0</v>
      </c>
      <c r="G172" s="349">
        <v>0</v>
      </c>
    </row>
    <row r="173" spans="1:7" ht="25.5">
      <c r="A173" s="352" t="s">
        <v>498</v>
      </c>
      <c r="B173" s="348" t="s">
        <v>499</v>
      </c>
      <c r="C173" s="349">
        <v>924750</v>
      </c>
      <c r="D173" s="349">
        <v>0</v>
      </c>
      <c r="E173" s="349">
        <v>0</v>
      </c>
      <c r="F173" s="350">
        <v>0</v>
      </c>
      <c r="G173" s="349">
        <v>0</v>
      </c>
    </row>
    <row r="174" spans="1:7" s="346" customFormat="1" ht="38.25">
      <c r="A174" s="352" t="s">
        <v>500</v>
      </c>
      <c r="B174" s="348" t="s">
        <v>501</v>
      </c>
      <c r="C174" s="349">
        <v>62817</v>
      </c>
      <c r="D174" s="349">
        <v>0</v>
      </c>
      <c r="E174" s="349">
        <v>0</v>
      </c>
      <c r="F174" s="350">
        <v>0</v>
      </c>
      <c r="G174" s="349">
        <v>0</v>
      </c>
    </row>
    <row r="175" spans="1:7" s="346" customFormat="1" ht="12.75">
      <c r="A175" s="347" t="s">
        <v>502</v>
      </c>
      <c r="B175" s="348" t="s">
        <v>503</v>
      </c>
      <c r="C175" s="349">
        <v>8507</v>
      </c>
      <c r="D175" s="349">
        <v>300</v>
      </c>
      <c r="E175" s="349">
        <v>271.04</v>
      </c>
      <c r="F175" s="350">
        <v>3.18608205</v>
      </c>
      <c r="G175" s="349">
        <v>0</v>
      </c>
    </row>
    <row r="176" spans="1:7" ht="25.5">
      <c r="A176" s="351" t="s">
        <v>504</v>
      </c>
      <c r="B176" s="348" t="s">
        <v>505</v>
      </c>
      <c r="C176" s="349">
        <v>8507</v>
      </c>
      <c r="D176" s="349">
        <v>300</v>
      </c>
      <c r="E176" s="349">
        <v>271.04</v>
      </c>
      <c r="F176" s="350">
        <v>3.18608205</v>
      </c>
      <c r="G176" s="349">
        <v>0</v>
      </c>
    </row>
    <row r="177" spans="1:7" ht="12.75">
      <c r="A177" s="343"/>
      <c r="B177" s="343" t="s">
        <v>106</v>
      </c>
      <c r="C177" s="344">
        <v>-354642562</v>
      </c>
      <c r="D177" s="344">
        <v>-218919004</v>
      </c>
      <c r="E177" s="344">
        <v>-216058404.94</v>
      </c>
      <c r="F177" s="345">
        <v>60.922863776</v>
      </c>
      <c r="G177" s="344">
        <v>-2138990.03999998</v>
      </c>
    </row>
    <row r="178" spans="1:7" ht="12.75">
      <c r="A178" s="343"/>
      <c r="B178" s="343" t="s">
        <v>107</v>
      </c>
      <c r="C178" s="344">
        <v>354642562</v>
      </c>
      <c r="D178" s="344">
        <v>218919004</v>
      </c>
      <c r="E178" s="344">
        <v>216058404.94</v>
      </c>
      <c r="F178" s="345">
        <v>60.922863776</v>
      </c>
      <c r="G178" s="344">
        <v>2138990.03999998</v>
      </c>
    </row>
    <row r="179" spans="1:7" ht="12.75">
      <c r="A179" s="347" t="s">
        <v>523</v>
      </c>
      <c r="B179" s="348" t="s">
        <v>111</v>
      </c>
      <c r="C179" s="349">
        <v>-209996</v>
      </c>
      <c r="D179" s="349">
        <v>-120327</v>
      </c>
      <c r="E179" s="349">
        <v>-120326.24</v>
      </c>
      <c r="F179" s="350">
        <v>57.299300939</v>
      </c>
      <c r="G179" s="349">
        <v>-120326.24</v>
      </c>
    </row>
    <row r="180" spans="1:7" ht="12.75">
      <c r="A180" s="351" t="s">
        <v>597</v>
      </c>
      <c r="B180" s="348" t="s">
        <v>669</v>
      </c>
      <c r="C180" s="349">
        <v>-209996</v>
      </c>
      <c r="D180" s="349">
        <v>-120327</v>
      </c>
      <c r="E180" s="349">
        <v>-120326.24</v>
      </c>
      <c r="F180" s="350">
        <v>57.299300939</v>
      </c>
      <c r="G180" s="349">
        <v>-120326.24</v>
      </c>
    </row>
    <row r="181" spans="1:7" ht="12.75">
      <c r="A181" s="347" t="s">
        <v>670</v>
      </c>
      <c r="B181" s="348" t="s">
        <v>113</v>
      </c>
      <c r="C181" s="349">
        <v>0</v>
      </c>
      <c r="D181" s="349">
        <v>0</v>
      </c>
      <c r="E181" s="349">
        <v>90286.06</v>
      </c>
      <c r="F181" s="350">
        <v>0</v>
      </c>
      <c r="G181" s="349">
        <v>5444.9</v>
      </c>
    </row>
    <row r="182" spans="1:7" ht="12.75">
      <c r="A182" s="347" t="s">
        <v>518</v>
      </c>
      <c r="B182" s="348" t="s">
        <v>167</v>
      </c>
      <c r="C182" s="349">
        <v>354852558</v>
      </c>
      <c r="D182" s="349">
        <v>219039331</v>
      </c>
      <c r="E182" s="349">
        <v>216088445.12</v>
      </c>
      <c r="F182" s="350">
        <v>60.89527615</v>
      </c>
      <c r="G182" s="349">
        <v>2253871.37999998</v>
      </c>
    </row>
    <row r="183" spans="1:7" ht="25.5">
      <c r="A183" s="351" t="s">
        <v>671</v>
      </c>
      <c r="B183" s="348" t="s">
        <v>170</v>
      </c>
      <c r="C183" s="349">
        <v>354852558</v>
      </c>
      <c r="D183" s="349">
        <v>219039331</v>
      </c>
      <c r="E183" s="349">
        <v>216178731.18</v>
      </c>
      <c r="F183" s="350">
        <v>60.92071941</v>
      </c>
      <c r="G183" s="349">
        <v>2259316.27999998</v>
      </c>
    </row>
    <row r="184" spans="1:7" ht="38.25">
      <c r="A184" s="351" t="s">
        <v>672</v>
      </c>
      <c r="B184" s="348" t="s">
        <v>171</v>
      </c>
      <c r="C184" s="349">
        <v>0</v>
      </c>
      <c r="D184" s="349">
        <v>0</v>
      </c>
      <c r="E184" s="349">
        <v>-90286.06</v>
      </c>
      <c r="F184" s="350">
        <v>0</v>
      </c>
      <c r="G184" s="349">
        <v>-5444.9</v>
      </c>
    </row>
    <row r="185" spans="1:7" ht="12.75">
      <c r="A185" s="343" t="s">
        <v>743</v>
      </c>
      <c r="B185" s="343" t="s">
        <v>744</v>
      </c>
      <c r="C185" s="344"/>
      <c r="D185" s="344"/>
      <c r="E185" s="344"/>
      <c r="F185" s="345"/>
      <c r="G185" s="344"/>
    </row>
    <row r="186" spans="1:7" ht="12.75">
      <c r="A186" s="343"/>
      <c r="B186" s="343" t="s">
        <v>745</v>
      </c>
      <c r="C186" s="344">
        <v>853610551</v>
      </c>
      <c r="D186" s="344">
        <v>335846510</v>
      </c>
      <c r="E186" s="344">
        <v>321269471.1</v>
      </c>
      <c r="F186" s="345">
        <v>37.636539371</v>
      </c>
      <c r="G186" s="344">
        <v>64604655.88</v>
      </c>
    </row>
    <row r="187" spans="1:7" ht="12.75">
      <c r="A187" s="347" t="s">
        <v>435</v>
      </c>
      <c r="B187" s="348" t="s">
        <v>131</v>
      </c>
      <c r="C187" s="349">
        <v>707592172</v>
      </c>
      <c r="D187" s="349">
        <v>278865384</v>
      </c>
      <c r="E187" s="349">
        <v>278567214.75</v>
      </c>
      <c r="F187" s="350">
        <v>39.36832907</v>
      </c>
      <c r="G187" s="349">
        <v>57889876.21</v>
      </c>
    </row>
    <row r="188" spans="1:7" ht="25.5">
      <c r="A188" s="351" t="s">
        <v>466</v>
      </c>
      <c r="B188" s="348" t="s">
        <v>156</v>
      </c>
      <c r="C188" s="349">
        <v>707592172</v>
      </c>
      <c r="D188" s="349">
        <v>278865384</v>
      </c>
      <c r="E188" s="349">
        <v>278567214.75</v>
      </c>
      <c r="F188" s="350">
        <v>39.36832907</v>
      </c>
      <c r="G188" s="349">
        <v>57889876.21</v>
      </c>
    </row>
    <row r="189" spans="1:7" ht="12.75">
      <c r="A189" s="352" t="s">
        <v>675</v>
      </c>
      <c r="B189" s="348" t="s">
        <v>676</v>
      </c>
      <c r="C189" s="349">
        <v>707592172</v>
      </c>
      <c r="D189" s="349">
        <v>278865384</v>
      </c>
      <c r="E189" s="349">
        <v>305146978.47</v>
      </c>
      <c r="F189" s="350">
        <v>43.12469676</v>
      </c>
      <c r="G189" s="349">
        <v>62925369.98</v>
      </c>
    </row>
    <row r="190" spans="1:7" ht="12.75">
      <c r="A190" s="353" t="s">
        <v>677</v>
      </c>
      <c r="B190" s="348" t="s">
        <v>678</v>
      </c>
      <c r="C190" s="349">
        <v>30000</v>
      </c>
      <c r="D190" s="349">
        <v>14500</v>
      </c>
      <c r="E190" s="349">
        <v>15083.07</v>
      </c>
      <c r="F190" s="350">
        <v>50.2769</v>
      </c>
      <c r="G190" s="349">
        <v>3833.32</v>
      </c>
    </row>
    <row r="191" spans="1:7" ht="25.5">
      <c r="A191" s="354" t="s">
        <v>679</v>
      </c>
      <c r="B191" s="348" t="s">
        <v>680</v>
      </c>
      <c r="C191" s="349">
        <v>30000</v>
      </c>
      <c r="D191" s="349">
        <v>14500</v>
      </c>
      <c r="E191" s="349">
        <v>15083.07</v>
      </c>
      <c r="F191" s="350">
        <v>50.2769</v>
      </c>
      <c r="G191" s="349">
        <v>3833.32</v>
      </c>
    </row>
    <row r="192" spans="1:7" ht="25.5">
      <c r="A192" s="353" t="s">
        <v>681</v>
      </c>
      <c r="B192" s="348" t="s">
        <v>682</v>
      </c>
      <c r="C192" s="349">
        <v>707562172</v>
      </c>
      <c r="D192" s="349">
        <v>278850884</v>
      </c>
      <c r="E192" s="349">
        <v>305131895.4</v>
      </c>
      <c r="F192" s="350">
        <v>43.124393513</v>
      </c>
      <c r="G192" s="349">
        <v>62921536.66</v>
      </c>
    </row>
    <row r="193" spans="1:7" ht="25.5">
      <c r="A193" s="354" t="s">
        <v>683</v>
      </c>
      <c r="B193" s="348" t="s">
        <v>684</v>
      </c>
      <c r="C193" s="349">
        <v>707562172</v>
      </c>
      <c r="D193" s="349">
        <v>278850884</v>
      </c>
      <c r="E193" s="349">
        <v>305131895.4</v>
      </c>
      <c r="F193" s="350">
        <v>43.124393513</v>
      </c>
      <c r="G193" s="349">
        <v>62921536.66</v>
      </c>
    </row>
    <row r="194" spans="1:7" ht="12.75">
      <c r="A194" s="353" t="s">
        <v>691</v>
      </c>
      <c r="B194" s="348" t="s">
        <v>692</v>
      </c>
      <c r="C194" s="349">
        <v>0</v>
      </c>
      <c r="D194" s="349">
        <v>0</v>
      </c>
      <c r="E194" s="349">
        <v>-26579763.72</v>
      </c>
      <c r="F194" s="350">
        <v>0</v>
      </c>
      <c r="G194" s="349">
        <v>-5035493.77</v>
      </c>
    </row>
    <row r="195" spans="1:7" ht="25.5">
      <c r="A195" s="354" t="s">
        <v>693</v>
      </c>
      <c r="B195" s="348" t="s">
        <v>694</v>
      </c>
      <c r="C195" s="349">
        <v>0</v>
      </c>
      <c r="D195" s="349">
        <v>0</v>
      </c>
      <c r="E195" s="349">
        <v>755198.38</v>
      </c>
      <c r="F195" s="350">
        <v>0</v>
      </c>
      <c r="G195" s="349">
        <v>166881.74</v>
      </c>
    </row>
    <row r="196" spans="1:7" ht="25.5">
      <c r="A196" s="354" t="s">
        <v>695</v>
      </c>
      <c r="B196" s="348" t="s">
        <v>696</v>
      </c>
      <c r="C196" s="349">
        <v>0</v>
      </c>
      <c r="D196" s="349">
        <v>0</v>
      </c>
      <c r="E196" s="349">
        <v>-27338731.04</v>
      </c>
      <c r="F196" s="350">
        <v>0</v>
      </c>
      <c r="G196" s="349">
        <v>-5203177.45</v>
      </c>
    </row>
    <row r="197" spans="1:7" ht="12.75">
      <c r="A197" s="354" t="s">
        <v>697</v>
      </c>
      <c r="B197" s="348" t="s">
        <v>692</v>
      </c>
      <c r="C197" s="349">
        <v>0</v>
      </c>
      <c r="D197" s="349">
        <v>0</v>
      </c>
      <c r="E197" s="349">
        <v>3768.94</v>
      </c>
      <c r="F197" s="350">
        <v>0</v>
      </c>
      <c r="G197" s="349">
        <v>801.94</v>
      </c>
    </row>
    <row r="198" spans="1:7" ht="12.75">
      <c r="A198" s="347" t="s">
        <v>502</v>
      </c>
      <c r="B198" s="348" t="s">
        <v>148</v>
      </c>
      <c r="C198" s="349">
        <v>54704707</v>
      </c>
      <c r="D198" s="349">
        <v>16454276</v>
      </c>
      <c r="E198" s="349">
        <v>14827588.29</v>
      </c>
      <c r="F198" s="350">
        <v>27.104775993</v>
      </c>
      <c r="G198" s="349">
        <v>43144.75</v>
      </c>
    </row>
    <row r="199" spans="1:7" ht="25.5">
      <c r="A199" s="351" t="s">
        <v>698</v>
      </c>
      <c r="B199" s="348" t="s">
        <v>699</v>
      </c>
      <c r="C199" s="349">
        <v>32768</v>
      </c>
      <c r="D199" s="349">
        <v>7692</v>
      </c>
      <c r="E199" s="349">
        <v>96179.76</v>
      </c>
      <c r="F199" s="350">
        <v>293.517333984</v>
      </c>
      <c r="G199" s="349">
        <v>40540.09</v>
      </c>
    </row>
    <row r="200" spans="1:7" ht="12.75">
      <c r="A200" s="352" t="s">
        <v>700</v>
      </c>
      <c r="B200" s="348" t="s">
        <v>701</v>
      </c>
      <c r="C200" s="349">
        <v>4000</v>
      </c>
      <c r="D200" s="349">
        <v>4000</v>
      </c>
      <c r="E200" s="349">
        <v>50922.26</v>
      </c>
      <c r="F200" s="350">
        <v>1273.0565</v>
      </c>
      <c r="G200" s="349">
        <v>27656.83</v>
      </c>
    </row>
    <row r="201" spans="1:7" ht="25.5">
      <c r="A201" s="352" t="s">
        <v>702</v>
      </c>
      <c r="B201" s="348" t="s">
        <v>703</v>
      </c>
      <c r="C201" s="349">
        <v>20000</v>
      </c>
      <c r="D201" s="349">
        <v>0</v>
      </c>
      <c r="E201" s="349">
        <v>13441.68</v>
      </c>
      <c r="F201" s="350">
        <v>67.2084</v>
      </c>
      <c r="G201" s="349">
        <v>11274.68</v>
      </c>
    </row>
    <row r="202" spans="1:7" ht="12.75">
      <c r="A202" s="353" t="s">
        <v>706</v>
      </c>
      <c r="B202" s="348" t="s">
        <v>707</v>
      </c>
      <c r="C202" s="349">
        <v>10000</v>
      </c>
      <c r="D202" s="349">
        <v>0</v>
      </c>
      <c r="E202" s="349">
        <v>13441.68</v>
      </c>
      <c r="F202" s="350">
        <v>134.4168</v>
      </c>
      <c r="G202" s="349">
        <v>11274.68</v>
      </c>
    </row>
    <row r="203" spans="1:7" ht="12.75">
      <c r="A203" s="353" t="s">
        <v>704</v>
      </c>
      <c r="B203" s="348" t="s">
        <v>705</v>
      </c>
      <c r="C203" s="349">
        <v>10000</v>
      </c>
      <c r="D203" s="349">
        <v>0</v>
      </c>
      <c r="E203" s="349">
        <v>0</v>
      </c>
      <c r="F203" s="350">
        <v>0</v>
      </c>
      <c r="G203" s="349">
        <v>0</v>
      </c>
    </row>
    <row r="204" spans="1:7" ht="12.75">
      <c r="A204" s="352" t="s">
        <v>712</v>
      </c>
      <c r="B204" s="348" t="s">
        <v>713</v>
      </c>
      <c r="C204" s="349">
        <v>8768</v>
      </c>
      <c r="D204" s="349">
        <v>3692</v>
      </c>
      <c r="E204" s="349">
        <v>29540.32</v>
      </c>
      <c r="F204" s="350">
        <v>336.910583942</v>
      </c>
      <c r="G204" s="349">
        <v>0</v>
      </c>
    </row>
    <row r="205" spans="1:7" ht="51">
      <c r="A205" s="352" t="s">
        <v>714</v>
      </c>
      <c r="B205" s="348" t="s">
        <v>715</v>
      </c>
      <c r="C205" s="349">
        <v>0</v>
      </c>
      <c r="D205" s="349">
        <v>0</v>
      </c>
      <c r="E205" s="349">
        <v>2245.5</v>
      </c>
      <c r="F205" s="350">
        <v>0</v>
      </c>
      <c r="G205" s="349">
        <v>1598.58</v>
      </c>
    </row>
    <row r="206" spans="1:7" ht="12.75">
      <c r="A206" s="352" t="s">
        <v>716</v>
      </c>
      <c r="B206" s="348" t="s">
        <v>717</v>
      </c>
      <c r="C206" s="349">
        <v>0</v>
      </c>
      <c r="D206" s="349">
        <v>0</v>
      </c>
      <c r="E206" s="349">
        <v>30</v>
      </c>
      <c r="F206" s="350">
        <v>0</v>
      </c>
      <c r="G206" s="349">
        <v>10</v>
      </c>
    </row>
    <row r="207" spans="1:7" ht="25.5">
      <c r="A207" s="351" t="s">
        <v>718</v>
      </c>
      <c r="B207" s="348" t="s">
        <v>719</v>
      </c>
      <c r="C207" s="349">
        <v>54671939</v>
      </c>
      <c r="D207" s="349">
        <v>16446584</v>
      </c>
      <c r="E207" s="349">
        <v>14731408.53</v>
      </c>
      <c r="F207" s="350">
        <v>26.945099807</v>
      </c>
      <c r="G207" s="349">
        <v>2604.66</v>
      </c>
    </row>
    <row r="208" spans="1:7" ht="25.5">
      <c r="A208" s="352" t="s">
        <v>720</v>
      </c>
      <c r="B208" s="348" t="s">
        <v>721</v>
      </c>
      <c r="C208" s="349">
        <v>2260000</v>
      </c>
      <c r="D208" s="349">
        <v>1130000</v>
      </c>
      <c r="E208" s="349">
        <v>1250406.15</v>
      </c>
      <c r="F208" s="350">
        <v>55.327705752</v>
      </c>
      <c r="G208" s="349">
        <v>0</v>
      </c>
    </row>
    <row r="209" spans="1:7" ht="25.5">
      <c r="A209" s="352" t="s">
        <v>722</v>
      </c>
      <c r="B209" s="348" t="s">
        <v>723</v>
      </c>
      <c r="C209" s="349">
        <v>52411939</v>
      </c>
      <c r="D209" s="349">
        <v>15316584</v>
      </c>
      <c r="E209" s="349">
        <v>13475000</v>
      </c>
      <c r="F209" s="350">
        <v>25.709791046</v>
      </c>
      <c r="G209" s="349">
        <v>0</v>
      </c>
    </row>
    <row r="210" spans="1:7" ht="12.75">
      <c r="A210" s="352" t="s">
        <v>724</v>
      </c>
      <c r="B210" s="348" t="s">
        <v>717</v>
      </c>
      <c r="C210" s="349">
        <v>0</v>
      </c>
      <c r="D210" s="349">
        <v>0</v>
      </c>
      <c r="E210" s="349">
        <v>6002.38</v>
      </c>
      <c r="F210" s="350">
        <v>0</v>
      </c>
      <c r="G210" s="349">
        <v>2604.66</v>
      </c>
    </row>
    <row r="211" spans="1:7" ht="25.5">
      <c r="A211" s="347" t="s">
        <v>422</v>
      </c>
      <c r="B211" s="348" t="s">
        <v>149</v>
      </c>
      <c r="C211" s="349">
        <v>0</v>
      </c>
      <c r="D211" s="349">
        <v>0</v>
      </c>
      <c r="E211" s="349">
        <v>0</v>
      </c>
      <c r="F211" s="350">
        <v>0</v>
      </c>
      <c r="G211" s="349">
        <v>-14.41</v>
      </c>
    </row>
    <row r="212" spans="1:7" ht="12.75">
      <c r="A212" s="347" t="s">
        <v>425</v>
      </c>
      <c r="B212" s="348" t="s">
        <v>151</v>
      </c>
      <c r="C212" s="349">
        <v>91313672</v>
      </c>
      <c r="D212" s="349">
        <v>40526850</v>
      </c>
      <c r="E212" s="349">
        <v>27874668.06</v>
      </c>
      <c r="F212" s="350">
        <v>30.526280949</v>
      </c>
      <c r="G212" s="349">
        <v>6671649.33</v>
      </c>
    </row>
    <row r="213" spans="1:7" s="346" customFormat="1" ht="12.75">
      <c r="A213" s="351" t="s">
        <v>426</v>
      </c>
      <c r="B213" s="348" t="s">
        <v>427</v>
      </c>
      <c r="C213" s="349">
        <v>91313672</v>
      </c>
      <c r="D213" s="349">
        <v>40526850</v>
      </c>
      <c r="E213" s="349">
        <v>27874668.06</v>
      </c>
      <c r="F213" s="350">
        <v>30.526280949</v>
      </c>
      <c r="G213" s="349">
        <v>6671649.33</v>
      </c>
    </row>
    <row r="214" spans="1:7" ht="25.5">
      <c r="A214" s="352" t="s">
        <v>725</v>
      </c>
      <c r="B214" s="348" t="s">
        <v>726</v>
      </c>
      <c r="C214" s="349">
        <v>15907069</v>
      </c>
      <c r="D214" s="349">
        <v>6627941</v>
      </c>
      <c r="E214" s="349">
        <v>6626978.89</v>
      </c>
      <c r="F214" s="350">
        <v>41.660590584</v>
      </c>
      <c r="G214" s="349">
        <v>1325392</v>
      </c>
    </row>
    <row r="215" spans="1:7" ht="25.5">
      <c r="A215" s="353" t="s">
        <v>727</v>
      </c>
      <c r="B215" s="348" t="s">
        <v>728</v>
      </c>
      <c r="C215" s="349">
        <v>15907069</v>
      </c>
      <c r="D215" s="349">
        <v>6627941</v>
      </c>
      <c r="E215" s="349">
        <v>6626978.89</v>
      </c>
      <c r="F215" s="350">
        <v>41.660590584</v>
      </c>
      <c r="G215" s="349">
        <v>1325392</v>
      </c>
    </row>
    <row r="216" spans="1:7" ht="25.5">
      <c r="A216" s="354" t="s">
        <v>731</v>
      </c>
      <c r="B216" s="348" t="s">
        <v>732</v>
      </c>
      <c r="C216" s="349">
        <v>1742000</v>
      </c>
      <c r="D216" s="349">
        <v>725831</v>
      </c>
      <c r="E216" s="349">
        <v>724868.89</v>
      </c>
      <c r="F216" s="350">
        <v>41.611302526</v>
      </c>
      <c r="G216" s="349">
        <v>144970</v>
      </c>
    </row>
    <row r="217" spans="1:7" ht="25.5">
      <c r="A217" s="354" t="s">
        <v>735</v>
      </c>
      <c r="B217" s="348" t="s">
        <v>736</v>
      </c>
      <c r="C217" s="349">
        <v>2250000</v>
      </c>
      <c r="D217" s="349">
        <v>937500</v>
      </c>
      <c r="E217" s="349">
        <v>937500</v>
      </c>
      <c r="F217" s="350">
        <v>41.666666667</v>
      </c>
      <c r="G217" s="349">
        <v>187500</v>
      </c>
    </row>
    <row r="218" spans="1:7" ht="25.5">
      <c r="A218" s="354" t="s">
        <v>737</v>
      </c>
      <c r="B218" s="348" t="s">
        <v>738</v>
      </c>
      <c r="C218" s="349">
        <v>995069</v>
      </c>
      <c r="D218" s="349">
        <v>414610</v>
      </c>
      <c r="E218" s="349">
        <v>414610</v>
      </c>
      <c r="F218" s="350">
        <v>41.666457301</v>
      </c>
      <c r="G218" s="349">
        <v>82922</v>
      </c>
    </row>
    <row r="219" spans="1:7" ht="25.5">
      <c r="A219" s="354" t="s">
        <v>739</v>
      </c>
      <c r="B219" s="348" t="s">
        <v>740</v>
      </c>
      <c r="C219" s="349">
        <v>10920000</v>
      </c>
      <c r="D219" s="349">
        <v>4550000</v>
      </c>
      <c r="E219" s="349">
        <v>4550000</v>
      </c>
      <c r="F219" s="350">
        <v>41.666666667</v>
      </c>
      <c r="G219" s="349">
        <v>910000</v>
      </c>
    </row>
    <row r="220" spans="1:7" ht="12.75">
      <c r="A220" s="352" t="s">
        <v>746</v>
      </c>
      <c r="B220" s="348" t="s">
        <v>747</v>
      </c>
      <c r="C220" s="349">
        <v>75406603</v>
      </c>
      <c r="D220" s="349">
        <v>33898909</v>
      </c>
      <c r="E220" s="349">
        <v>21247689.17</v>
      </c>
      <c r="F220" s="350">
        <v>28.177491526</v>
      </c>
      <c r="G220" s="349">
        <v>5346257.33</v>
      </c>
    </row>
    <row r="221" spans="1:7" ht="25.5">
      <c r="A221" s="353" t="s">
        <v>748</v>
      </c>
      <c r="B221" s="348" t="s">
        <v>749</v>
      </c>
      <c r="C221" s="349">
        <v>75406603</v>
      </c>
      <c r="D221" s="349">
        <v>33898909</v>
      </c>
      <c r="E221" s="349">
        <v>21247689.17</v>
      </c>
      <c r="F221" s="350">
        <v>28.177491526</v>
      </c>
      <c r="G221" s="349">
        <v>5346257.33</v>
      </c>
    </row>
    <row r="222" spans="1:7" ht="25.5">
      <c r="A222" s="354" t="s">
        <v>750</v>
      </c>
      <c r="B222" s="348" t="s">
        <v>751</v>
      </c>
      <c r="C222" s="349">
        <v>26012146</v>
      </c>
      <c r="D222" s="349">
        <v>13181054</v>
      </c>
      <c r="E222" s="349">
        <v>8163216.95</v>
      </c>
      <c r="F222" s="350">
        <v>31.382327894</v>
      </c>
      <c r="G222" s="349">
        <v>1835926.36</v>
      </c>
    </row>
    <row r="223" spans="1:7" ht="25.5">
      <c r="A223" s="354" t="s">
        <v>752</v>
      </c>
      <c r="B223" s="348" t="s">
        <v>753</v>
      </c>
      <c r="C223" s="349">
        <v>869328</v>
      </c>
      <c r="D223" s="349">
        <v>390737</v>
      </c>
      <c r="E223" s="349">
        <v>176618.29</v>
      </c>
      <c r="F223" s="350">
        <v>20.316645731</v>
      </c>
      <c r="G223" s="349">
        <v>53035</v>
      </c>
    </row>
    <row r="224" spans="1:7" ht="25.5">
      <c r="A224" s="354" t="s">
        <v>754</v>
      </c>
      <c r="B224" s="348" t="s">
        <v>755</v>
      </c>
      <c r="C224" s="349">
        <v>48525129</v>
      </c>
      <c r="D224" s="349">
        <v>20327118</v>
      </c>
      <c r="E224" s="349">
        <v>12907853.93</v>
      </c>
      <c r="F224" s="350">
        <v>26.600349543</v>
      </c>
      <c r="G224" s="349">
        <v>3457295.97</v>
      </c>
    </row>
    <row r="225" spans="1:7" s="346" customFormat="1" ht="12.75">
      <c r="A225" s="343"/>
      <c r="B225" s="343" t="s">
        <v>756</v>
      </c>
      <c r="C225" s="344">
        <v>1130468529</v>
      </c>
      <c r="D225" s="344">
        <v>505922455</v>
      </c>
      <c r="E225" s="344">
        <v>502736580.65</v>
      </c>
      <c r="F225" s="345">
        <v>44.471523776</v>
      </c>
      <c r="G225" s="344">
        <v>64863669.31</v>
      </c>
    </row>
    <row r="226" spans="1:7" s="346" customFormat="1" ht="12.75">
      <c r="A226" s="347" t="s">
        <v>435</v>
      </c>
      <c r="B226" s="348" t="s">
        <v>436</v>
      </c>
      <c r="C226" s="349">
        <v>1130468529</v>
      </c>
      <c r="D226" s="349">
        <v>505922455</v>
      </c>
      <c r="E226" s="349">
        <v>502736580.65</v>
      </c>
      <c r="F226" s="350">
        <v>44.471523776</v>
      </c>
      <c r="G226" s="349">
        <v>64863669.31</v>
      </c>
    </row>
    <row r="227" spans="1:7" ht="25.5">
      <c r="A227" s="351" t="s">
        <v>466</v>
      </c>
      <c r="B227" s="348" t="s">
        <v>467</v>
      </c>
      <c r="C227" s="349">
        <v>1119482791</v>
      </c>
      <c r="D227" s="349">
        <v>504117703</v>
      </c>
      <c r="E227" s="349">
        <v>500931828.65</v>
      </c>
      <c r="F227" s="350">
        <v>44.746719885</v>
      </c>
      <c r="G227" s="349">
        <v>64679010.31</v>
      </c>
    </row>
    <row r="228" spans="1:7" ht="12.75">
      <c r="A228" s="352" t="s">
        <v>480</v>
      </c>
      <c r="B228" s="348" t="s">
        <v>481</v>
      </c>
      <c r="C228" s="349">
        <v>1119482791</v>
      </c>
      <c r="D228" s="349">
        <v>504117703</v>
      </c>
      <c r="E228" s="349">
        <v>500931828.65</v>
      </c>
      <c r="F228" s="350">
        <v>44.746719885</v>
      </c>
      <c r="G228" s="349">
        <v>64679010.31</v>
      </c>
    </row>
    <row r="229" spans="1:7" ht="12.75">
      <c r="A229" s="353" t="s">
        <v>482</v>
      </c>
      <c r="B229" s="348" t="s">
        <v>483</v>
      </c>
      <c r="C229" s="349">
        <v>941331309</v>
      </c>
      <c r="D229" s="349">
        <v>0</v>
      </c>
      <c r="E229" s="349">
        <v>500931828.65</v>
      </c>
      <c r="F229" s="350">
        <v>53.215252044</v>
      </c>
      <c r="G229" s="349">
        <v>64679010.31</v>
      </c>
    </row>
    <row r="230" spans="1:7" ht="12.75">
      <c r="A230" s="354" t="s">
        <v>659</v>
      </c>
      <c r="B230" s="348" t="s">
        <v>660</v>
      </c>
      <c r="C230" s="349">
        <v>928870272</v>
      </c>
      <c r="D230" s="349">
        <v>0</v>
      </c>
      <c r="E230" s="349">
        <v>496789131.56</v>
      </c>
      <c r="F230" s="350">
        <v>53.483155456</v>
      </c>
      <c r="G230" s="349">
        <v>63907952.62</v>
      </c>
    </row>
    <row r="231" spans="1:7" s="346" customFormat="1" ht="12.75">
      <c r="A231" s="354" t="s">
        <v>661</v>
      </c>
      <c r="B231" s="348" t="s">
        <v>662</v>
      </c>
      <c r="C231" s="349">
        <v>11136437</v>
      </c>
      <c r="D231" s="349">
        <v>0</v>
      </c>
      <c r="E231" s="349">
        <v>4064584.37</v>
      </c>
      <c r="F231" s="350">
        <v>36.498068188</v>
      </c>
      <c r="G231" s="349">
        <v>744447.85</v>
      </c>
    </row>
    <row r="232" spans="1:7" s="346" customFormat="1" ht="12.75">
      <c r="A232" s="354" t="s">
        <v>665</v>
      </c>
      <c r="B232" s="348" t="s">
        <v>666</v>
      </c>
      <c r="C232" s="349">
        <v>1324600</v>
      </c>
      <c r="D232" s="349">
        <v>0</v>
      </c>
      <c r="E232" s="349">
        <v>78112.72</v>
      </c>
      <c r="F232" s="350">
        <v>5.897079873</v>
      </c>
      <c r="G232" s="349">
        <v>26609.84</v>
      </c>
    </row>
    <row r="233" spans="1:7" ht="25.5">
      <c r="A233" s="351" t="s">
        <v>492</v>
      </c>
      <c r="B233" s="348" t="s">
        <v>493</v>
      </c>
      <c r="C233" s="349">
        <v>10985738</v>
      </c>
      <c r="D233" s="349">
        <v>1804752</v>
      </c>
      <c r="E233" s="349">
        <v>1804752</v>
      </c>
      <c r="F233" s="350">
        <v>16.428136189</v>
      </c>
      <c r="G233" s="349">
        <v>184659</v>
      </c>
    </row>
    <row r="234" spans="1:7" ht="12.75">
      <c r="A234" s="352" t="s">
        <v>494</v>
      </c>
      <c r="B234" s="348" t="s">
        <v>495</v>
      </c>
      <c r="C234" s="349">
        <v>10985738</v>
      </c>
      <c r="D234" s="349">
        <v>1804752</v>
      </c>
      <c r="E234" s="349">
        <v>1804752</v>
      </c>
      <c r="F234" s="350">
        <v>16.428136189</v>
      </c>
      <c r="G234" s="349">
        <v>184659</v>
      </c>
    </row>
    <row r="235" spans="1:7" ht="25.5">
      <c r="A235" s="353" t="s">
        <v>667</v>
      </c>
      <c r="B235" s="348" t="s">
        <v>668</v>
      </c>
      <c r="C235" s="349">
        <v>6428518</v>
      </c>
      <c r="D235" s="349">
        <v>0</v>
      </c>
      <c r="E235" s="349">
        <v>0</v>
      </c>
      <c r="F235" s="350">
        <v>0</v>
      </c>
      <c r="G235" s="349">
        <v>0</v>
      </c>
    </row>
    <row r="236" spans="1:7" ht="25.5">
      <c r="A236" s="353" t="s">
        <v>757</v>
      </c>
      <c r="B236" s="348" t="s">
        <v>758</v>
      </c>
      <c r="C236" s="349">
        <v>4557220</v>
      </c>
      <c r="D236" s="349">
        <v>1804752</v>
      </c>
      <c r="E236" s="349">
        <v>1804752</v>
      </c>
      <c r="F236" s="350">
        <v>39.602038085</v>
      </c>
      <c r="G236" s="349">
        <v>184659</v>
      </c>
    </row>
    <row r="237" spans="1:7" ht="12.75">
      <c r="A237" s="343"/>
      <c r="B237" s="343" t="s">
        <v>106</v>
      </c>
      <c r="C237" s="344">
        <v>-276857978</v>
      </c>
      <c r="D237" s="344">
        <v>-170075945</v>
      </c>
      <c r="E237" s="344">
        <v>-181467109.55</v>
      </c>
      <c r="F237" s="345">
        <v>65.545197888</v>
      </c>
      <c r="G237" s="344">
        <v>-259013.429999992</v>
      </c>
    </row>
    <row r="238" spans="1:7" ht="12.75">
      <c r="A238" s="343"/>
      <c r="B238" s="343" t="s">
        <v>107</v>
      </c>
      <c r="C238" s="344">
        <v>276857978</v>
      </c>
      <c r="D238" s="344">
        <v>170075945</v>
      </c>
      <c r="E238" s="344">
        <v>181467109.55</v>
      </c>
      <c r="F238" s="345">
        <v>65.545197888</v>
      </c>
      <c r="G238" s="344">
        <v>259013.429999992</v>
      </c>
    </row>
    <row r="239" spans="1:7" ht="12.75">
      <c r="A239" s="347" t="s">
        <v>670</v>
      </c>
      <c r="B239" s="348" t="s">
        <v>113</v>
      </c>
      <c r="C239" s="349">
        <v>0</v>
      </c>
      <c r="D239" s="349">
        <v>0</v>
      </c>
      <c r="E239" s="349">
        <v>90286.06</v>
      </c>
      <c r="F239" s="350">
        <v>0</v>
      </c>
      <c r="G239" s="349">
        <v>5444.9</v>
      </c>
    </row>
    <row r="240" spans="1:7" ht="12.75">
      <c r="A240" s="347" t="s">
        <v>518</v>
      </c>
      <c r="B240" s="348" t="s">
        <v>167</v>
      </c>
      <c r="C240" s="349">
        <v>276857978</v>
      </c>
      <c r="D240" s="349">
        <v>170075945</v>
      </c>
      <c r="E240" s="349">
        <v>181376823.49</v>
      </c>
      <c r="F240" s="350">
        <v>65.512586923</v>
      </c>
      <c r="G240" s="349">
        <v>253568.529999992</v>
      </c>
    </row>
    <row r="241" spans="1:7" ht="25.5">
      <c r="A241" s="351" t="s">
        <v>671</v>
      </c>
      <c r="B241" s="348" t="s">
        <v>170</v>
      </c>
      <c r="C241" s="349">
        <v>276857978</v>
      </c>
      <c r="D241" s="349">
        <v>170075945</v>
      </c>
      <c r="E241" s="349">
        <v>181467109.55</v>
      </c>
      <c r="F241" s="350">
        <v>65.545197888</v>
      </c>
      <c r="G241" s="349">
        <v>259013.429999992</v>
      </c>
    </row>
    <row r="242" spans="1:7" ht="38.25">
      <c r="A242" s="351" t="s">
        <v>672</v>
      </c>
      <c r="B242" s="348" t="s">
        <v>171</v>
      </c>
      <c r="C242" s="349">
        <v>0</v>
      </c>
      <c r="D242" s="349">
        <v>0</v>
      </c>
      <c r="E242" s="349">
        <v>-90286.06</v>
      </c>
      <c r="F242" s="350">
        <v>0</v>
      </c>
      <c r="G242" s="349">
        <v>-5444.9</v>
      </c>
    </row>
    <row r="243" spans="1:7" ht="12.75">
      <c r="A243" s="343" t="s">
        <v>759</v>
      </c>
      <c r="B243" s="343" t="s">
        <v>760</v>
      </c>
      <c r="C243" s="344"/>
      <c r="D243" s="344"/>
      <c r="E243" s="344"/>
      <c r="F243" s="345"/>
      <c r="G243" s="344"/>
    </row>
    <row r="244" spans="1:7" ht="12.75">
      <c r="A244" s="343"/>
      <c r="B244" s="343" t="s">
        <v>745</v>
      </c>
      <c r="C244" s="344">
        <v>136216747</v>
      </c>
      <c r="D244" s="344">
        <v>53464344</v>
      </c>
      <c r="E244" s="344">
        <v>52727585.96</v>
      </c>
      <c r="F244" s="345">
        <v>38.708592828</v>
      </c>
      <c r="G244" s="344">
        <v>10808406.53</v>
      </c>
    </row>
    <row r="245" spans="1:7" ht="12.75">
      <c r="A245" s="347" t="s">
        <v>435</v>
      </c>
      <c r="B245" s="348" t="s">
        <v>131</v>
      </c>
      <c r="C245" s="349">
        <v>130239197</v>
      </c>
      <c r="D245" s="349">
        <v>51726549</v>
      </c>
      <c r="E245" s="349">
        <v>51207282.12</v>
      </c>
      <c r="F245" s="350">
        <v>39.317873036</v>
      </c>
      <c r="G245" s="349">
        <v>10555009.42</v>
      </c>
    </row>
    <row r="246" spans="1:7" ht="25.5">
      <c r="A246" s="351" t="s">
        <v>466</v>
      </c>
      <c r="B246" s="348" t="s">
        <v>156</v>
      </c>
      <c r="C246" s="349">
        <v>130239197</v>
      </c>
      <c r="D246" s="349">
        <v>51726549</v>
      </c>
      <c r="E246" s="349">
        <v>51207282.12</v>
      </c>
      <c r="F246" s="350">
        <v>39.317873036</v>
      </c>
      <c r="G246" s="349">
        <v>10555009.42</v>
      </c>
    </row>
    <row r="247" spans="1:7" ht="12.75">
      <c r="A247" s="352" t="s">
        <v>675</v>
      </c>
      <c r="B247" s="348" t="s">
        <v>676</v>
      </c>
      <c r="C247" s="349">
        <v>130239197</v>
      </c>
      <c r="D247" s="349">
        <v>51726549</v>
      </c>
      <c r="E247" s="349">
        <v>51185474.63</v>
      </c>
      <c r="F247" s="350">
        <v>39.301128853</v>
      </c>
      <c r="G247" s="349">
        <v>10555009.42</v>
      </c>
    </row>
    <row r="248" spans="1:7" ht="25.5">
      <c r="A248" s="353" t="s">
        <v>681</v>
      </c>
      <c r="B248" s="348" t="s">
        <v>682</v>
      </c>
      <c r="C248" s="349">
        <v>130239197</v>
      </c>
      <c r="D248" s="349">
        <v>51726549</v>
      </c>
      <c r="E248" s="349">
        <v>51185474.63</v>
      </c>
      <c r="F248" s="350">
        <v>39.301128853</v>
      </c>
      <c r="G248" s="349">
        <v>10555009.42</v>
      </c>
    </row>
    <row r="249" spans="1:7" ht="25.5">
      <c r="A249" s="354" t="s">
        <v>685</v>
      </c>
      <c r="B249" s="348" t="s">
        <v>686</v>
      </c>
      <c r="C249" s="349">
        <v>130239197</v>
      </c>
      <c r="D249" s="349">
        <v>51726549</v>
      </c>
      <c r="E249" s="349">
        <v>51185474.63</v>
      </c>
      <c r="F249" s="350">
        <v>39.301128853</v>
      </c>
      <c r="G249" s="349">
        <v>10549887.54</v>
      </c>
    </row>
    <row r="250" spans="1:7" ht="25.5">
      <c r="A250" s="354" t="s">
        <v>689</v>
      </c>
      <c r="B250" s="348" t="s">
        <v>690</v>
      </c>
      <c r="C250" s="349">
        <v>0</v>
      </c>
      <c r="D250" s="349">
        <v>0</v>
      </c>
      <c r="E250" s="349">
        <v>0</v>
      </c>
      <c r="F250" s="350">
        <v>0</v>
      </c>
      <c r="G250" s="349">
        <v>5121.88</v>
      </c>
    </row>
    <row r="251" spans="1:7" ht="12.75">
      <c r="A251" s="353" t="s">
        <v>691</v>
      </c>
      <c r="B251" s="348" t="s">
        <v>692</v>
      </c>
      <c r="C251" s="349">
        <v>0</v>
      </c>
      <c r="D251" s="349">
        <v>0</v>
      </c>
      <c r="E251" s="349">
        <v>21807.49</v>
      </c>
      <c r="F251" s="350">
        <v>0</v>
      </c>
      <c r="G251" s="349">
        <v>0</v>
      </c>
    </row>
    <row r="252" spans="1:7" ht="12.75">
      <c r="A252" s="354" t="s">
        <v>697</v>
      </c>
      <c r="B252" s="348" t="s">
        <v>692</v>
      </c>
      <c r="C252" s="349">
        <v>0</v>
      </c>
      <c r="D252" s="349">
        <v>0</v>
      </c>
      <c r="E252" s="349">
        <v>21807.49</v>
      </c>
      <c r="F252" s="350">
        <v>0</v>
      </c>
      <c r="G252" s="349">
        <v>0</v>
      </c>
    </row>
    <row r="253" spans="1:7" ht="12.75">
      <c r="A253" s="347" t="s">
        <v>502</v>
      </c>
      <c r="B253" s="348" t="s">
        <v>148</v>
      </c>
      <c r="C253" s="349">
        <v>2185825</v>
      </c>
      <c r="D253" s="349">
        <v>518</v>
      </c>
      <c r="E253" s="349">
        <v>654853.57</v>
      </c>
      <c r="F253" s="350">
        <v>29.959103313</v>
      </c>
      <c r="G253" s="349">
        <v>7349.83</v>
      </c>
    </row>
    <row r="254" spans="1:7" ht="25.5">
      <c r="A254" s="351" t="s">
        <v>698</v>
      </c>
      <c r="B254" s="348" t="s">
        <v>699</v>
      </c>
      <c r="C254" s="349">
        <v>6471</v>
      </c>
      <c r="D254" s="349">
        <v>518</v>
      </c>
      <c r="E254" s="349">
        <v>7934.46</v>
      </c>
      <c r="F254" s="350">
        <v>122.615669912</v>
      </c>
      <c r="G254" s="349">
        <v>4035.21</v>
      </c>
    </row>
    <row r="255" spans="1:7" ht="12.75">
      <c r="A255" s="352" t="s">
        <v>700</v>
      </c>
      <c r="B255" s="348" t="s">
        <v>701</v>
      </c>
      <c r="C255" s="349">
        <v>0</v>
      </c>
      <c r="D255" s="349">
        <v>0</v>
      </c>
      <c r="E255" s="349">
        <v>67.5</v>
      </c>
      <c r="F255" s="350">
        <v>0</v>
      </c>
      <c r="G255" s="349">
        <v>0</v>
      </c>
    </row>
    <row r="256" spans="1:7" ht="25.5">
      <c r="A256" s="352" t="s">
        <v>710</v>
      </c>
      <c r="B256" s="348" t="s">
        <v>711</v>
      </c>
      <c r="C256" s="349">
        <v>5000</v>
      </c>
      <c r="D256" s="349">
        <v>0</v>
      </c>
      <c r="E256" s="349">
        <v>0</v>
      </c>
      <c r="F256" s="350">
        <v>0</v>
      </c>
      <c r="G256" s="349">
        <v>0</v>
      </c>
    </row>
    <row r="257" spans="1:7" ht="12.75">
      <c r="A257" s="352" t="s">
        <v>712</v>
      </c>
      <c r="B257" s="348" t="s">
        <v>713</v>
      </c>
      <c r="C257" s="349">
        <v>1471</v>
      </c>
      <c r="D257" s="349">
        <v>518</v>
      </c>
      <c r="E257" s="349">
        <v>2473.42</v>
      </c>
      <c r="F257" s="350">
        <v>168.145479266</v>
      </c>
      <c r="G257" s="349">
        <v>0</v>
      </c>
    </row>
    <row r="258" spans="1:7" ht="51">
      <c r="A258" s="352" t="s">
        <v>714</v>
      </c>
      <c r="B258" s="348" t="s">
        <v>715</v>
      </c>
      <c r="C258" s="349">
        <v>0</v>
      </c>
      <c r="D258" s="349">
        <v>0</v>
      </c>
      <c r="E258" s="349">
        <v>38.01</v>
      </c>
      <c r="F258" s="350">
        <v>0</v>
      </c>
      <c r="G258" s="349">
        <v>0</v>
      </c>
    </row>
    <row r="259" spans="1:7" ht="12.75">
      <c r="A259" s="352" t="s">
        <v>716</v>
      </c>
      <c r="B259" s="348" t="s">
        <v>717</v>
      </c>
      <c r="C259" s="349">
        <v>0</v>
      </c>
      <c r="D259" s="349">
        <v>0</v>
      </c>
      <c r="E259" s="349">
        <v>5355.53</v>
      </c>
      <c r="F259" s="350">
        <v>0</v>
      </c>
      <c r="G259" s="349">
        <v>4035.21</v>
      </c>
    </row>
    <row r="260" spans="1:7" s="346" customFormat="1" ht="25.5">
      <c r="A260" s="351" t="s">
        <v>718</v>
      </c>
      <c r="B260" s="348" t="s">
        <v>719</v>
      </c>
      <c r="C260" s="349">
        <v>2179354</v>
      </c>
      <c r="D260" s="349">
        <v>0</v>
      </c>
      <c r="E260" s="349">
        <v>646919.11</v>
      </c>
      <c r="F260" s="350">
        <v>29.683984795</v>
      </c>
      <c r="G260" s="349">
        <v>3314.62</v>
      </c>
    </row>
    <row r="261" spans="1:7" ht="25.5">
      <c r="A261" s="352" t="s">
        <v>720</v>
      </c>
      <c r="B261" s="348" t="s">
        <v>721</v>
      </c>
      <c r="C261" s="349">
        <v>0</v>
      </c>
      <c r="D261" s="349">
        <v>0</v>
      </c>
      <c r="E261" s="349">
        <v>642295.71</v>
      </c>
      <c r="F261" s="350">
        <v>0</v>
      </c>
      <c r="G261" s="349">
        <v>0</v>
      </c>
    </row>
    <row r="262" spans="1:7" ht="25.5">
      <c r="A262" s="352" t="s">
        <v>722</v>
      </c>
      <c r="B262" s="348" t="s">
        <v>723</v>
      </c>
      <c r="C262" s="349">
        <v>2179354</v>
      </c>
      <c r="D262" s="349">
        <v>0</v>
      </c>
      <c r="E262" s="349">
        <v>0</v>
      </c>
      <c r="F262" s="350">
        <v>0</v>
      </c>
      <c r="G262" s="349">
        <v>0</v>
      </c>
    </row>
    <row r="263" spans="1:7" ht="12.75">
      <c r="A263" s="352" t="s">
        <v>724</v>
      </c>
      <c r="B263" s="348" t="s">
        <v>717</v>
      </c>
      <c r="C263" s="349">
        <v>0</v>
      </c>
      <c r="D263" s="349">
        <v>0</v>
      </c>
      <c r="E263" s="349">
        <v>4623.4</v>
      </c>
      <c r="F263" s="350">
        <v>0</v>
      </c>
      <c r="G263" s="349">
        <v>3314.62</v>
      </c>
    </row>
    <row r="264" spans="1:7" ht="12.75">
      <c r="A264" s="347" t="s">
        <v>425</v>
      </c>
      <c r="B264" s="348" t="s">
        <v>151</v>
      </c>
      <c r="C264" s="349">
        <v>3791725</v>
      </c>
      <c r="D264" s="349">
        <v>1737277</v>
      </c>
      <c r="E264" s="349">
        <v>865450.27</v>
      </c>
      <c r="F264" s="350">
        <v>22.824710917</v>
      </c>
      <c r="G264" s="349">
        <v>246047.28</v>
      </c>
    </row>
    <row r="265" spans="1:7" ht="12.75">
      <c r="A265" s="351" t="s">
        <v>426</v>
      </c>
      <c r="B265" s="348" t="s">
        <v>427</v>
      </c>
      <c r="C265" s="349">
        <v>3791725</v>
      </c>
      <c r="D265" s="349">
        <v>1737277</v>
      </c>
      <c r="E265" s="349">
        <v>865450.27</v>
      </c>
      <c r="F265" s="350">
        <v>22.824710917</v>
      </c>
      <c r="G265" s="349">
        <v>246047.28</v>
      </c>
    </row>
    <row r="266" spans="1:7" ht="25.5">
      <c r="A266" s="352" t="s">
        <v>725</v>
      </c>
      <c r="B266" s="348" t="s">
        <v>726</v>
      </c>
      <c r="C266" s="349">
        <v>300960</v>
      </c>
      <c r="D266" s="349">
        <v>125400</v>
      </c>
      <c r="E266" s="349">
        <v>125400</v>
      </c>
      <c r="F266" s="350">
        <v>41.666666667</v>
      </c>
      <c r="G266" s="349">
        <v>25080</v>
      </c>
    </row>
    <row r="267" spans="1:7" ht="25.5">
      <c r="A267" s="353" t="s">
        <v>727</v>
      </c>
      <c r="B267" s="348" t="s">
        <v>728</v>
      </c>
      <c r="C267" s="349">
        <v>300960</v>
      </c>
      <c r="D267" s="349">
        <v>125400</v>
      </c>
      <c r="E267" s="349">
        <v>125400</v>
      </c>
      <c r="F267" s="350">
        <v>41.666666667</v>
      </c>
      <c r="G267" s="349">
        <v>25080</v>
      </c>
    </row>
    <row r="268" spans="1:7" ht="25.5">
      <c r="A268" s="354" t="s">
        <v>733</v>
      </c>
      <c r="B268" s="348" t="s">
        <v>734</v>
      </c>
      <c r="C268" s="349">
        <v>300960</v>
      </c>
      <c r="D268" s="349">
        <v>125400</v>
      </c>
      <c r="E268" s="349">
        <v>125400</v>
      </c>
      <c r="F268" s="350">
        <v>41.666666667</v>
      </c>
      <c r="G268" s="349">
        <v>25080</v>
      </c>
    </row>
    <row r="269" spans="1:7" ht="12.75">
      <c r="A269" s="352" t="s">
        <v>746</v>
      </c>
      <c r="B269" s="348" t="s">
        <v>747</v>
      </c>
      <c r="C269" s="349">
        <v>3490765</v>
      </c>
      <c r="D269" s="349">
        <v>1611877</v>
      </c>
      <c r="E269" s="349">
        <v>740050.27</v>
      </c>
      <c r="F269" s="350">
        <v>21.200231754</v>
      </c>
      <c r="G269" s="349">
        <v>220967.28</v>
      </c>
    </row>
    <row r="270" spans="1:7" ht="25.5">
      <c r="A270" s="353" t="s">
        <v>748</v>
      </c>
      <c r="B270" s="348" t="s">
        <v>749</v>
      </c>
      <c r="C270" s="349">
        <v>3490765</v>
      </c>
      <c r="D270" s="349">
        <v>1611877</v>
      </c>
      <c r="E270" s="349">
        <v>740050.27</v>
      </c>
      <c r="F270" s="350">
        <v>21.200231754</v>
      </c>
      <c r="G270" s="349">
        <v>220967.28</v>
      </c>
    </row>
    <row r="271" spans="1:7" ht="25.5">
      <c r="A271" s="354" t="s">
        <v>761</v>
      </c>
      <c r="B271" s="348" t="s">
        <v>762</v>
      </c>
      <c r="C271" s="349">
        <v>38322</v>
      </c>
      <c r="D271" s="349">
        <v>15970</v>
      </c>
      <c r="E271" s="349">
        <v>8167.38</v>
      </c>
      <c r="F271" s="350">
        <v>21.312509786</v>
      </c>
      <c r="G271" s="349">
        <v>2602.7</v>
      </c>
    </row>
    <row r="272" spans="1:7" ht="25.5">
      <c r="A272" s="354" t="s">
        <v>763</v>
      </c>
      <c r="B272" s="348" t="s">
        <v>764</v>
      </c>
      <c r="C272" s="349">
        <v>3452443</v>
      </c>
      <c r="D272" s="349">
        <v>1595907</v>
      </c>
      <c r="E272" s="349">
        <v>731882.89</v>
      </c>
      <c r="F272" s="350">
        <v>21.198985472</v>
      </c>
      <c r="G272" s="349">
        <v>218364.58</v>
      </c>
    </row>
    <row r="273" spans="1:7" ht="12.75">
      <c r="A273" s="343"/>
      <c r="B273" s="343" t="s">
        <v>756</v>
      </c>
      <c r="C273" s="344">
        <v>163583845</v>
      </c>
      <c r="D273" s="344">
        <v>69433846</v>
      </c>
      <c r="E273" s="344">
        <v>62948323.25</v>
      </c>
      <c r="F273" s="345">
        <v>38.48077006</v>
      </c>
      <c r="G273" s="344">
        <v>10296580.04</v>
      </c>
    </row>
    <row r="274" spans="1:7" s="346" customFormat="1" ht="12.75">
      <c r="A274" s="347" t="s">
        <v>435</v>
      </c>
      <c r="B274" s="348" t="s">
        <v>436</v>
      </c>
      <c r="C274" s="349">
        <v>163583845</v>
      </c>
      <c r="D274" s="349">
        <v>69433846</v>
      </c>
      <c r="E274" s="349">
        <v>62948323.25</v>
      </c>
      <c r="F274" s="350">
        <v>38.48077006</v>
      </c>
      <c r="G274" s="349">
        <v>10296580.04</v>
      </c>
    </row>
    <row r="275" spans="1:7" s="346" customFormat="1" ht="25.5">
      <c r="A275" s="351" t="s">
        <v>466</v>
      </c>
      <c r="B275" s="348" t="s">
        <v>467</v>
      </c>
      <c r="C275" s="349">
        <v>135547481</v>
      </c>
      <c r="D275" s="349">
        <v>55863773</v>
      </c>
      <c r="E275" s="349">
        <v>54396087.3</v>
      </c>
      <c r="F275" s="350">
        <v>40.130651561</v>
      </c>
      <c r="G275" s="349">
        <v>8343402.68</v>
      </c>
    </row>
    <row r="276" spans="1:7" ht="12.75">
      <c r="A276" s="352" t="s">
        <v>468</v>
      </c>
      <c r="B276" s="348" t="s">
        <v>469</v>
      </c>
      <c r="C276" s="349">
        <v>5240250</v>
      </c>
      <c r="D276" s="349">
        <v>1848857</v>
      </c>
      <c r="E276" s="349">
        <v>1227508</v>
      </c>
      <c r="F276" s="350">
        <v>23.424607605</v>
      </c>
      <c r="G276" s="349">
        <v>211157.38</v>
      </c>
    </row>
    <row r="277" spans="1:7" ht="25.5">
      <c r="A277" s="353" t="s">
        <v>472</v>
      </c>
      <c r="B277" s="348" t="s">
        <v>473</v>
      </c>
      <c r="C277" s="349">
        <v>6165000</v>
      </c>
      <c r="D277" s="349">
        <v>0</v>
      </c>
      <c r="E277" s="349">
        <v>1133274.51</v>
      </c>
      <c r="F277" s="350">
        <v>18.382392701</v>
      </c>
      <c r="G277" s="349">
        <v>173369.78</v>
      </c>
    </row>
    <row r="278" spans="1:7" s="346" customFormat="1" ht="12.75">
      <c r="A278" s="352" t="s">
        <v>480</v>
      </c>
      <c r="B278" s="348" t="s">
        <v>481</v>
      </c>
      <c r="C278" s="349">
        <v>130307231</v>
      </c>
      <c r="D278" s="349">
        <v>54014916</v>
      </c>
      <c r="E278" s="349">
        <v>53168579.3</v>
      </c>
      <c r="F278" s="350">
        <v>40.80247803</v>
      </c>
      <c r="G278" s="349">
        <v>8132245.3</v>
      </c>
    </row>
    <row r="279" spans="1:7" s="346" customFormat="1" ht="12.75">
      <c r="A279" s="353" t="s">
        <v>482</v>
      </c>
      <c r="B279" s="348" t="s">
        <v>483</v>
      </c>
      <c r="C279" s="349">
        <v>130307231</v>
      </c>
      <c r="D279" s="349">
        <v>0</v>
      </c>
      <c r="E279" s="349">
        <v>53168579.3</v>
      </c>
      <c r="F279" s="350">
        <v>40.80247803</v>
      </c>
      <c r="G279" s="349">
        <v>8132245.3</v>
      </c>
    </row>
    <row r="280" spans="1:7" ht="12.75">
      <c r="A280" s="354" t="s">
        <v>661</v>
      </c>
      <c r="B280" s="348" t="s">
        <v>662</v>
      </c>
      <c r="C280" s="349">
        <v>24300</v>
      </c>
      <c r="D280" s="349">
        <v>0</v>
      </c>
      <c r="E280" s="349">
        <v>15525</v>
      </c>
      <c r="F280" s="350">
        <v>63.888888889</v>
      </c>
      <c r="G280" s="349">
        <v>2430</v>
      </c>
    </row>
    <row r="281" spans="1:7" ht="12.75">
      <c r="A281" s="354" t="s">
        <v>663</v>
      </c>
      <c r="B281" s="348" t="s">
        <v>664</v>
      </c>
      <c r="C281" s="349">
        <v>130060731</v>
      </c>
      <c r="D281" s="349">
        <v>0</v>
      </c>
      <c r="E281" s="349">
        <v>53146074.77</v>
      </c>
      <c r="F281" s="350">
        <v>40.862506585</v>
      </c>
      <c r="G281" s="349">
        <v>8129461.65</v>
      </c>
    </row>
    <row r="282" spans="1:7" ht="12.75">
      <c r="A282" s="354" t="s">
        <v>665</v>
      </c>
      <c r="B282" s="348" t="s">
        <v>666</v>
      </c>
      <c r="C282" s="349">
        <v>222200</v>
      </c>
      <c r="D282" s="349">
        <v>0</v>
      </c>
      <c r="E282" s="349">
        <v>6979.53</v>
      </c>
      <c r="F282" s="350">
        <v>3.14110261</v>
      </c>
      <c r="G282" s="349">
        <v>353.65</v>
      </c>
    </row>
    <row r="283" spans="1:7" ht="25.5">
      <c r="A283" s="351" t="s">
        <v>492</v>
      </c>
      <c r="B283" s="348" t="s">
        <v>493</v>
      </c>
      <c r="C283" s="349">
        <v>28036364</v>
      </c>
      <c r="D283" s="349">
        <v>13570073</v>
      </c>
      <c r="E283" s="349">
        <v>8552235.95</v>
      </c>
      <c r="F283" s="350">
        <v>30.504083732</v>
      </c>
      <c r="G283" s="349">
        <v>1953177.36</v>
      </c>
    </row>
    <row r="284" spans="1:7" ht="12.75">
      <c r="A284" s="352" t="s">
        <v>494</v>
      </c>
      <c r="B284" s="348" t="s">
        <v>495</v>
      </c>
      <c r="C284" s="349">
        <v>27111614</v>
      </c>
      <c r="D284" s="349">
        <v>13570073</v>
      </c>
      <c r="E284" s="349">
        <v>8552235.95</v>
      </c>
      <c r="F284" s="350">
        <v>31.544547477</v>
      </c>
      <c r="G284" s="349">
        <v>1953177.36</v>
      </c>
    </row>
    <row r="285" spans="1:7" ht="25.5">
      <c r="A285" s="353" t="s">
        <v>757</v>
      </c>
      <c r="B285" s="348" t="s">
        <v>758</v>
      </c>
      <c r="C285" s="349">
        <v>27111614</v>
      </c>
      <c r="D285" s="349">
        <v>13570073</v>
      </c>
      <c r="E285" s="349">
        <v>8552235.95</v>
      </c>
      <c r="F285" s="350">
        <v>31.544547477</v>
      </c>
      <c r="G285" s="349">
        <v>1953177.36</v>
      </c>
    </row>
    <row r="286" spans="1:7" ht="25.5">
      <c r="A286" s="352" t="s">
        <v>498</v>
      </c>
      <c r="B286" s="348" t="s">
        <v>499</v>
      </c>
      <c r="C286" s="349">
        <v>924750</v>
      </c>
      <c r="D286" s="349">
        <v>0</v>
      </c>
      <c r="E286" s="349">
        <v>0</v>
      </c>
      <c r="F286" s="350">
        <v>0</v>
      </c>
      <c r="G286" s="349">
        <v>0</v>
      </c>
    </row>
    <row r="287" spans="1:7" ht="12.75">
      <c r="A287" s="343"/>
      <c r="B287" s="343" t="s">
        <v>106</v>
      </c>
      <c r="C287" s="344">
        <v>-27367098</v>
      </c>
      <c r="D287" s="344">
        <v>-15969502</v>
      </c>
      <c r="E287" s="344">
        <v>-10220737.29</v>
      </c>
      <c r="F287" s="345">
        <v>37.346807067</v>
      </c>
      <c r="G287" s="344">
        <v>511826.489999998</v>
      </c>
    </row>
    <row r="288" spans="1:7" ht="12.75">
      <c r="A288" s="343"/>
      <c r="B288" s="343" t="s">
        <v>107</v>
      </c>
      <c r="C288" s="344">
        <v>27367098</v>
      </c>
      <c r="D288" s="344">
        <v>15969502</v>
      </c>
      <c r="E288" s="344">
        <v>10220737.29</v>
      </c>
      <c r="F288" s="345">
        <v>37.346807067</v>
      </c>
      <c r="G288" s="344">
        <v>-511826.489999998</v>
      </c>
    </row>
    <row r="289" spans="1:7" ht="12.75">
      <c r="A289" s="347" t="s">
        <v>518</v>
      </c>
      <c r="B289" s="348" t="s">
        <v>167</v>
      </c>
      <c r="C289" s="349">
        <v>27367098</v>
      </c>
      <c r="D289" s="349">
        <v>15969502</v>
      </c>
      <c r="E289" s="349">
        <v>10220737.29</v>
      </c>
      <c r="F289" s="350">
        <v>37.346807067</v>
      </c>
      <c r="G289" s="349">
        <v>-511826.489999998</v>
      </c>
    </row>
    <row r="290" spans="1:7" ht="25.5">
      <c r="A290" s="351" t="s">
        <v>671</v>
      </c>
      <c r="B290" s="348" t="s">
        <v>170</v>
      </c>
      <c r="C290" s="349">
        <v>27367098</v>
      </c>
      <c r="D290" s="349">
        <v>15969502</v>
      </c>
      <c r="E290" s="349">
        <v>10220737.29</v>
      </c>
      <c r="F290" s="350">
        <v>37.346807067</v>
      </c>
      <c r="G290" s="349">
        <v>-511826.489999998</v>
      </c>
    </row>
    <row r="291" spans="1:7" ht="12.75">
      <c r="A291" s="343" t="s">
        <v>765</v>
      </c>
      <c r="B291" s="343" t="s">
        <v>766</v>
      </c>
      <c r="C291" s="344"/>
      <c r="D291" s="344"/>
      <c r="E291" s="344"/>
      <c r="F291" s="345"/>
      <c r="G291" s="344"/>
    </row>
    <row r="292" spans="1:7" ht="12.75">
      <c r="A292" s="343"/>
      <c r="B292" s="343" t="s">
        <v>745</v>
      </c>
      <c r="C292" s="344">
        <v>11044485</v>
      </c>
      <c r="D292" s="344">
        <v>4528429</v>
      </c>
      <c r="E292" s="344">
        <v>4469139.8</v>
      </c>
      <c r="F292" s="345">
        <v>40.464899903</v>
      </c>
      <c r="G292" s="344">
        <v>851124.14</v>
      </c>
    </row>
    <row r="293" spans="1:7" s="346" customFormat="1" ht="12.75">
      <c r="A293" s="347" t="s">
        <v>435</v>
      </c>
      <c r="B293" s="348" t="s">
        <v>131</v>
      </c>
      <c r="C293" s="349">
        <v>10433203</v>
      </c>
      <c r="D293" s="349">
        <v>4143711</v>
      </c>
      <c r="E293" s="349">
        <v>4100365.68</v>
      </c>
      <c r="F293" s="350">
        <v>39.301120471</v>
      </c>
      <c r="G293" s="349">
        <v>845540.81</v>
      </c>
    </row>
    <row r="294" spans="1:7" ht="25.5">
      <c r="A294" s="351" t="s">
        <v>466</v>
      </c>
      <c r="B294" s="348" t="s">
        <v>156</v>
      </c>
      <c r="C294" s="349">
        <v>10433203</v>
      </c>
      <c r="D294" s="349">
        <v>4143711</v>
      </c>
      <c r="E294" s="349">
        <v>4100365.68</v>
      </c>
      <c r="F294" s="350">
        <v>39.301120471</v>
      </c>
      <c r="G294" s="349">
        <v>845540.81</v>
      </c>
    </row>
    <row r="295" spans="1:7" ht="12.75">
      <c r="A295" s="352" t="s">
        <v>675</v>
      </c>
      <c r="B295" s="348" t="s">
        <v>676</v>
      </c>
      <c r="C295" s="349">
        <v>10433203</v>
      </c>
      <c r="D295" s="349">
        <v>4143711</v>
      </c>
      <c r="E295" s="349">
        <v>4100365.68</v>
      </c>
      <c r="F295" s="350">
        <v>39.301120471</v>
      </c>
      <c r="G295" s="349">
        <v>845540.81</v>
      </c>
    </row>
    <row r="296" spans="1:7" ht="25.5">
      <c r="A296" s="353" t="s">
        <v>681</v>
      </c>
      <c r="B296" s="348" t="s">
        <v>682</v>
      </c>
      <c r="C296" s="349">
        <v>10433203</v>
      </c>
      <c r="D296" s="349">
        <v>4143711</v>
      </c>
      <c r="E296" s="349">
        <v>4100365.68</v>
      </c>
      <c r="F296" s="350">
        <v>39.301120471</v>
      </c>
      <c r="G296" s="349">
        <v>845540.81</v>
      </c>
    </row>
    <row r="297" spans="1:7" ht="38.25">
      <c r="A297" s="354" t="s">
        <v>687</v>
      </c>
      <c r="B297" s="348" t="s">
        <v>688</v>
      </c>
      <c r="C297" s="349">
        <v>10433203</v>
      </c>
      <c r="D297" s="349">
        <v>4143711</v>
      </c>
      <c r="E297" s="349">
        <v>4100365.68</v>
      </c>
      <c r="F297" s="350">
        <v>39.301120471</v>
      </c>
      <c r="G297" s="349">
        <v>845540.81</v>
      </c>
    </row>
    <row r="298" spans="1:7" ht="12.75">
      <c r="A298" s="347" t="s">
        <v>502</v>
      </c>
      <c r="B298" s="348" t="s">
        <v>148</v>
      </c>
      <c r="C298" s="349">
        <v>611282</v>
      </c>
      <c r="D298" s="349">
        <v>384718</v>
      </c>
      <c r="E298" s="349">
        <v>368774.12</v>
      </c>
      <c r="F298" s="350">
        <v>60.327986101</v>
      </c>
      <c r="G298" s="349">
        <v>5583.33</v>
      </c>
    </row>
    <row r="299" spans="1:7" ht="25.5">
      <c r="A299" s="351" t="s">
        <v>698</v>
      </c>
      <c r="B299" s="348" t="s">
        <v>699</v>
      </c>
      <c r="C299" s="349">
        <v>118</v>
      </c>
      <c r="D299" s="349">
        <v>37</v>
      </c>
      <c r="E299" s="349">
        <v>13518.88</v>
      </c>
      <c r="F299" s="350">
        <v>11456.677966102</v>
      </c>
      <c r="G299" s="349">
        <v>4882.5</v>
      </c>
    </row>
    <row r="300" spans="1:7" ht="12.75">
      <c r="A300" s="352" t="s">
        <v>700</v>
      </c>
      <c r="B300" s="348" t="s">
        <v>701</v>
      </c>
      <c r="C300" s="349">
        <v>0</v>
      </c>
      <c r="D300" s="349">
        <v>0</v>
      </c>
      <c r="E300" s="349">
        <v>13429.01</v>
      </c>
      <c r="F300" s="350">
        <v>0</v>
      </c>
      <c r="G300" s="349">
        <v>4882.5</v>
      </c>
    </row>
    <row r="301" spans="1:7" ht="12.75">
      <c r="A301" s="352" t="s">
        <v>712</v>
      </c>
      <c r="B301" s="348" t="s">
        <v>713</v>
      </c>
      <c r="C301" s="349">
        <v>118</v>
      </c>
      <c r="D301" s="349">
        <v>37</v>
      </c>
      <c r="E301" s="349">
        <v>89.87</v>
      </c>
      <c r="F301" s="350">
        <v>76.161016949</v>
      </c>
      <c r="G301" s="349">
        <v>0</v>
      </c>
    </row>
    <row r="302" spans="1:7" ht="25.5">
      <c r="A302" s="351" t="s">
        <v>718</v>
      </c>
      <c r="B302" s="348" t="s">
        <v>719</v>
      </c>
      <c r="C302" s="349">
        <v>611164</v>
      </c>
      <c r="D302" s="349">
        <v>384681</v>
      </c>
      <c r="E302" s="349">
        <v>355255.24</v>
      </c>
      <c r="F302" s="350">
        <v>58.127644953</v>
      </c>
      <c r="G302" s="349">
        <v>700.83</v>
      </c>
    </row>
    <row r="303" spans="1:7" ht="25.5">
      <c r="A303" s="352" t="s">
        <v>720</v>
      </c>
      <c r="B303" s="348" t="s">
        <v>721</v>
      </c>
      <c r="C303" s="349">
        <v>40000</v>
      </c>
      <c r="D303" s="349">
        <v>20000</v>
      </c>
      <c r="E303" s="349">
        <v>33486.49</v>
      </c>
      <c r="F303" s="350">
        <v>83.716225</v>
      </c>
      <c r="G303" s="349">
        <v>0</v>
      </c>
    </row>
    <row r="304" spans="1:7" ht="25.5">
      <c r="A304" s="352" t="s">
        <v>722</v>
      </c>
      <c r="B304" s="348" t="s">
        <v>723</v>
      </c>
      <c r="C304" s="349">
        <v>571164</v>
      </c>
      <c r="D304" s="349">
        <v>364681</v>
      </c>
      <c r="E304" s="349">
        <v>320833.33</v>
      </c>
      <c r="F304" s="350">
        <v>56.171840312</v>
      </c>
      <c r="G304" s="349">
        <v>0</v>
      </c>
    </row>
    <row r="305" spans="1:7" ht="12.75">
      <c r="A305" s="352" t="s">
        <v>724</v>
      </c>
      <c r="B305" s="348" t="s">
        <v>717</v>
      </c>
      <c r="C305" s="349">
        <v>0</v>
      </c>
      <c r="D305" s="349">
        <v>0</v>
      </c>
      <c r="E305" s="349">
        <v>935.42</v>
      </c>
      <c r="F305" s="350">
        <v>0</v>
      </c>
      <c r="G305" s="349">
        <v>700.83</v>
      </c>
    </row>
    <row r="306" spans="1:7" s="346" customFormat="1" ht="12.75">
      <c r="A306" s="343"/>
      <c r="B306" s="343" t="s">
        <v>756</v>
      </c>
      <c r="C306" s="344">
        <v>12563495</v>
      </c>
      <c r="D306" s="344">
        <v>6040041</v>
      </c>
      <c r="E306" s="344">
        <v>5671256.83</v>
      </c>
      <c r="F306" s="345">
        <v>45.140757647</v>
      </c>
      <c r="G306" s="344">
        <v>912390.77</v>
      </c>
    </row>
    <row r="307" spans="1:7" s="346" customFormat="1" ht="12.75">
      <c r="A307" s="347" t="s">
        <v>435</v>
      </c>
      <c r="B307" s="348" t="s">
        <v>436</v>
      </c>
      <c r="C307" s="349">
        <v>12563495</v>
      </c>
      <c r="D307" s="349">
        <v>6040041</v>
      </c>
      <c r="E307" s="349">
        <v>5671256.83</v>
      </c>
      <c r="F307" s="350">
        <v>45.140757647</v>
      </c>
      <c r="G307" s="349">
        <v>912390.77</v>
      </c>
    </row>
    <row r="308" spans="1:7" ht="25.5">
      <c r="A308" s="351" t="s">
        <v>466</v>
      </c>
      <c r="B308" s="348" t="s">
        <v>467</v>
      </c>
      <c r="C308" s="349">
        <v>11531788</v>
      </c>
      <c r="D308" s="349">
        <v>5609082</v>
      </c>
      <c r="E308" s="349">
        <v>5462219.16</v>
      </c>
      <c r="F308" s="350">
        <v>47.366628315</v>
      </c>
      <c r="G308" s="349">
        <v>854272.07</v>
      </c>
    </row>
    <row r="309" spans="1:7" ht="12.75">
      <c r="A309" s="352" t="s">
        <v>468</v>
      </c>
      <c r="B309" s="348" t="s">
        <v>469</v>
      </c>
      <c r="C309" s="349">
        <v>92183</v>
      </c>
      <c r="D309" s="349">
        <v>78395</v>
      </c>
      <c r="E309" s="349">
        <v>48793.7</v>
      </c>
      <c r="F309" s="350">
        <v>52.931343089</v>
      </c>
      <c r="G309" s="349">
        <v>24206.68</v>
      </c>
    </row>
    <row r="310" spans="1:7" s="346" customFormat="1" ht="25.5">
      <c r="A310" s="353" t="s">
        <v>472</v>
      </c>
      <c r="B310" s="348" t="s">
        <v>473</v>
      </c>
      <c r="C310" s="349">
        <v>155000</v>
      </c>
      <c r="D310" s="349">
        <v>0</v>
      </c>
      <c r="E310" s="349">
        <v>48793.7</v>
      </c>
      <c r="F310" s="350">
        <v>31.479806452</v>
      </c>
      <c r="G310" s="349">
        <v>24206.68</v>
      </c>
    </row>
    <row r="311" spans="1:7" s="346" customFormat="1" ht="12.75">
      <c r="A311" s="352" t="s">
        <v>480</v>
      </c>
      <c r="B311" s="348" t="s">
        <v>481</v>
      </c>
      <c r="C311" s="349">
        <v>11439605</v>
      </c>
      <c r="D311" s="349">
        <v>5530687</v>
      </c>
      <c r="E311" s="349">
        <v>5413425.46</v>
      </c>
      <c r="F311" s="350">
        <v>47.321786548</v>
      </c>
      <c r="G311" s="349">
        <v>830065.39</v>
      </c>
    </row>
    <row r="312" spans="1:7" ht="12.75">
      <c r="A312" s="353" t="s">
        <v>482</v>
      </c>
      <c r="B312" s="348" t="s">
        <v>483</v>
      </c>
      <c r="C312" s="349">
        <v>11439605</v>
      </c>
      <c r="D312" s="349">
        <v>0</v>
      </c>
      <c r="E312" s="349">
        <v>5413425.46</v>
      </c>
      <c r="F312" s="350">
        <v>47.321786548</v>
      </c>
      <c r="G312" s="349">
        <v>830065.39</v>
      </c>
    </row>
    <row r="313" spans="1:7" ht="12.75">
      <c r="A313" s="354" t="s">
        <v>661</v>
      </c>
      <c r="B313" s="348" t="s">
        <v>662</v>
      </c>
      <c r="C313" s="349">
        <v>11421805</v>
      </c>
      <c r="D313" s="349">
        <v>0</v>
      </c>
      <c r="E313" s="349">
        <v>5412749.69</v>
      </c>
      <c r="F313" s="350">
        <v>47.389617403</v>
      </c>
      <c r="G313" s="349">
        <v>830016.75</v>
      </c>
    </row>
    <row r="314" spans="1:7" ht="12.75">
      <c r="A314" s="354" t="s">
        <v>665</v>
      </c>
      <c r="B314" s="348" t="s">
        <v>666</v>
      </c>
      <c r="C314" s="349">
        <v>17800</v>
      </c>
      <c r="D314" s="349">
        <v>0</v>
      </c>
      <c r="E314" s="349">
        <v>675.77</v>
      </c>
      <c r="F314" s="350">
        <v>3.796460674</v>
      </c>
      <c r="G314" s="349">
        <v>48.64</v>
      </c>
    </row>
    <row r="315" spans="1:7" ht="25.5">
      <c r="A315" s="351" t="s">
        <v>492</v>
      </c>
      <c r="B315" s="348" t="s">
        <v>493</v>
      </c>
      <c r="C315" s="349">
        <v>1031707</v>
      </c>
      <c r="D315" s="349">
        <v>430959</v>
      </c>
      <c r="E315" s="349">
        <v>209037.67</v>
      </c>
      <c r="F315" s="350">
        <v>20.261340671</v>
      </c>
      <c r="G315" s="349">
        <v>58118.7</v>
      </c>
    </row>
    <row r="316" spans="1:7" ht="12.75">
      <c r="A316" s="352" t="s">
        <v>494</v>
      </c>
      <c r="B316" s="348" t="s">
        <v>495</v>
      </c>
      <c r="C316" s="349">
        <v>968890</v>
      </c>
      <c r="D316" s="349">
        <v>430959</v>
      </c>
      <c r="E316" s="349">
        <v>209037.67</v>
      </c>
      <c r="F316" s="350">
        <v>21.574964134</v>
      </c>
      <c r="G316" s="349">
        <v>58118.7</v>
      </c>
    </row>
    <row r="317" spans="1:7" ht="25.5">
      <c r="A317" s="353" t="s">
        <v>757</v>
      </c>
      <c r="B317" s="348" t="s">
        <v>758</v>
      </c>
      <c r="C317" s="349">
        <v>968890</v>
      </c>
      <c r="D317" s="349">
        <v>430959</v>
      </c>
      <c r="E317" s="349">
        <v>209037.67</v>
      </c>
      <c r="F317" s="350">
        <v>21.574964134</v>
      </c>
      <c r="G317" s="349">
        <v>58118.7</v>
      </c>
    </row>
    <row r="318" spans="1:7" ht="38.25">
      <c r="A318" s="352" t="s">
        <v>500</v>
      </c>
      <c r="B318" s="348" t="s">
        <v>501</v>
      </c>
      <c r="C318" s="349">
        <v>62817</v>
      </c>
      <c r="D318" s="349">
        <v>0</v>
      </c>
      <c r="E318" s="349">
        <v>0</v>
      </c>
      <c r="F318" s="350">
        <v>0</v>
      </c>
      <c r="G318" s="349">
        <v>0</v>
      </c>
    </row>
    <row r="319" spans="1:7" ht="12.75">
      <c r="A319" s="343"/>
      <c r="B319" s="343" t="s">
        <v>106</v>
      </c>
      <c r="C319" s="344">
        <v>-1519010</v>
      </c>
      <c r="D319" s="344">
        <v>-1511612</v>
      </c>
      <c r="E319" s="344">
        <v>-1202117.03</v>
      </c>
      <c r="F319" s="345">
        <v>79.138190664</v>
      </c>
      <c r="G319" s="344">
        <v>-61266.63</v>
      </c>
    </row>
    <row r="320" spans="1:7" ht="12.75">
      <c r="A320" s="343"/>
      <c r="B320" s="343" t="s">
        <v>107</v>
      </c>
      <c r="C320" s="344">
        <v>1519010</v>
      </c>
      <c r="D320" s="344">
        <v>1511612</v>
      </c>
      <c r="E320" s="344">
        <v>1202117.03</v>
      </c>
      <c r="F320" s="345">
        <v>79.138190664</v>
      </c>
      <c r="G320" s="344">
        <v>61266.63</v>
      </c>
    </row>
    <row r="321" spans="1:7" ht="12.75">
      <c r="A321" s="347" t="s">
        <v>518</v>
      </c>
      <c r="B321" s="348" t="s">
        <v>167</v>
      </c>
      <c r="C321" s="349">
        <v>1519010</v>
      </c>
      <c r="D321" s="349">
        <v>1511612</v>
      </c>
      <c r="E321" s="349">
        <v>1202117.03</v>
      </c>
      <c r="F321" s="350">
        <v>79.138190664</v>
      </c>
      <c r="G321" s="349">
        <v>61266.63</v>
      </c>
    </row>
    <row r="322" spans="1:7" ht="25.5">
      <c r="A322" s="351" t="s">
        <v>671</v>
      </c>
      <c r="B322" s="348" t="s">
        <v>170</v>
      </c>
      <c r="C322" s="349">
        <v>1519010</v>
      </c>
      <c r="D322" s="349">
        <v>1511612</v>
      </c>
      <c r="E322" s="349">
        <v>1202117.03</v>
      </c>
      <c r="F322" s="350">
        <v>79.138190664</v>
      </c>
      <c r="G322" s="349">
        <v>61266.63</v>
      </c>
    </row>
    <row r="323" spans="1:7" ht="25.5">
      <c r="A323" s="343" t="s">
        <v>767</v>
      </c>
      <c r="B323" s="343" t="s">
        <v>768</v>
      </c>
      <c r="C323" s="344"/>
      <c r="D323" s="344"/>
      <c r="E323" s="344"/>
      <c r="F323" s="345"/>
      <c r="G323" s="344"/>
    </row>
    <row r="324" spans="1:7" ht="12.75">
      <c r="A324" s="343"/>
      <c r="B324" s="343" t="s">
        <v>745</v>
      </c>
      <c r="C324" s="344">
        <v>266052789</v>
      </c>
      <c r="D324" s="344">
        <v>108464743</v>
      </c>
      <c r="E324" s="344">
        <v>107866980.08</v>
      </c>
      <c r="F324" s="345">
        <v>40.543450225</v>
      </c>
      <c r="G324" s="344">
        <v>20838954.02</v>
      </c>
    </row>
    <row r="325" spans="1:7" ht="12.75">
      <c r="A325" s="347" t="s">
        <v>435</v>
      </c>
      <c r="B325" s="348" t="s">
        <v>131</v>
      </c>
      <c r="C325" s="349">
        <v>255203179</v>
      </c>
      <c r="D325" s="349">
        <v>101357964</v>
      </c>
      <c r="E325" s="349">
        <v>100297737.95</v>
      </c>
      <c r="F325" s="350">
        <v>39.301131884</v>
      </c>
      <c r="G325" s="349">
        <v>20682498.17</v>
      </c>
    </row>
    <row r="326" spans="1:7" ht="25.5">
      <c r="A326" s="351" t="s">
        <v>466</v>
      </c>
      <c r="B326" s="348" t="s">
        <v>156</v>
      </c>
      <c r="C326" s="349">
        <v>255203179</v>
      </c>
      <c r="D326" s="349">
        <v>101357964</v>
      </c>
      <c r="E326" s="349">
        <v>100297737.95</v>
      </c>
      <c r="F326" s="350">
        <v>39.301131884</v>
      </c>
      <c r="G326" s="349">
        <v>20682498.17</v>
      </c>
    </row>
    <row r="327" spans="1:7" ht="12.75">
      <c r="A327" s="352" t="s">
        <v>675</v>
      </c>
      <c r="B327" s="348" t="s">
        <v>676</v>
      </c>
      <c r="C327" s="349">
        <v>255203179</v>
      </c>
      <c r="D327" s="349">
        <v>101357964</v>
      </c>
      <c r="E327" s="349">
        <v>100297737.95</v>
      </c>
      <c r="F327" s="350">
        <v>39.301131884</v>
      </c>
      <c r="G327" s="349">
        <v>20682498.17</v>
      </c>
    </row>
    <row r="328" spans="1:7" ht="25.5">
      <c r="A328" s="353" t="s">
        <v>681</v>
      </c>
      <c r="B328" s="348" t="s">
        <v>682</v>
      </c>
      <c r="C328" s="349">
        <v>255203179</v>
      </c>
      <c r="D328" s="349">
        <v>101357964</v>
      </c>
      <c r="E328" s="349">
        <v>100297737.95</v>
      </c>
      <c r="F328" s="350">
        <v>39.301131884</v>
      </c>
      <c r="G328" s="349">
        <v>20682498.17</v>
      </c>
    </row>
    <row r="329" spans="1:7" ht="25.5">
      <c r="A329" s="354" t="s">
        <v>689</v>
      </c>
      <c r="B329" s="348" t="s">
        <v>690</v>
      </c>
      <c r="C329" s="349">
        <v>255203179</v>
      </c>
      <c r="D329" s="349">
        <v>101357964</v>
      </c>
      <c r="E329" s="349">
        <v>100297737.95</v>
      </c>
      <c r="F329" s="350">
        <v>39.301131884</v>
      </c>
      <c r="G329" s="349">
        <v>20682498.17</v>
      </c>
    </row>
    <row r="330" spans="1:7" ht="12.75">
      <c r="A330" s="347" t="s">
        <v>502</v>
      </c>
      <c r="B330" s="348" t="s">
        <v>148</v>
      </c>
      <c r="C330" s="349">
        <v>9691159</v>
      </c>
      <c r="D330" s="349">
        <v>6624569</v>
      </c>
      <c r="E330" s="349">
        <v>7200311.62</v>
      </c>
      <c r="F330" s="350">
        <v>74.297734874</v>
      </c>
      <c r="G330" s="349">
        <v>63413.76</v>
      </c>
    </row>
    <row r="331" spans="1:7" ht="25.5">
      <c r="A331" s="351" t="s">
        <v>698</v>
      </c>
      <c r="B331" s="348" t="s">
        <v>699</v>
      </c>
      <c r="C331" s="349">
        <v>76882</v>
      </c>
      <c r="D331" s="349">
        <v>75000</v>
      </c>
      <c r="E331" s="349">
        <v>309842.62</v>
      </c>
      <c r="F331" s="350">
        <v>403.010613668</v>
      </c>
      <c r="G331" s="349">
        <v>55559.38</v>
      </c>
    </row>
    <row r="332" spans="1:7" s="346" customFormat="1" ht="12.75">
      <c r="A332" s="352" t="s">
        <v>700</v>
      </c>
      <c r="B332" s="348" t="s">
        <v>701</v>
      </c>
      <c r="C332" s="349">
        <v>74000</v>
      </c>
      <c r="D332" s="349">
        <v>74000</v>
      </c>
      <c r="E332" s="349">
        <v>302871.73</v>
      </c>
      <c r="F332" s="350">
        <v>409.286121622</v>
      </c>
      <c r="G332" s="349">
        <v>55559.38</v>
      </c>
    </row>
    <row r="333" spans="1:7" ht="12.75">
      <c r="A333" s="352" t="s">
        <v>712</v>
      </c>
      <c r="B333" s="348" t="s">
        <v>713</v>
      </c>
      <c r="C333" s="349">
        <v>2882</v>
      </c>
      <c r="D333" s="349">
        <v>1000</v>
      </c>
      <c r="E333" s="349">
        <v>6970.89</v>
      </c>
      <c r="F333" s="350">
        <v>241.876821652</v>
      </c>
      <c r="G333" s="349">
        <v>0</v>
      </c>
    </row>
    <row r="334" spans="1:7" ht="25.5">
      <c r="A334" s="351" t="s">
        <v>718</v>
      </c>
      <c r="B334" s="348" t="s">
        <v>719</v>
      </c>
      <c r="C334" s="349">
        <v>9614277</v>
      </c>
      <c r="D334" s="349">
        <v>6549569</v>
      </c>
      <c r="E334" s="349">
        <v>6890469</v>
      </c>
      <c r="F334" s="350">
        <v>71.669133311</v>
      </c>
      <c r="G334" s="349">
        <v>7854.38</v>
      </c>
    </row>
    <row r="335" spans="1:7" ht="25.5">
      <c r="A335" s="352" t="s">
        <v>720</v>
      </c>
      <c r="B335" s="348" t="s">
        <v>721</v>
      </c>
      <c r="C335" s="349">
        <v>700000</v>
      </c>
      <c r="D335" s="349">
        <v>350000</v>
      </c>
      <c r="E335" s="349">
        <v>681175.5</v>
      </c>
      <c r="F335" s="350">
        <v>97.310785714</v>
      </c>
      <c r="G335" s="349">
        <v>0</v>
      </c>
    </row>
    <row r="336" spans="1:7" ht="25.5">
      <c r="A336" s="352" t="s">
        <v>722</v>
      </c>
      <c r="B336" s="348" t="s">
        <v>723</v>
      </c>
      <c r="C336" s="349">
        <v>8914277</v>
      </c>
      <c r="D336" s="349">
        <v>6199569</v>
      </c>
      <c r="E336" s="349">
        <v>6199569.44</v>
      </c>
      <c r="F336" s="350">
        <v>69.546520037</v>
      </c>
      <c r="G336" s="349">
        <v>0</v>
      </c>
    </row>
    <row r="337" spans="1:7" ht="12.75">
      <c r="A337" s="352" t="s">
        <v>724</v>
      </c>
      <c r="B337" s="348" t="s">
        <v>717</v>
      </c>
      <c r="C337" s="349">
        <v>0</v>
      </c>
      <c r="D337" s="349">
        <v>0</v>
      </c>
      <c r="E337" s="349">
        <v>9724.06</v>
      </c>
      <c r="F337" s="350">
        <v>0</v>
      </c>
      <c r="G337" s="349">
        <v>7854.38</v>
      </c>
    </row>
    <row r="338" spans="1:7" ht="12.75">
      <c r="A338" s="347" t="s">
        <v>425</v>
      </c>
      <c r="B338" s="348" t="s">
        <v>151</v>
      </c>
      <c r="C338" s="349">
        <v>1158451</v>
      </c>
      <c r="D338" s="349">
        <v>482210</v>
      </c>
      <c r="E338" s="349">
        <v>368930.51</v>
      </c>
      <c r="F338" s="350">
        <v>31.846880878</v>
      </c>
      <c r="G338" s="349">
        <v>93042.09</v>
      </c>
    </row>
    <row r="339" spans="1:7" ht="12.75">
      <c r="A339" s="351" t="s">
        <v>426</v>
      </c>
      <c r="B339" s="348" t="s">
        <v>427</v>
      </c>
      <c r="C339" s="349">
        <v>1158451</v>
      </c>
      <c r="D339" s="349">
        <v>482210</v>
      </c>
      <c r="E339" s="349">
        <v>368930.51</v>
      </c>
      <c r="F339" s="350">
        <v>31.846880878</v>
      </c>
      <c r="G339" s="349">
        <v>93042.09</v>
      </c>
    </row>
    <row r="340" spans="1:7" ht="25.5">
      <c r="A340" s="352" t="s">
        <v>725</v>
      </c>
      <c r="B340" s="348" t="s">
        <v>726</v>
      </c>
      <c r="C340" s="349">
        <v>184867</v>
      </c>
      <c r="D340" s="349">
        <v>77025</v>
      </c>
      <c r="E340" s="349">
        <v>77025</v>
      </c>
      <c r="F340" s="350">
        <v>41.665088956</v>
      </c>
      <c r="G340" s="349">
        <v>15405</v>
      </c>
    </row>
    <row r="341" spans="1:7" ht="25.5">
      <c r="A341" s="353" t="s">
        <v>727</v>
      </c>
      <c r="B341" s="348" t="s">
        <v>728</v>
      </c>
      <c r="C341" s="349">
        <v>184867</v>
      </c>
      <c r="D341" s="349">
        <v>77025</v>
      </c>
      <c r="E341" s="349">
        <v>77025</v>
      </c>
      <c r="F341" s="350">
        <v>41.665088956</v>
      </c>
      <c r="G341" s="349">
        <v>15405</v>
      </c>
    </row>
    <row r="342" spans="1:7" ht="12.75">
      <c r="A342" s="354" t="s">
        <v>741</v>
      </c>
      <c r="B342" s="348" t="s">
        <v>742</v>
      </c>
      <c r="C342" s="349">
        <v>184867</v>
      </c>
      <c r="D342" s="349">
        <v>77025</v>
      </c>
      <c r="E342" s="349">
        <v>77025</v>
      </c>
      <c r="F342" s="350">
        <v>41.665088956</v>
      </c>
      <c r="G342" s="349">
        <v>15405</v>
      </c>
    </row>
    <row r="343" spans="1:7" ht="12.75">
      <c r="A343" s="352" t="s">
        <v>746</v>
      </c>
      <c r="B343" s="348" t="s">
        <v>747</v>
      </c>
      <c r="C343" s="349">
        <v>973584</v>
      </c>
      <c r="D343" s="349">
        <v>405185</v>
      </c>
      <c r="E343" s="349">
        <v>291905.51</v>
      </c>
      <c r="F343" s="350">
        <v>29.982570585</v>
      </c>
      <c r="G343" s="349">
        <v>77637.09</v>
      </c>
    </row>
    <row r="344" spans="1:7" s="346" customFormat="1" ht="25.5">
      <c r="A344" s="353" t="s">
        <v>769</v>
      </c>
      <c r="B344" s="348" t="s">
        <v>770</v>
      </c>
      <c r="C344" s="349">
        <v>973584</v>
      </c>
      <c r="D344" s="349">
        <v>405185</v>
      </c>
      <c r="E344" s="349">
        <v>291905.51</v>
      </c>
      <c r="F344" s="350">
        <v>29.982570585</v>
      </c>
      <c r="G344" s="349">
        <v>77637.09</v>
      </c>
    </row>
    <row r="345" spans="1:7" s="346" customFormat="1" ht="12.75">
      <c r="A345" s="343"/>
      <c r="B345" s="343" t="s">
        <v>756</v>
      </c>
      <c r="C345" s="344">
        <v>315161261</v>
      </c>
      <c r="D345" s="344">
        <v>139947015</v>
      </c>
      <c r="E345" s="344">
        <v>131193907.74</v>
      </c>
      <c r="F345" s="345">
        <v>41.627548806</v>
      </c>
      <c r="G345" s="344">
        <v>23260846.51</v>
      </c>
    </row>
    <row r="346" spans="1:7" ht="12.75">
      <c r="A346" s="347" t="s">
        <v>435</v>
      </c>
      <c r="B346" s="348" t="s">
        <v>436</v>
      </c>
      <c r="C346" s="349">
        <v>315161261</v>
      </c>
      <c r="D346" s="349">
        <v>139947015</v>
      </c>
      <c r="E346" s="349">
        <v>131193907.74</v>
      </c>
      <c r="F346" s="350">
        <v>41.627548806</v>
      </c>
      <c r="G346" s="349">
        <v>23260846.51</v>
      </c>
    </row>
    <row r="347" spans="1:7" ht="25.5">
      <c r="A347" s="351" t="s">
        <v>466</v>
      </c>
      <c r="B347" s="348" t="s">
        <v>467</v>
      </c>
      <c r="C347" s="349">
        <v>260632453</v>
      </c>
      <c r="D347" s="349">
        <v>116991524</v>
      </c>
      <c r="E347" s="349">
        <v>116634984.41</v>
      </c>
      <c r="F347" s="350">
        <v>44.750752666</v>
      </c>
      <c r="G347" s="349">
        <v>19412797.87</v>
      </c>
    </row>
    <row r="348" spans="1:7" s="346" customFormat="1" ht="12.75">
      <c r="A348" s="352" t="s">
        <v>480</v>
      </c>
      <c r="B348" s="348" t="s">
        <v>481</v>
      </c>
      <c r="C348" s="349">
        <v>260632453</v>
      </c>
      <c r="D348" s="349">
        <v>116991524</v>
      </c>
      <c r="E348" s="349">
        <v>116634984.41</v>
      </c>
      <c r="F348" s="350">
        <v>44.750752666</v>
      </c>
      <c r="G348" s="349">
        <v>19412797.87</v>
      </c>
    </row>
    <row r="349" spans="1:7" s="346" customFormat="1" ht="12.75">
      <c r="A349" s="353" t="s">
        <v>482</v>
      </c>
      <c r="B349" s="348" t="s">
        <v>483</v>
      </c>
      <c r="C349" s="349">
        <v>260712133</v>
      </c>
      <c r="D349" s="349">
        <v>0</v>
      </c>
      <c r="E349" s="349">
        <v>116634984.41</v>
      </c>
      <c r="F349" s="350">
        <v>44.737075742</v>
      </c>
      <c r="G349" s="349">
        <v>19412797.87</v>
      </c>
    </row>
    <row r="350" spans="1:7" ht="12.75">
      <c r="A350" s="354" t="s">
        <v>659</v>
      </c>
      <c r="B350" s="348" t="s">
        <v>660</v>
      </c>
      <c r="C350" s="349">
        <v>105335007</v>
      </c>
      <c r="D350" s="349">
        <v>0</v>
      </c>
      <c r="E350" s="349">
        <v>40605001.17</v>
      </c>
      <c r="F350" s="350">
        <v>38.548439238</v>
      </c>
      <c r="G350" s="349">
        <v>6026073.78</v>
      </c>
    </row>
    <row r="351" spans="1:7" ht="12.75">
      <c r="A351" s="354" t="s">
        <v>661</v>
      </c>
      <c r="B351" s="348" t="s">
        <v>662</v>
      </c>
      <c r="C351" s="349">
        <v>154941726</v>
      </c>
      <c r="D351" s="349">
        <v>0</v>
      </c>
      <c r="E351" s="349">
        <v>76011154.96</v>
      </c>
      <c r="F351" s="350">
        <v>49.057898684</v>
      </c>
      <c r="G351" s="349">
        <v>13385309.93</v>
      </c>
    </row>
    <row r="352" spans="1:7" ht="12.75">
      <c r="A352" s="354" t="s">
        <v>665</v>
      </c>
      <c r="B352" s="348" t="s">
        <v>666</v>
      </c>
      <c r="C352" s="349">
        <v>435400</v>
      </c>
      <c r="D352" s="349">
        <v>0</v>
      </c>
      <c r="E352" s="349">
        <v>18828.28</v>
      </c>
      <c r="F352" s="350">
        <v>4.324363803</v>
      </c>
      <c r="G352" s="349">
        <v>1414.16</v>
      </c>
    </row>
    <row r="353" spans="1:7" ht="25.5">
      <c r="A353" s="351" t="s">
        <v>492</v>
      </c>
      <c r="B353" s="348" t="s">
        <v>493</v>
      </c>
      <c r="C353" s="349">
        <v>54528808</v>
      </c>
      <c r="D353" s="349">
        <v>22955491</v>
      </c>
      <c r="E353" s="349">
        <v>14558923.33</v>
      </c>
      <c r="F353" s="350">
        <v>26.699507772</v>
      </c>
      <c r="G353" s="349">
        <v>3848048.64</v>
      </c>
    </row>
    <row r="354" spans="1:7" ht="12.75">
      <c r="A354" s="352" t="s">
        <v>494</v>
      </c>
      <c r="B354" s="348" t="s">
        <v>495</v>
      </c>
      <c r="C354" s="349">
        <v>54528808</v>
      </c>
      <c r="D354" s="349">
        <v>22955491</v>
      </c>
      <c r="E354" s="349">
        <v>14558923.33</v>
      </c>
      <c r="F354" s="350">
        <v>26.699507772</v>
      </c>
      <c r="G354" s="349">
        <v>3848048.64</v>
      </c>
    </row>
    <row r="355" spans="1:7" ht="25.5">
      <c r="A355" s="353" t="s">
        <v>667</v>
      </c>
      <c r="B355" s="348" t="s">
        <v>668</v>
      </c>
      <c r="C355" s="349">
        <v>79680</v>
      </c>
      <c r="D355" s="349">
        <v>0</v>
      </c>
      <c r="E355" s="349">
        <v>0</v>
      </c>
      <c r="F355" s="350">
        <v>0</v>
      </c>
      <c r="G355" s="349">
        <v>0</v>
      </c>
    </row>
    <row r="356" spans="1:7" ht="25.5">
      <c r="A356" s="353" t="s">
        <v>757</v>
      </c>
      <c r="B356" s="348" t="s">
        <v>758</v>
      </c>
      <c r="C356" s="349">
        <v>54449128</v>
      </c>
      <c r="D356" s="349">
        <v>22955491</v>
      </c>
      <c r="E356" s="349">
        <v>14558923.33</v>
      </c>
      <c r="F356" s="350">
        <v>26.738579413</v>
      </c>
      <c r="G356" s="349">
        <v>3848048.64</v>
      </c>
    </row>
    <row r="357" spans="1:7" ht="12.75">
      <c r="A357" s="343"/>
      <c r="B357" s="343" t="s">
        <v>106</v>
      </c>
      <c r="C357" s="344">
        <v>-49108472</v>
      </c>
      <c r="D357" s="344">
        <v>-31482272</v>
      </c>
      <c r="E357" s="344">
        <v>-23326927.66</v>
      </c>
      <c r="F357" s="345">
        <v>47.500821569</v>
      </c>
      <c r="G357" s="344">
        <v>-2421892.49</v>
      </c>
    </row>
    <row r="358" spans="1:7" ht="12.75">
      <c r="A358" s="343"/>
      <c r="B358" s="343" t="s">
        <v>107</v>
      </c>
      <c r="C358" s="344">
        <v>49108472</v>
      </c>
      <c r="D358" s="344">
        <v>31482272</v>
      </c>
      <c r="E358" s="344">
        <v>23326927.66</v>
      </c>
      <c r="F358" s="345">
        <v>47.500821569</v>
      </c>
      <c r="G358" s="344">
        <v>2421892.49</v>
      </c>
    </row>
    <row r="359" spans="1:7" ht="12.75">
      <c r="A359" s="347" t="s">
        <v>518</v>
      </c>
      <c r="B359" s="348" t="s">
        <v>167</v>
      </c>
      <c r="C359" s="349">
        <v>49108472</v>
      </c>
      <c r="D359" s="349">
        <v>31482272</v>
      </c>
      <c r="E359" s="349">
        <v>23326927.66</v>
      </c>
      <c r="F359" s="350">
        <v>47.500821569</v>
      </c>
      <c r="G359" s="349">
        <v>2421892.49</v>
      </c>
    </row>
    <row r="360" spans="1:7" ht="25.5">
      <c r="A360" s="351" t="s">
        <v>671</v>
      </c>
      <c r="B360" s="348" t="s">
        <v>170</v>
      </c>
      <c r="C360" s="349">
        <v>49108472</v>
      </c>
      <c r="D360" s="349">
        <v>31482272</v>
      </c>
      <c r="E360" s="349">
        <v>23326927.66</v>
      </c>
      <c r="F360" s="350">
        <v>47.500821569</v>
      </c>
      <c r="G360" s="349">
        <v>2421892.49</v>
      </c>
    </row>
    <row r="361" spans="1:7" ht="25.5">
      <c r="A361" s="343" t="s">
        <v>771</v>
      </c>
      <c r="B361" s="343" t="s">
        <v>772</v>
      </c>
      <c r="C361" s="344"/>
      <c r="D361" s="344"/>
      <c r="E361" s="344"/>
      <c r="F361" s="345"/>
      <c r="G361" s="344"/>
    </row>
    <row r="362" spans="1:7" ht="12.75">
      <c r="A362" s="343"/>
      <c r="B362" s="343" t="s">
        <v>745</v>
      </c>
      <c r="C362" s="344">
        <v>8796219</v>
      </c>
      <c r="D362" s="344">
        <v>3442389</v>
      </c>
      <c r="E362" s="344">
        <v>3479299.7</v>
      </c>
      <c r="F362" s="345">
        <v>39.554491538</v>
      </c>
      <c r="G362" s="344">
        <v>524491.12</v>
      </c>
    </row>
    <row r="363" spans="1:7" ht="12.75">
      <c r="A363" s="347" t="s">
        <v>502</v>
      </c>
      <c r="B363" s="348" t="s">
        <v>148</v>
      </c>
      <c r="C363" s="349">
        <v>425000</v>
      </c>
      <c r="D363" s="349">
        <v>134500</v>
      </c>
      <c r="E363" s="349">
        <v>178268.64</v>
      </c>
      <c r="F363" s="350">
        <v>41.945562353</v>
      </c>
      <c r="G363" s="349">
        <v>34480.22</v>
      </c>
    </row>
    <row r="364" spans="1:7" ht="25.5">
      <c r="A364" s="351" t="s">
        <v>698</v>
      </c>
      <c r="B364" s="348" t="s">
        <v>699</v>
      </c>
      <c r="C364" s="349">
        <v>425000</v>
      </c>
      <c r="D364" s="349">
        <v>134500</v>
      </c>
      <c r="E364" s="349">
        <v>178268.64</v>
      </c>
      <c r="F364" s="350">
        <v>41.945562353</v>
      </c>
      <c r="G364" s="349">
        <v>34480.22</v>
      </c>
    </row>
    <row r="365" spans="1:7" ht="25.5">
      <c r="A365" s="352" t="s">
        <v>702</v>
      </c>
      <c r="B365" s="348" t="s">
        <v>703</v>
      </c>
      <c r="C365" s="349">
        <v>0</v>
      </c>
      <c r="D365" s="349">
        <v>0</v>
      </c>
      <c r="E365" s="349">
        <v>5763</v>
      </c>
      <c r="F365" s="350">
        <v>0</v>
      </c>
      <c r="G365" s="349">
        <v>1689.76</v>
      </c>
    </row>
    <row r="366" spans="1:7" ht="12.75">
      <c r="A366" s="353" t="s">
        <v>704</v>
      </c>
      <c r="B366" s="348" t="s">
        <v>705</v>
      </c>
      <c r="C366" s="349">
        <v>0</v>
      </c>
      <c r="D366" s="349">
        <v>0</v>
      </c>
      <c r="E366" s="349">
        <v>5763</v>
      </c>
      <c r="F366" s="350">
        <v>0</v>
      </c>
      <c r="G366" s="349">
        <v>1689.76</v>
      </c>
    </row>
    <row r="367" spans="1:7" ht="25.5">
      <c r="A367" s="352" t="s">
        <v>708</v>
      </c>
      <c r="B367" s="348" t="s">
        <v>709</v>
      </c>
      <c r="C367" s="349">
        <v>425000</v>
      </c>
      <c r="D367" s="349">
        <v>134500</v>
      </c>
      <c r="E367" s="349">
        <v>172504.81</v>
      </c>
      <c r="F367" s="350">
        <v>40.589367059</v>
      </c>
      <c r="G367" s="349">
        <v>32790.46</v>
      </c>
    </row>
    <row r="368" spans="1:7" s="346" customFormat="1" ht="51">
      <c r="A368" s="352" t="s">
        <v>714</v>
      </c>
      <c r="B368" s="348" t="s">
        <v>715</v>
      </c>
      <c r="C368" s="349">
        <v>0</v>
      </c>
      <c r="D368" s="349">
        <v>0</v>
      </c>
      <c r="E368" s="349">
        <v>0.83</v>
      </c>
      <c r="F368" s="350">
        <v>0</v>
      </c>
      <c r="G368" s="349">
        <v>0</v>
      </c>
    </row>
    <row r="369" spans="1:7" ht="25.5">
      <c r="A369" s="347" t="s">
        <v>422</v>
      </c>
      <c r="B369" s="348" t="s">
        <v>149</v>
      </c>
      <c r="C369" s="349">
        <v>129110</v>
      </c>
      <c r="D369" s="349">
        <v>35000</v>
      </c>
      <c r="E369" s="349">
        <v>28142.06</v>
      </c>
      <c r="F369" s="350">
        <v>21.796963829</v>
      </c>
      <c r="G369" s="349">
        <v>5351.9</v>
      </c>
    </row>
    <row r="370" spans="1:7" ht="12.75">
      <c r="A370" s="347" t="s">
        <v>425</v>
      </c>
      <c r="B370" s="348" t="s">
        <v>151</v>
      </c>
      <c r="C370" s="349">
        <v>8242109</v>
      </c>
      <c r="D370" s="349">
        <v>3272889</v>
      </c>
      <c r="E370" s="349">
        <v>3272889</v>
      </c>
      <c r="F370" s="350">
        <v>39.709363222</v>
      </c>
      <c r="G370" s="349">
        <v>484659</v>
      </c>
    </row>
    <row r="371" spans="1:7" ht="12.75">
      <c r="A371" s="351" t="s">
        <v>426</v>
      </c>
      <c r="B371" s="348" t="s">
        <v>427</v>
      </c>
      <c r="C371" s="349">
        <v>8242109</v>
      </c>
      <c r="D371" s="349">
        <v>3272889</v>
      </c>
      <c r="E371" s="349">
        <v>3272889</v>
      </c>
      <c r="F371" s="350">
        <v>39.709363222</v>
      </c>
      <c r="G371" s="349">
        <v>484659</v>
      </c>
    </row>
    <row r="372" spans="1:7" ht="25.5">
      <c r="A372" s="352" t="s">
        <v>725</v>
      </c>
      <c r="B372" s="348" t="s">
        <v>726</v>
      </c>
      <c r="C372" s="349">
        <v>1026209</v>
      </c>
      <c r="D372" s="349">
        <v>427585</v>
      </c>
      <c r="E372" s="349">
        <v>427585</v>
      </c>
      <c r="F372" s="350">
        <v>41.666463654</v>
      </c>
      <c r="G372" s="349">
        <v>85517</v>
      </c>
    </row>
    <row r="373" spans="1:7" ht="25.5">
      <c r="A373" s="353" t="s">
        <v>727</v>
      </c>
      <c r="B373" s="348" t="s">
        <v>728</v>
      </c>
      <c r="C373" s="349">
        <v>1026209</v>
      </c>
      <c r="D373" s="349">
        <v>427585</v>
      </c>
      <c r="E373" s="349">
        <v>427585</v>
      </c>
      <c r="F373" s="350">
        <v>41.666463654</v>
      </c>
      <c r="G373" s="349">
        <v>85517</v>
      </c>
    </row>
    <row r="374" spans="1:7" ht="51">
      <c r="A374" s="354" t="s">
        <v>729</v>
      </c>
      <c r="B374" s="348" t="s">
        <v>730</v>
      </c>
      <c r="C374" s="349">
        <v>1026209</v>
      </c>
      <c r="D374" s="349">
        <v>427585</v>
      </c>
      <c r="E374" s="349">
        <v>427585</v>
      </c>
      <c r="F374" s="350">
        <v>41.666463654</v>
      </c>
      <c r="G374" s="349">
        <v>85517</v>
      </c>
    </row>
    <row r="375" spans="1:7" ht="12.75">
      <c r="A375" s="352" t="s">
        <v>746</v>
      </c>
      <c r="B375" s="348" t="s">
        <v>747</v>
      </c>
      <c r="C375" s="349">
        <v>7215900</v>
      </c>
      <c r="D375" s="349">
        <v>2845304</v>
      </c>
      <c r="E375" s="349">
        <v>2845304</v>
      </c>
      <c r="F375" s="350">
        <v>39.431034244</v>
      </c>
      <c r="G375" s="349">
        <v>399142</v>
      </c>
    </row>
    <row r="376" spans="1:7" ht="25.5">
      <c r="A376" s="353" t="s">
        <v>748</v>
      </c>
      <c r="B376" s="348" t="s">
        <v>749</v>
      </c>
      <c r="C376" s="349">
        <v>7215900</v>
      </c>
      <c r="D376" s="349">
        <v>2845304</v>
      </c>
      <c r="E376" s="349">
        <v>2845304</v>
      </c>
      <c r="F376" s="350">
        <v>39.431034244</v>
      </c>
      <c r="G376" s="349">
        <v>399142</v>
      </c>
    </row>
    <row r="377" spans="1:7" ht="25.5">
      <c r="A377" s="354" t="s">
        <v>773</v>
      </c>
      <c r="B377" s="348" t="s">
        <v>774</v>
      </c>
      <c r="C377" s="349">
        <v>4557220</v>
      </c>
      <c r="D377" s="349">
        <v>1804752</v>
      </c>
      <c r="E377" s="349">
        <v>1804752</v>
      </c>
      <c r="F377" s="350">
        <v>39.602038085</v>
      </c>
      <c r="G377" s="349">
        <v>184659</v>
      </c>
    </row>
    <row r="378" spans="1:7" ht="25.5">
      <c r="A378" s="354" t="s">
        <v>775</v>
      </c>
      <c r="B378" s="348" t="s">
        <v>776</v>
      </c>
      <c r="C378" s="349">
        <v>1099468</v>
      </c>
      <c r="D378" s="349">
        <v>389019</v>
      </c>
      <c r="E378" s="349">
        <v>389019</v>
      </c>
      <c r="F378" s="350">
        <v>35.382475888</v>
      </c>
      <c r="G378" s="349">
        <v>117251</v>
      </c>
    </row>
    <row r="379" spans="1:7" ht="25.5">
      <c r="A379" s="354" t="s">
        <v>777</v>
      </c>
      <c r="B379" s="348" t="s">
        <v>778</v>
      </c>
      <c r="C379" s="349">
        <v>61240</v>
      </c>
      <c r="D379" s="349">
        <v>24252</v>
      </c>
      <c r="E379" s="349">
        <v>24252</v>
      </c>
      <c r="F379" s="350">
        <v>39.601567603</v>
      </c>
      <c r="G379" s="349">
        <v>2481</v>
      </c>
    </row>
    <row r="380" spans="1:7" ht="38.25">
      <c r="A380" s="354" t="s">
        <v>779</v>
      </c>
      <c r="B380" s="348" t="s">
        <v>780</v>
      </c>
      <c r="C380" s="349">
        <v>1497972</v>
      </c>
      <c r="D380" s="349">
        <v>627281</v>
      </c>
      <c r="E380" s="349">
        <v>627281</v>
      </c>
      <c r="F380" s="350">
        <v>41.875348805</v>
      </c>
      <c r="G380" s="349">
        <v>94751</v>
      </c>
    </row>
    <row r="381" spans="1:7" ht="12.75">
      <c r="A381" s="343"/>
      <c r="B381" s="343" t="s">
        <v>756</v>
      </c>
      <c r="C381" s="344">
        <v>8586223</v>
      </c>
      <c r="D381" s="344">
        <v>3322062</v>
      </c>
      <c r="E381" s="344">
        <v>3320813.11</v>
      </c>
      <c r="F381" s="345">
        <v>38.676064085</v>
      </c>
      <c r="G381" s="344">
        <v>433135.1</v>
      </c>
    </row>
    <row r="382" spans="1:7" ht="12.75">
      <c r="A382" s="347" t="s">
        <v>435</v>
      </c>
      <c r="B382" s="348" t="s">
        <v>436</v>
      </c>
      <c r="C382" s="349">
        <v>8577716</v>
      </c>
      <c r="D382" s="349">
        <v>3321762</v>
      </c>
      <c r="E382" s="349">
        <v>3320542.07</v>
      </c>
      <c r="F382" s="350">
        <v>38.711261483</v>
      </c>
      <c r="G382" s="349">
        <v>433135.1</v>
      </c>
    </row>
    <row r="383" spans="1:7" ht="25.5">
      <c r="A383" s="351" t="s">
        <v>437</v>
      </c>
      <c r="B383" s="348" t="s">
        <v>438</v>
      </c>
      <c r="C383" s="349">
        <v>8559420</v>
      </c>
      <c r="D383" s="349">
        <v>3305584</v>
      </c>
      <c r="E383" s="349">
        <v>3304364.45</v>
      </c>
      <c r="F383" s="350">
        <v>38.605004194</v>
      </c>
      <c r="G383" s="349">
        <v>428157.48</v>
      </c>
    </row>
    <row r="384" spans="1:7" s="346" customFormat="1" ht="12.75">
      <c r="A384" s="352" t="s">
        <v>439</v>
      </c>
      <c r="B384" s="348" t="s">
        <v>440</v>
      </c>
      <c r="C384" s="349">
        <v>6178564</v>
      </c>
      <c r="D384" s="349">
        <v>2359002</v>
      </c>
      <c r="E384" s="349">
        <v>2358794.69</v>
      </c>
      <c r="F384" s="350">
        <v>38.177069785</v>
      </c>
      <c r="G384" s="349">
        <v>250192.69</v>
      </c>
    </row>
    <row r="385" spans="1:7" s="346" customFormat="1" ht="12.75">
      <c r="A385" s="353" t="s">
        <v>441</v>
      </c>
      <c r="B385" s="348" t="s">
        <v>442</v>
      </c>
      <c r="C385" s="349">
        <v>4919099</v>
      </c>
      <c r="D385" s="349">
        <v>1794137</v>
      </c>
      <c r="E385" s="349">
        <v>1793929.69</v>
      </c>
      <c r="F385" s="350">
        <v>36.468664079</v>
      </c>
      <c r="G385" s="349">
        <v>136672.69</v>
      </c>
    </row>
    <row r="386" spans="1:7" ht="25.5">
      <c r="A386" s="353" t="s">
        <v>443</v>
      </c>
      <c r="B386" s="348" t="s">
        <v>444</v>
      </c>
      <c r="C386" s="349">
        <v>1199465</v>
      </c>
      <c r="D386" s="349">
        <v>0</v>
      </c>
      <c r="E386" s="349">
        <v>564865</v>
      </c>
      <c r="F386" s="350">
        <v>47.093078998</v>
      </c>
      <c r="G386" s="349">
        <v>113520</v>
      </c>
    </row>
    <row r="387" spans="1:7" ht="12.75">
      <c r="A387" s="352" t="s">
        <v>445</v>
      </c>
      <c r="B387" s="348" t="s">
        <v>446</v>
      </c>
      <c r="C387" s="349">
        <v>2380856</v>
      </c>
      <c r="D387" s="349">
        <v>946582</v>
      </c>
      <c r="E387" s="349">
        <v>945569.76</v>
      </c>
      <c r="F387" s="350">
        <v>39.715537605</v>
      </c>
      <c r="G387" s="349">
        <v>177964.79</v>
      </c>
    </row>
    <row r="388" spans="1:7" ht="12.75">
      <c r="A388" s="353" t="s">
        <v>447</v>
      </c>
      <c r="B388" s="348" t="s">
        <v>448</v>
      </c>
      <c r="C388" s="349">
        <v>3000</v>
      </c>
      <c r="D388" s="349">
        <v>0</v>
      </c>
      <c r="E388" s="349">
        <v>2700.99</v>
      </c>
      <c r="F388" s="350">
        <v>90.033</v>
      </c>
      <c r="G388" s="349">
        <v>1875.93</v>
      </c>
    </row>
    <row r="389" spans="1:7" ht="12.75">
      <c r="A389" s="353" t="s">
        <v>449</v>
      </c>
      <c r="B389" s="348" t="s">
        <v>450</v>
      </c>
      <c r="C389" s="349">
        <v>2219130</v>
      </c>
      <c r="D389" s="349">
        <v>0</v>
      </c>
      <c r="E389" s="349">
        <v>894315.17</v>
      </c>
      <c r="F389" s="350">
        <v>40.300260462</v>
      </c>
      <c r="G389" s="349">
        <v>174416.42</v>
      </c>
    </row>
    <row r="390" spans="1:7" ht="25.5">
      <c r="A390" s="353" t="s">
        <v>451</v>
      </c>
      <c r="B390" s="348" t="s">
        <v>452</v>
      </c>
      <c r="C390" s="349">
        <v>154615</v>
      </c>
      <c r="D390" s="349">
        <v>0</v>
      </c>
      <c r="E390" s="349">
        <v>46726.04</v>
      </c>
      <c r="F390" s="350">
        <v>30.220897067</v>
      </c>
      <c r="G390" s="349">
        <v>1378.1</v>
      </c>
    </row>
    <row r="391" spans="1:7" ht="12.75">
      <c r="A391" s="353" t="s">
        <v>455</v>
      </c>
      <c r="B391" s="348" t="s">
        <v>456</v>
      </c>
      <c r="C391" s="349">
        <v>4111</v>
      </c>
      <c r="D391" s="349">
        <v>0</v>
      </c>
      <c r="E391" s="349">
        <v>1827.56</v>
      </c>
      <c r="F391" s="350">
        <v>44.455363658</v>
      </c>
      <c r="G391" s="349">
        <v>294.34</v>
      </c>
    </row>
    <row r="392" spans="1:7" ht="25.5">
      <c r="A392" s="351" t="s">
        <v>459</v>
      </c>
      <c r="B392" s="348" t="s">
        <v>460</v>
      </c>
      <c r="C392" s="349">
        <v>7096</v>
      </c>
      <c r="D392" s="349">
        <v>4978</v>
      </c>
      <c r="E392" s="349">
        <v>4977.62</v>
      </c>
      <c r="F392" s="350">
        <v>70.146843292</v>
      </c>
      <c r="G392" s="349">
        <v>4977.62</v>
      </c>
    </row>
    <row r="393" spans="1:7" ht="25.5">
      <c r="A393" s="351" t="s">
        <v>486</v>
      </c>
      <c r="B393" s="348" t="s">
        <v>487</v>
      </c>
      <c r="C393" s="349">
        <v>11200</v>
      </c>
      <c r="D393" s="349">
        <v>11200</v>
      </c>
      <c r="E393" s="349">
        <v>11200</v>
      </c>
      <c r="F393" s="350">
        <v>100</v>
      </c>
      <c r="G393" s="349">
        <v>0</v>
      </c>
    </row>
    <row r="394" spans="1:7" ht="12.75">
      <c r="A394" s="352" t="s">
        <v>490</v>
      </c>
      <c r="B394" s="348" t="s">
        <v>491</v>
      </c>
      <c r="C394" s="349">
        <v>11200</v>
      </c>
      <c r="D394" s="349">
        <v>11200</v>
      </c>
      <c r="E394" s="349">
        <v>11200</v>
      </c>
      <c r="F394" s="350">
        <v>100</v>
      </c>
      <c r="G394" s="349">
        <v>0</v>
      </c>
    </row>
    <row r="395" spans="1:7" ht="12.75">
      <c r="A395" s="347" t="s">
        <v>502</v>
      </c>
      <c r="B395" s="348" t="s">
        <v>503</v>
      </c>
      <c r="C395" s="349">
        <v>8507</v>
      </c>
      <c r="D395" s="349">
        <v>300</v>
      </c>
      <c r="E395" s="349">
        <v>271.04</v>
      </c>
      <c r="F395" s="350">
        <v>3.18608205</v>
      </c>
      <c r="G395" s="349">
        <v>0</v>
      </c>
    </row>
    <row r="396" spans="1:7" ht="25.5">
      <c r="A396" s="351" t="s">
        <v>504</v>
      </c>
      <c r="B396" s="348" t="s">
        <v>505</v>
      </c>
      <c r="C396" s="349">
        <v>8507</v>
      </c>
      <c r="D396" s="349">
        <v>300</v>
      </c>
      <c r="E396" s="349">
        <v>271.04</v>
      </c>
      <c r="F396" s="350">
        <v>3.18608205</v>
      </c>
      <c r="G396" s="349">
        <v>0</v>
      </c>
    </row>
    <row r="397" spans="1:7" ht="12.75">
      <c r="A397" s="343"/>
      <c r="B397" s="343" t="s">
        <v>106</v>
      </c>
      <c r="C397" s="344">
        <v>209996</v>
      </c>
      <c r="D397" s="344">
        <v>120327</v>
      </c>
      <c r="E397" s="344">
        <v>158486.59</v>
      </c>
      <c r="F397" s="345">
        <v>75.471242309</v>
      </c>
      <c r="G397" s="344">
        <v>91356.02</v>
      </c>
    </row>
    <row r="398" spans="1:7" ht="12.75">
      <c r="A398" s="343"/>
      <c r="B398" s="343" t="s">
        <v>107</v>
      </c>
      <c r="C398" s="344">
        <v>-209996</v>
      </c>
      <c r="D398" s="344">
        <v>-120327</v>
      </c>
      <c r="E398" s="344">
        <v>-158486.59</v>
      </c>
      <c r="F398" s="345">
        <v>75.471242309</v>
      </c>
      <c r="G398" s="344">
        <v>-91356.02</v>
      </c>
    </row>
    <row r="399" spans="1:7" ht="12.75">
      <c r="A399" s="347" t="s">
        <v>523</v>
      </c>
      <c r="B399" s="348" t="s">
        <v>111</v>
      </c>
      <c r="C399" s="349">
        <v>-209996</v>
      </c>
      <c r="D399" s="349">
        <v>-120327</v>
      </c>
      <c r="E399" s="349">
        <v>-120326.24</v>
      </c>
      <c r="F399" s="350">
        <v>57.299300939</v>
      </c>
      <c r="G399" s="349">
        <v>-120326.24</v>
      </c>
    </row>
    <row r="400" spans="1:7" ht="12.75">
      <c r="A400" s="351" t="s">
        <v>597</v>
      </c>
      <c r="B400" s="348" t="s">
        <v>669</v>
      </c>
      <c r="C400" s="349">
        <v>-209996</v>
      </c>
      <c r="D400" s="349">
        <v>-120327</v>
      </c>
      <c r="E400" s="349">
        <v>-120326.24</v>
      </c>
      <c r="F400" s="350">
        <v>57.299300939</v>
      </c>
      <c r="G400" s="349">
        <v>-120326.24</v>
      </c>
    </row>
    <row r="401" spans="1:7" ht="12.75">
      <c r="A401" s="347" t="s">
        <v>518</v>
      </c>
      <c r="B401" s="348" t="s">
        <v>167</v>
      </c>
      <c r="C401" s="349">
        <v>0</v>
      </c>
      <c r="D401" s="349">
        <v>0</v>
      </c>
      <c r="E401" s="349">
        <v>-38160.35</v>
      </c>
      <c r="F401" s="350">
        <v>0</v>
      </c>
      <c r="G401" s="349">
        <v>28970.22</v>
      </c>
    </row>
    <row r="402" spans="1:7" ht="25.5">
      <c r="A402" s="351" t="s">
        <v>671</v>
      </c>
      <c r="B402" s="348" t="s">
        <v>170</v>
      </c>
      <c r="C402" s="349">
        <v>0</v>
      </c>
      <c r="D402" s="349">
        <v>0</v>
      </c>
      <c r="E402" s="349">
        <v>-38160.35</v>
      </c>
      <c r="F402" s="350">
        <v>0</v>
      </c>
      <c r="G402" s="349">
        <v>28970.22</v>
      </c>
    </row>
    <row r="406" spans="1:7" ht="12.75">
      <c r="A406" s="356" t="s">
        <v>195</v>
      </c>
      <c r="G406" s="323" t="s">
        <v>196</v>
      </c>
    </row>
    <row r="411" ht="12.75">
      <c r="A411" s="357" t="s">
        <v>781</v>
      </c>
    </row>
  </sheetData>
  <sheetProtection formatCells="0"/>
  <mergeCells count="8">
    <mergeCell ref="A8:G8"/>
    <mergeCell ref="A10:B10"/>
    <mergeCell ref="A2:G2"/>
    <mergeCell ref="A1:G1"/>
    <mergeCell ref="A4:G4"/>
    <mergeCell ref="A7:G7"/>
    <mergeCell ref="A6:G6"/>
    <mergeCell ref="A3:G3"/>
  </mergeCells>
  <printOptions/>
  <pageMargins left="0.984251968503937" right="0.3937007874015748" top="0.3937007874015748" bottom="0.8661417322834646" header="0.17" footer="0.1968503937007874"/>
  <pageSetup firstPageNumber="22" useFirstPageNumber="1" fitToHeight="0" horizontalDpi="600" verticalDpi="600" orientation="portrait" paperSize="9" scale="70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6"/>
  <sheetViews>
    <sheetView workbookViewId="0" topLeftCell="A1">
      <selection activeCell="A7" sqref="A7:D7"/>
    </sheetView>
  </sheetViews>
  <sheetFormatPr defaultColWidth="9.140625" defaultRowHeight="12.75"/>
  <cols>
    <col min="1" max="1" width="16.140625" style="384" customWidth="1"/>
    <col min="2" max="2" width="47.00390625" style="384" customWidth="1"/>
    <col min="3" max="4" width="15.421875" style="365" customWidth="1"/>
  </cols>
  <sheetData>
    <row r="1" spans="1:4" ht="61.5" customHeight="1">
      <c r="A1" s="896"/>
      <c r="B1" s="896"/>
      <c r="C1" s="896"/>
      <c r="D1" s="897"/>
    </row>
    <row r="2" spans="1:4" ht="12.75">
      <c r="A2" s="898" t="s">
        <v>86</v>
      </c>
      <c r="B2" s="898"/>
      <c r="C2" s="898"/>
      <c r="D2" s="893"/>
    </row>
    <row r="3" spans="1:4" ht="15.75">
      <c r="A3" s="899" t="s">
        <v>87</v>
      </c>
      <c r="B3" s="899"/>
      <c r="C3" s="899"/>
      <c r="D3" s="893"/>
    </row>
    <row r="4" spans="1:4" ht="12.75">
      <c r="A4" s="892" t="s">
        <v>88</v>
      </c>
      <c r="B4" s="893"/>
      <c r="C4" s="893"/>
      <c r="D4" s="893"/>
    </row>
    <row r="5" spans="1:4" ht="12.75">
      <c r="A5" s="361" t="s">
        <v>89</v>
      </c>
      <c r="B5" s="361"/>
      <c r="C5" s="361"/>
      <c r="D5" s="362" t="s">
        <v>782</v>
      </c>
    </row>
    <row r="6" spans="1:4" ht="12.75">
      <c r="A6" s="892" t="s">
        <v>91</v>
      </c>
      <c r="B6" s="892"/>
      <c r="C6" s="892"/>
      <c r="D6" s="893"/>
    </row>
    <row r="7" spans="1:4" ht="15.75">
      <c r="A7" s="894" t="s">
        <v>783</v>
      </c>
      <c r="B7" s="894"/>
      <c r="C7" s="894"/>
      <c r="D7" s="894"/>
    </row>
    <row r="8" spans="1:4" ht="12.75">
      <c r="A8" s="895" t="s">
        <v>200</v>
      </c>
      <c r="B8" s="895"/>
      <c r="C8" s="895"/>
      <c r="D8" s="893"/>
    </row>
    <row r="9" spans="1:4" ht="12.75">
      <c r="A9" s="363"/>
      <c r="B9" s="363"/>
      <c r="C9" s="363"/>
      <c r="D9" s="363" t="s">
        <v>784</v>
      </c>
    </row>
    <row r="10" spans="1:4" ht="12.75">
      <c r="A10" s="366"/>
      <c r="B10" s="367"/>
      <c r="D10" s="364" t="s">
        <v>122</v>
      </c>
    </row>
    <row r="11" spans="1:4" ht="25.5">
      <c r="A11" s="368" t="s">
        <v>202</v>
      </c>
      <c r="B11" s="368" t="s">
        <v>123</v>
      </c>
      <c r="C11" s="369" t="s">
        <v>125</v>
      </c>
      <c r="D11" s="370" t="s">
        <v>127</v>
      </c>
    </row>
    <row r="12" spans="1:4" ht="12.75">
      <c r="A12" s="371">
        <v>1</v>
      </c>
      <c r="B12" s="371">
        <v>2</v>
      </c>
      <c r="C12" s="372">
        <v>3</v>
      </c>
      <c r="D12" s="373">
        <v>4</v>
      </c>
    </row>
    <row r="13" spans="1:4" ht="12.75">
      <c r="A13" s="374"/>
      <c r="B13" s="374" t="s">
        <v>785</v>
      </c>
      <c r="C13" s="375">
        <v>1434273.04</v>
      </c>
      <c r="D13" s="375">
        <v>396094.4</v>
      </c>
    </row>
    <row r="14" spans="1:4" ht="12.75">
      <c r="A14" s="376" t="s">
        <v>422</v>
      </c>
      <c r="B14" s="377" t="s">
        <v>786</v>
      </c>
      <c r="C14" s="378">
        <v>375</v>
      </c>
      <c r="D14" s="378">
        <v>375</v>
      </c>
    </row>
    <row r="15" spans="1:4" ht="38.25">
      <c r="A15" s="376" t="s">
        <v>787</v>
      </c>
      <c r="B15" s="377" t="s">
        <v>788</v>
      </c>
      <c r="C15" s="378">
        <v>375</v>
      </c>
      <c r="D15" s="378">
        <v>375</v>
      </c>
    </row>
    <row r="16" spans="1:4" ht="12.75">
      <c r="A16" s="376" t="s">
        <v>789</v>
      </c>
      <c r="B16" s="377" t="s">
        <v>150</v>
      </c>
      <c r="C16" s="378">
        <v>0</v>
      </c>
      <c r="D16" s="378">
        <v>1062</v>
      </c>
    </row>
    <row r="17" spans="1:4" ht="12.75">
      <c r="A17" s="379" t="s">
        <v>790</v>
      </c>
      <c r="B17" s="377" t="s">
        <v>791</v>
      </c>
      <c r="C17" s="378">
        <v>0</v>
      </c>
      <c r="D17" s="378">
        <v>1062</v>
      </c>
    </row>
    <row r="18" spans="1:4" ht="12.75">
      <c r="A18" s="376" t="s">
        <v>792</v>
      </c>
      <c r="B18" s="377" t="s">
        <v>793</v>
      </c>
      <c r="C18" s="378">
        <v>1433898.04</v>
      </c>
      <c r="D18" s="378">
        <v>394656.87</v>
      </c>
    </row>
    <row r="19" spans="1:4" ht="25.5">
      <c r="A19" s="379" t="s">
        <v>794</v>
      </c>
      <c r="B19" s="377" t="s">
        <v>795</v>
      </c>
      <c r="C19" s="378">
        <v>52851.92</v>
      </c>
      <c r="D19" s="378">
        <v>10577.69</v>
      </c>
    </row>
    <row r="20" spans="1:4" ht="25.5">
      <c r="A20" s="379" t="s">
        <v>796</v>
      </c>
      <c r="B20" s="377" t="s">
        <v>797</v>
      </c>
      <c r="C20" s="378">
        <v>1150600.42</v>
      </c>
      <c r="D20" s="378">
        <v>347458.08</v>
      </c>
    </row>
    <row r="21" spans="1:4" ht="25.5">
      <c r="A21" s="379" t="s">
        <v>798</v>
      </c>
      <c r="B21" s="377" t="s">
        <v>799</v>
      </c>
      <c r="C21" s="378">
        <v>230445.7</v>
      </c>
      <c r="D21" s="378">
        <v>36621.1</v>
      </c>
    </row>
    <row r="22" spans="1:4" ht="12.75">
      <c r="A22" s="374"/>
      <c r="B22" s="374" t="s">
        <v>800</v>
      </c>
      <c r="C22" s="375">
        <v>2431479.38</v>
      </c>
      <c r="D22" s="375">
        <v>311292.75</v>
      </c>
    </row>
    <row r="23" spans="1:4" ht="12.75">
      <c r="A23" s="380" t="s">
        <v>435</v>
      </c>
      <c r="B23" s="374" t="s">
        <v>436</v>
      </c>
      <c r="C23" s="375">
        <v>2284691.33</v>
      </c>
      <c r="D23" s="375">
        <v>303446.49</v>
      </c>
    </row>
    <row r="24" spans="1:4" ht="12.75">
      <c r="A24" s="379" t="s">
        <v>437</v>
      </c>
      <c r="B24" s="377" t="s">
        <v>438</v>
      </c>
      <c r="C24" s="378">
        <v>2280713.91</v>
      </c>
      <c r="D24" s="378">
        <v>304266.41</v>
      </c>
    </row>
    <row r="25" spans="1:4" ht="12.75">
      <c r="A25" s="381" t="s">
        <v>439</v>
      </c>
      <c r="B25" s="377" t="s">
        <v>440</v>
      </c>
      <c r="C25" s="378">
        <v>179052.51</v>
      </c>
      <c r="D25" s="378">
        <v>41781.47</v>
      </c>
    </row>
    <row r="26" spans="1:4" ht="12.75">
      <c r="A26" s="382" t="s">
        <v>441</v>
      </c>
      <c r="B26" s="377" t="s">
        <v>442</v>
      </c>
      <c r="C26" s="378">
        <v>146345.64</v>
      </c>
      <c r="D26" s="378">
        <v>34206.23</v>
      </c>
    </row>
    <row r="27" spans="1:4" ht="25.5">
      <c r="A27" s="382" t="s">
        <v>443</v>
      </c>
      <c r="B27" s="377" t="s">
        <v>444</v>
      </c>
      <c r="C27" s="378">
        <v>32706.87</v>
      </c>
      <c r="D27" s="378">
        <v>7575.24</v>
      </c>
    </row>
    <row r="28" spans="1:4" ht="12.75">
      <c r="A28" s="381" t="s">
        <v>445</v>
      </c>
      <c r="B28" s="377" t="s">
        <v>446</v>
      </c>
      <c r="C28" s="378">
        <v>2101661.4</v>
      </c>
      <c r="D28" s="378">
        <v>262484.94</v>
      </c>
    </row>
    <row r="29" spans="1:4" ht="12.75">
      <c r="A29" s="382" t="s">
        <v>447</v>
      </c>
      <c r="B29" s="377" t="s">
        <v>448</v>
      </c>
      <c r="C29" s="378">
        <v>152910.27</v>
      </c>
      <c r="D29" s="378">
        <v>50629.14</v>
      </c>
    </row>
    <row r="30" spans="1:4" ht="12.75">
      <c r="A30" s="382" t="s">
        <v>449</v>
      </c>
      <c r="B30" s="377" t="s">
        <v>450</v>
      </c>
      <c r="C30" s="378">
        <v>406533.89</v>
      </c>
      <c r="D30" s="378">
        <v>119509.64</v>
      </c>
    </row>
    <row r="31" spans="1:4" ht="25.5">
      <c r="A31" s="382" t="s">
        <v>451</v>
      </c>
      <c r="B31" s="377" t="s">
        <v>452</v>
      </c>
      <c r="C31" s="378">
        <v>43237.2</v>
      </c>
      <c r="D31" s="378">
        <v>14018.92</v>
      </c>
    </row>
    <row r="32" spans="1:4" ht="12.75">
      <c r="A32" s="382" t="s">
        <v>455</v>
      </c>
      <c r="B32" s="377" t="s">
        <v>456</v>
      </c>
      <c r="C32" s="378">
        <v>652.8</v>
      </c>
      <c r="D32" s="378">
        <v>0</v>
      </c>
    </row>
    <row r="33" spans="1:4" ht="38.25">
      <c r="A33" s="382" t="s">
        <v>457</v>
      </c>
      <c r="B33" s="377" t="s">
        <v>458</v>
      </c>
      <c r="C33" s="378">
        <v>1498327.24</v>
      </c>
      <c r="D33" s="378">
        <v>78327.24</v>
      </c>
    </row>
    <row r="34" spans="1:4" ht="12.75">
      <c r="A34" s="379" t="s">
        <v>466</v>
      </c>
      <c r="B34" s="377" t="s">
        <v>467</v>
      </c>
      <c r="C34" s="378">
        <v>3977.42</v>
      </c>
      <c r="D34" s="378">
        <v>-819.92</v>
      </c>
    </row>
    <row r="35" spans="1:4" ht="12.75">
      <c r="A35" s="381" t="s">
        <v>468</v>
      </c>
      <c r="B35" s="377" t="s">
        <v>469</v>
      </c>
      <c r="C35" s="378">
        <v>1977.42</v>
      </c>
      <c r="D35" s="378">
        <v>0</v>
      </c>
    </row>
    <row r="36" spans="1:4" ht="12.75">
      <c r="A36" s="381" t="s">
        <v>480</v>
      </c>
      <c r="B36" s="377" t="s">
        <v>481</v>
      </c>
      <c r="C36" s="378">
        <v>2000</v>
      </c>
      <c r="D36" s="378">
        <v>-819.92</v>
      </c>
    </row>
    <row r="37" spans="1:4" ht="12.75">
      <c r="A37" s="380" t="s">
        <v>502</v>
      </c>
      <c r="B37" s="374" t="s">
        <v>503</v>
      </c>
      <c r="C37" s="375">
        <v>146788.05</v>
      </c>
      <c r="D37" s="375">
        <v>7846.26</v>
      </c>
    </row>
    <row r="38" spans="1:4" ht="12.75">
      <c r="A38" s="379" t="s">
        <v>504</v>
      </c>
      <c r="B38" s="377" t="s">
        <v>505</v>
      </c>
      <c r="C38" s="378">
        <v>146788.05</v>
      </c>
      <c r="D38" s="378">
        <v>7846.26</v>
      </c>
    </row>
    <row r="39" spans="1:4" ht="12.75">
      <c r="A39" s="381" t="s">
        <v>506</v>
      </c>
      <c r="B39" s="377" t="s">
        <v>507</v>
      </c>
      <c r="C39" s="378">
        <v>3883.21</v>
      </c>
      <c r="D39" s="378">
        <v>2128.21</v>
      </c>
    </row>
    <row r="40" spans="1:4" ht="12.75">
      <c r="A40" s="381" t="s">
        <v>508</v>
      </c>
      <c r="B40" s="377" t="s">
        <v>509</v>
      </c>
      <c r="C40" s="378">
        <v>142904.84</v>
      </c>
      <c r="D40" s="378">
        <v>5718.05</v>
      </c>
    </row>
    <row r="41" spans="1:4" ht="12.75">
      <c r="A41" s="374"/>
      <c r="B41" s="374" t="s">
        <v>106</v>
      </c>
      <c r="C41" s="375">
        <v>-997206.339999998</v>
      </c>
      <c r="D41" s="375">
        <v>84801.65</v>
      </c>
    </row>
    <row r="42" spans="1:4" ht="12.75">
      <c r="A42" s="374" t="s">
        <v>550</v>
      </c>
      <c r="B42" s="374" t="s">
        <v>107</v>
      </c>
      <c r="C42" s="375">
        <v>997206.339999998</v>
      </c>
      <c r="D42" s="375">
        <v>-84801.65</v>
      </c>
    </row>
    <row r="43" spans="1:4" ht="12.75">
      <c r="A43" s="376" t="s">
        <v>518</v>
      </c>
      <c r="B43" s="377" t="s">
        <v>167</v>
      </c>
      <c r="C43" s="378">
        <v>997206.339999998</v>
      </c>
      <c r="D43" s="378">
        <v>-84801.65</v>
      </c>
    </row>
    <row r="44" spans="1:4" ht="12.75">
      <c r="A44" s="374"/>
      <c r="B44" s="374" t="s">
        <v>524</v>
      </c>
      <c r="C44" s="375">
        <v>2431479.38</v>
      </c>
      <c r="D44" s="375">
        <v>311292.75</v>
      </c>
    </row>
    <row r="45" spans="1:4" ht="12.75">
      <c r="A45" s="376" t="s">
        <v>525</v>
      </c>
      <c r="B45" s="377" t="s">
        <v>526</v>
      </c>
      <c r="C45" s="378">
        <v>124422.79</v>
      </c>
      <c r="D45" s="378">
        <v>37751.87</v>
      </c>
    </row>
    <row r="46" spans="1:4" ht="12.75">
      <c r="A46" s="376" t="s">
        <v>529</v>
      </c>
      <c r="B46" s="377" t="s">
        <v>530</v>
      </c>
      <c r="C46" s="378">
        <v>124418.19</v>
      </c>
      <c r="D46" s="378">
        <v>5200.43</v>
      </c>
    </row>
    <row r="47" spans="1:4" ht="12.75">
      <c r="A47" s="376" t="s">
        <v>531</v>
      </c>
      <c r="B47" s="377" t="s">
        <v>532</v>
      </c>
      <c r="C47" s="378">
        <v>1638778.87</v>
      </c>
      <c r="D47" s="378">
        <v>140873.74</v>
      </c>
    </row>
    <row r="48" spans="1:4" ht="12.75">
      <c r="A48" s="376" t="s">
        <v>533</v>
      </c>
      <c r="B48" s="377" t="s">
        <v>534</v>
      </c>
      <c r="C48" s="378">
        <v>3862</v>
      </c>
      <c r="D48" s="378">
        <v>1129.63</v>
      </c>
    </row>
    <row r="49" spans="1:4" ht="12.75">
      <c r="A49" s="376" t="s">
        <v>535</v>
      </c>
      <c r="B49" s="377" t="s">
        <v>536</v>
      </c>
      <c r="C49" s="378">
        <v>39414.55</v>
      </c>
      <c r="D49" s="378">
        <v>7485.29</v>
      </c>
    </row>
    <row r="50" spans="1:4" ht="12.75">
      <c r="A50" s="376" t="s">
        <v>537</v>
      </c>
      <c r="B50" s="377" t="s">
        <v>538</v>
      </c>
      <c r="C50" s="378">
        <v>21463.88</v>
      </c>
      <c r="D50" s="378">
        <v>10336.22</v>
      </c>
    </row>
    <row r="51" spans="1:4" ht="12.75">
      <c r="A51" s="376" t="s">
        <v>539</v>
      </c>
      <c r="B51" s="377" t="s">
        <v>540</v>
      </c>
      <c r="C51" s="378">
        <v>362636.19</v>
      </c>
      <c r="D51" s="378">
        <v>92002.79</v>
      </c>
    </row>
    <row r="52" spans="1:4" ht="12.75">
      <c r="A52" s="376" t="s">
        <v>541</v>
      </c>
      <c r="B52" s="377" t="s">
        <v>801</v>
      </c>
      <c r="C52" s="378">
        <v>97885.9</v>
      </c>
      <c r="D52" s="378">
        <v>15224.99</v>
      </c>
    </row>
    <row r="53" spans="1:4" ht="12.75">
      <c r="A53" s="376" t="s">
        <v>542</v>
      </c>
      <c r="B53" s="377" t="s">
        <v>543</v>
      </c>
      <c r="C53" s="378">
        <v>18597.01</v>
      </c>
      <c r="D53" s="378">
        <v>1287.79</v>
      </c>
    </row>
    <row r="54" spans="1:4" ht="12.75">
      <c r="A54" s="374" t="s">
        <v>551</v>
      </c>
      <c r="B54" s="374" t="s">
        <v>552</v>
      </c>
      <c r="C54" s="375"/>
      <c r="D54" s="375"/>
    </row>
    <row r="55" spans="1:4" ht="12.75">
      <c r="A55" s="377" t="s">
        <v>546</v>
      </c>
      <c r="B55" s="377" t="s">
        <v>547</v>
      </c>
      <c r="C55" s="378">
        <v>4868.53</v>
      </c>
      <c r="D55" s="378">
        <v>329.42</v>
      </c>
    </row>
    <row r="56" spans="1:4" ht="12.75">
      <c r="A56" s="376" t="s">
        <v>435</v>
      </c>
      <c r="B56" s="377" t="s">
        <v>436</v>
      </c>
      <c r="C56" s="378">
        <v>4868.53</v>
      </c>
      <c r="D56" s="378">
        <v>329.42</v>
      </c>
    </row>
    <row r="57" spans="1:4" ht="12.75">
      <c r="A57" s="379" t="s">
        <v>437</v>
      </c>
      <c r="B57" s="377" t="s">
        <v>438</v>
      </c>
      <c r="C57" s="378">
        <v>4868.53</v>
      </c>
      <c r="D57" s="378">
        <v>329.42</v>
      </c>
    </row>
    <row r="58" spans="1:4" ht="12.75">
      <c r="A58" s="381" t="s">
        <v>439</v>
      </c>
      <c r="B58" s="377" t="s">
        <v>440</v>
      </c>
      <c r="C58" s="378">
        <v>4440.89</v>
      </c>
      <c r="D58" s="378">
        <v>162</v>
      </c>
    </row>
    <row r="59" spans="1:4" ht="12.75">
      <c r="A59" s="382" t="s">
        <v>441</v>
      </c>
      <c r="B59" s="377" t="s">
        <v>442</v>
      </c>
      <c r="C59" s="378">
        <v>4278.89</v>
      </c>
      <c r="D59" s="378">
        <v>0</v>
      </c>
    </row>
    <row r="60" spans="1:4" ht="25.5">
      <c r="A60" s="382" t="s">
        <v>443</v>
      </c>
      <c r="B60" s="377" t="s">
        <v>444</v>
      </c>
      <c r="C60" s="378">
        <v>162</v>
      </c>
      <c r="D60" s="378">
        <v>162</v>
      </c>
    </row>
    <row r="61" spans="1:4" ht="12.75">
      <c r="A61" s="381" t="s">
        <v>445</v>
      </c>
      <c r="B61" s="377" t="s">
        <v>446</v>
      </c>
      <c r="C61" s="378">
        <v>427.64</v>
      </c>
      <c r="D61" s="378">
        <v>167.42</v>
      </c>
    </row>
    <row r="62" spans="1:4" ht="12.75">
      <c r="A62" s="377"/>
      <c r="B62" s="377" t="s">
        <v>106</v>
      </c>
      <c r="C62" s="378">
        <v>-4868.53</v>
      </c>
      <c r="D62" s="378">
        <v>-329.42</v>
      </c>
    </row>
    <row r="63" spans="1:4" ht="12.75">
      <c r="A63" s="377" t="s">
        <v>550</v>
      </c>
      <c r="B63" s="377" t="s">
        <v>107</v>
      </c>
      <c r="C63" s="378">
        <v>4868.53</v>
      </c>
      <c r="D63" s="378">
        <v>329.42</v>
      </c>
    </row>
    <row r="64" spans="1:4" ht="12.75">
      <c r="A64" s="376" t="s">
        <v>518</v>
      </c>
      <c r="B64" s="377" t="s">
        <v>167</v>
      </c>
      <c r="C64" s="378">
        <v>4868.53</v>
      </c>
      <c r="D64" s="378">
        <v>329.42</v>
      </c>
    </row>
    <row r="65" spans="1:4" ht="12.75">
      <c r="A65" s="374" t="s">
        <v>557</v>
      </c>
      <c r="B65" s="374" t="s">
        <v>558</v>
      </c>
      <c r="C65" s="375"/>
      <c r="D65" s="375"/>
    </row>
    <row r="66" spans="1:4" ht="12.75">
      <c r="A66" s="377" t="s">
        <v>802</v>
      </c>
      <c r="B66" s="377" t="s">
        <v>803</v>
      </c>
      <c r="C66" s="378">
        <v>723.05</v>
      </c>
      <c r="D66" s="378">
        <v>219.36</v>
      </c>
    </row>
    <row r="67" spans="1:4" ht="12.75">
      <c r="A67" s="377" t="s">
        <v>546</v>
      </c>
      <c r="B67" s="377" t="s">
        <v>547</v>
      </c>
      <c r="C67" s="378">
        <v>156.01</v>
      </c>
      <c r="D67" s="378">
        <v>0</v>
      </c>
    </row>
    <row r="68" spans="1:4" ht="12.75">
      <c r="A68" s="376" t="s">
        <v>435</v>
      </c>
      <c r="B68" s="377" t="s">
        <v>436</v>
      </c>
      <c r="C68" s="378">
        <v>156.01</v>
      </c>
      <c r="D68" s="378">
        <v>0</v>
      </c>
    </row>
    <row r="69" spans="1:4" ht="12.75">
      <c r="A69" s="379" t="s">
        <v>437</v>
      </c>
      <c r="B69" s="377" t="s">
        <v>438</v>
      </c>
      <c r="C69" s="378">
        <v>156.01</v>
      </c>
      <c r="D69" s="378">
        <v>0</v>
      </c>
    </row>
    <row r="70" spans="1:4" ht="12.75">
      <c r="A70" s="381" t="s">
        <v>445</v>
      </c>
      <c r="B70" s="377" t="s">
        <v>446</v>
      </c>
      <c r="C70" s="378">
        <v>156.01</v>
      </c>
      <c r="D70" s="378">
        <v>0</v>
      </c>
    </row>
    <row r="71" spans="1:4" ht="12.75">
      <c r="A71" s="377"/>
      <c r="B71" s="377" t="s">
        <v>106</v>
      </c>
      <c r="C71" s="378">
        <v>567.04</v>
      </c>
      <c r="D71" s="378">
        <v>219.36</v>
      </c>
    </row>
    <row r="72" spans="1:4" ht="12.75">
      <c r="A72" s="377" t="s">
        <v>550</v>
      </c>
      <c r="B72" s="377" t="s">
        <v>107</v>
      </c>
      <c r="C72" s="378">
        <v>-567.04</v>
      </c>
      <c r="D72" s="378">
        <v>-219.36</v>
      </c>
    </row>
    <row r="73" spans="1:4" ht="12.75">
      <c r="A73" s="376" t="s">
        <v>518</v>
      </c>
      <c r="B73" s="377" t="s">
        <v>167</v>
      </c>
      <c r="C73" s="378">
        <v>-567.04</v>
      </c>
      <c r="D73" s="378">
        <v>-219.36</v>
      </c>
    </row>
    <row r="74" spans="1:4" ht="12.75">
      <c r="A74" s="374" t="s">
        <v>559</v>
      </c>
      <c r="B74" s="374" t="s">
        <v>560</v>
      </c>
      <c r="C74" s="375"/>
      <c r="D74" s="375"/>
    </row>
    <row r="75" spans="1:4" ht="12.75">
      <c r="A75" s="377" t="s">
        <v>802</v>
      </c>
      <c r="B75" s="377" t="s">
        <v>803</v>
      </c>
      <c r="C75" s="378">
        <v>14056.1</v>
      </c>
      <c r="D75" s="378">
        <v>2811.22</v>
      </c>
    </row>
    <row r="76" spans="1:4" ht="12.75">
      <c r="A76" s="377" t="s">
        <v>546</v>
      </c>
      <c r="B76" s="377" t="s">
        <v>547</v>
      </c>
      <c r="C76" s="378">
        <v>7571.15</v>
      </c>
      <c r="D76" s="378">
        <v>2290.62</v>
      </c>
    </row>
    <row r="77" spans="1:4" ht="12.75">
      <c r="A77" s="376" t="s">
        <v>435</v>
      </c>
      <c r="B77" s="377" t="s">
        <v>436</v>
      </c>
      <c r="C77" s="378">
        <v>7571.15</v>
      </c>
      <c r="D77" s="378">
        <v>2290.62</v>
      </c>
    </row>
    <row r="78" spans="1:4" ht="12.75">
      <c r="A78" s="379" t="s">
        <v>437</v>
      </c>
      <c r="B78" s="377" t="s">
        <v>438</v>
      </c>
      <c r="C78" s="378">
        <v>7571.15</v>
      </c>
      <c r="D78" s="378">
        <v>2290.62</v>
      </c>
    </row>
    <row r="79" spans="1:4" ht="12.75">
      <c r="A79" s="381" t="s">
        <v>439</v>
      </c>
      <c r="B79" s="377" t="s">
        <v>440</v>
      </c>
      <c r="C79" s="378">
        <v>7028.04</v>
      </c>
      <c r="D79" s="378">
        <v>1757.01</v>
      </c>
    </row>
    <row r="80" spans="1:4" ht="12.75">
      <c r="A80" s="382" t="s">
        <v>441</v>
      </c>
      <c r="B80" s="377" t="s">
        <v>442</v>
      </c>
      <c r="C80" s="378">
        <v>7028.04</v>
      </c>
      <c r="D80" s="378">
        <v>1757.01</v>
      </c>
    </row>
    <row r="81" spans="1:4" ht="12.75">
      <c r="A81" s="381" t="s">
        <v>445</v>
      </c>
      <c r="B81" s="377" t="s">
        <v>446</v>
      </c>
      <c r="C81" s="378">
        <v>543.11</v>
      </c>
      <c r="D81" s="378">
        <v>533.61</v>
      </c>
    </row>
    <row r="82" spans="1:4" ht="12.75">
      <c r="A82" s="377"/>
      <c r="B82" s="377" t="s">
        <v>106</v>
      </c>
      <c r="C82" s="378">
        <v>6484.95</v>
      </c>
      <c r="D82" s="378">
        <v>520.6</v>
      </c>
    </row>
    <row r="83" spans="1:4" ht="12.75">
      <c r="A83" s="377" t="s">
        <v>550</v>
      </c>
      <c r="B83" s="377" t="s">
        <v>107</v>
      </c>
      <c r="C83" s="378">
        <v>-6484.95</v>
      </c>
      <c r="D83" s="378">
        <v>-520.6</v>
      </c>
    </row>
    <row r="84" spans="1:4" ht="12.75">
      <c r="A84" s="376" t="s">
        <v>518</v>
      </c>
      <c r="B84" s="377" t="s">
        <v>167</v>
      </c>
      <c r="C84" s="378">
        <v>-6484.95</v>
      </c>
      <c r="D84" s="378">
        <v>-520.6</v>
      </c>
    </row>
    <row r="85" spans="1:4" ht="12.75">
      <c r="A85" s="374" t="s">
        <v>561</v>
      </c>
      <c r="B85" s="374" t="s">
        <v>562</v>
      </c>
      <c r="C85" s="375"/>
      <c r="D85" s="375"/>
    </row>
    <row r="86" spans="1:4" ht="12.75">
      <c r="A86" s="377" t="s">
        <v>802</v>
      </c>
      <c r="B86" s="377" t="s">
        <v>803</v>
      </c>
      <c r="C86" s="378">
        <v>713562.01</v>
      </c>
      <c r="D86" s="378">
        <v>140261.5</v>
      </c>
    </row>
    <row r="87" spans="1:4" ht="12.75">
      <c r="A87" s="377" t="s">
        <v>546</v>
      </c>
      <c r="B87" s="377" t="s">
        <v>547</v>
      </c>
      <c r="C87" s="378">
        <v>1511548.9</v>
      </c>
      <c r="D87" s="378">
        <v>79746.02</v>
      </c>
    </row>
    <row r="88" spans="1:4" ht="12.75">
      <c r="A88" s="376" t="s">
        <v>435</v>
      </c>
      <c r="B88" s="377" t="s">
        <v>436</v>
      </c>
      <c r="C88" s="378">
        <v>1511548.9</v>
      </c>
      <c r="D88" s="378">
        <v>79746.02</v>
      </c>
    </row>
    <row r="89" spans="1:4" ht="12.75">
      <c r="A89" s="379" t="s">
        <v>437</v>
      </c>
      <c r="B89" s="377" t="s">
        <v>438</v>
      </c>
      <c r="C89" s="378">
        <v>1511548.9</v>
      </c>
      <c r="D89" s="378">
        <v>79746.02</v>
      </c>
    </row>
    <row r="90" spans="1:4" ht="12.75">
      <c r="A90" s="381" t="s">
        <v>439</v>
      </c>
      <c r="B90" s="377" t="s">
        <v>440</v>
      </c>
      <c r="C90" s="378">
        <v>388.55</v>
      </c>
      <c r="D90" s="378">
        <v>0</v>
      </c>
    </row>
    <row r="91" spans="1:4" ht="12.75">
      <c r="A91" s="382" t="s">
        <v>441</v>
      </c>
      <c r="B91" s="377" t="s">
        <v>442</v>
      </c>
      <c r="C91" s="378">
        <v>313.12</v>
      </c>
      <c r="D91" s="378">
        <v>0</v>
      </c>
    </row>
    <row r="92" spans="1:4" ht="25.5">
      <c r="A92" s="382" t="s">
        <v>443</v>
      </c>
      <c r="B92" s="377" t="s">
        <v>444</v>
      </c>
      <c r="C92" s="378">
        <v>75.43</v>
      </c>
      <c r="D92" s="378">
        <v>0</v>
      </c>
    </row>
    <row r="93" spans="1:4" ht="12.75">
      <c r="A93" s="381" t="s">
        <v>445</v>
      </c>
      <c r="B93" s="377" t="s">
        <v>446</v>
      </c>
      <c r="C93" s="378">
        <v>1511160.35</v>
      </c>
      <c r="D93" s="378">
        <v>79746.02</v>
      </c>
    </row>
    <row r="94" spans="1:4" ht="12.75">
      <c r="A94" s="377"/>
      <c r="B94" s="377" t="s">
        <v>106</v>
      </c>
      <c r="C94" s="378">
        <v>-797986.89</v>
      </c>
      <c r="D94" s="378">
        <v>60515.48</v>
      </c>
    </row>
    <row r="95" spans="1:4" ht="12.75">
      <c r="A95" s="377" t="s">
        <v>550</v>
      </c>
      <c r="B95" s="377" t="s">
        <v>107</v>
      </c>
      <c r="C95" s="378">
        <v>797986.89</v>
      </c>
      <c r="D95" s="378">
        <v>-60515.48</v>
      </c>
    </row>
    <row r="96" spans="1:4" ht="12.75">
      <c r="A96" s="376" t="s">
        <v>518</v>
      </c>
      <c r="B96" s="377" t="s">
        <v>167</v>
      </c>
      <c r="C96" s="378">
        <v>797986.89</v>
      </c>
      <c r="D96" s="378">
        <v>-60515.48</v>
      </c>
    </row>
    <row r="97" spans="1:4" ht="12.75">
      <c r="A97" s="374" t="s">
        <v>581</v>
      </c>
      <c r="B97" s="374" t="s">
        <v>582</v>
      </c>
      <c r="C97" s="375"/>
      <c r="D97" s="375"/>
    </row>
    <row r="98" spans="1:4" ht="12.75">
      <c r="A98" s="377" t="s">
        <v>802</v>
      </c>
      <c r="B98" s="377" t="s">
        <v>803</v>
      </c>
      <c r="C98" s="378">
        <v>198940.52</v>
      </c>
      <c r="D98" s="378">
        <v>177856.45</v>
      </c>
    </row>
    <row r="99" spans="1:4" ht="12.75">
      <c r="A99" s="377" t="s">
        <v>546</v>
      </c>
      <c r="B99" s="377" t="s">
        <v>547</v>
      </c>
      <c r="C99" s="378">
        <v>79258.1</v>
      </c>
      <c r="D99" s="378">
        <v>27575.14</v>
      </c>
    </row>
    <row r="100" spans="1:4" ht="12.75">
      <c r="A100" s="376" t="s">
        <v>435</v>
      </c>
      <c r="B100" s="377" t="s">
        <v>436</v>
      </c>
      <c r="C100" s="378">
        <v>79258.1</v>
      </c>
      <c r="D100" s="378">
        <v>27575.14</v>
      </c>
    </row>
    <row r="101" spans="1:4" ht="12.75">
      <c r="A101" s="379" t="s">
        <v>437</v>
      </c>
      <c r="B101" s="377" t="s">
        <v>438</v>
      </c>
      <c r="C101" s="378">
        <v>79258.1</v>
      </c>
      <c r="D101" s="378">
        <v>27575.14</v>
      </c>
    </row>
    <row r="102" spans="1:4" ht="12.75">
      <c r="A102" s="381" t="s">
        <v>445</v>
      </c>
      <c r="B102" s="377" t="s">
        <v>446</v>
      </c>
      <c r="C102" s="378">
        <v>79258.1</v>
      </c>
      <c r="D102" s="378">
        <v>27575.14</v>
      </c>
    </row>
    <row r="103" spans="1:4" ht="12.75">
      <c r="A103" s="377"/>
      <c r="B103" s="377" t="s">
        <v>106</v>
      </c>
      <c r="C103" s="378">
        <v>119682.42</v>
      </c>
      <c r="D103" s="378">
        <v>150281.31</v>
      </c>
    </row>
    <row r="104" spans="1:4" ht="12.75">
      <c r="A104" s="377" t="s">
        <v>550</v>
      </c>
      <c r="B104" s="377" t="s">
        <v>107</v>
      </c>
      <c r="C104" s="378">
        <v>-119682.42</v>
      </c>
      <c r="D104" s="378">
        <v>-150281.31</v>
      </c>
    </row>
    <row r="105" spans="1:4" ht="12.75">
      <c r="A105" s="376" t="s">
        <v>518</v>
      </c>
      <c r="B105" s="377" t="s">
        <v>167</v>
      </c>
      <c r="C105" s="378">
        <v>-119682.42</v>
      </c>
      <c r="D105" s="378">
        <v>-150281.31</v>
      </c>
    </row>
    <row r="106" spans="1:4" ht="12.75">
      <c r="A106" s="374" t="s">
        <v>592</v>
      </c>
      <c r="B106" s="374" t="s">
        <v>312</v>
      </c>
      <c r="C106" s="375"/>
      <c r="D106" s="375"/>
    </row>
    <row r="107" spans="1:4" ht="12.75">
      <c r="A107" s="377" t="s">
        <v>802</v>
      </c>
      <c r="B107" s="377" t="s">
        <v>803</v>
      </c>
      <c r="C107" s="378">
        <v>13211.39</v>
      </c>
      <c r="D107" s="378">
        <v>11606.94</v>
      </c>
    </row>
    <row r="108" spans="1:4" ht="12.75">
      <c r="A108" s="377" t="s">
        <v>546</v>
      </c>
      <c r="B108" s="377" t="s">
        <v>547</v>
      </c>
      <c r="C108" s="378">
        <v>120988.72</v>
      </c>
      <c r="D108" s="378">
        <v>6847.49</v>
      </c>
    </row>
    <row r="109" spans="1:4" ht="12.75">
      <c r="A109" s="376" t="s">
        <v>435</v>
      </c>
      <c r="B109" s="377" t="s">
        <v>436</v>
      </c>
      <c r="C109" s="378">
        <v>12166.82</v>
      </c>
      <c r="D109" s="378">
        <v>4460.98</v>
      </c>
    </row>
    <row r="110" spans="1:4" ht="12.75">
      <c r="A110" s="379" t="s">
        <v>437</v>
      </c>
      <c r="B110" s="377" t="s">
        <v>438</v>
      </c>
      <c r="C110" s="378">
        <v>12166.82</v>
      </c>
      <c r="D110" s="378">
        <v>4460.98</v>
      </c>
    </row>
    <row r="111" spans="1:4" ht="12.75">
      <c r="A111" s="381" t="s">
        <v>439</v>
      </c>
      <c r="B111" s="377" t="s">
        <v>440</v>
      </c>
      <c r="C111" s="378">
        <v>1212.53</v>
      </c>
      <c r="D111" s="378">
        <v>0</v>
      </c>
    </row>
    <row r="112" spans="1:4" ht="12.75">
      <c r="A112" s="382" t="s">
        <v>441</v>
      </c>
      <c r="B112" s="377" t="s">
        <v>442</v>
      </c>
      <c r="C112" s="378">
        <v>977.14</v>
      </c>
      <c r="D112" s="378">
        <v>0</v>
      </c>
    </row>
    <row r="113" spans="1:4" ht="25.5">
      <c r="A113" s="382" t="s">
        <v>443</v>
      </c>
      <c r="B113" s="377" t="s">
        <v>444</v>
      </c>
      <c r="C113" s="378">
        <v>235.39</v>
      </c>
      <c r="D113" s="378">
        <v>0</v>
      </c>
    </row>
    <row r="114" spans="1:4" ht="12.75">
      <c r="A114" s="381" t="s">
        <v>445</v>
      </c>
      <c r="B114" s="377" t="s">
        <v>446</v>
      </c>
      <c r="C114" s="378">
        <v>10954.29</v>
      </c>
      <c r="D114" s="378">
        <v>4460.98</v>
      </c>
    </row>
    <row r="115" spans="1:4" ht="12.75">
      <c r="A115" s="376" t="s">
        <v>502</v>
      </c>
      <c r="B115" s="377" t="s">
        <v>503</v>
      </c>
      <c r="C115" s="378">
        <v>108821.9</v>
      </c>
      <c r="D115" s="378">
        <v>2386.51</v>
      </c>
    </row>
    <row r="116" spans="1:4" ht="12.75">
      <c r="A116" s="379" t="s">
        <v>504</v>
      </c>
      <c r="B116" s="377" t="s">
        <v>505</v>
      </c>
      <c r="C116" s="378">
        <v>108821.9</v>
      </c>
      <c r="D116" s="378">
        <v>2386.51</v>
      </c>
    </row>
    <row r="117" spans="1:4" ht="12.75">
      <c r="A117" s="377"/>
      <c r="B117" s="377" t="s">
        <v>106</v>
      </c>
      <c r="C117" s="378">
        <v>-107777.33</v>
      </c>
      <c r="D117" s="378">
        <v>4759.45</v>
      </c>
    </row>
    <row r="118" spans="1:4" ht="12.75">
      <c r="A118" s="377" t="s">
        <v>550</v>
      </c>
      <c r="B118" s="377" t="s">
        <v>107</v>
      </c>
      <c r="C118" s="378">
        <v>107777.33</v>
      </c>
      <c r="D118" s="378">
        <v>-4759.45</v>
      </c>
    </row>
    <row r="119" spans="1:4" ht="12.75">
      <c r="A119" s="376" t="s">
        <v>518</v>
      </c>
      <c r="B119" s="377" t="s">
        <v>167</v>
      </c>
      <c r="C119" s="378">
        <v>107777.33</v>
      </c>
      <c r="D119" s="378">
        <v>-4759.45</v>
      </c>
    </row>
    <row r="120" spans="1:4" ht="12.75">
      <c r="A120" s="374" t="s">
        <v>593</v>
      </c>
      <c r="B120" s="374" t="s">
        <v>594</v>
      </c>
      <c r="C120" s="375"/>
      <c r="D120" s="375"/>
    </row>
    <row r="121" spans="1:4" ht="12.75">
      <c r="A121" s="377" t="s">
        <v>802</v>
      </c>
      <c r="B121" s="377" t="s">
        <v>803</v>
      </c>
      <c r="C121" s="378">
        <v>53331.15</v>
      </c>
      <c r="D121" s="378">
        <v>8477.68</v>
      </c>
    </row>
    <row r="122" spans="1:4" ht="12.75">
      <c r="A122" s="377" t="s">
        <v>546</v>
      </c>
      <c r="B122" s="377" t="s">
        <v>547</v>
      </c>
      <c r="C122" s="378">
        <v>85350.02</v>
      </c>
      <c r="D122" s="378">
        <v>14020.51</v>
      </c>
    </row>
    <row r="123" spans="1:4" ht="12.75">
      <c r="A123" s="376" t="s">
        <v>435</v>
      </c>
      <c r="B123" s="377" t="s">
        <v>436</v>
      </c>
      <c r="C123" s="378">
        <v>81158.82</v>
      </c>
      <c r="D123" s="378">
        <v>13205.92</v>
      </c>
    </row>
    <row r="124" spans="1:4" ht="12.75">
      <c r="A124" s="379" t="s">
        <v>437</v>
      </c>
      <c r="B124" s="377" t="s">
        <v>438</v>
      </c>
      <c r="C124" s="378">
        <v>79258.82</v>
      </c>
      <c r="D124" s="378">
        <v>14045.84</v>
      </c>
    </row>
    <row r="125" spans="1:4" ht="12.75">
      <c r="A125" s="381" t="s">
        <v>439</v>
      </c>
      <c r="B125" s="377" t="s">
        <v>440</v>
      </c>
      <c r="C125" s="378">
        <v>11666.62</v>
      </c>
      <c r="D125" s="378">
        <v>166.66</v>
      </c>
    </row>
    <row r="126" spans="1:4" ht="12.75">
      <c r="A126" s="382" t="s">
        <v>441</v>
      </c>
      <c r="B126" s="377" t="s">
        <v>442</v>
      </c>
      <c r="C126" s="378">
        <v>8306.85</v>
      </c>
      <c r="D126" s="378">
        <v>166.66</v>
      </c>
    </row>
    <row r="127" spans="1:4" ht="25.5">
      <c r="A127" s="382" t="s">
        <v>443</v>
      </c>
      <c r="B127" s="377" t="s">
        <v>444</v>
      </c>
      <c r="C127" s="378">
        <v>3359.77</v>
      </c>
      <c r="D127" s="378">
        <v>0</v>
      </c>
    </row>
    <row r="128" spans="1:4" ht="12.75">
      <c r="A128" s="381" t="s">
        <v>445</v>
      </c>
      <c r="B128" s="377" t="s">
        <v>446</v>
      </c>
      <c r="C128" s="378">
        <v>67592.2</v>
      </c>
      <c r="D128" s="378">
        <v>13879.18</v>
      </c>
    </row>
    <row r="129" spans="1:4" ht="12.75">
      <c r="A129" s="379" t="s">
        <v>466</v>
      </c>
      <c r="B129" s="377" t="s">
        <v>467</v>
      </c>
      <c r="C129" s="378">
        <v>1900</v>
      </c>
      <c r="D129" s="378">
        <v>-839.92</v>
      </c>
    </row>
    <row r="130" spans="1:4" ht="12.75">
      <c r="A130" s="381" t="s">
        <v>480</v>
      </c>
      <c r="B130" s="377" t="s">
        <v>481</v>
      </c>
      <c r="C130" s="378">
        <v>1900</v>
      </c>
      <c r="D130" s="378">
        <v>-839.92</v>
      </c>
    </row>
    <row r="131" spans="1:4" ht="12.75">
      <c r="A131" s="376" t="s">
        <v>502</v>
      </c>
      <c r="B131" s="377" t="s">
        <v>503</v>
      </c>
      <c r="C131" s="378">
        <v>4191.2</v>
      </c>
      <c r="D131" s="378">
        <v>814.59</v>
      </c>
    </row>
    <row r="132" spans="1:4" ht="12.75">
      <c r="A132" s="379" t="s">
        <v>504</v>
      </c>
      <c r="B132" s="377" t="s">
        <v>505</v>
      </c>
      <c r="C132" s="378">
        <v>4191.2</v>
      </c>
      <c r="D132" s="378">
        <v>814.59</v>
      </c>
    </row>
    <row r="133" spans="1:4" ht="12.75">
      <c r="A133" s="377"/>
      <c r="B133" s="377" t="s">
        <v>106</v>
      </c>
      <c r="C133" s="378">
        <v>-32018.87</v>
      </c>
      <c r="D133" s="378">
        <v>-5542.83</v>
      </c>
    </row>
    <row r="134" spans="1:4" ht="12.75">
      <c r="A134" s="377" t="s">
        <v>550</v>
      </c>
      <c r="B134" s="377" t="s">
        <v>107</v>
      </c>
      <c r="C134" s="378">
        <v>32018.87</v>
      </c>
      <c r="D134" s="378">
        <v>5542.83</v>
      </c>
    </row>
    <row r="135" spans="1:4" ht="12.75">
      <c r="A135" s="376" t="s">
        <v>518</v>
      </c>
      <c r="B135" s="377" t="s">
        <v>167</v>
      </c>
      <c r="C135" s="378">
        <v>32018.87</v>
      </c>
      <c r="D135" s="378">
        <v>5542.83</v>
      </c>
    </row>
    <row r="136" spans="1:4" ht="12.75">
      <c r="A136" s="374" t="s">
        <v>598</v>
      </c>
      <c r="B136" s="374" t="s">
        <v>599</v>
      </c>
      <c r="C136" s="375"/>
      <c r="D136" s="375"/>
    </row>
    <row r="137" spans="1:4" ht="12.75">
      <c r="A137" s="377" t="s">
        <v>802</v>
      </c>
      <c r="B137" s="377" t="s">
        <v>803</v>
      </c>
      <c r="C137" s="378">
        <v>209388.29</v>
      </c>
      <c r="D137" s="378">
        <v>27570.27</v>
      </c>
    </row>
    <row r="138" spans="1:4" ht="12.75">
      <c r="A138" s="377" t="s">
        <v>546</v>
      </c>
      <c r="B138" s="377" t="s">
        <v>547</v>
      </c>
      <c r="C138" s="378">
        <v>113815.35</v>
      </c>
      <c r="D138" s="378">
        <v>53989.47</v>
      </c>
    </row>
    <row r="139" spans="1:4" ht="12.75">
      <c r="A139" s="376" t="s">
        <v>435</v>
      </c>
      <c r="B139" s="377" t="s">
        <v>436</v>
      </c>
      <c r="C139" s="378">
        <v>110032.55</v>
      </c>
      <c r="D139" s="378">
        <v>52239.47</v>
      </c>
    </row>
    <row r="140" spans="1:4" ht="12.75">
      <c r="A140" s="379" t="s">
        <v>437</v>
      </c>
      <c r="B140" s="377" t="s">
        <v>438</v>
      </c>
      <c r="C140" s="378">
        <v>110032.55</v>
      </c>
      <c r="D140" s="378">
        <v>52239.47</v>
      </c>
    </row>
    <row r="141" spans="1:4" ht="12.75">
      <c r="A141" s="381" t="s">
        <v>439</v>
      </c>
      <c r="B141" s="377" t="s">
        <v>440</v>
      </c>
      <c r="C141" s="378">
        <v>50159.92</v>
      </c>
      <c r="D141" s="378">
        <v>20513.17</v>
      </c>
    </row>
    <row r="142" spans="1:4" ht="12.75">
      <c r="A142" s="382" t="s">
        <v>441</v>
      </c>
      <c r="B142" s="377" t="s">
        <v>442</v>
      </c>
      <c r="C142" s="378">
        <v>40738.55</v>
      </c>
      <c r="D142" s="378">
        <v>16740.99</v>
      </c>
    </row>
    <row r="143" spans="1:4" ht="25.5">
      <c r="A143" s="382" t="s">
        <v>443</v>
      </c>
      <c r="B143" s="377" t="s">
        <v>444</v>
      </c>
      <c r="C143" s="378">
        <v>9421.37</v>
      </c>
      <c r="D143" s="378">
        <v>3772.18</v>
      </c>
    </row>
    <row r="144" spans="1:4" ht="12.75">
      <c r="A144" s="381" t="s">
        <v>445</v>
      </c>
      <c r="B144" s="377" t="s">
        <v>446</v>
      </c>
      <c r="C144" s="378">
        <v>59872.63</v>
      </c>
      <c r="D144" s="378">
        <v>31726.3</v>
      </c>
    </row>
    <row r="145" spans="1:4" ht="12.75">
      <c r="A145" s="376" t="s">
        <v>502</v>
      </c>
      <c r="B145" s="377" t="s">
        <v>503</v>
      </c>
      <c r="C145" s="378">
        <v>3782.8</v>
      </c>
      <c r="D145" s="378">
        <v>1750</v>
      </c>
    </row>
    <row r="146" spans="1:4" ht="12.75">
      <c r="A146" s="379" t="s">
        <v>504</v>
      </c>
      <c r="B146" s="377" t="s">
        <v>505</v>
      </c>
      <c r="C146" s="378">
        <v>3782.8</v>
      </c>
      <c r="D146" s="378">
        <v>1750</v>
      </c>
    </row>
    <row r="147" spans="1:4" ht="12.75">
      <c r="A147" s="377"/>
      <c r="B147" s="377" t="s">
        <v>106</v>
      </c>
      <c r="C147" s="378">
        <v>95572.94</v>
      </c>
      <c r="D147" s="378">
        <v>-26419.2</v>
      </c>
    </row>
    <row r="148" spans="1:4" ht="12.75">
      <c r="A148" s="377" t="s">
        <v>550</v>
      </c>
      <c r="B148" s="377" t="s">
        <v>107</v>
      </c>
      <c r="C148" s="378">
        <v>-95572.94</v>
      </c>
      <c r="D148" s="378">
        <v>26419.2</v>
      </c>
    </row>
    <row r="149" spans="1:4" ht="12.75">
      <c r="A149" s="376" t="s">
        <v>518</v>
      </c>
      <c r="B149" s="377" t="s">
        <v>167</v>
      </c>
      <c r="C149" s="378">
        <v>-95572.94</v>
      </c>
      <c r="D149" s="378">
        <v>26419.2</v>
      </c>
    </row>
    <row r="150" spans="1:4" ht="12.75">
      <c r="A150" s="374" t="s">
        <v>602</v>
      </c>
      <c r="B150" s="374" t="s">
        <v>603</v>
      </c>
      <c r="C150" s="375"/>
      <c r="D150" s="375"/>
    </row>
    <row r="151" spans="1:4" ht="12.75">
      <c r="A151" s="377" t="s">
        <v>802</v>
      </c>
      <c r="B151" s="377" t="s">
        <v>803</v>
      </c>
      <c r="C151" s="378">
        <v>16669.21</v>
      </c>
      <c r="D151" s="378">
        <v>1385.66</v>
      </c>
    </row>
    <row r="152" spans="1:4" ht="12.75">
      <c r="A152" s="377" t="s">
        <v>546</v>
      </c>
      <c r="B152" s="377" t="s">
        <v>547</v>
      </c>
      <c r="C152" s="378">
        <v>32051.63</v>
      </c>
      <c r="D152" s="378">
        <v>8426.04</v>
      </c>
    </row>
    <row r="153" spans="1:4" ht="12.75">
      <c r="A153" s="376" t="s">
        <v>435</v>
      </c>
      <c r="B153" s="377" t="s">
        <v>436</v>
      </c>
      <c r="C153" s="378">
        <v>20938.56</v>
      </c>
      <c r="D153" s="378">
        <v>6011.05</v>
      </c>
    </row>
    <row r="154" spans="1:4" ht="12.75">
      <c r="A154" s="379" t="s">
        <v>437</v>
      </c>
      <c r="B154" s="377" t="s">
        <v>438</v>
      </c>
      <c r="C154" s="378">
        <v>20938.56</v>
      </c>
      <c r="D154" s="378">
        <v>6011.05</v>
      </c>
    </row>
    <row r="155" spans="1:4" ht="12.75">
      <c r="A155" s="381" t="s">
        <v>439</v>
      </c>
      <c r="B155" s="377" t="s">
        <v>440</v>
      </c>
      <c r="C155" s="378">
        <v>1042.36</v>
      </c>
      <c r="D155" s="378">
        <v>110.08</v>
      </c>
    </row>
    <row r="156" spans="1:4" ht="12.75">
      <c r="A156" s="382" t="s">
        <v>441</v>
      </c>
      <c r="B156" s="377" t="s">
        <v>442</v>
      </c>
      <c r="C156" s="378">
        <v>840</v>
      </c>
      <c r="D156" s="378">
        <v>59.49</v>
      </c>
    </row>
    <row r="157" spans="1:4" ht="25.5">
      <c r="A157" s="382" t="s">
        <v>443</v>
      </c>
      <c r="B157" s="377" t="s">
        <v>444</v>
      </c>
      <c r="C157" s="378">
        <v>202.36</v>
      </c>
      <c r="D157" s="378">
        <v>50.59</v>
      </c>
    </row>
    <row r="158" spans="1:4" ht="12.75">
      <c r="A158" s="381" t="s">
        <v>445</v>
      </c>
      <c r="B158" s="377" t="s">
        <v>446</v>
      </c>
      <c r="C158" s="378">
        <v>19896.2</v>
      </c>
      <c r="D158" s="378">
        <v>5900.97</v>
      </c>
    </row>
    <row r="159" spans="1:4" ht="12.75">
      <c r="A159" s="376" t="s">
        <v>502</v>
      </c>
      <c r="B159" s="377" t="s">
        <v>503</v>
      </c>
      <c r="C159" s="378">
        <v>11113.07</v>
      </c>
      <c r="D159" s="378">
        <v>2414.99</v>
      </c>
    </row>
    <row r="160" spans="1:4" ht="12.75">
      <c r="A160" s="379" t="s">
        <v>504</v>
      </c>
      <c r="B160" s="377" t="s">
        <v>505</v>
      </c>
      <c r="C160" s="378">
        <v>11113.07</v>
      </c>
      <c r="D160" s="378">
        <v>2414.99</v>
      </c>
    </row>
    <row r="161" spans="1:4" ht="12.75">
      <c r="A161" s="377"/>
      <c r="B161" s="377" t="s">
        <v>106</v>
      </c>
      <c r="C161" s="378">
        <v>-15382.42</v>
      </c>
      <c r="D161" s="378">
        <v>-7040.38</v>
      </c>
    </row>
    <row r="162" spans="1:4" ht="12.75">
      <c r="A162" s="377" t="s">
        <v>550</v>
      </c>
      <c r="B162" s="377" t="s">
        <v>107</v>
      </c>
      <c r="C162" s="378">
        <v>15382.42</v>
      </c>
      <c r="D162" s="378">
        <v>7040.38</v>
      </c>
    </row>
    <row r="163" spans="1:4" ht="12.75">
      <c r="A163" s="376" t="s">
        <v>518</v>
      </c>
      <c r="B163" s="377" t="s">
        <v>167</v>
      </c>
      <c r="C163" s="378">
        <v>15382.42</v>
      </c>
      <c r="D163" s="378">
        <v>7040.38</v>
      </c>
    </row>
    <row r="164" spans="1:4" ht="12.75">
      <c r="A164" s="374" t="s">
        <v>604</v>
      </c>
      <c r="B164" s="374" t="s">
        <v>605</v>
      </c>
      <c r="C164" s="375"/>
      <c r="D164" s="375"/>
    </row>
    <row r="165" spans="1:4" ht="12.75">
      <c r="A165" s="377" t="s">
        <v>802</v>
      </c>
      <c r="B165" s="377" t="s">
        <v>803</v>
      </c>
      <c r="C165" s="378">
        <v>10660.31</v>
      </c>
      <c r="D165" s="378">
        <v>5113.87</v>
      </c>
    </row>
    <row r="166" spans="1:4" ht="12.75">
      <c r="A166" s="377" t="s">
        <v>546</v>
      </c>
      <c r="B166" s="377" t="s">
        <v>547</v>
      </c>
      <c r="C166" s="378">
        <v>8377.65</v>
      </c>
      <c r="D166" s="378">
        <v>812.58</v>
      </c>
    </row>
    <row r="167" spans="1:4" ht="12.75">
      <c r="A167" s="376" t="s">
        <v>435</v>
      </c>
      <c r="B167" s="377" t="s">
        <v>436</v>
      </c>
      <c r="C167" s="378">
        <v>8377.65</v>
      </c>
      <c r="D167" s="378">
        <v>812.58</v>
      </c>
    </row>
    <row r="168" spans="1:4" ht="12.75">
      <c r="A168" s="379" t="s">
        <v>437</v>
      </c>
      <c r="B168" s="377" t="s">
        <v>438</v>
      </c>
      <c r="C168" s="378">
        <v>8377.65</v>
      </c>
      <c r="D168" s="378">
        <v>812.58</v>
      </c>
    </row>
    <row r="169" spans="1:4" ht="12.75">
      <c r="A169" s="381" t="s">
        <v>439</v>
      </c>
      <c r="B169" s="377" t="s">
        <v>440</v>
      </c>
      <c r="C169" s="378">
        <v>3997.7</v>
      </c>
      <c r="D169" s="378">
        <v>496.36</v>
      </c>
    </row>
    <row r="170" spans="1:4" ht="12.75">
      <c r="A170" s="382" t="s">
        <v>441</v>
      </c>
      <c r="B170" s="377" t="s">
        <v>442</v>
      </c>
      <c r="C170" s="378">
        <v>3221.62</v>
      </c>
      <c r="D170" s="378">
        <v>400</v>
      </c>
    </row>
    <row r="171" spans="1:4" ht="25.5">
      <c r="A171" s="382" t="s">
        <v>443</v>
      </c>
      <c r="B171" s="377" t="s">
        <v>444</v>
      </c>
      <c r="C171" s="378">
        <v>776.08</v>
      </c>
      <c r="D171" s="378">
        <v>96.36</v>
      </c>
    </row>
    <row r="172" spans="1:4" ht="12.75">
      <c r="A172" s="381" t="s">
        <v>445</v>
      </c>
      <c r="B172" s="377" t="s">
        <v>446</v>
      </c>
      <c r="C172" s="378">
        <v>4379.95</v>
      </c>
      <c r="D172" s="378">
        <v>316.22</v>
      </c>
    </row>
    <row r="173" spans="1:4" ht="12.75">
      <c r="A173" s="377"/>
      <c r="B173" s="377" t="s">
        <v>106</v>
      </c>
      <c r="C173" s="378">
        <v>2282.66</v>
      </c>
      <c r="D173" s="378">
        <v>4301.29</v>
      </c>
    </row>
    <row r="174" spans="1:4" ht="12.75">
      <c r="A174" s="377" t="s">
        <v>550</v>
      </c>
      <c r="B174" s="377" t="s">
        <v>107</v>
      </c>
      <c r="C174" s="378">
        <v>-2282.66</v>
      </c>
      <c r="D174" s="378">
        <v>-4301.29</v>
      </c>
    </row>
    <row r="175" spans="1:4" ht="12.75">
      <c r="A175" s="376" t="s">
        <v>518</v>
      </c>
      <c r="B175" s="377" t="s">
        <v>167</v>
      </c>
      <c r="C175" s="378">
        <v>-2282.66</v>
      </c>
      <c r="D175" s="378">
        <v>-4301.29</v>
      </c>
    </row>
    <row r="176" spans="1:4" ht="12.75">
      <c r="A176" s="374" t="s">
        <v>606</v>
      </c>
      <c r="B176" s="374" t="s">
        <v>607</v>
      </c>
      <c r="C176" s="375"/>
      <c r="D176" s="375"/>
    </row>
    <row r="177" spans="1:4" ht="12.75">
      <c r="A177" s="377" t="s">
        <v>802</v>
      </c>
      <c r="B177" s="377" t="s">
        <v>803</v>
      </c>
      <c r="C177" s="378">
        <v>8003.65</v>
      </c>
      <c r="D177" s="378">
        <v>3606.09</v>
      </c>
    </row>
    <row r="178" spans="1:4" ht="12.75">
      <c r="A178" s="377" t="s">
        <v>546</v>
      </c>
      <c r="B178" s="377" t="s">
        <v>547</v>
      </c>
      <c r="C178" s="378">
        <v>3862</v>
      </c>
      <c r="D178" s="378">
        <v>1129.63</v>
      </c>
    </row>
    <row r="179" spans="1:4" ht="12.75">
      <c r="A179" s="376" t="s">
        <v>435</v>
      </c>
      <c r="B179" s="377" t="s">
        <v>436</v>
      </c>
      <c r="C179" s="378">
        <v>3111.8</v>
      </c>
      <c r="D179" s="378">
        <v>1129.63</v>
      </c>
    </row>
    <row r="180" spans="1:4" ht="12.75">
      <c r="A180" s="379" t="s">
        <v>437</v>
      </c>
      <c r="B180" s="377" t="s">
        <v>438</v>
      </c>
      <c r="C180" s="378">
        <v>3111.8</v>
      </c>
      <c r="D180" s="378">
        <v>1129.63</v>
      </c>
    </row>
    <row r="181" spans="1:4" ht="12.75">
      <c r="A181" s="381" t="s">
        <v>445</v>
      </c>
      <c r="B181" s="377" t="s">
        <v>446</v>
      </c>
      <c r="C181" s="378">
        <v>3111.8</v>
      </c>
      <c r="D181" s="378">
        <v>1129.63</v>
      </c>
    </row>
    <row r="182" spans="1:4" ht="12.75">
      <c r="A182" s="376" t="s">
        <v>502</v>
      </c>
      <c r="B182" s="377" t="s">
        <v>503</v>
      </c>
      <c r="C182" s="378">
        <v>750.2</v>
      </c>
      <c r="D182" s="378">
        <v>0</v>
      </c>
    </row>
    <row r="183" spans="1:4" ht="12.75">
      <c r="A183" s="379" t="s">
        <v>504</v>
      </c>
      <c r="B183" s="377" t="s">
        <v>505</v>
      </c>
      <c r="C183" s="378">
        <v>750.2</v>
      </c>
      <c r="D183" s="378">
        <v>0</v>
      </c>
    </row>
    <row r="184" spans="1:4" ht="12.75">
      <c r="A184" s="377"/>
      <c r="B184" s="377" t="s">
        <v>106</v>
      </c>
      <c r="C184" s="378">
        <v>4141.65</v>
      </c>
      <c r="D184" s="378">
        <v>2476.46</v>
      </c>
    </row>
    <row r="185" spans="1:4" ht="12.75">
      <c r="A185" s="377" t="s">
        <v>550</v>
      </c>
      <c r="B185" s="377" t="s">
        <v>107</v>
      </c>
      <c r="C185" s="378">
        <v>-4141.65</v>
      </c>
      <c r="D185" s="378">
        <v>-2476.46</v>
      </c>
    </row>
    <row r="186" spans="1:4" ht="12.75">
      <c r="A186" s="376" t="s">
        <v>518</v>
      </c>
      <c r="B186" s="377" t="s">
        <v>167</v>
      </c>
      <c r="C186" s="378">
        <v>-4141.65</v>
      </c>
      <c r="D186" s="378">
        <v>-2476.46</v>
      </c>
    </row>
    <row r="187" spans="1:4" ht="12.75">
      <c r="A187" s="374" t="s">
        <v>610</v>
      </c>
      <c r="B187" s="374" t="s">
        <v>611</v>
      </c>
      <c r="C187" s="375"/>
      <c r="D187" s="375"/>
    </row>
    <row r="188" spans="1:4" ht="12.75">
      <c r="A188" s="377" t="s">
        <v>802</v>
      </c>
      <c r="B188" s="377" t="s">
        <v>803</v>
      </c>
      <c r="C188" s="378">
        <v>106374.33</v>
      </c>
      <c r="D188" s="378">
        <v>15082.7</v>
      </c>
    </row>
    <row r="189" spans="1:4" ht="12.75">
      <c r="A189" s="377" t="s">
        <v>546</v>
      </c>
      <c r="B189" s="377" t="s">
        <v>547</v>
      </c>
      <c r="C189" s="378">
        <v>373491.23</v>
      </c>
      <c r="D189" s="378">
        <v>92950.45</v>
      </c>
    </row>
    <row r="190" spans="1:4" ht="12.75">
      <c r="A190" s="376" t="s">
        <v>435</v>
      </c>
      <c r="B190" s="377" t="s">
        <v>436</v>
      </c>
      <c r="C190" s="378">
        <v>355500.82</v>
      </c>
      <c r="D190" s="378">
        <v>92608.75</v>
      </c>
    </row>
    <row r="191" spans="1:4" ht="12.75">
      <c r="A191" s="379" t="s">
        <v>437</v>
      </c>
      <c r="B191" s="377" t="s">
        <v>438</v>
      </c>
      <c r="C191" s="378">
        <v>353423.4</v>
      </c>
      <c r="D191" s="378">
        <v>92588.75</v>
      </c>
    </row>
    <row r="192" spans="1:4" ht="12.75">
      <c r="A192" s="381" t="s">
        <v>439</v>
      </c>
      <c r="B192" s="377" t="s">
        <v>440</v>
      </c>
      <c r="C192" s="378">
        <v>46242.9</v>
      </c>
      <c r="D192" s="378">
        <v>8370.05</v>
      </c>
    </row>
    <row r="193" spans="1:4" ht="12.75">
      <c r="A193" s="382" t="s">
        <v>441</v>
      </c>
      <c r="B193" s="377" t="s">
        <v>442</v>
      </c>
      <c r="C193" s="378">
        <v>38649.63</v>
      </c>
      <c r="D193" s="378">
        <v>6880.67</v>
      </c>
    </row>
    <row r="194" spans="1:4" ht="25.5">
      <c r="A194" s="382" t="s">
        <v>443</v>
      </c>
      <c r="B194" s="377" t="s">
        <v>444</v>
      </c>
      <c r="C194" s="378">
        <v>7593.27</v>
      </c>
      <c r="D194" s="378">
        <v>1489.38</v>
      </c>
    </row>
    <row r="195" spans="1:4" ht="12.75">
      <c r="A195" s="381" t="s">
        <v>445</v>
      </c>
      <c r="B195" s="377" t="s">
        <v>446</v>
      </c>
      <c r="C195" s="378">
        <v>307180.5</v>
      </c>
      <c r="D195" s="378">
        <v>84218.7</v>
      </c>
    </row>
    <row r="196" spans="1:4" ht="12.75">
      <c r="A196" s="379" t="s">
        <v>466</v>
      </c>
      <c r="B196" s="377" t="s">
        <v>467</v>
      </c>
      <c r="C196" s="378">
        <v>2077.42</v>
      </c>
      <c r="D196" s="378">
        <v>20</v>
      </c>
    </row>
    <row r="197" spans="1:4" ht="12.75">
      <c r="A197" s="381" t="s">
        <v>468</v>
      </c>
      <c r="B197" s="377" t="s">
        <v>469</v>
      </c>
      <c r="C197" s="378">
        <v>1977.42</v>
      </c>
      <c r="D197" s="378">
        <v>0</v>
      </c>
    </row>
    <row r="198" spans="1:4" ht="12.75">
      <c r="A198" s="381" t="s">
        <v>480</v>
      </c>
      <c r="B198" s="377" t="s">
        <v>481</v>
      </c>
      <c r="C198" s="378">
        <v>100</v>
      </c>
      <c r="D198" s="378">
        <v>20</v>
      </c>
    </row>
    <row r="199" spans="1:4" ht="12.75">
      <c r="A199" s="376" t="s">
        <v>502</v>
      </c>
      <c r="B199" s="377" t="s">
        <v>503</v>
      </c>
      <c r="C199" s="378">
        <v>17990.41</v>
      </c>
      <c r="D199" s="378">
        <v>341.7</v>
      </c>
    </row>
    <row r="200" spans="1:4" ht="12.75">
      <c r="A200" s="379" t="s">
        <v>504</v>
      </c>
      <c r="B200" s="377" t="s">
        <v>505</v>
      </c>
      <c r="C200" s="378">
        <v>17990.41</v>
      </c>
      <c r="D200" s="378">
        <v>341.7</v>
      </c>
    </row>
    <row r="201" spans="1:4" ht="12.75">
      <c r="A201" s="377"/>
      <c r="B201" s="377" t="s">
        <v>106</v>
      </c>
      <c r="C201" s="378">
        <v>-267116.9</v>
      </c>
      <c r="D201" s="378">
        <v>-77867.75</v>
      </c>
    </row>
    <row r="202" spans="1:4" ht="12.75">
      <c r="A202" s="377" t="s">
        <v>550</v>
      </c>
      <c r="B202" s="377" t="s">
        <v>107</v>
      </c>
      <c r="C202" s="378">
        <v>267116.9</v>
      </c>
      <c r="D202" s="378">
        <v>77867.75</v>
      </c>
    </row>
    <row r="203" spans="1:4" ht="12.75">
      <c r="A203" s="376" t="s">
        <v>518</v>
      </c>
      <c r="B203" s="377" t="s">
        <v>167</v>
      </c>
      <c r="C203" s="378">
        <v>267116.9</v>
      </c>
      <c r="D203" s="378">
        <v>77867.75</v>
      </c>
    </row>
    <row r="204" spans="1:4" ht="12.75">
      <c r="A204" s="374" t="s">
        <v>616</v>
      </c>
      <c r="B204" s="374" t="s">
        <v>402</v>
      </c>
      <c r="C204" s="375"/>
      <c r="D204" s="375"/>
    </row>
    <row r="205" spans="1:4" ht="12.75">
      <c r="A205" s="377" t="s">
        <v>802</v>
      </c>
      <c r="B205" s="377" t="s">
        <v>803</v>
      </c>
      <c r="C205" s="378">
        <v>5213.88</v>
      </c>
      <c r="D205" s="378">
        <v>2102.66</v>
      </c>
    </row>
    <row r="206" spans="1:4" ht="12.75">
      <c r="A206" s="377" t="s">
        <v>546</v>
      </c>
      <c r="B206" s="377" t="s">
        <v>547</v>
      </c>
      <c r="C206" s="378">
        <v>21738.31</v>
      </c>
      <c r="D206" s="378">
        <v>10372.52</v>
      </c>
    </row>
    <row r="207" spans="1:4" ht="12.75">
      <c r="A207" s="376" t="s">
        <v>435</v>
      </c>
      <c r="B207" s="377" t="s">
        <v>436</v>
      </c>
      <c r="C207" s="378">
        <v>21738.31</v>
      </c>
      <c r="D207" s="378">
        <v>10372.52</v>
      </c>
    </row>
    <row r="208" spans="1:4" ht="12.75">
      <c r="A208" s="379" t="s">
        <v>437</v>
      </c>
      <c r="B208" s="377" t="s">
        <v>438</v>
      </c>
      <c r="C208" s="378">
        <v>21738.31</v>
      </c>
      <c r="D208" s="378">
        <v>10372.52</v>
      </c>
    </row>
    <row r="209" spans="1:4" ht="12.75">
      <c r="A209" s="381" t="s">
        <v>439</v>
      </c>
      <c r="B209" s="377" t="s">
        <v>440</v>
      </c>
      <c r="C209" s="378">
        <v>4092.18</v>
      </c>
      <c r="D209" s="378">
        <v>666.4</v>
      </c>
    </row>
    <row r="210" spans="1:4" ht="12.75">
      <c r="A210" s="382" t="s">
        <v>441</v>
      </c>
      <c r="B210" s="377" t="s">
        <v>442</v>
      </c>
      <c r="C210" s="378">
        <v>3062.94</v>
      </c>
      <c r="D210" s="378">
        <v>537.03</v>
      </c>
    </row>
    <row r="211" spans="1:4" ht="25.5">
      <c r="A211" s="382" t="s">
        <v>443</v>
      </c>
      <c r="B211" s="377" t="s">
        <v>444</v>
      </c>
      <c r="C211" s="378">
        <v>1029.24</v>
      </c>
      <c r="D211" s="378">
        <v>129.37</v>
      </c>
    </row>
    <row r="212" spans="1:4" ht="12.75">
      <c r="A212" s="381" t="s">
        <v>445</v>
      </c>
      <c r="B212" s="377" t="s">
        <v>446</v>
      </c>
      <c r="C212" s="378">
        <v>17646.13</v>
      </c>
      <c r="D212" s="378">
        <v>9706.12</v>
      </c>
    </row>
    <row r="213" spans="1:4" ht="12.75">
      <c r="A213" s="377"/>
      <c r="B213" s="377" t="s">
        <v>106</v>
      </c>
      <c r="C213" s="378">
        <v>-16524.43</v>
      </c>
      <c r="D213" s="378">
        <v>-8269.86</v>
      </c>
    </row>
    <row r="214" spans="1:4" ht="12.75">
      <c r="A214" s="377" t="s">
        <v>550</v>
      </c>
      <c r="B214" s="377" t="s">
        <v>107</v>
      </c>
      <c r="C214" s="378">
        <v>16524.43</v>
      </c>
      <c r="D214" s="378">
        <v>8269.86</v>
      </c>
    </row>
    <row r="215" spans="1:4" ht="12.75">
      <c r="A215" s="376" t="s">
        <v>518</v>
      </c>
      <c r="B215" s="377" t="s">
        <v>167</v>
      </c>
      <c r="C215" s="378">
        <v>16524.43</v>
      </c>
      <c r="D215" s="378">
        <v>8269.86</v>
      </c>
    </row>
    <row r="216" spans="1:4" ht="12.75">
      <c r="A216" s="374" t="s">
        <v>627</v>
      </c>
      <c r="B216" s="374" t="s">
        <v>628</v>
      </c>
      <c r="C216" s="375"/>
      <c r="D216" s="375"/>
    </row>
    <row r="217" spans="1:4" ht="12.75">
      <c r="A217" s="377" t="s">
        <v>802</v>
      </c>
      <c r="B217" s="377" t="s">
        <v>803</v>
      </c>
      <c r="C217" s="378">
        <v>84139.15</v>
      </c>
      <c r="D217" s="378">
        <v>0</v>
      </c>
    </row>
    <row r="218" spans="1:4" ht="12.75">
      <c r="A218" s="377" t="s">
        <v>546</v>
      </c>
      <c r="B218" s="377" t="s">
        <v>547</v>
      </c>
      <c r="C218" s="378">
        <v>68401.78</v>
      </c>
      <c r="D218" s="378">
        <v>12802.86</v>
      </c>
    </row>
    <row r="219" spans="1:4" ht="12.75">
      <c r="A219" s="376" t="s">
        <v>435</v>
      </c>
      <c r="B219" s="377" t="s">
        <v>436</v>
      </c>
      <c r="C219" s="378">
        <v>68263.31</v>
      </c>
      <c r="D219" s="378">
        <v>12664.39</v>
      </c>
    </row>
    <row r="220" spans="1:4" ht="12.75">
      <c r="A220" s="379" t="s">
        <v>437</v>
      </c>
      <c r="B220" s="377" t="s">
        <v>438</v>
      </c>
      <c r="C220" s="378">
        <v>68263.31</v>
      </c>
      <c r="D220" s="378">
        <v>12664.39</v>
      </c>
    </row>
    <row r="221" spans="1:4" ht="12.75">
      <c r="A221" s="381" t="s">
        <v>439</v>
      </c>
      <c r="B221" s="377" t="s">
        <v>440</v>
      </c>
      <c r="C221" s="378">
        <v>48780.82</v>
      </c>
      <c r="D221" s="378">
        <v>9539.74</v>
      </c>
    </row>
    <row r="222" spans="1:4" ht="12.75">
      <c r="A222" s="382" t="s">
        <v>441</v>
      </c>
      <c r="B222" s="377" t="s">
        <v>442</v>
      </c>
      <c r="C222" s="378">
        <v>38928.86</v>
      </c>
      <c r="D222" s="378">
        <v>7664.38</v>
      </c>
    </row>
    <row r="223" spans="1:4" ht="25.5">
      <c r="A223" s="382" t="s">
        <v>443</v>
      </c>
      <c r="B223" s="377" t="s">
        <v>444</v>
      </c>
      <c r="C223" s="378">
        <v>9851.96</v>
      </c>
      <c r="D223" s="378">
        <v>1875.36</v>
      </c>
    </row>
    <row r="224" spans="1:4" ht="12.75">
      <c r="A224" s="381" t="s">
        <v>445</v>
      </c>
      <c r="B224" s="377" t="s">
        <v>446</v>
      </c>
      <c r="C224" s="378">
        <v>19482.49</v>
      </c>
      <c r="D224" s="378">
        <v>3124.65</v>
      </c>
    </row>
    <row r="225" spans="1:4" ht="12.75">
      <c r="A225" s="376" t="s">
        <v>502</v>
      </c>
      <c r="B225" s="377" t="s">
        <v>503</v>
      </c>
      <c r="C225" s="378">
        <v>138.47</v>
      </c>
      <c r="D225" s="378">
        <v>138.47</v>
      </c>
    </row>
    <row r="226" spans="1:4" ht="12.75">
      <c r="A226" s="379" t="s">
        <v>504</v>
      </c>
      <c r="B226" s="377" t="s">
        <v>505</v>
      </c>
      <c r="C226" s="378">
        <v>138.47</v>
      </c>
      <c r="D226" s="378">
        <v>138.47</v>
      </c>
    </row>
    <row r="227" spans="1:4" ht="12.75">
      <c r="A227" s="377"/>
      <c r="B227" s="377" t="s">
        <v>106</v>
      </c>
      <c r="C227" s="378">
        <v>15737.37</v>
      </c>
      <c r="D227" s="378">
        <v>-12802.86</v>
      </c>
    </row>
    <row r="228" spans="1:4" ht="12.75">
      <c r="A228" s="377" t="s">
        <v>550</v>
      </c>
      <c r="B228" s="377" t="s">
        <v>107</v>
      </c>
      <c r="C228" s="378">
        <v>-15737.37</v>
      </c>
      <c r="D228" s="378">
        <v>12802.86</v>
      </c>
    </row>
    <row r="229" spans="1:4" ht="12.75">
      <c r="A229" s="376" t="s">
        <v>518</v>
      </c>
      <c r="B229" s="377" t="s">
        <v>167</v>
      </c>
      <c r="C229" s="378">
        <v>-15737.37</v>
      </c>
      <c r="D229" s="378">
        <v>12802.86</v>
      </c>
    </row>
    <row r="230" spans="1:4" s="360" customFormat="1" ht="12.75">
      <c r="A230" s="386"/>
      <c r="B230" s="387"/>
      <c r="C230" s="388"/>
      <c r="D230" s="388"/>
    </row>
    <row r="231" spans="1:4" s="360" customFormat="1" ht="12.75">
      <c r="A231" s="386"/>
      <c r="B231" s="387"/>
      <c r="C231" s="388"/>
      <c r="D231" s="388"/>
    </row>
    <row r="232" spans="1:4" s="360" customFormat="1" ht="12.75">
      <c r="A232" s="383"/>
      <c r="B232" s="384"/>
      <c r="C232" s="365"/>
      <c r="D232" s="385"/>
    </row>
    <row r="233" spans="1:5" s="316" customFormat="1" ht="12.75">
      <c r="A233" s="356" t="s">
        <v>195</v>
      </c>
      <c r="B233" s="357"/>
      <c r="C233" s="358"/>
      <c r="D233" s="323" t="s">
        <v>196</v>
      </c>
      <c r="E233" s="359"/>
    </row>
    <row r="234" spans="1:4" s="360" customFormat="1" ht="12.75">
      <c r="A234" s="384"/>
      <c r="B234" s="384"/>
      <c r="C234" s="365"/>
      <c r="D234" s="365"/>
    </row>
    <row r="235" spans="1:4" s="360" customFormat="1" ht="12.75">
      <c r="A235" s="384"/>
      <c r="B235" s="384"/>
      <c r="C235" s="365"/>
      <c r="D235" s="365"/>
    </row>
    <row r="236" spans="1:4" s="360" customFormat="1" ht="12.75">
      <c r="A236" s="384" t="s">
        <v>804</v>
      </c>
      <c r="B236" s="384"/>
      <c r="C236" s="365"/>
      <c r="D236" s="365"/>
    </row>
  </sheetData>
  <mergeCells count="7">
    <mergeCell ref="A6:D6"/>
    <mergeCell ref="A7:D7"/>
    <mergeCell ref="A8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5905511811023623" header="0.5118110236220472" footer="0.31496062992125984"/>
  <pageSetup firstPageNumber="30" useFirstPageNumber="1" horizontalDpi="600" verticalDpi="600" orientation="portrait" paperSize="9" scale="8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6"/>
  <sheetViews>
    <sheetView workbookViewId="0" topLeftCell="A1">
      <selection activeCell="H20" sqref="G20:H20"/>
    </sheetView>
  </sheetViews>
  <sheetFormatPr defaultColWidth="9.140625" defaultRowHeight="17.25" customHeight="1"/>
  <cols>
    <col min="1" max="1" width="4.57421875" style="455" customWidth="1"/>
    <col min="2" max="2" width="48.28125" style="404" customWidth="1"/>
    <col min="3" max="4" width="11.00390625" style="415" customWidth="1"/>
    <col min="5" max="5" width="9.140625" style="456" customWidth="1"/>
    <col min="6" max="6" width="11.00390625" style="419" customWidth="1"/>
    <col min="7" max="16384" width="9.140625" style="439" customWidth="1"/>
  </cols>
  <sheetData>
    <row r="1" spans="1:6" s="458" customFormat="1" ht="60" customHeight="1">
      <c r="A1" s="901"/>
      <c r="B1" s="901"/>
      <c r="C1" s="901"/>
      <c r="D1" s="901"/>
      <c r="E1" s="901"/>
      <c r="F1" s="901"/>
    </row>
    <row r="2" spans="1:6" s="458" customFormat="1" ht="12.75" customHeight="1">
      <c r="A2" s="900" t="s">
        <v>86</v>
      </c>
      <c r="B2" s="900"/>
      <c r="C2" s="900"/>
      <c r="D2" s="900"/>
      <c r="E2" s="900"/>
      <c r="F2" s="900"/>
    </row>
    <row r="3" spans="1:6" s="459" customFormat="1" ht="12.75" customHeight="1">
      <c r="A3" s="389"/>
      <c r="B3" s="390" t="s">
        <v>805</v>
      </c>
      <c r="C3" s="389"/>
      <c r="D3" s="389"/>
      <c r="E3" s="389"/>
      <c r="F3" s="389"/>
    </row>
    <row r="4" spans="1:6" s="459" customFormat="1" ht="12.75" customHeight="1">
      <c r="A4" s="389"/>
      <c r="B4" s="391" t="s">
        <v>806</v>
      </c>
      <c r="C4" s="389"/>
      <c r="D4" s="389"/>
      <c r="E4" s="389"/>
      <c r="F4" s="389"/>
    </row>
    <row r="5" spans="1:6" s="459" customFormat="1" ht="18" customHeight="1">
      <c r="A5" s="903" t="s">
        <v>89</v>
      </c>
      <c r="B5" s="903"/>
      <c r="C5" s="389"/>
      <c r="D5" s="389"/>
      <c r="E5" s="392"/>
      <c r="F5" s="58" t="s">
        <v>807</v>
      </c>
    </row>
    <row r="6" spans="1:6" s="9" customFormat="1" ht="17.25" customHeight="1">
      <c r="A6" s="902" t="s">
        <v>91</v>
      </c>
      <c r="B6" s="902"/>
      <c r="C6" s="902"/>
      <c r="D6" s="902"/>
      <c r="E6" s="902"/>
      <c r="F6" s="902"/>
    </row>
    <row r="7" spans="1:6" s="9" customFormat="1" ht="17.25" customHeight="1">
      <c r="A7" s="862" t="s">
        <v>808</v>
      </c>
      <c r="B7" s="862"/>
      <c r="C7" s="862"/>
      <c r="D7" s="862"/>
      <c r="E7" s="862"/>
      <c r="F7" s="862"/>
    </row>
    <row r="8" spans="1:6" s="9" customFormat="1" ht="17.25" customHeight="1">
      <c r="A8" s="859" t="s">
        <v>200</v>
      </c>
      <c r="B8" s="859"/>
      <c r="C8" s="859"/>
      <c r="D8" s="859"/>
      <c r="E8" s="859"/>
      <c r="F8" s="859"/>
    </row>
    <row r="9" spans="1:6" s="396" customFormat="1" ht="12.75">
      <c r="A9" s="394"/>
      <c r="B9" s="8"/>
      <c r="C9" s="55"/>
      <c r="D9" s="56"/>
      <c r="E9" s="6"/>
      <c r="F9" s="395" t="s">
        <v>809</v>
      </c>
    </row>
    <row r="10" spans="1:6" s="31" customFormat="1" ht="12.75">
      <c r="A10" s="394"/>
      <c r="B10" s="13"/>
      <c r="C10" s="67"/>
      <c r="D10" s="67"/>
      <c r="E10" s="11"/>
      <c r="F10" s="12" t="s">
        <v>122</v>
      </c>
    </row>
    <row r="11" spans="1:6" s="31" customFormat="1" ht="51">
      <c r="A11" s="397"/>
      <c r="B11" s="398" t="s">
        <v>123</v>
      </c>
      <c r="C11" s="72" t="s">
        <v>810</v>
      </c>
      <c r="D11" s="72" t="s">
        <v>125</v>
      </c>
      <c r="E11" s="398" t="s">
        <v>126</v>
      </c>
      <c r="F11" s="398" t="s">
        <v>127</v>
      </c>
    </row>
    <row r="12" spans="1:6" s="31" customFormat="1" ht="12.75">
      <c r="A12" s="399">
        <v>1</v>
      </c>
      <c r="B12" s="398">
        <v>2</v>
      </c>
      <c r="C12" s="74">
        <v>3</v>
      </c>
      <c r="D12" s="74">
        <v>4</v>
      </c>
      <c r="E12" s="399">
        <v>5</v>
      </c>
      <c r="F12" s="399">
        <v>6</v>
      </c>
    </row>
    <row r="13" spans="1:6" ht="17.25" customHeight="1">
      <c r="A13" s="400" t="s">
        <v>811</v>
      </c>
      <c r="B13" s="401" t="s">
        <v>812</v>
      </c>
      <c r="C13" s="402">
        <v>1131802300</v>
      </c>
      <c r="D13" s="402">
        <v>499646557</v>
      </c>
      <c r="E13" s="403">
        <v>44.14609839545299</v>
      </c>
      <c r="F13" s="402">
        <v>102311711</v>
      </c>
    </row>
    <row r="14" spans="1:6" ht="17.25" customHeight="1">
      <c r="A14" s="400"/>
      <c r="B14" s="405" t="s">
        <v>813</v>
      </c>
      <c r="C14" s="402">
        <v>1177099928</v>
      </c>
      <c r="D14" s="402">
        <v>520808271</v>
      </c>
      <c r="E14" s="403">
        <v>44.24503464925877</v>
      </c>
      <c r="F14" s="402">
        <v>107370437</v>
      </c>
    </row>
    <row r="15" spans="1:6" ht="12.75">
      <c r="A15" s="406"/>
      <c r="B15" s="407" t="s">
        <v>131</v>
      </c>
      <c r="C15" s="408">
        <v>702862825</v>
      </c>
      <c r="D15" s="408">
        <v>305276701</v>
      </c>
      <c r="E15" s="409">
        <v>43.4333258413546</v>
      </c>
      <c r="F15" s="410">
        <v>63915564</v>
      </c>
    </row>
    <row r="16" spans="1:6" ht="12.75">
      <c r="A16" s="397"/>
      <c r="B16" s="407" t="s">
        <v>148</v>
      </c>
      <c r="C16" s="408">
        <v>23618949</v>
      </c>
      <c r="D16" s="408">
        <v>10301709</v>
      </c>
      <c r="E16" s="409">
        <v>43.61628876881863</v>
      </c>
      <c r="F16" s="410">
        <v>2250551</v>
      </c>
    </row>
    <row r="17" spans="1:6" s="460" customFormat="1" ht="12.75">
      <c r="A17" s="411"/>
      <c r="B17" s="412" t="s">
        <v>814</v>
      </c>
      <c r="C17" s="413">
        <v>164807</v>
      </c>
      <c r="D17" s="413">
        <v>1094422</v>
      </c>
      <c r="E17" s="414">
        <v>664.0628128659583</v>
      </c>
      <c r="F17" s="413">
        <v>104851</v>
      </c>
    </row>
    <row r="18" spans="1:6" ht="12.75">
      <c r="A18" s="397"/>
      <c r="B18" s="407" t="s">
        <v>815</v>
      </c>
      <c r="C18" s="408">
        <v>89224326</v>
      </c>
      <c r="D18" s="408">
        <v>38079163</v>
      </c>
      <c r="E18" s="409">
        <v>42.67800577165469</v>
      </c>
      <c r="F18" s="410">
        <v>7893087</v>
      </c>
    </row>
    <row r="19" spans="1:6" ht="12.75">
      <c r="A19" s="397"/>
      <c r="B19" s="407" t="s">
        <v>150</v>
      </c>
      <c r="C19" s="408">
        <v>733365</v>
      </c>
      <c r="D19" s="408">
        <v>283970</v>
      </c>
      <c r="E19" s="409">
        <v>38.721509752987934</v>
      </c>
      <c r="F19" s="410">
        <v>205491</v>
      </c>
    </row>
    <row r="20" spans="1:6" ht="12.75">
      <c r="A20" s="397"/>
      <c r="B20" s="407" t="s">
        <v>151</v>
      </c>
      <c r="C20" s="408">
        <v>360660463</v>
      </c>
      <c r="D20" s="408">
        <v>166866728</v>
      </c>
      <c r="E20" s="409">
        <v>46.266986575681294</v>
      </c>
      <c r="F20" s="410">
        <v>33105744</v>
      </c>
    </row>
    <row r="21" spans="1:6" ht="12.75">
      <c r="A21" s="406"/>
      <c r="B21" s="416" t="s">
        <v>816</v>
      </c>
      <c r="C21" s="417">
        <v>54541217</v>
      </c>
      <c r="D21" s="417">
        <v>25056791</v>
      </c>
      <c r="E21" s="418">
        <v>45.941019247883666</v>
      </c>
      <c r="F21" s="413">
        <v>5389464</v>
      </c>
    </row>
    <row r="22" spans="1:6" ht="12" customHeight="1">
      <c r="A22" s="397"/>
      <c r="B22" s="416" t="s">
        <v>817</v>
      </c>
      <c r="C22" s="417">
        <v>12806763</v>
      </c>
      <c r="D22" s="417">
        <v>4957600</v>
      </c>
      <c r="E22" s="418">
        <v>38.71079678760355</v>
      </c>
      <c r="F22" s="413">
        <v>1469631</v>
      </c>
    </row>
    <row r="23" spans="1:6" ht="12.75">
      <c r="A23" s="406" t="s">
        <v>818</v>
      </c>
      <c r="B23" s="401" t="s">
        <v>819</v>
      </c>
      <c r="C23" s="402">
        <v>1109587141</v>
      </c>
      <c r="D23" s="402">
        <v>489699458</v>
      </c>
      <c r="E23" s="403">
        <v>44.133483518803686</v>
      </c>
      <c r="F23" s="402">
        <v>100406491</v>
      </c>
    </row>
    <row r="24" spans="1:6" ht="14.25" customHeight="1">
      <c r="A24" s="397"/>
      <c r="B24" s="400" t="s">
        <v>820</v>
      </c>
      <c r="C24" s="402">
        <v>22525556</v>
      </c>
      <c r="D24" s="402">
        <v>10065297</v>
      </c>
      <c r="E24" s="403">
        <v>44.6839003663217</v>
      </c>
      <c r="F24" s="402">
        <v>1918796</v>
      </c>
    </row>
    <row r="25" spans="1:6" ht="12.75">
      <c r="A25" s="397"/>
      <c r="B25" s="420" t="s">
        <v>821</v>
      </c>
      <c r="C25" s="408">
        <v>4372397</v>
      </c>
      <c r="D25" s="408">
        <v>2305649</v>
      </c>
      <c r="E25" s="409">
        <v>52.731922558724655</v>
      </c>
      <c r="F25" s="410">
        <v>439379</v>
      </c>
    </row>
    <row r="26" spans="1:6" ht="12.75">
      <c r="A26" s="397"/>
      <c r="B26" s="407" t="s">
        <v>815</v>
      </c>
      <c r="C26" s="408">
        <v>1417255</v>
      </c>
      <c r="D26" s="408">
        <v>574356</v>
      </c>
      <c r="E26" s="409">
        <v>40.52594628348462</v>
      </c>
      <c r="F26" s="410">
        <v>124665</v>
      </c>
    </row>
    <row r="27" spans="1:6" ht="12.75" hidden="1">
      <c r="A27" s="397"/>
      <c r="B27" s="407" t="s">
        <v>150</v>
      </c>
      <c r="C27" s="408">
        <v>0</v>
      </c>
      <c r="D27" s="408">
        <v>32</v>
      </c>
      <c r="E27" s="409" t="e">
        <v>#DIV/0!</v>
      </c>
      <c r="F27" s="410">
        <v>25</v>
      </c>
    </row>
    <row r="28" spans="1:6" ht="12.75">
      <c r="A28" s="397"/>
      <c r="B28" s="407" t="s">
        <v>151</v>
      </c>
      <c r="C28" s="408">
        <v>16735904</v>
      </c>
      <c r="D28" s="408">
        <v>7185260</v>
      </c>
      <c r="E28" s="409">
        <v>42.93320516178869</v>
      </c>
      <c r="F28" s="410">
        <v>1354727</v>
      </c>
    </row>
    <row r="29" spans="1:6" ht="12.75">
      <c r="A29" s="397"/>
      <c r="B29" s="416" t="s">
        <v>814</v>
      </c>
      <c r="C29" s="417">
        <v>78740</v>
      </c>
      <c r="D29" s="417">
        <v>32289</v>
      </c>
      <c r="E29" s="418">
        <v>41.00711201422403</v>
      </c>
      <c r="F29" s="413">
        <v>9287</v>
      </c>
    </row>
    <row r="30" spans="1:6" ht="12" customHeight="1">
      <c r="A30" s="397"/>
      <c r="B30" s="416" t="s">
        <v>817</v>
      </c>
      <c r="C30" s="417">
        <v>231657</v>
      </c>
      <c r="D30" s="417">
        <v>85909</v>
      </c>
      <c r="E30" s="418">
        <v>37.084568996404165</v>
      </c>
      <c r="F30" s="413">
        <v>4289</v>
      </c>
    </row>
    <row r="31" spans="1:6" ht="17.25" customHeight="1">
      <c r="A31" s="406" t="s">
        <v>822</v>
      </c>
      <c r="B31" s="401" t="s">
        <v>823</v>
      </c>
      <c r="C31" s="402">
        <v>22215159</v>
      </c>
      <c r="D31" s="402">
        <v>9947099</v>
      </c>
      <c r="E31" s="403">
        <v>44.77617738410065</v>
      </c>
      <c r="F31" s="402">
        <v>1905220</v>
      </c>
    </row>
    <row r="32" spans="1:6" ht="15" customHeight="1">
      <c r="A32" s="406" t="s">
        <v>160</v>
      </c>
      <c r="B32" s="400" t="s">
        <v>824</v>
      </c>
      <c r="C32" s="402">
        <v>1263253232</v>
      </c>
      <c r="D32" s="402">
        <v>443489357</v>
      </c>
      <c r="E32" s="403">
        <v>35.10692438901277</v>
      </c>
      <c r="F32" s="402">
        <v>92099999</v>
      </c>
    </row>
    <row r="33" spans="1:6" s="461" customFormat="1" ht="11.25" customHeight="1">
      <c r="A33" s="406" t="s">
        <v>162</v>
      </c>
      <c r="B33" s="401" t="s">
        <v>825</v>
      </c>
      <c r="C33" s="402">
        <v>972199338</v>
      </c>
      <c r="D33" s="402">
        <v>382490134</v>
      </c>
      <c r="E33" s="403">
        <v>39.34276840661663</v>
      </c>
      <c r="F33" s="402">
        <v>75549730</v>
      </c>
    </row>
    <row r="34" spans="1:6" s="461" customFormat="1" ht="12.75">
      <c r="A34" s="406" t="s">
        <v>164</v>
      </c>
      <c r="B34" s="401" t="s">
        <v>826</v>
      </c>
      <c r="C34" s="402">
        <v>290920899</v>
      </c>
      <c r="D34" s="402">
        <v>60894032</v>
      </c>
      <c r="E34" s="403">
        <v>20.931473884933922</v>
      </c>
      <c r="F34" s="402">
        <v>16544717</v>
      </c>
    </row>
    <row r="35" spans="1:6" s="461" customFormat="1" ht="12.75">
      <c r="A35" s="406" t="s">
        <v>827</v>
      </c>
      <c r="B35" s="401" t="s">
        <v>828</v>
      </c>
      <c r="C35" s="402">
        <v>132995</v>
      </c>
      <c r="D35" s="402">
        <v>105191</v>
      </c>
      <c r="E35" s="403">
        <v>79.0939509004098</v>
      </c>
      <c r="F35" s="402">
        <v>5552</v>
      </c>
    </row>
    <row r="36" spans="1:6" ht="12.75">
      <c r="A36" s="421"/>
      <c r="B36" s="401" t="s">
        <v>829</v>
      </c>
      <c r="C36" s="402">
        <v>-131450932</v>
      </c>
      <c r="D36" s="402">
        <v>56157200</v>
      </c>
      <c r="E36" s="422">
        <v>-42.72103601365109</v>
      </c>
      <c r="F36" s="402">
        <v>10211712</v>
      </c>
    </row>
    <row r="37" spans="1:6" s="425" customFormat="1" ht="12.75">
      <c r="A37" s="421"/>
      <c r="B37" s="401" t="s">
        <v>830</v>
      </c>
      <c r="C37" s="402">
        <v>131450932</v>
      </c>
      <c r="D37" s="402">
        <v>-56157200</v>
      </c>
      <c r="E37" s="422">
        <v>-42.72103601365109</v>
      </c>
      <c r="F37" s="402">
        <v>-10211712</v>
      </c>
    </row>
    <row r="38" spans="1:6" s="425" customFormat="1" ht="12.75">
      <c r="A38" s="406"/>
      <c r="B38" s="423" t="s">
        <v>111</v>
      </c>
      <c r="C38" s="408">
        <v>-2491369</v>
      </c>
      <c r="D38" s="408">
        <v>-4829697</v>
      </c>
      <c r="E38" s="409">
        <v>193.8571524330599</v>
      </c>
      <c r="F38" s="410">
        <v>1030239</v>
      </c>
    </row>
    <row r="39" spans="1:6" s="425" customFormat="1" ht="12.75">
      <c r="A39" s="406"/>
      <c r="B39" s="423" t="s">
        <v>112</v>
      </c>
      <c r="C39" s="408">
        <v>1323885</v>
      </c>
      <c r="D39" s="408">
        <v>613247</v>
      </c>
      <c r="E39" s="409">
        <v>46.321772661522715</v>
      </c>
      <c r="F39" s="410">
        <v>368380</v>
      </c>
    </row>
    <row r="40" spans="1:6" s="425" customFormat="1" ht="12.75">
      <c r="A40" s="400"/>
      <c r="B40" s="423" t="s">
        <v>167</v>
      </c>
      <c r="C40" s="424">
        <v>134213891</v>
      </c>
      <c r="D40" s="424">
        <v>-48371593</v>
      </c>
      <c r="E40" s="409">
        <v>-36.04067555123635</v>
      </c>
      <c r="F40" s="410">
        <v>-11102503</v>
      </c>
    </row>
    <row r="41" spans="1:6" s="425" customFormat="1" ht="25.5" hidden="1">
      <c r="A41" s="400"/>
      <c r="B41" s="426" t="s">
        <v>831</v>
      </c>
      <c r="C41" s="424"/>
      <c r="D41" s="424"/>
      <c r="E41" s="409"/>
      <c r="F41" s="410"/>
    </row>
    <row r="42" spans="1:6" s="425" customFormat="1" ht="25.5">
      <c r="A42" s="427"/>
      <c r="B42" s="426" t="s">
        <v>832</v>
      </c>
      <c r="C42" s="424">
        <v>-1876388</v>
      </c>
      <c r="D42" s="424">
        <v>-1474990</v>
      </c>
      <c r="E42" s="409">
        <v>78.60794249376994</v>
      </c>
      <c r="F42" s="410">
        <v>-232828</v>
      </c>
    </row>
    <row r="43" spans="1:6" s="425" customFormat="1" ht="12.75">
      <c r="A43" s="427"/>
      <c r="B43" s="426" t="s">
        <v>833</v>
      </c>
      <c r="C43" s="424">
        <v>280913</v>
      </c>
      <c r="D43" s="424">
        <v>-2094167</v>
      </c>
      <c r="E43" s="409">
        <v>-745.4859689654804</v>
      </c>
      <c r="F43" s="410">
        <v>-275000</v>
      </c>
    </row>
    <row r="44" spans="1:6" ht="17.25" customHeight="1">
      <c r="A44" s="406"/>
      <c r="B44" s="401" t="s">
        <v>834</v>
      </c>
      <c r="C44" s="402">
        <v>1309894485</v>
      </c>
      <c r="D44" s="402">
        <v>467564940</v>
      </c>
      <c r="E44" s="403">
        <v>35.694855223396104</v>
      </c>
      <c r="F44" s="402">
        <v>96977941</v>
      </c>
    </row>
    <row r="45" spans="1:6" ht="12.75">
      <c r="A45" s="428"/>
      <c r="B45" s="416" t="s">
        <v>817</v>
      </c>
      <c r="C45" s="417">
        <v>67347980</v>
      </c>
      <c r="D45" s="417">
        <v>30014391</v>
      </c>
      <c r="E45" s="418">
        <v>44.56613398055888</v>
      </c>
      <c r="F45" s="413">
        <v>6859095</v>
      </c>
    </row>
    <row r="46" spans="1:9" s="431" customFormat="1" ht="17.25" customHeight="1">
      <c r="A46" s="400" t="s">
        <v>175</v>
      </c>
      <c r="B46" s="401" t="s">
        <v>835</v>
      </c>
      <c r="C46" s="402">
        <v>1242546505</v>
      </c>
      <c r="D46" s="402">
        <v>437550549</v>
      </c>
      <c r="E46" s="403">
        <v>35.21401792522848</v>
      </c>
      <c r="F46" s="402">
        <v>90118846</v>
      </c>
      <c r="G46" s="439"/>
      <c r="H46" s="439"/>
      <c r="I46" s="439"/>
    </row>
    <row r="47" spans="1:6" ht="12.75">
      <c r="A47" s="428"/>
      <c r="B47" s="429" t="s">
        <v>836</v>
      </c>
      <c r="C47" s="408">
        <v>1016443718</v>
      </c>
      <c r="D47" s="408">
        <v>404192074</v>
      </c>
      <c r="E47" s="409">
        <v>39.76531772908257</v>
      </c>
      <c r="F47" s="410">
        <v>80834449</v>
      </c>
    </row>
    <row r="48" spans="1:6" ht="12.75">
      <c r="A48" s="428"/>
      <c r="B48" s="416" t="s">
        <v>837</v>
      </c>
      <c r="C48" s="417">
        <v>67347980</v>
      </c>
      <c r="D48" s="417">
        <v>30006106</v>
      </c>
      <c r="E48" s="414">
        <v>44.553832201054874</v>
      </c>
      <c r="F48" s="413">
        <v>6859095</v>
      </c>
    </row>
    <row r="49" spans="1:6" ht="12.75">
      <c r="A49" s="400" t="s">
        <v>178</v>
      </c>
      <c r="B49" s="400" t="s">
        <v>838</v>
      </c>
      <c r="C49" s="402">
        <v>949095738</v>
      </c>
      <c r="D49" s="402">
        <v>374185968</v>
      </c>
      <c r="E49" s="403">
        <v>39.42552400335402</v>
      </c>
      <c r="F49" s="402">
        <v>73975354</v>
      </c>
    </row>
    <row r="50" spans="1:6" ht="19.5" customHeight="1">
      <c r="A50" s="400"/>
      <c r="B50" s="429" t="s">
        <v>839</v>
      </c>
      <c r="C50" s="408">
        <v>293320430</v>
      </c>
      <c r="D50" s="408">
        <v>63270254</v>
      </c>
      <c r="E50" s="409">
        <v>21.570353623169037</v>
      </c>
      <c r="F50" s="410">
        <v>16137964</v>
      </c>
    </row>
    <row r="51" spans="1:6" ht="17.25" customHeight="1">
      <c r="A51" s="400"/>
      <c r="B51" s="416" t="s">
        <v>840</v>
      </c>
      <c r="C51" s="417">
        <v>0</v>
      </c>
      <c r="D51" s="417">
        <v>8285</v>
      </c>
      <c r="E51" s="414">
        <v>0</v>
      </c>
      <c r="F51" s="413">
        <v>0</v>
      </c>
    </row>
    <row r="52" spans="1:6" ht="17.25" customHeight="1">
      <c r="A52" s="400"/>
      <c r="B52" s="416" t="s">
        <v>841</v>
      </c>
      <c r="C52" s="417">
        <v>7839150</v>
      </c>
      <c r="D52" s="417">
        <v>3555536</v>
      </c>
      <c r="E52" s="414">
        <v>0</v>
      </c>
      <c r="F52" s="413">
        <v>0</v>
      </c>
    </row>
    <row r="53" spans="1:6" ht="18" customHeight="1">
      <c r="A53" s="400" t="s">
        <v>181</v>
      </c>
      <c r="B53" s="401" t="s">
        <v>842</v>
      </c>
      <c r="C53" s="402">
        <v>285481280</v>
      </c>
      <c r="D53" s="402">
        <v>59706433</v>
      </c>
      <c r="E53" s="403">
        <v>20.914307586122636</v>
      </c>
      <c r="F53" s="430">
        <v>16137964</v>
      </c>
    </row>
    <row r="54" spans="1:6" ht="25.5">
      <c r="A54" s="400" t="s">
        <v>843</v>
      </c>
      <c r="B54" s="178" t="s">
        <v>844</v>
      </c>
      <c r="C54" s="402">
        <v>130337</v>
      </c>
      <c r="D54" s="402">
        <v>102612</v>
      </c>
      <c r="E54" s="403">
        <v>78.72821992220167</v>
      </c>
      <c r="F54" s="430">
        <v>5528</v>
      </c>
    </row>
    <row r="55" spans="1:10" s="431" customFormat="1" ht="17.25" customHeight="1">
      <c r="A55" s="400"/>
      <c r="B55" s="401" t="s">
        <v>845</v>
      </c>
      <c r="C55" s="402">
        <v>-132794557</v>
      </c>
      <c r="D55" s="402">
        <v>53243331</v>
      </c>
      <c r="E55" s="403">
        <v>-40.09451306050142</v>
      </c>
      <c r="F55" s="430">
        <v>10392496</v>
      </c>
      <c r="G55" s="439"/>
      <c r="H55" s="439"/>
      <c r="I55" s="439"/>
      <c r="J55" s="439"/>
    </row>
    <row r="56" spans="1:6" ht="19.5" customHeight="1">
      <c r="A56" s="428"/>
      <c r="B56" s="401" t="s">
        <v>846</v>
      </c>
      <c r="C56" s="402">
        <v>28777534</v>
      </c>
      <c r="D56" s="402">
        <v>9580253</v>
      </c>
      <c r="E56" s="403">
        <v>33.29073644739678</v>
      </c>
      <c r="F56" s="430">
        <v>1985442</v>
      </c>
    </row>
    <row r="57" spans="1:6" ht="15" customHeight="1">
      <c r="A57" s="428"/>
      <c r="B57" s="416" t="s">
        <v>817</v>
      </c>
      <c r="C57" s="417">
        <v>231657</v>
      </c>
      <c r="D57" s="417">
        <v>85909</v>
      </c>
      <c r="E57" s="418">
        <v>37.084568996404165</v>
      </c>
      <c r="F57" s="413">
        <v>4289</v>
      </c>
    </row>
    <row r="58" spans="1:10" s="431" customFormat="1" ht="15.75" customHeight="1">
      <c r="A58" s="400" t="s">
        <v>186</v>
      </c>
      <c r="B58" s="401" t="s">
        <v>848</v>
      </c>
      <c r="C58" s="408">
        <v>28545877</v>
      </c>
      <c r="D58" s="408">
        <v>9494344</v>
      </c>
      <c r="E58" s="409">
        <v>33.25994853827752</v>
      </c>
      <c r="F58" s="410">
        <v>1981153</v>
      </c>
      <c r="G58" s="439"/>
      <c r="H58" s="439"/>
      <c r="I58" s="439"/>
      <c r="J58" s="439"/>
    </row>
    <row r="59" spans="1:10" s="431" customFormat="1" ht="19.5" customHeight="1">
      <c r="A59" s="428"/>
      <c r="B59" s="429" t="s">
        <v>849</v>
      </c>
      <c r="C59" s="408">
        <v>23335257</v>
      </c>
      <c r="D59" s="408">
        <v>8390075</v>
      </c>
      <c r="E59" s="409">
        <v>35.95450009399939</v>
      </c>
      <c r="F59" s="410">
        <v>1578665</v>
      </c>
      <c r="G59" s="439"/>
      <c r="H59" s="439"/>
      <c r="I59" s="439"/>
      <c r="J59" s="439"/>
    </row>
    <row r="60" spans="1:10" s="462" customFormat="1" ht="12.75">
      <c r="A60" s="428"/>
      <c r="B60" s="416" t="s">
        <v>850</v>
      </c>
      <c r="C60" s="417">
        <v>231657</v>
      </c>
      <c r="D60" s="417">
        <v>85909</v>
      </c>
      <c r="E60" s="418">
        <v>37.084568996404165</v>
      </c>
      <c r="F60" s="413">
        <v>4289</v>
      </c>
      <c r="G60" s="439"/>
      <c r="H60" s="439"/>
      <c r="I60" s="439"/>
      <c r="J60" s="439"/>
    </row>
    <row r="61" spans="1:10" s="462" customFormat="1" ht="14.25" customHeight="1">
      <c r="A61" s="400" t="s">
        <v>189</v>
      </c>
      <c r="B61" s="401" t="s">
        <v>851</v>
      </c>
      <c r="C61" s="402">
        <v>23103600</v>
      </c>
      <c r="D61" s="402">
        <v>8304166</v>
      </c>
      <c r="E61" s="403">
        <v>35.94316902993473</v>
      </c>
      <c r="F61" s="430">
        <v>1574376</v>
      </c>
      <c r="G61" s="439"/>
      <c r="H61" s="439"/>
      <c r="I61" s="439"/>
      <c r="J61" s="439"/>
    </row>
    <row r="62" spans="1:10" s="462" customFormat="1" ht="18" customHeight="1">
      <c r="A62" s="428"/>
      <c r="B62" s="429" t="s">
        <v>852</v>
      </c>
      <c r="C62" s="408">
        <v>5439619</v>
      </c>
      <c r="D62" s="408">
        <v>1187599</v>
      </c>
      <c r="E62" s="433">
        <v>21.8323930407626</v>
      </c>
      <c r="F62" s="410">
        <v>406753</v>
      </c>
      <c r="G62" s="439"/>
      <c r="H62" s="439"/>
      <c r="I62" s="439"/>
      <c r="J62" s="439"/>
    </row>
    <row r="63" spans="1:9" s="462" customFormat="1" ht="12.75">
      <c r="A63" s="428"/>
      <c r="B63" s="416" t="s">
        <v>854</v>
      </c>
      <c r="C63" s="417">
        <v>0</v>
      </c>
      <c r="D63" s="417">
        <v>0</v>
      </c>
      <c r="E63" s="418">
        <v>0</v>
      </c>
      <c r="F63" s="413">
        <v>0</v>
      </c>
      <c r="G63" s="439"/>
      <c r="H63" s="439"/>
      <c r="I63" s="439"/>
    </row>
    <row r="64" spans="1:6" ht="12.75">
      <c r="A64" s="400" t="s">
        <v>192</v>
      </c>
      <c r="B64" s="401" t="s">
        <v>855</v>
      </c>
      <c r="C64" s="402">
        <v>5439619</v>
      </c>
      <c r="D64" s="402">
        <v>1187599</v>
      </c>
      <c r="E64" s="403">
        <v>21.8323930407626</v>
      </c>
      <c r="F64" s="430">
        <v>406753</v>
      </c>
    </row>
    <row r="65" spans="1:6" ht="25.5">
      <c r="A65" s="400" t="s">
        <v>856</v>
      </c>
      <c r="B65" s="178" t="s">
        <v>844</v>
      </c>
      <c r="C65" s="402">
        <v>2658</v>
      </c>
      <c r="D65" s="402">
        <v>2579</v>
      </c>
      <c r="E65" s="403">
        <v>97.0278404815651</v>
      </c>
      <c r="F65" s="430">
        <v>24</v>
      </c>
    </row>
    <row r="66" spans="1:9" s="431" customFormat="1" ht="12.75">
      <c r="A66" s="428"/>
      <c r="B66" s="401" t="s">
        <v>857</v>
      </c>
      <c r="C66" s="402">
        <v>-6251978</v>
      </c>
      <c r="D66" s="402">
        <v>485044</v>
      </c>
      <c r="E66" s="403">
        <v>-7.758248669461089</v>
      </c>
      <c r="F66" s="430">
        <v>-66646</v>
      </c>
      <c r="G66" s="439"/>
      <c r="H66" s="439"/>
      <c r="I66" s="439"/>
    </row>
    <row r="67" spans="1:6" ht="17.25" customHeight="1">
      <c r="A67" s="434"/>
      <c r="B67" s="435" t="s">
        <v>858</v>
      </c>
      <c r="C67" s="436"/>
      <c r="D67" s="436"/>
      <c r="E67" s="437"/>
      <c r="F67" s="438"/>
    </row>
    <row r="68" spans="1:6" ht="17.25" customHeight="1">
      <c r="A68" s="440"/>
      <c r="B68" s="441" t="s">
        <v>859</v>
      </c>
      <c r="C68" s="442"/>
      <c r="D68" s="443">
        <v>2028767</v>
      </c>
      <c r="E68" s="444"/>
      <c r="F68" s="445"/>
    </row>
    <row r="69" spans="1:6" ht="17.25" customHeight="1">
      <c r="A69" s="440"/>
      <c r="B69" s="441" t="s">
        <v>860</v>
      </c>
      <c r="C69" s="442"/>
      <c r="D69" s="443">
        <v>5118344</v>
      </c>
      <c r="E69" s="444"/>
      <c r="F69" s="445"/>
    </row>
    <row r="70" spans="1:6" ht="17.25" customHeight="1">
      <c r="A70" s="440"/>
      <c r="B70" s="441"/>
      <c r="C70" s="442"/>
      <c r="D70" s="446"/>
      <c r="E70" s="444"/>
      <c r="F70" s="445"/>
    </row>
    <row r="71" spans="1:6" s="31" customFormat="1" ht="17.25" customHeight="1">
      <c r="A71" s="394"/>
      <c r="B71" s="11"/>
      <c r="C71" s="67"/>
      <c r="D71" s="67"/>
      <c r="E71" s="11"/>
      <c r="F71" s="11"/>
    </row>
    <row r="72" spans="1:6" s="463" customFormat="1" ht="17.25" customHeight="1">
      <c r="A72" s="36" t="s">
        <v>195</v>
      </c>
      <c r="B72" s="37"/>
      <c r="C72" s="38"/>
      <c r="D72" s="39"/>
      <c r="E72" s="39"/>
      <c r="F72" s="40" t="s">
        <v>117</v>
      </c>
    </row>
    <row r="73" spans="1:6" s="31" customFormat="1" ht="17.25" customHeight="1">
      <c r="A73" s="447"/>
      <c r="B73" s="69"/>
      <c r="C73" s="448"/>
      <c r="D73" s="448"/>
      <c r="E73" s="449"/>
      <c r="F73" s="188"/>
    </row>
    <row r="74" spans="1:6" s="31" customFormat="1" ht="15.75" customHeight="1">
      <c r="A74" s="11"/>
      <c r="B74" s="11"/>
      <c r="C74" s="450"/>
      <c r="D74" s="450"/>
      <c r="E74" s="451"/>
      <c r="F74" s="25"/>
    </row>
    <row r="75" spans="1:6" s="31" customFormat="1" ht="16.5" customHeight="1">
      <c r="A75" s="394"/>
      <c r="B75" s="13"/>
      <c r="C75" s="450"/>
      <c r="D75" s="450"/>
      <c r="E75" s="451"/>
      <c r="F75" s="25"/>
    </row>
    <row r="76" spans="1:6" s="31" customFormat="1" ht="17.25" customHeight="1" hidden="1">
      <c r="A76" s="394"/>
      <c r="B76" s="13"/>
      <c r="C76" s="450"/>
      <c r="D76" s="450"/>
      <c r="E76" s="451"/>
      <c r="F76" s="25"/>
    </row>
    <row r="77" spans="1:6" s="31" customFormat="1" ht="17.25" customHeight="1" hidden="1">
      <c r="A77" s="394"/>
      <c r="B77" s="13"/>
      <c r="C77" s="450"/>
      <c r="D77" s="450"/>
      <c r="E77" s="451"/>
      <c r="F77" s="25"/>
    </row>
    <row r="78" spans="1:6" s="31" customFormat="1" ht="17.25" customHeight="1" hidden="1">
      <c r="A78" s="394"/>
      <c r="B78" s="452"/>
      <c r="C78" s="450"/>
      <c r="D78" s="450"/>
      <c r="E78" s="451"/>
      <c r="F78" s="25"/>
    </row>
    <row r="79" spans="1:6" s="31" customFormat="1" ht="17.25" customHeight="1" hidden="1">
      <c r="A79" s="394"/>
      <c r="B79" s="452"/>
      <c r="C79" s="453"/>
      <c r="D79" s="454"/>
      <c r="E79" s="451"/>
      <c r="F79" s="25"/>
    </row>
    <row r="80" spans="1:6" s="31" customFormat="1" ht="17.25" customHeight="1" hidden="1">
      <c r="A80" s="394"/>
      <c r="B80" s="13"/>
      <c r="C80" s="450"/>
      <c r="D80" s="450"/>
      <c r="E80" s="451"/>
      <c r="F80" s="25"/>
    </row>
    <row r="81" spans="1:6" s="31" customFormat="1" ht="17.25" customHeight="1" hidden="1">
      <c r="A81" s="394"/>
      <c r="B81" s="13"/>
      <c r="C81" s="450"/>
      <c r="D81" s="450"/>
      <c r="E81" s="451"/>
      <c r="F81" s="25"/>
    </row>
    <row r="82" spans="1:6" s="31" customFormat="1" ht="17.25" customHeight="1" hidden="1">
      <c r="A82" s="394"/>
      <c r="B82" s="13"/>
      <c r="C82" s="450"/>
      <c r="D82" s="450"/>
      <c r="E82" s="451"/>
      <c r="F82" s="25"/>
    </row>
    <row r="83" spans="1:6" s="31" customFormat="1" ht="17.25" customHeight="1" hidden="1">
      <c r="A83" s="11"/>
      <c r="B83" s="13"/>
      <c r="C83" s="450"/>
      <c r="D83" s="450"/>
      <c r="E83" s="451"/>
      <c r="F83" s="25"/>
    </row>
    <row r="84" spans="1:6" s="31" customFormat="1" ht="17.25" customHeight="1" hidden="1">
      <c r="A84" s="394"/>
      <c r="B84" s="13"/>
      <c r="C84" s="450"/>
      <c r="D84" s="450"/>
      <c r="E84" s="451"/>
      <c r="F84" s="25"/>
    </row>
    <row r="85" spans="1:6" s="31" customFormat="1" ht="17.25" customHeight="1" hidden="1">
      <c r="A85" s="394"/>
      <c r="B85" s="13"/>
      <c r="C85" s="450"/>
      <c r="D85" s="450"/>
      <c r="E85" s="451"/>
      <c r="F85" s="25"/>
    </row>
    <row r="86" spans="1:6" s="31" customFormat="1" ht="17.25" customHeight="1" hidden="1">
      <c r="A86" s="394"/>
      <c r="B86" s="11"/>
      <c r="C86" s="450"/>
      <c r="D86" s="450"/>
      <c r="E86" s="451"/>
      <c r="F86" s="25"/>
    </row>
    <row r="87" spans="1:6" s="31" customFormat="1" ht="17.25" customHeight="1" hidden="1">
      <c r="A87" s="394"/>
      <c r="B87" s="11"/>
      <c r="C87" s="450"/>
      <c r="D87" s="450"/>
      <c r="E87" s="451"/>
      <c r="F87" s="25"/>
    </row>
    <row r="88" spans="1:6" s="31" customFormat="1" ht="17.25" customHeight="1" hidden="1">
      <c r="A88" s="394"/>
      <c r="B88" s="13"/>
      <c r="C88" s="450"/>
      <c r="D88" s="450"/>
      <c r="E88" s="451"/>
      <c r="F88" s="25"/>
    </row>
    <row r="89" spans="1:6" s="31" customFormat="1" ht="17.25" customHeight="1" hidden="1">
      <c r="A89" s="394"/>
      <c r="B89" s="13"/>
      <c r="C89" s="450"/>
      <c r="D89" s="450"/>
      <c r="E89" s="451"/>
      <c r="F89" s="25"/>
    </row>
    <row r="90" spans="1:6" s="31" customFormat="1" ht="17.25" customHeight="1" hidden="1">
      <c r="A90" s="394"/>
      <c r="B90" s="452"/>
      <c r="C90" s="450"/>
      <c r="D90" s="450"/>
      <c r="E90" s="451"/>
      <c r="F90" s="25"/>
    </row>
    <row r="91" spans="1:6" s="31" customFormat="1" ht="17.25" customHeight="1" hidden="1">
      <c r="A91" s="394"/>
      <c r="B91" s="404"/>
      <c r="C91" s="450"/>
      <c r="D91" s="450"/>
      <c r="E91" s="451"/>
      <c r="F91" s="25"/>
    </row>
    <row r="92" ht="17.25" customHeight="1" hidden="1"/>
    <row r="93" ht="17.25" customHeight="1" hidden="1">
      <c r="B93" s="13"/>
    </row>
    <row r="94" spans="1:6" s="31" customFormat="1" ht="17.25" customHeight="1" hidden="1">
      <c r="A94" s="394"/>
      <c r="B94" s="13"/>
      <c r="C94" s="450"/>
      <c r="D94" s="450"/>
      <c r="E94" s="451"/>
      <c r="F94" s="25"/>
    </row>
    <row r="95" spans="1:6" s="31" customFormat="1" ht="17.25" customHeight="1" hidden="1">
      <c r="A95" s="394"/>
      <c r="B95" s="13"/>
      <c r="C95" s="450"/>
      <c r="D95" s="450"/>
      <c r="E95" s="451"/>
      <c r="F95" s="25"/>
    </row>
    <row r="96" spans="1:6" s="31" customFormat="1" ht="17.25" customHeight="1" hidden="1">
      <c r="A96" s="394"/>
      <c r="B96" s="11"/>
      <c r="C96" s="450"/>
      <c r="D96" s="450"/>
      <c r="E96" s="451"/>
      <c r="F96" s="25"/>
    </row>
    <row r="97" spans="1:6" s="31" customFormat="1" ht="17.25" customHeight="1" hidden="1">
      <c r="A97" s="394"/>
      <c r="B97" s="11"/>
      <c r="C97" s="450"/>
      <c r="D97" s="450"/>
      <c r="E97" s="451"/>
      <c r="F97" s="25"/>
    </row>
    <row r="98" spans="1:6" s="31" customFormat="1" ht="17.25" customHeight="1" hidden="1">
      <c r="A98" s="394"/>
      <c r="B98" s="13"/>
      <c r="C98" s="450"/>
      <c r="D98" s="450"/>
      <c r="E98" s="451"/>
      <c r="F98" s="25"/>
    </row>
    <row r="99" spans="1:6" s="31" customFormat="1" ht="17.25" customHeight="1" hidden="1">
      <c r="A99" s="394"/>
      <c r="B99" s="13"/>
      <c r="C99" s="450"/>
      <c r="D99" s="450"/>
      <c r="E99" s="451"/>
      <c r="F99" s="25"/>
    </row>
    <row r="100" spans="1:6" s="31" customFormat="1" ht="17.25" customHeight="1" hidden="1">
      <c r="A100" s="11"/>
      <c r="B100" s="457"/>
      <c r="C100" s="450"/>
      <c r="D100" s="450"/>
      <c r="E100" s="451"/>
      <c r="F100" s="25"/>
    </row>
    <row r="101" ht="17.25" customHeight="1" hidden="1">
      <c r="B101" s="457"/>
    </row>
    <row r="102" spans="1:2" ht="17.25" customHeight="1">
      <c r="A102" s="125" t="s">
        <v>861</v>
      </c>
      <c r="B102" s="457"/>
    </row>
    <row r="103" ht="17.25" customHeight="1">
      <c r="B103" s="457"/>
    </row>
    <row r="104" ht="17.25" customHeight="1">
      <c r="B104" s="457"/>
    </row>
    <row r="105" ht="17.25" customHeight="1">
      <c r="B105" s="457"/>
    </row>
    <row r="106" ht="17.25" customHeight="1">
      <c r="B106" s="457"/>
    </row>
    <row r="108" ht="17.25" customHeight="1">
      <c r="A108" s="404"/>
    </row>
    <row r="112" ht="17.25" customHeight="1">
      <c r="B112" s="457"/>
    </row>
    <row r="113" ht="17.25" customHeight="1">
      <c r="B113" s="457"/>
    </row>
    <row r="114" ht="17.25" customHeight="1">
      <c r="B114" s="457"/>
    </row>
    <row r="115" ht="17.25" customHeight="1">
      <c r="B115" s="457"/>
    </row>
    <row r="118" ht="17.25" customHeight="1">
      <c r="B118" s="457"/>
    </row>
    <row r="119" ht="17.25" customHeight="1">
      <c r="B119" s="457"/>
    </row>
    <row r="122" ht="17.25" customHeight="1">
      <c r="B122" s="457"/>
    </row>
    <row r="123" ht="17.25" customHeight="1">
      <c r="B123" s="457"/>
    </row>
    <row r="124" ht="17.25" customHeight="1">
      <c r="B124" s="457"/>
    </row>
    <row r="125" ht="17.25" customHeight="1">
      <c r="B125" s="457"/>
    </row>
    <row r="126" ht="17.25" customHeight="1">
      <c r="B126" s="457"/>
    </row>
    <row r="127" ht="17.25" customHeight="1">
      <c r="B127" s="457"/>
    </row>
    <row r="128" ht="17.25" customHeight="1">
      <c r="B128" s="457"/>
    </row>
    <row r="129" ht="17.25" customHeight="1">
      <c r="B129" s="457"/>
    </row>
    <row r="130" ht="17.25" customHeight="1">
      <c r="B130" s="457"/>
    </row>
    <row r="131" ht="17.25" customHeight="1">
      <c r="B131" s="457"/>
    </row>
    <row r="132" ht="17.25" customHeight="1">
      <c r="B132" s="457"/>
    </row>
    <row r="133" ht="17.25" customHeight="1">
      <c r="B133" s="457"/>
    </row>
    <row r="134" ht="17.25" customHeight="1">
      <c r="B134" s="457"/>
    </row>
    <row r="135" ht="17.25" customHeight="1">
      <c r="B135" s="457"/>
    </row>
    <row r="136" ht="17.25" customHeight="1">
      <c r="B136" s="457"/>
    </row>
    <row r="137" ht="17.25" customHeight="1">
      <c r="B137" s="457"/>
    </row>
    <row r="138" ht="17.25" customHeight="1">
      <c r="B138" s="457"/>
    </row>
    <row r="139" ht="17.25" customHeight="1">
      <c r="B139" s="457"/>
    </row>
    <row r="140" ht="17.25" customHeight="1">
      <c r="B140" s="457"/>
    </row>
    <row r="141" ht="17.25" customHeight="1">
      <c r="B141" s="457"/>
    </row>
    <row r="142" ht="17.25" customHeight="1">
      <c r="B142" s="457"/>
    </row>
    <row r="143" ht="17.25" customHeight="1">
      <c r="B143" s="457"/>
    </row>
    <row r="144" ht="17.25" customHeight="1">
      <c r="B144" s="457"/>
    </row>
    <row r="145" ht="17.25" customHeight="1">
      <c r="B145" s="457"/>
    </row>
    <row r="146" ht="17.25" customHeight="1">
      <c r="B146" s="457"/>
    </row>
  </sheetData>
  <mergeCells count="6">
    <mergeCell ref="A2:F2"/>
    <mergeCell ref="A1:F1"/>
    <mergeCell ref="A8:F8"/>
    <mergeCell ref="A7:F7"/>
    <mergeCell ref="A6:F6"/>
    <mergeCell ref="A5:B5"/>
  </mergeCells>
  <printOptions/>
  <pageMargins left="0.7480314960629921" right="0.51" top="0.57" bottom="0.74" header="0.5118110236220472" footer="0.5118110236220472"/>
  <pageSetup firstPageNumber="34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63"/>
  <sheetViews>
    <sheetView showGridLines="0" zoomScaleSheetLayoutView="100" workbookViewId="0" topLeftCell="A1">
      <selection activeCell="B4" sqref="B4:E4"/>
    </sheetView>
  </sheetViews>
  <sheetFormatPr defaultColWidth="9.140625" defaultRowHeight="12.75"/>
  <cols>
    <col min="1" max="1" width="13.140625" style="469" customWidth="1"/>
    <col min="2" max="2" width="48.00390625" style="470" customWidth="1"/>
    <col min="3" max="3" width="12.57421875" style="472" customWidth="1"/>
    <col min="4" max="4" width="14.140625" style="472" customWidth="1"/>
    <col min="5" max="5" width="10.140625" style="472" customWidth="1"/>
    <col min="6" max="6" width="12.8515625" style="472" customWidth="1"/>
    <col min="7" max="16384" width="9.140625" style="64" customWidth="1"/>
  </cols>
  <sheetData>
    <row r="1" spans="1:6" s="52" customFormat="1" ht="66" customHeight="1">
      <c r="A1" s="865"/>
      <c r="B1" s="865"/>
      <c r="C1" s="865"/>
      <c r="D1" s="865"/>
      <c r="E1" s="865"/>
      <c r="F1" s="865"/>
    </row>
    <row r="2" spans="1:6" s="52" customFormat="1" ht="12.75" customHeight="1">
      <c r="A2" s="908" t="s">
        <v>86</v>
      </c>
      <c r="B2" s="908"/>
      <c r="C2" s="908"/>
      <c r="D2" s="908"/>
      <c r="E2" s="908"/>
      <c r="F2" s="908"/>
    </row>
    <row r="3" spans="1:6" s="52" customFormat="1" ht="18.75" customHeight="1">
      <c r="A3" s="389"/>
      <c r="B3" s="909" t="s">
        <v>87</v>
      </c>
      <c r="C3" s="909"/>
      <c r="D3" s="909"/>
      <c r="E3" s="909"/>
      <c r="F3" s="389"/>
    </row>
    <row r="4" spans="1:6" s="52" customFormat="1" ht="12.75" customHeight="1">
      <c r="A4" s="389"/>
      <c r="B4" s="904" t="s">
        <v>88</v>
      </c>
      <c r="C4" s="904"/>
      <c r="D4" s="904"/>
      <c r="E4" s="904"/>
      <c r="F4" s="465"/>
    </row>
    <row r="5" spans="1:6" s="52" customFormat="1" ht="12.75" customHeight="1">
      <c r="A5" s="54" t="s">
        <v>89</v>
      </c>
      <c r="B5" s="44"/>
      <c r="C5" s="56"/>
      <c r="D5" s="57"/>
      <c r="E5" s="392"/>
      <c r="F5" s="58" t="s">
        <v>862</v>
      </c>
    </row>
    <row r="6" spans="1:47" s="392" customFormat="1" ht="15.75" customHeight="1">
      <c r="A6" s="906" t="s">
        <v>91</v>
      </c>
      <c r="B6" s="906"/>
      <c r="C6" s="906"/>
      <c r="D6" s="906"/>
      <c r="E6" s="906"/>
      <c r="F6" s="90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</row>
    <row r="7" spans="1:47" s="392" customFormat="1" ht="17.25" customHeight="1">
      <c r="A7" s="907" t="s">
        <v>863</v>
      </c>
      <c r="B7" s="907"/>
      <c r="C7" s="907"/>
      <c r="D7" s="907"/>
      <c r="E7" s="907"/>
      <c r="F7" s="90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1:47" s="392" customFormat="1" ht="17.25" customHeight="1">
      <c r="A8" s="906" t="s">
        <v>200</v>
      </c>
      <c r="B8" s="906"/>
      <c r="C8" s="906"/>
      <c r="D8" s="906"/>
      <c r="E8" s="906"/>
      <c r="F8" s="90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2:47" s="392" customFormat="1" ht="12.75">
      <c r="B9" s="466"/>
      <c r="C9" s="467"/>
      <c r="D9" s="468"/>
      <c r="F9" s="70" t="s">
        <v>864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</row>
    <row r="10" spans="3:6" ht="12.75" customHeight="1">
      <c r="C10" s="471"/>
      <c r="D10" s="471"/>
      <c r="F10" s="473" t="s">
        <v>122</v>
      </c>
    </row>
    <row r="11" spans="1:6" ht="46.5" customHeight="1">
      <c r="A11" s="73" t="s">
        <v>202</v>
      </c>
      <c r="B11" s="73" t="s">
        <v>123</v>
      </c>
      <c r="C11" s="474" t="s">
        <v>810</v>
      </c>
      <c r="D11" s="474" t="s">
        <v>125</v>
      </c>
      <c r="E11" s="474" t="s">
        <v>865</v>
      </c>
      <c r="F11" s="474" t="s">
        <v>98</v>
      </c>
    </row>
    <row r="12" spans="1:6" s="67" customFormat="1" ht="12.75">
      <c r="A12" s="475">
        <v>1</v>
      </c>
      <c r="B12" s="474">
        <v>2</v>
      </c>
      <c r="C12" s="475">
        <v>3</v>
      </c>
      <c r="D12" s="475">
        <v>4</v>
      </c>
      <c r="E12" s="475">
        <v>5</v>
      </c>
      <c r="F12" s="475">
        <v>6</v>
      </c>
    </row>
    <row r="13" spans="1:6" s="480" customFormat="1" ht="12.75">
      <c r="A13" s="476" t="s">
        <v>866</v>
      </c>
      <c r="B13" s="477" t="s">
        <v>867</v>
      </c>
      <c r="C13" s="478">
        <v>1177099928</v>
      </c>
      <c r="D13" s="478">
        <v>520808271</v>
      </c>
      <c r="E13" s="479">
        <v>44.24503464925877</v>
      </c>
      <c r="F13" s="478">
        <v>107370437</v>
      </c>
    </row>
    <row r="14" spans="1:6" s="480" customFormat="1" ht="12.75">
      <c r="A14" s="476" t="s">
        <v>868</v>
      </c>
      <c r="B14" s="477" t="s">
        <v>131</v>
      </c>
      <c r="C14" s="478">
        <v>702862825</v>
      </c>
      <c r="D14" s="478">
        <v>305276701</v>
      </c>
      <c r="E14" s="479">
        <v>43.4333258413546</v>
      </c>
      <c r="F14" s="478">
        <v>63915564</v>
      </c>
    </row>
    <row r="15" spans="1:6" s="480" customFormat="1" ht="12.75">
      <c r="A15" s="476" t="s">
        <v>206</v>
      </c>
      <c r="B15" s="477" t="s">
        <v>869</v>
      </c>
      <c r="C15" s="478">
        <v>623737877</v>
      </c>
      <c r="D15" s="478">
        <v>266003100</v>
      </c>
      <c r="E15" s="479">
        <v>42.646616440771325</v>
      </c>
      <c r="F15" s="478">
        <v>52146490</v>
      </c>
    </row>
    <row r="16" spans="1:6" s="480" customFormat="1" ht="12.75">
      <c r="A16" s="476" t="s">
        <v>870</v>
      </c>
      <c r="B16" s="477" t="s">
        <v>133</v>
      </c>
      <c r="C16" s="478">
        <v>617693790</v>
      </c>
      <c r="D16" s="478">
        <v>266003100</v>
      </c>
      <c r="E16" s="479">
        <v>43.06391035597104</v>
      </c>
      <c r="F16" s="478">
        <v>52146490</v>
      </c>
    </row>
    <row r="17" spans="1:6" s="67" customFormat="1" ht="12.75">
      <c r="A17" s="481" t="s">
        <v>208</v>
      </c>
      <c r="B17" s="482" t="s">
        <v>133</v>
      </c>
      <c r="C17" s="483">
        <v>612134251</v>
      </c>
      <c r="D17" s="483">
        <v>266003100</v>
      </c>
      <c r="E17" s="484">
        <v>43.455026338658506</v>
      </c>
      <c r="F17" s="483">
        <v>52146490</v>
      </c>
    </row>
    <row r="18" spans="1:6" s="480" customFormat="1" ht="12.75">
      <c r="A18" s="481" t="s">
        <v>871</v>
      </c>
      <c r="B18" s="485" t="s">
        <v>872</v>
      </c>
      <c r="C18" s="483">
        <v>345808950</v>
      </c>
      <c r="D18" s="483">
        <v>266003100</v>
      </c>
      <c r="E18" s="484">
        <v>76.92198249929622</v>
      </c>
      <c r="F18" s="483">
        <v>52146490</v>
      </c>
    </row>
    <row r="19" spans="1:6" s="490" customFormat="1" ht="26.25" customHeight="1">
      <c r="A19" s="486" t="s">
        <v>873</v>
      </c>
      <c r="B19" s="487" t="s">
        <v>874</v>
      </c>
      <c r="C19" s="488">
        <v>3414875</v>
      </c>
      <c r="D19" s="488">
        <v>5295818</v>
      </c>
      <c r="E19" s="489">
        <v>155.08087411691497</v>
      </c>
      <c r="F19" s="488">
        <v>-1</v>
      </c>
    </row>
    <row r="20" spans="1:6" s="490" customFormat="1" ht="25.5">
      <c r="A20" s="491" t="s">
        <v>875</v>
      </c>
      <c r="B20" s="487" t="s">
        <v>876</v>
      </c>
      <c r="C20" s="488">
        <v>294700945</v>
      </c>
      <c r="D20" s="488">
        <v>158758140</v>
      </c>
      <c r="E20" s="489">
        <v>53.870930071160785</v>
      </c>
      <c r="F20" s="488">
        <v>32176893</v>
      </c>
    </row>
    <row r="21" spans="1:6" s="490" customFormat="1" ht="12.75">
      <c r="A21" s="486" t="s">
        <v>877</v>
      </c>
      <c r="B21" s="487" t="s">
        <v>878</v>
      </c>
      <c r="C21" s="488">
        <v>8104472</v>
      </c>
      <c r="D21" s="488">
        <v>101949142</v>
      </c>
      <c r="E21" s="489">
        <v>1257.93687731909</v>
      </c>
      <c r="F21" s="488">
        <v>19969598</v>
      </c>
    </row>
    <row r="22" spans="1:6" s="490" customFormat="1" ht="12.75" hidden="1">
      <c r="A22" s="475" t="s">
        <v>879</v>
      </c>
      <c r="B22" s="492" t="s">
        <v>880</v>
      </c>
      <c r="C22" s="483"/>
      <c r="D22" s="483"/>
      <c r="E22" s="479" t="e">
        <v>#DIV/0!</v>
      </c>
      <c r="F22" s="478">
        <v>0</v>
      </c>
    </row>
    <row r="23" spans="1:6" s="495" customFormat="1" ht="13.5">
      <c r="A23" s="493" t="s">
        <v>881</v>
      </c>
      <c r="B23" s="494" t="s">
        <v>147</v>
      </c>
      <c r="C23" s="478">
        <v>74693426</v>
      </c>
      <c r="D23" s="478">
        <v>37582667</v>
      </c>
      <c r="E23" s="479">
        <v>50.31589660916076</v>
      </c>
      <c r="F23" s="478">
        <v>11458108</v>
      </c>
    </row>
    <row r="24" spans="1:6" s="480" customFormat="1" ht="18" customHeight="1">
      <c r="A24" s="493" t="s">
        <v>237</v>
      </c>
      <c r="B24" s="496" t="s">
        <v>882</v>
      </c>
      <c r="C24" s="478">
        <v>74150377</v>
      </c>
      <c r="D24" s="478">
        <v>37582667</v>
      </c>
      <c r="E24" s="479">
        <v>50.68439099102625</v>
      </c>
      <c r="F24" s="478">
        <v>11458108</v>
      </c>
    </row>
    <row r="25" spans="1:6" s="67" customFormat="1" ht="12.75">
      <c r="A25" s="481" t="s">
        <v>883</v>
      </c>
      <c r="B25" s="482" t="s">
        <v>884</v>
      </c>
      <c r="C25" s="483">
        <v>72679334</v>
      </c>
      <c r="D25" s="483">
        <v>37577521</v>
      </c>
      <c r="E25" s="484">
        <v>51.70317190853731</v>
      </c>
      <c r="F25" s="483">
        <v>11457682</v>
      </c>
    </row>
    <row r="26" spans="1:6" s="67" customFormat="1" ht="12.75">
      <c r="A26" s="486" t="s">
        <v>885</v>
      </c>
      <c r="B26" s="497" t="s">
        <v>886</v>
      </c>
      <c r="C26" s="488">
        <v>22427787</v>
      </c>
      <c r="D26" s="488">
        <v>24062599</v>
      </c>
      <c r="E26" s="489">
        <v>107.2892256378215</v>
      </c>
      <c r="F26" s="488">
        <v>6148325</v>
      </c>
    </row>
    <row r="27" spans="1:6" s="67" customFormat="1" ht="12.75">
      <c r="A27" s="486" t="s">
        <v>887</v>
      </c>
      <c r="B27" s="497" t="s">
        <v>888</v>
      </c>
      <c r="C27" s="488">
        <v>8027391</v>
      </c>
      <c r="D27" s="488">
        <v>13514922</v>
      </c>
      <c r="E27" s="489">
        <v>168.3600811272305</v>
      </c>
      <c r="F27" s="488">
        <v>5309357</v>
      </c>
    </row>
    <row r="28" spans="1:6" s="67" customFormat="1" ht="12.75">
      <c r="A28" s="481" t="s">
        <v>889</v>
      </c>
      <c r="B28" s="482" t="s">
        <v>890</v>
      </c>
      <c r="C28" s="483">
        <v>200</v>
      </c>
      <c r="D28" s="483">
        <v>1901</v>
      </c>
      <c r="E28" s="484">
        <v>950.5</v>
      </c>
      <c r="F28" s="483">
        <v>-584</v>
      </c>
    </row>
    <row r="29" spans="1:6" s="67" customFormat="1" ht="12.75">
      <c r="A29" s="481" t="s">
        <v>891</v>
      </c>
      <c r="B29" s="482" t="s">
        <v>892</v>
      </c>
      <c r="C29" s="483">
        <v>21219</v>
      </c>
      <c r="D29" s="483">
        <v>3245</v>
      </c>
      <c r="E29" s="484">
        <v>15.292897874546396</v>
      </c>
      <c r="F29" s="483">
        <v>1010</v>
      </c>
    </row>
    <row r="30" spans="1:6" s="67" customFormat="1" ht="12.75">
      <c r="A30" s="493" t="s">
        <v>214</v>
      </c>
      <c r="B30" s="496" t="s">
        <v>893</v>
      </c>
      <c r="C30" s="478">
        <v>4431522</v>
      </c>
      <c r="D30" s="478">
        <v>1690934</v>
      </c>
      <c r="E30" s="479">
        <v>38.156958264000494</v>
      </c>
      <c r="F30" s="478">
        <v>310966</v>
      </c>
    </row>
    <row r="31" spans="1:6" s="67" customFormat="1" ht="12.75">
      <c r="A31" s="476" t="s">
        <v>894</v>
      </c>
      <c r="B31" s="477" t="s">
        <v>139</v>
      </c>
      <c r="C31" s="478">
        <v>4131522</v>
      </c>
      <c r="D31" s="478">
        <v>1567669</v>
      </c>
      <c r="E31" s="479">
        <v>37.94410389197976</v>
      </c>
      <c r="F31" s="478">
        <v>306422</v>
      </c>
    </row>
    <row r="32" spans="1:6" s="67" customFormat="1" ht="12.75">
      <c r="A32" s="481" t="s">
        <v>220</v>
      </c>
      <c r="B32" s="482" t="s">
        <v>139</v>
      </c>
      <c r="C32" s="483">
        <v>3995280</v>
      </c>
      <c r="D32" s="483">
        <v>1567669</v>
      </c>
      <c r="E32" s="484">
        <v>39.238025870527224</v>
      </c>
      <c r="F32" s="483">
        <v>306422</v>
      </c>
    </row>
    <row r="33" spans="1:6" s="67" customFormat="1" ht="12.75">
      <c r="A33" s="486" t="s">
        <v>895</v>
      </c>
      <c r="B33" s="497" t="s">
        <v>140</v>
      </c>
      <c r="C33" s="488">
        <v>1403280</v>
      </c>
      <c r="D33" s="488">
        <v>1567669</v>
      </c>
      <c r="E33" s="489">
        <v>111.71462573399464</v>
      </c>
      <c r="F33" s="488">
        <v>306422</v>
      </c>
    </row>
    <row r="34" spans="1:6" s="67" customFormat="1" ht="12.75" hidden="1">
      <c r="A34" s="498" t="s">
        <v>896</v>
      </c>
      <c r="B34" s="499" t="s">
        <v>141</v>
      </c>
      <c r="C34" s="500"/>
      <c r="D34" s="500">
        <v>0</v>
      </c>
      <c r="E34" s="479" t="e">
        <v>#DIV/0!</v>
      </c>
      <c r="F34" s="478">
        <v>0</v>
      </c>
    </row>
    <row r="35" spans="1:6" s="67" customFormat="1" ht="25.5">
      <c r="A35" s="501" t="s">
        <v>897</v>
      </c>
      <c r="B35" s="502" t="s">
        <v>144</v>
      </c>
      <c r="C35" s="478">
        <v>260000</v>
      </c>
      <c r="D35" s="478">
        <v>123265</v>
      </c>
      <c r="E35" s="479">
        <v>47.409615384615385</v>
      </c>
      <c r="F35" s="478">
        <v>4544</v>
      </c>
    </row>
    <row r="36" spans="1:6" s="67" customFormat="1" ht="12.75">
      <c r="A36" s="486" t="s">
        <v>898</v>
      </c>
      <c r="B36" s="497" t="s">
        <v>145</v>
      </c>
      <c r="C36" s="488">
        <v>0</v>
      </c>
      <c r="D36" s="488">
        <v>123265</v>
      </c>
      <c r="E36" s="489">
        <v>0</v>
      </c>
      <c r="F36" s="488">
        <v>4544</v>
      </c>
    </row>
    <row r="37" spans="1:6" s="480" customFormat="1" ht="12.75">
      <c r="A37" s="493" t="s">
        <v>899</v>
      </c>
      <c r="B37" s="496" t="s">
        <v>900</v>
      </c>
      <c r="C37" s="503">
        <v>23618949</v>
      </c>
      <c r="D37" s="503">
        <v>10301709</v>
      </c>
      <c r="E37" s="479">
        <v>43.61628876881863</v>
      </c>
      <c r="F37" s="478">
        <v>2250551</v>
      </c>
    </row>
    <row r="38" spans="1:6" s="67" customFormat="1" ht="12.75">
      <c r="A38" s="481" t="s">
        <v>240</v>
      </c>
      <c r="B38" s="482" t="s">
        <v>901</v>
      </c>
      <c r="C38" s="483">
        <v>5272558</v>
      </c>
      <c r="D38" s="483">
        <v>1541467</v>
      </c>
      <c r="E38" s="484">
        <v>29.2356575309366</v>
      </c>
      <c r="F38" s="483">
        <v>183974</v>
      </c>
    </row>
    <row r="39" spans="1:6" s="67" customFormat="1" ht="12.75" hidden="1">
      <c r="A39" s="481" t="s">
        <v>902</v>
      </c>
      <c r="B39" s="485" t="s">
        <v>903</v>
      </c>
      <c r="C39" s="483"/>
      <c r="D39" s="483"/>
      <c r="E39" s="484" t="e">
        <v>#DIV/0!</v>
      </c>
      <c r="F39" s="483">
        <v>0</v>
      </c>
    </row>
    <row r="40" spans="1:6" s="67" customFormat="1" ht="31.5" customHeight="1" hidden="1">
      <c r="A40" s="481" t="s">
        <v>244</v>
      </c>
      <c r="B40" s="485" t="s">
        <v>904</v>
      </c>
      <c r="C40" s="483"/>
      <c r="D40" s="483"/>
      <c r="E40" s="484" t="e">
        <v>#DIV/0!</v>
      </c>
      <c r="F40" s="483">
        <v>0</v>
      </c>
    </row>
    <row r="41" spans="1:6" s="67" customFormat="1" ht="31.5" customHeight="1" hidden="1">
      <c r="A41" s="481" t="s">
        <v>247</v>
      </c>
      <c r="B41" s="485" t="s">
        <v>905</v>
      </c>
      <c r="C41" s="483"/>
      <c r="D41" s="483"/>
      <c r="E41" s="484" t="e">
        <v>#DIV/0!</v>
      </c>
      <c r="F41" s="483">
        <v>0</v>
      </c>
    </row>
    <row r="42" spans="1:6" s="67" customFormat="1" ht="25.5" hidden="1">
      <c r="A42" s="481" t="s">
        <v>906</v>
      </c>
      <c r="B42" s="504" t="s">
        <v>907</v>
      </c>
      <c r="C42" s="483"/>
      <c r="D42" s="483"/>
      <c r="E42" s="484" t="e">
        <v>#DIV/0!</v>
      </c>
      <c r="F42" s="483">
        <v>0</v>
      </c>
    </row>
    <row r="43" spans="1:6" s="67" customFormat="1" ht="12.75" hidden="1">
      <c r="A43" s="481" t="s">
        <v>249</v>
      </c>
      <c r="B43" s="485" t="s">
        <v>908</v>
      </c>
      <c r="C43" s="483"/>
      <c r="D43" s="483"/>
      <c r="E43" s="484" t="e">
        <v>#DIV/0!</v>
      </c>
      <c r="F43" s="483">
        <v>0</v>
      </c>
    </row>
    <row r="44" spans="1:6" s="67" customFormat="1" ht="25.5" hidden="1">
      <c r="A44" s="481" t="s">
        <v>909</v>
      </c>
      <c r="B44" s="504" t="s">
        <v>910</v>
      </c>
      <c r="C44" s="483"/>
      <c r="D44" s="483"/>
      <c r="E44" s="484" t="e">
        <v>#DIV/0!</v>
      </c>
      <c r="F44" s="483">
        <v>0</v>
      </c>
    </row>
    <row r="45" spans="1:6" s="67" customFormat="1" ht="15.75" customHeight="1" hidden="1">
      <c r="A45" s="481" t="s">
        <v>251</v>
      </c>
      <c r="B45" s="485" t="s">
        <v>911</v>
      </c>
      <c r="C45" s="483"/>
      <c r="D45" s="483"/>
      <c r="E45" s="484" t="e">
        <v>#DIV/0!</v>
      </c>
      <c r="F45" s="483">
        <v>0</v>
      </c>
    </row>
    <row r="46" spans="1:6" s="67" customFormat="1" ht="25.5" hidden="1">
      <c r="A46" s="481" t="s">
        <v>253</v>
      </c>
      <c r="B46" s="485" t="s">
        <v>912</v>
      </c>
      <c r="C46" s="483"/>
      <c r="D46" s="483"/>
      <c r="E46" s="484" t="e">
        <v>#DIV/0!</v>
      </c>
      <c r="F46" s="483">
        <v>0</v>
      </c>
    </row>
    <row r="47" spans="1:6" s="67" customFormat="1" ht="12.75" hidden="1">
      <c r="A47" s="481" t="s">
        <v>913</v>
      </c>
      <c r="B47" s="485" t="s">
        <v>914</v>
      </c>
      <c r="C47" s="483"/>
      <c r="D47" s="483"/>
      <c r="E47" s="484" t="e">
        <v>#DIV/0!</v>
      </c>
      <c r="F47" s="483">
        <v>0</v>
      </c>
    </row>
    <row r="48" spans="1:6" s="67" customFormat="1" ht="15" customHeight="1">
      <c r="A48" s="481" t="s">
        <v>257</v>
      </c>
      <c r="B48" s="482" t="s">
        <v>915</v>
      </c>
      <c r="C48" s="483">
        <v>3240506</v>
      </c>
      <c r="D48" s="483">
        <v>1431930</v>
      </c>
      <c r="E48" s="484">
        <v>44.188469331641414</v>
      </c>
      <c r="F48" s="483">
        <v>328786</v>
      </c>
    </row>
    <row r="49" spans="1:6" s="67" customFormat="1" ht="12.75" hidden="1">
      <c r="A49" s="481" t="s">
        <v>916</v>
      </c>
      <c r="B49" s="485" t="s">
        <v>917</v>
      </c>
      <c r="C49" s="483"/>
      <c r="D49" s="483"/>
      <c r="E49" s="484" t="e">
        <v>#DIV/0!</v>
      </c>
      <c r="F49" s="483">
        <v>0</v>
      </c>
    </row>
    <row r="50" spans="1:6" s="67" customFormat="1" ht="12.75" hidden="1">
      <c r="A50" s="481" t="s">
        <v>918</v>
      </c>
      <c r="B50" s="485" t="s">
        <v>919</v>
      </c>
      <c r="C50" s="483"/>
      <c r="D50" s="483"/>
      <c r="E50" s="484" t="e">
        <v>#DIV/0!</v>
      </c>
      <c r="F50" s="483">
        <v>0</v>
      </c>
    </row>
    <row r="51" spans="1:6" s="67" customFormat="1" ht="12.75" hidden="1">
      <c r="A51" s="481" t="s">
        <v>276</v>
      </c>
      <c r="B51" s="485" t="s">
        <v>920</v>
      </c>
      <c r="C51" s="483"/>
      <c r="D51" s="483"/>
      <c r="E51" s="484" t="e">
        <v>#DIV/0!</v>
      </c>
      <c r="F51" s="483">
        <v>0</v>
      </c>
    </row>
    <row r="52" spans="1:6" s="67" customFormat="1" ht="12.75">
      <c r="A52" s="481" t="s">
        <v>278</v>
      </c>
      <c r="B52" s="482" t="s">
        <v>921</v>
      </c>
      <c r="C52" s="483">
        <v>2657570</v>
      </c>
      <c r="D52" s="483">
        <v>908581</v>
      </c>
      <c r="E52" s="484">
        <v>34.188412722901</v>
      </c>
      <c r="F52" s="483">
        <v>156194</v>
      </c>
    </row>
    <row r="53" spans="1:6" s="67" customFormat="1" ht="12.75">
      <c r="A53" s="481" t="s">
        <v>922</v>
      </c>
      <c r="B53" s="482" t="s">
        <v>923</v>
      </c>
      <c r="C53" s="483">
        <v>8741683</v>
      </c>
      <c r="D53" s="483">
        <v>3881943</v>
      </c>
      <c r="E53" s="484">
        <v>44.407272604142705</v>
      </c>
      <c r="F53" s="483">
        <v>472609</v>
      </c>
    </row>
    <row r="54" spans="1:6" s="67" customFormat="1" ht="12.75">
      <c r="A54" s="505" t="s">
        <v>924</v>
      </c>
      <c r="B54" s="482" t="s">
        <v>925</v>
      </c>
      <c r="C54" s="483">
        <v>164807</v>
      </c>
      <c r="D54" s="483">
        <v>1094422</v>
      </c>
      <c r="E54" s="484">
        <v>664.0628128659583</v>
      </c>
      <c r="F54" s="483">
        <v>104851</v>
      </c>
    </row>
    <row r="55" spans="1:6" s="67" customFormat="1" ht="25.5">
      <c r="A55" s="481" t="s">
        <v>926</v>
      </c>
      <c r="B55" s="482" t="s">
        <v>927</v>
      </c>
      <c r="C55" s="483">
        <v>3705562</v>
      </c>
      <c r="D55" s="483">
        <v>2537788</v>
      </c>
      <c r="E55" s="484">
        <v>68.48591387757106</v>
      </c>
      <c r="F55" s="483">
        <v>1108988</v>
      </c>
    </row>
    <row r="56" spans="1:6" s="67" customFormat="1" ht="12.75" customHeight="1" hidden="1">
      <c r="A56" s="475" t="s">
        <v>928</v>
      </c>
      <c r="B56" s="492" t="s">
        <v>929</v>
      </c>
      <c r="C56" s="500"/>
      <c r="D56" s="500">
        <v>0</v>
      </c>
      <c r="E56" s="479" t="e">
        <v>#DIV/0!</v>
      </c>
      <c r="F56" s="478">
        <v>0</v>
      </c>
    </row>
    <row r="57" spans="1:6" s="67" customFormat="1" ht="12.75" customHeight="1" hidden="1">
      <c r="A57" s="475" t="s">
        <v>930</v>
      </c>
      <c r="B57" s="492" t="s">
        <v>931</v>
      </c>
      <c r="C57" s="500"/>
      <c r="D57" s="500">
        <v>0</v>
      </c>
      <c r="E57" s="479" t="e">
        <v>#DIV/0!</v>
      </c>
      <c r="F57" s="478">
        <v>0</v>
      </c>
    </row>
    <row r="58" spans="1:6" s="67" customFormat="1" ht="25.5" customHeight="1" hidden="1">
      <c r="A58" s="475" t="s">
        <v>932</v>
      </c>
      <c r="B58" s="492" t="s">
        <v>933</v>
      </c>
      <c r="C58" s="500"/>
      <c r="D58" s="500">
        <v>0</v>
      </c>
      <c r="E58" s="479" t="e">
        <v>#DIV/0!</v>
      </c>
      <c r="F58" s="478">
        <v>0</v>
      </c>
    </row>
    <row r="59" spans="1:6" s="67" customFormat="1" ht="27.75" customHeight="1" hidden="1">
      <c r="A59" s="475" t="s">
        <v>934</v>
      </c>
      <c r="B59" s="492" t="s">
        <v>935</v>
      </c>
      <c r="C59" s="500"/>
      <c r="D59" s="500">
        <v>0</v>
      </c>
      <c r="E59" s="479" t="e">
        <v>#DIV/0!</v>
      </c>
      <c r="F59" s="478">
        <v>0</v>
      </c>
    </row>
    <row r="60" spans="1:6" s="480" customFormat="1" ht="17.25" customHeight="1">
      <c r="A60" s="493" t="s">
        <v>936</v>
      </c>
      <c r="B60" s="494" t="s">
        <v>815</v>
      </c>
      <c r="C60" s="503">
        <v>89224326</v>
      </c>
      <c r="D60" s="503">
        <v>38079163</v>
      </c>
      <c r="E60" s="479">
        <v>42.67800577165469</v>
      </c>
      <c r="F60" s="478">
        <v>7893087</v>
      </c>
    </row>
    <row r="61" spans="1:6" s="480" customFormat="1" ht="17.25" customHeight="1">
      <c r="A61" s="493" t="s">
        <v>937</v>
      </c>
      <c r="B61" s="494" t="s">
        <v>150</v>
      </c>
      <c r="C61" s="503">
        <v>733365</v>
      </c>
      <c r="D61" s="503">
        <v>283970</v>
      </c>
      <c r="E61" s="479">
        <v>38.721509752987934</v>
      </c>
      <c r="F61" s="478">
        <v>205491</v>
      </c>
    </row>
    <row r="62" spans="1:6" s="480" customFormat="1" ht="12.75">
      <c r="A62" s="493" t="s">
        <v>938</v>
      </c>
      <c r="B62" s="496" t="s">
        <v>151</v>
      </c>
      <c r="C62" s="503">
        <v>360660463</v>
      </c>
      <c r="D62" s="503">
        <v>166866728</v>
      </c>
      <c r="E62" s="479">
        <v>46.266986575681294</v>
      </c>
      <c r="F62" s="478">
        <v>33105744</v>
      </c>
    </row>
    <row r="63" spans="1:6" s="480" customFormat="1" ht="18" customHeight="1">
      <c r="A63" s="493" t="s">
        <v>426</v>
      </c>
      <c r="B63" s="496" t="s">
        <v>1125</v>
      </c>
      <c r="C63" s="503">
        <v>345858225</v>
      </c>
      <c r="D63" s="503">
        <v>161909128</v>
      </c>
      <c r="E63" s="479">
        <v>46.81372779265261</v>
      </c>
      <c r="F63" s="478">
        <v>31636113</v>
      </c>
    </row>
    <row r="64" spans="1:6" s="67" customFormat="1" ht="25.5">
      <c r="A64" s="481" t="s">
        <v>939</v>
      </c>
      <c r="B64" s="482" t="s">
        <v>940</v>
      </c>
      <c r="C64" s="483">
        <v>256712971</v>
      </c>
      <c r="D64" s="483">
        <v>136209109</v>
      </c>
      <c r="E64" s="484">
        <v>53.05891185373722</v>
      </c>
      <c r="F64" s="483">
        <v>28431772</v>
      </c>
    </row>
    <row r="65" spans="1:6" s="480" customFormat="1" ht="12.75">
      <c r="A65" s="73" t="s">
        <v>941</v>
      </c>
      <c r="B65" s="485" t="s">
        <v>942</v>
      </c>
      <c r="C65" s="483">
        <v>21680235</v>
      </c>
      <c r="D65" s="483">
        <v>8218500</v>
      </c>
      <c r="E65" s="484">
        <v>37.90779943114085</v>
      </c>
      <c r="F65" s="483">
        <v>1658425</v>
      </c>
    </row>
    <row r="66" spans="1:6" s="480" customFormat="1" ht="25.5" hidden="1">
      <c r="A66" s="506" t="s">
        <v>943</v>
      </c>
      <c r="B66" s="487" t="s">
        <v>944</v>
      </c>
      <c r="C66" s="488"/>
      <c r="D66" s="488"/>
      <c r="E66" s="484" t="e">
        <v>#DIV/0!</v>
      </c>
      <c r="F66" s="483">
        <v>0</v>
      </c>
    </row>
    <row r="67" spans="1:6" s="480" customFormat="1" ht="25.5" hidden="1">
      <c r="A67" s="506" t="s">
        <v>945</v>
      </c>
      <c r="B67" s="487" t="s">
        <v>946</v>
      </c>
      <c r="C67" s="488"/>
      <c r="D67" s="488"/>
      <c r="E67" s="484" t="e">
        <v>#DIV/0!</v>
      </c>
      <c r="F67" s="483">
        <v>0</v>
      </c>
    </row>
    <row r="68" spans="1:6" s="480" customFormat="1" ht="25.5" hidden="1">
      <c r="A68" s="506" t="s">
        <v>947</v>
      </c>
      <c r="B68" s="487" t="s">
        <v>948</v>
      </c>
      <c r="C68" s="488"/>
      <c r="D68" s="488"/>
      <c r="E68" s="484" t="e">
        <v>#DIV/0!</v>
      </c>
      <c r="F68" s="483">
        <v>0</v>
      </c>
    </row>
    <row r="69" spans="1:6" s="480" customFormat="1" ht="42" customHeight="1" hidden="1">
      <c r="A69" s="506" t="s">
        <v>949</v>
      </c>
      <c r="B69" s="487" t="s">
        <v>950</v>
      </c>
      <c r="C69" s="488"/>
      <c r="D69" s="488"/>
      <c r="E69" s="484" t="e">
        <v>#DIV/0!</v>
      </c>
      <c r="F69" s="483">
        <v>0</v>
      </c>
    </row>
    <row r="70" spans="1:6" s="480" customFormat="1" ht="12.75" hidden="1">
      <c r="A70" s="506" t="s">
        <v>951</v>
      </c>
      <c r="B70" s="487" t="s">
        <v>952</v>
      </c>
      <c r="C70" s="488"/>
      <c r="D70" s="488"/>
      <c r="E70" s="484" t="e">
        <v>#DIV/0!</v>
      </c>
      <c r="F70" s="483">
        <v>0</v>
      </c>
    </row>
    <row r="71" spans="1:6" s="480" customFormat="1" ht="38.25" hidden="1">
      <c r="A71" s="506" t="s">
        <v>953</v>
      </c>
      <c r="B71" s="487" t="s">
        <v>954</v>
      </c>
      <c r="C71" s="488"/>
      <c r="D71" s="488"/>
      <c r="E71" s="484" t="e">
        <v>#DIV/0!</v>
      </c>
      <c r="F71" s="483">
        <v>0</v>
      </c>
    </row>
    <row r="72" spans="1:6" s="480" customFormat="1" ht="38.25" hidden="1">
      <c r="A72" s="506" t="s">
        <v>955</v>
      </c>
      <c r="B72" s="487" t="s">
        <v>956</v>
      </c>
      <c r="C72" s="488"/>
      <c r="D72" s="488"/>
      <c r="E72" s="484" t="e">
        <v>#DIV/0!</v>
      </c>
      <c r="F72" s="483">
        <v>0</v>
      </c>
    </row>
    <row r="73" spans="1:6" s="480" customFormat="1" ht="25.5" hidden="1">
      <c r="A73" s="506" t="s">
        <v>957</v>
      </c>
      <c r="B73" s="487" t="s">
        <v>958</v>
      </c>
      <c r="C73" s="488"/>
      <c r="D73" s="488"/>
      <c r="E73" s="484" t="e">
        <v>#DIV/0!</v>
      </c>
      <c r="F73" s="483">
        <v>0</v>
      </c>
    </row>
    <row r="74" spans="1:6" s="480" customFormat="1" ht="12.75" hidden="1">
      <c r="A74" s="506" t="s">
        <v>959</v>
      </c>
      <c r="B74" s="487" t="s">
        <v>960</v>
      </c>
      <c r="C74" s="488"/>
      <c r="D74" s="488"/>
      <c r="E74" s="484" t="e">
        <v>#DIV/0!</v>
      </c>
      <c r="F74" s="483">
        <v>0</v>
      </c>
    </row>
    <row r="75" spans="1:6" s="480" customFormat="1" ht="25.5">
      <c r="A75" s="73" t="s">
        <v>961</v>
      </c>
      <c r="B75" s="485" t="s">
        <v>962</v>
      </c>
      <c r="C75" s="483">
        <v>150503083</v>
      </c>
      <c r="D75" s="483">
        <v>94012001</v>
      </c>
      <c r="E75" s="484">
        <v>62.465166245132664</v>
      </c>
      <c r="F75" s="483">
        <v>19365808</v>
      </c>
    </row>
    <row r="76" spans="1:6" s="480" customFormat="1" ht="12.75" hidden="1">
      <c r="A76" s="506" t="s">
        <v>963</v>
      </c>
      <c r="B76" s="487" t="s">
        <v>964</v>
      </c>
      <c r="C76" s="488"/>
      <c r="D76" s="488"/>
      <c r="E76" s="484" t="e">
        <v>#DIV/0!</v>
      </c>
      <c r="F76" s="483">
        <v>0</v>
      </c>
    </row>
    <row r="77" spans="1:6" s="480" customFormat="1" ht="12.75" hidden="1">
      <c r="A77" s="506" t="s">
        <v>965</v>
      </c>
      <c r="B77" s="487" t="s">
        <v>966</v>
      </c>
      <c r="C77" s="488"/>
      <c r="D77" s="488"/>
      <c r="E77" s="484" t="e">
        <v>#DIV/0!</v>
      </c>
      <c r="F77" s="483">
        <v>0</v>
      </c>
    </row>
    <row r="78" spans="1:6" s="480" customFormat="1" ht="25.5" hidden="1">
      <c r="A78" s="506" t="s">
        <v>967</v>
      </c>
      <c r="B78" s="487" t="s">
        <v>968</v>
      </c>
      <c r="C78" s="488"/>
      <c r="D78" s="488"/>
      <c r="E78" s="484" t="e">
        <v>#DIV/0!</v>
      </c>
      <c r="F78" s="483">
        <v>0</v>
      </c>
    </row>
    <row r="79" spans="1:6" s="480" customFormat="1" ht="63.75" hidden="1">
      <c r="A79" s="506" t="s">
        <v>969</v>
      </c>
      <c r="B79" s="487" t="s">
        <v>970</v>
      </c>
      <c r="C79" s="488"/>
      <c r="D79" s="488"/>
      <c r="E79" s="484" t="e">
        <v>#DIV/0!</v>
      </c>
      <c r="F79" s="483">
        <v>0</v>
      </c>
    </row>
    <row r="80" spans="1:6" s="480" customFormat="1" ht="51.75" customHeight="1" hidden="1">
      <c r="A80" s="506" t="s">
        <v>971</v>
      </c>
      <c r="B80" s="487" t="s">
        <v>972</v>
      </c>
      <c r="C80" s="488"/>
      <c r="D80" s="488"/>
      <c r="E80" s="484" t="e">
        <v>#DIV/0!</v>
      </c>
      <c r="F80" s="483">
        <v>0</v>
      </c>
    </row>
    <row r="81" spans="1:6" s="480" customFormat="1" ht="39.75" customHeight="1" hidden="1">
      <c r="A81" s="506" t="s">
        <v>973</v>
      </c>
      <c r="B81" s="487" t="s">
        <v>974</v>
      </c>
      <c r="C81" s="488"/>
      <c r="D81" s="488"/>
      <c r="E81" s="484" t="e">
        <v>#DIV/0!</v>
      </c>
      <c r="F81" s="483">
        <v>0</v>
      </c>
    </row>
    <row r="82" spans="1:6" s="480" customFormat="1" ht="12.75" hidden="1">
      <c r="A82" s="506" t="s">
        <v>975</v>
      </c>
      <c r="B82" s="487" t="s">
        <v>976</v>
      </c>
      <c r="C82" s="488"/>
      <c r="D82" s="488"/>
      <c r="E82" s="484" t="e">
        <v>#DIV/0!</v>
      </c>
      <c r="F82" s="483">
        <v>0</v>
      </c>
    </row>
    <row r="83" spans="1:6" s="480" customFormat="1" ht="16.5" customHeight="1" hidden="1">
      <c r="A83" s="506" t="s">
        <v>977</v>
      </c>
      <c r="B83" s="487" t="s">
        <v>978</v>
      </c>
      <c r="C83" s="488"/>
      <c r="D83" s="488"/>
      <c r="E83" s="484" t="e">
        <v>#DIV/0!</v>
      </c>
      <c r="F83" s="483">
        <v>0</v>
      </c>
    </row>
    <row r="84" spans="1:6" s="480" customFormat="1" ht="12.75" hidden="1">
      <c r="A84" s="506" t="s">
        <v>979</v>
      </c>
      <c r="B84" s="487" t="s">
        <v>980</v>
      </c>
      <c r="C84" s="488"/>
      <c r="D84" s="488"/>
      <c r="E84" s="484" t="e">
        <v>#DIV/0!</v>
      </c>
      <c r="F84" s="483">
        <v>0</v>
      </c>
    </row>
    <row r="85" spans="1:6" s="480" customFormat="1" ht="38.25">
      <c r="A85" s="73" t="s">
        <v>981</v>
      </c>
      <c r="B85" s="485" t="s">
        <v>982</v>
      </c>
      <c r="C85" s="483">
        <v>2941822</v>
      </c>
      <c r="D85" s="483">
        <v>2748664</v>
      </c>
      <c r="E85" s="484">
        <v>93.43406909051602</v>
      </c>
      <c r="F85" s="483">
        <v>888565</v>
      </c>
    </row>
    <row r="86" spans="1:6" s="480" customFormat="1" ht="25.5">
      <c r="A86" s="73" t="s">
        <v>983</v>
      </c>
      <c r="B86" s="485" t="s">
        <v>984</v>
      </c>
      <c r="C86" s="483">
        <v>55010549</v>
      </c>
      <c r="D86" s="483">
        <v>28083327</v>
      </c>
      <c r="E86" s="484">
        <v>51.05080300143887</v>
      </c>
      <c r="F86" s="483">
        <v>6089248</v>
      </c>
    </row>
    <row r="87" spans="1:6" s="480" customFormat="1" ht="31.5" customHeight="1">
      <c r="A87" s="73" t="s">
        <v>985</v>
      </c>
      <c r="B87" s="485" t="s">
        <v>986</v>
      </c>
      <c r="C87" s="483">
        <v>4146639</v>
      </c>
      <c r="D87" s="483">
        <v>3146617</v>
      </c>
      <c r="E87" s="484">
        <v>75.8835529208113</v>
      </c>
      <c r="F87" s="483">
        <v>429726</v>
      </c>
    </row>
    <row r="88" spans="1:6" s="67" customFormat="1" ht="25.5">
      <c r="A88" s="73" t="s">
        <v>987</v>
      </c>
      <c r="B88" s="482" t="s">
        <v>988</v>
      </c>
      <c r="C88" s="483">
        <v>1222108</v>
      </c>
      <c r="D88" s="483">
        <v>3717764</v>
      </c>
      <c r="E88" s="484">
        <v>304.2091206341829</v>
      </c>
      <c r="F88" s="483">
        <v>28971</v>
      </c>
    </row>
    <row r="89" spans="1:6" s="480" customFormat="1" ht="12.75">
      <c r="A89" s="73" t="s">
        <v>989</v>
      </c>
      <c r="B89" s="485" t="s">
        <v>990</v>
      </c>
      <c r="C89" s="483">
        <v>1750</v>
      </c>
      <c r="D89" s="483">
        <v>100000</v>
      </c>
      <c r="E89" s="484">
        <v>5714.285714285715</v>
      </c>
      <c r="F89" s="483">
        <v>-1750</v>
      </c>
    </row>
    <row r="90" spans="1:6" s="480" customFormat="1" ht="47.25" customHeight="1">
      <c r="A90" s="73" t="s">
        <v>991</v>
      </c>
      <c r="B90" s="485" t="s">
        <v>992</v>
      </c>
      <c r="C90" s="483">
        <v>74968</v>
      </c>
      <c r="D90" s="483">
        <v>3555578</v>
      </c>
      <c r="E90" s="484">
        <v>4742.7942588837905</v>
      </c>
      <c r="F90" s="483">
        <v>0</v>
      </c>
    </row>
    <row r="91" spans="1:6" s="480" customFormat="1" ht="25.5">
      <c r="A91" s="73" t="s">
        <v>993</v>
      </c>
      <c r="B91" s="485" t="s">
        <v>994</v>
      </c>
      <c r="C91" s="483">
        <v>154067</v>
      </c>
      <c r="D91" s="483">
        <v>62186</v>
      </c>
      <c r="E91" s="484">
        <v>40.36295897239513</v>
      </c>
      <c r="F91" s="483">
        <v>30721</v>
      </c>
    </row>
    <row r="92" spans="1:6" s="67" customFormat="1" ht="38.25">
      <c r="A92" s="73" t="s">
        <v>995</v>
      </c>
      <c r="B92" s="482" t="s">
        <v>996</v>
      </c>
      <c r="C92" s="483">
        <v>60541711</v>
      </c>
      <c r="D92" s="483">
        <v>19332463</v>
      </c>
      <c r="E92" s="484">
        <v>31.932468839541055</v>
      </c>
      <c r="F92" s="483">
        <v>2811397</v>
      </c>
    </row>
    <row r="93" spans="1:6" s="480" customFormat="1" ht="25.5">
      <c r="A93" s="73" t="s">
        <v>997</v>
      </c>
      <c r="B93" s="485" t="s">
        <v>998</v>
      </c>
      <c r="C93" s="483">
        <v>52659555</v>
      </c>
      <c r="D93" s="483">
        <v>17805562</v>
      </c>
      <c r="E93" s="484">
        <v>33.81259488425225</v>
      </c>
      <c r="F93" s="483">
        <v>2569693</v>
      </c>
    </row>
    <row r="94" spans="1:6" s="480" customFormat="1" ht="38.25">
      <c r="A94" s="506" t="s">
        <v>999</v>
      </c>
      <c r="B94" s="487" t="s">
        <v>1000</v>
      </c>
      <c r="C94" s="488">
        <v>12423076</v>
      </c>
      <c r="D94" s="488">
        <v>10891113</v>
      </c>
      <c r="E94" s="489">
        <v>87.66840837164645</v>
      </c>
      <c r="F94" s="488">
        <v>1660905</v>
      </c>
    </row>
    <row r="95" spans="1:6" s="480" customFormat="1" ht="38.25">
      <c r="A95" s="506" t="s">
        <v>1001</v>
      </c>
      <c r="B95" s="487" t="s">
        <v>1002</v>
      </c>
      <c r="C95" s="488">
        <v>33811583</v>
      </c>
      <c r="D95" s="488">
        <v>6914449</v>
      </c>
      <c r="E95" s="489">
        <v>20.449941666440168</v>
      </c>
      <c r="F95" s="488">
        <v>908788</v>
      </c>
    </row>
    <row r="96" spans="1:6" s="480" customFormat="1" ht="32.25" customHeight="1">
      <c r="A96" s="73" t="s">
        <v>1003</v>
      </c>
      <c r="B96" s="485" t="s">
        <v>1004</v>
      </c>
      <c r="C96" s="483">
        <v>2574905</v>
      </c>
      <c r="D96" s="483">
        <v>1526901</v>
      </c>
      <c r="E96" s="484">
        <v>59.29931395527214</v>
      </c>
      <c r="F96" s="483">
        <v>241704</v>
      </c>
    </row>
    <row r="97" spans="1:6" s="480" customFormat="1" ht="39" customHeight="1">
      <c r="A97" s="506" t="s">
        <v>1005</v>
      </c>
      <c r="B97" s="487" t="s">
        <v>1006</v>
      </c>
      <c r="C97" s="488">
        <v>238911</v>
      </c>
      <c r="D97" s="488">
        <v>958918</v>
      </c>
      <c r="E97" s="489">
        <v>401.3703847876406</v>
      </c>
      <c r="F97" s="488">
        <v>344341</v>
      </c>
    </row>
    <row r="98" spans="1:6" s="480" customFormat="1" ht="40.5" customHeight="1">
      <c r="A98" s="506" t="s">
        <v>1007</v>
      </c>
      <c r="B98" s="487" t="s">
        <v>1008</v>
      </c>
      <c r="C98" s="488">
        <v>1877530</v>
      </c>
      <c r="D98" s="488">
        <v>567983</v>
      </c>
      <c r="E98" s="489">
        <v>30.251607164732384</v>
      </c>
      <c r="F98" s="488">
        <v>-102637</v>
      </c>
    </row>
    <row r="99" spans="1:6" s="480" customFormat="1" ht="32.25" customHeight="1">
      <c r="A99" s="73" t="s">
        <v>1009</v>
      </c>
      <c r="B99" s="485" t="s">
        <v>1010</v>
      </c>
      <c r="C99" s="483">
        <v>5927688</v>
      </c>
      <c r="D99" s="483">
        <v>2649792</v>
      </c>
      <c r="E99" s="484">
        <v>44.70194787579913</v>
      </c>
      <c r="F99" s="483">
        <v>363973</v>
      </c>
    </row>
    <row r="100" spans="1:6" s="480" customFormat="1" ht="12.75">
      <c r="A100" s="73" t="s">
        <v>1011</v>
      </c>
      <c r="B100" s="485" t="s">
        <v>1012</v>
      </c>
      <c r="C100" s="483">
        <v>0</v>
      </c>
      <c r="D100" s="483">
        <v>1819865</v>
      </c>
      <c r="E100" s="484">
        <v>0</v>
      </c>
      <c r="F100" s="483">
        <v>363973</v>
      </c>
    </row>
    <row r="101" spans="1:6" s="480" customFormat="1" ht="32.25" customHeight="1">
      <c r="A101" s="73" t="s">
        <v>1013</v>
      </c>
      <c r="B101" s="485" t="s">
        <v>1014</v>
      </c>
      <c r="C101" s="483">
        <v>0</v>
      </c>
      <c r="D101" s="483">
        <v>829927</v>
      </c>
      <c r="E101" s="484">
        <v>0</v>
      </c>
      <c r="F101" s="483">
        <v>0</v>
      </c>
    </row>
    <row r="102" spans="1:6" s="480" customFormat="1" ht="12.75">
      <c r="A102" s="507" t="s">
        <v>1015</v>
      </c>
      <c r="B102" s="496" t="s">
        <v>1016</v>
      </c>
      <c r="C102" s="503">
        <v>12806763</v>
      </c>
      <c r="D102" s="503">
        <v>4957600</v>
      </c>
      <c r="E102" s="479">
        <v>38.71079678760355</v>
      </c>
      <c r="F102" s="478">
        <v>1469631</v>
      </c>
    </row>
    <row r="103" spans="1:6" s="67" customFormat="1" ht="12.75">
      <c r="A103" s="73" t="s">
        <v>1017</v>
      </c>
      <c r="B103" s="482" t="s">
        <v>1018</v>
      </c>
      <c r="C103" s="483">
        <v>74033</v>
      </c>
      <c r="D103" s="483">
        <v>57675</v>
      </c>
      <c r="E103" s="484">
        <v>77.9044480164251</v>
      </c>
      <c r="F103" s="483">
        <v>-1</v>
      </c>
    </row>
    <row r="104" spans="1:6" s="67" customFormat="1" ht="25.5" hidden="1">
      <c r="A104" s="73" t="s">
        <v>1019</v>
      </c>
      <c r="B104" s="485" t="s">
        <v>1020</v>
      </c>
      <c r="C104" s="483"/>
      <c r="D104" s="483">
        <v>0</v>
      </c>
      <c r="E104" s="484" t="e">
        <v>#DIV/0!</v>
      </c>
      <c r="F104" s="483">
        <v>0</v>
      </c>
    </row>
    <row r="105" spans="1:6" s="67" customFormat="1" ht="12.75" hidden="1">
      <c r="A105" s="506" t="s">
        <v>1021</v>
      </c>
      <c r="B105" s="487" t="s">
        <v>1022</v>
      </c>
      <c r="C105" s="488"/>
      <c r="D105" s="488"/>
      <c r="E105" s="484" t="e">
        <v>#DIV/0!</v>
      </c>
      <c r="F105" s="483">
        <v>0</v>
      </c>
    </row>
    <row r="106" spans="1:6" s="67" customFormat="1" ht="25.5" hidden="1">
      <c r="A106" s="73" t="s">
        <v>1023</v>
      </c>
      <c r="B106" s="485" t="s">
        <v>1024</v>
      </c>
      <c r="C106" s="483"/>
      <c r="D106" s="483">
        <v>0</v>
      </c>
      <c r="E106" s="484" t="e">
        <v>#DIV/0!</v>
      </c>
      <c r="F106" s="483">
        <v>0</v>
      </c>
    </row>
    <row r="107" spans="1:6" s="67" customFormat="1" ht="12.75" hidden="1">
      <c r="A107" s="506" t="s">
        <v>1025</v>
      </c>
      <c r="B107" s="487" t="s">
        <v>1022</v>
      </c>
      <c r="C107" s="488"/>
      <c r="D107" s="488"/>
      <c r="E107" s="484" t="e">
        <v>#DIV/0!</v>
      </c>
      <c r="F107" s="483">
        <v>0</v>
      </c>
    </row>
    <row r="108" spans="1:6" s="67" customFormat="1" ht="12.75">
      <c r="A108" s="73" t="s">
        <v>1026</v>
      </c>
      <c r="B108" s="482" t="s">
        <v>1027</v>
      </c>
      <c r="C108" s="483">
        <v>11755897</v>
      </c>
      <c r="D108" s="483">
        <v>4863521</v>
      </c>
      <c r="E108" s="484">
        <v>41.370905172102134</v>
      </c>
      <c r="F108" s="483">
        <v>1433228</v>
      </c>
    </row>
    <row r="109" spans="1:6" s="67" customFormat="1" ht="12.75" hidden="1">
      <c r="A109" s="73" t="s">
        <v>1028</v>
      </c>
      <c r="B109" s="485" t="s">
        <v>1029</v>
      </c>
      <c r="C109" s="483"/>
      <c r="D109" s="483">
        <v>0</v>
      </c>
      <c r="E109" s="484" t="e">
        <v>#DIV/0!</v>
      </c>
      <c r="F109" s="483">
        <v>0</v>
      </c>
    </row>
    <row r="110" spans="1:6" s="67" customFormat="1" ht="12.75" hidden="1">
      <c r="A110" s="73" t="s">
        <v>1030</v>
      </c>
      <c r="B110" s="485" t="s">
        <v>1031</v>
      </c>
      <c r="C110" s="483"/>
      <c r="D110" s="483">
        <v>0</v>
      </c>
      <c r="E110" s="484" t="e">
        <v>#DIV/0!</v>
      </c>
      <c r="F110" s="483">
        <v>0</v>
      </c>
    </row>
    <row r="111" spans="1:6" s="67" customFormat="1" ht="12.75" hidden="1">
      <c r="A111" s="73" t="s">
        <v>1032</v>
      </c>
      <c r="B111" s="485" t="s">
        <v>1033</v>
      </c>
      <c r="C111" s="483"/>
      <c r="D111" s="483">
        <v>0</v>
      </c>
      <c r="E111" s="484" t="e">
        <v>#DIV/0!</v>
      </c>
      <c r="F111" s="483">
        <v>0</v>
      </c>
    </row>
    <row r="112" spans="1:6" s="67" customFormat="1" ht="12.75" hidden="1">
      <c r="A112" s="73" t="s">
        <v>1034</v>
      </c>
      <c r="B112" s="485" t="s">
        <v>1035</v>
      </c>
      <c r="C112" s="483"/>
      <c r="D112" s="483">
        <v>0</v>
      </c>
      <c r="E112" s="484" t="e">
        <v>#DIV/0!</v>
      </c>
      <c r="F112" s="483">
        <v>0</v>
      </c>
    </row>
    <row r="113" spans="1:6" s="67" customFormat="1" ht="12.75" hidden="1">
      <c r="A113" s="73" t="s">
        <v>1036</v>
      </c>
      <c r="B113" s="485" t="s">
        <v>1037</v>
      </c>
      <c r="C113" s="483"/>
      <c r="D113" s="483">
        <v>0</v>
      </c>
      <c r="E113" s="484" t="e">
        <v>#DIV/0!</v>
      </c>
      <c r="F113" s="483">
        <v>0</v>
      </c>
    </row>
    <row r="114" spans="1:6" s="67" customFormat="1" ht="12.75" hidden="1">
      <c r="A114" s="73" t="s">
        <v>1038</v>
      </c>
      <c r="B114" s="482" t="s">
        <v>1039</v>
      </c>
      <c r="C114" s="483">
        <v>9079</v>
      </c>
      <c r="D114" s="483">
        <v>0</v>
      </c>
      <c r="E114" s="484">
        <v>0</v>
      </c>
      <c r="F114" s="483">
        <v>0</v>
      </c>
    </row>
    <row r="115" spans="1:6" s="480" customFormat="1" ht="25.5" hidden="1">
      <c r="A115" s="73" t="s">
        <v>1040</v>
      </c>
      <c r="B115" s="485" t="s">
        <v>1041</v>
      </c>
      <c r="C115" s="483"/>
      <c r="D115" s="483"/>
      <c r="E115" s="484" t="e">
        <v>#DIV/0!</v>
      </c>
      <c r="F115" s="483">
        <v>0</v>
      </c>
    </row>
    <row r="116" spans="1:6" s="480" customFormat="1" ht="25.5" hidden="1">
      <c r="A116" s="506" t="s">
        <v>1042</v>
      </c>
      <c r="B116" s="487" t="s">
        <v>1043</v>
      </c>
      <c r="C116" s="488"/>
      <c r="D116" s="488"/>
      <c r="E116" s="484" t="e">
        <v>#DIV/0!</v>
      </c>
      <c r="F116" s="483">
        <v>0</v>
      </c>
    </row>
    <row r="117" spans="1:6" s="480" customFormat="1" ht="25.5" hidden="1">
      <c r="A117" s="506" t="s">
        <v>1044</v>
      </c>
      <c r="B117" s="487" t="s">
        <v>1045</v>
      </c>
      <c r="C117" s="488"/>
      <c r="D117" s="488"/>
      <c r="E117" s="484" t="e">
        <v>#DIV/0!</v>
      </c>
      <c r="F117" s="483">
        <v>0</v>
      </c>
    </row>
    <row r="118" spans="1:6" s="480" customFormat="1" ht="25.5" hidden="1">
      <c r="A118" s="506" t="s">
        <v>1046</v>
      </c>
      <c r="B118" s="487" t="s">
        <v>1047</v>
      </c>
      <c r="C118" s="488"/>
      <c r="D118" s="488"/>
      <c r="E118" s="484" t="e">
        <v>#DIV/0!</v>
      </c>
      <c r="F118" s="483">
        <v>0</v>
      </c>
    </row>
    <row r="119" spans="1:6" s="480" customFormat="1" ht="12.75" hidden="1">
      <c r="A119" s="73" t="s">
        <v>1048</v>
      </c>
      <c r="B119" s="485" t="s">
        <v>1049</v>
      </c>
      <c r="C119" s="483">
        <v>9079</v>
      </c>
      <c r="D119" s="483">
        <v>0</v>
      </c>
      <c r="E119" s="484">
        <v>0</v>
      </c>
      <c r="F119" s="483">
        <v>0</v>
      </c>
    </row>
    <row r="120" spans="1:6" s="480" customFormat="1" ht="25.5" hidden="1">
      <c r="A120" s="506" t="s">
        <v>1050</v>
      </c>
      <c r="B120" s="487" t="s">
        <v>1051</v>
      </c>
      <c r="C120" s="488"/>
      <c r="D120" s="488"/>
      <c r="E120" s="484" t="e">
        <v>#DIV/0!</v>
      </c>
      <c r="F120" s="483">
        <v>0</v>
      </c>
    </row>
    <row r="121" spans="1:6" s="480" customFormat="1" ht="25.5" hidden="1">
      <c r="A121" s="506" t="s">
        <v>1052</v>
      </c>
      <c r="B121" s="487" t="s">
        <v>1053</v>
      </c>
      <c r="C121" s="488">
        <v>9079</v>
      </c>
      <c r="D121" s="488">
        <v>0</v>
      </c>
      <c r="E121" s="484">
        <v>0</v>
      </c>
      <c r="F121" s="483">
        <v>0</v>
      </c>
    </row>
    <row r="122" spans="1:6" s="480" customFormat="1" ht="25.5" hidden="1">
      <c r="A122" s="506" t="s">
        <v>1054</v>
      </c>
      <c r="B122" s="487" t="s">
        <v>1055</v>
      </c>
      <c r="C122" s="488"/>
      <c r="D122" s="488">
        <v>0</v>
      </c>
      <c r="E122" s="484" t="e">
        <v>#DIV/0!</v>
      </c>
      <c r="F122" s="483">
        <v>0</v>
      </c>
    </row>
    <row r="123" spans="1:6" s="67" customFormat="1" ht="12.75">
      <c r="A123" s="73" t="s">
        <v>1056</v>
      </c>
      <c r="B123" s="482" t="s">
        <v>1057</v>
      </c>
      <c r="C123" s="483">
        <v>0</v>
      </c>
      <c r="D123" s="483">
        <v>36404</v>
      </c>
      <c r="E123" s="484">
        <v>0</v>
      </c>
      <c r="F123" s="483">
        <v>36404</v>
      </c>
    </row>
    <row r="124" spans="1:6" s="480" customFormat="1" ht="38.25">
      <c r="A124" s="73" t="s">
        <v>1058</v>
      </c>
      <c r="B124" s="485" t="s">
        <v>1059</v>
      </c>
      <c r="C124" s="483">
        <v>0</v>
      </c>
      <c r="D124" s="483">
        <v>36404</v>
      </c>
      <c r="E124" s="484">
        <v>0</v>
      </c>
      <c r="F124" s="483">
        <v>36404</v>
      </c>
    </row>
    <row r="125" spans="1:6" s="480" customFormat="1" ht="25.5" hidden="1">
      <c r="A125" s="72" t="s">
        <v>1060</v>
      </c>
      <c r="B125" s="492" t="s">
        <v>1061</v>
      </c>
      <c r="C125" s="500"/>
      <c r="D125" s="500"/>
      <c r="E125" s="479" t="e">
        <v>#DIV/0!</v>
      </c>
      <c r="F125" s="478">
        <v>0</v>
      </c>
    </row>
    <row r="126" spans="1:6" s="67" customFormat="1" ht="12.75">
      <c r="A126" s="508" t="s">
        <v>412</v>
      </c>
      <c r="B126" s="496" t="s">
        <v>1062</v>
      </c>
      <c r="C126" s="503">
        <v>1309894485</v>
      </c>
      <c r="D126" s="503">
        <v>467564940</v>
      </c>
      <c r="E126" s="479">
        <v>35.694855223396104</v>
      </c>
      <c r="F126" s="478">
        <v>96977941</v>
      </c>
    </row>
    <row r="127" spans="1:6" s="490" customFormat="1" ht="12.75">
      <c r="A127" s="509" t="s">
        <v>525</v>
      </c>
      <c r="B127" s="482" t="s">
        <v>526</v>
      </c>
      <c r="C127" s="483">
        <v>191990803</v>
      </c>
      <c r="D127" s="483">
        <v>73252580</v>
      </c>
      <c r="E127" s="484">
        <v>38.15421304321541</v>
      </c>
      <c r="F127" s="483">
        <v>13196474</v>
      </c>
    </row>
    <row r="128" spans="1:6" s="67" customFormat="1" ht="12.75">
      <c r="A128" s="509" t="s">
        <v>527</v>
      </c>
      <c r="B128" s="482" t="s">
        <v>528</v>
      </c>
      <c r="C128" s="483">
        <v>18836</v>
      </c>
      <c r="D128" s="483">
        <v>3533</v>
      </c>
      <c r="E128" s="484">
        <v>18.756636228498618</v>
      </c>
      <c r="F128" s="483">
        <v>970</v>
      </c>
    </row>
    <row r="129" spans="1:6" s="67" customFormat="1" ht="12.75">
      <c r="A129" s="509" t="s">
        <v>529</v>
      </c>
      <c r="B129" s="482" t="s">
        <v>530</v>
      </c>
      <c r="C129" s="483">
        <v>20961496</v>
      </c>
      <c r="D129" s="483">
        <v>7210148</v>
      </c>
      <c r="E129" s="484">
        <v>34.39710600808263</v>
      </c>
      <c r="F129" s="483">
        <v>1095310</v>
      </c>
    </row>
    <row r="130" spans="1:6" s="67" customFormat="1" ht="12.75">
      <c r="A130" s="509" t="s">
        <v>531</v>
      </c>
      <c r="B130" s="482" t="s">
        <v>532</v>
      </c>
      <c r="C130" s="483">
        <v>178525947</v>
      </c>
      <c r="D130" s="483">
        <v>54682844</v>
      </c>
      <c r="E130" s="484">
        <v>30.630194052408527</v>
      </c>
      <c r="F130" s="483">
        <v>10839841</v>
      </c>
    </row>
    <row r="131" spans="1:6" s="67" customFormat="1" ht="12.75">
      <c r="A131" s="509" t="s">
        <v>533</v>
      </c>
      <c r="B131" s="482" t="s">
        <v>534</v>
      </c>
      <c r="C131" s="483">
        <v>19530637</v>
      </c>
      <c r="D131" s="483">
        <v>4828160</v>
      </c>
      <c r="E131" s="484">
        <v>24.720955082007823</v>
      </c>
      <c r="F131" s="483">
        <v>1145009</v>
      </c>
    </row>
    <row r="132" spans="1:6" s="67" customFormat="1" ht="12.75">
      <c r="A132" s="509" t="s">
        <v>535</v>
      </c>
      <c r="B132" s="482" t="s">
        <v>536</v>
      </c>
      <c r="C132" s="483">
        <v>155106872</v>
      </c>
      <c r="D132" s="483">
        <v>42776394</v>
      </c>
      <c r="E132" s="484">
        <v>27.578658152554326</v>
      </c>
      <c r="F132" s="483">
        <v>10563504</v>
      </c>
    </row>
    <row r="133" spans="1:6" s="67" customFormat="1" ht="12.75">
      <c r="A133" s="509" t="s">
        <v>537</v>
      </c>
      <c r="B133" s="482" t="s">
        <v>538</v>
      </c>
      <c r="C133" s="483">
        <v>4895999</v>
      </c>
      <c r="D133" s="483">
        <v>1378080</v>
      </c>
      <c r="E133" s="484">
        <v>28.14706457252136</v>
      </c>
      <c r="F133" s="483">
        <v>303612</v>
      </c>
    </row>
    <row r="134" spans="1:6" s="67" customFormat="1" ht="12.75">
      <c r="A134" s="509" t="s">
        <v>539</v>
      </c>
      <c r="B134" s="482" t="s">
        <v>540</v>
      </c>
      <c r="C134" s="483">
        <v>102253621</v>
      </c>
      <c r="D134" s="483">
        <v>35245549</v>
      </c>
      <c r="E134" s="484">
        <v>34.46875392314958</v>
      </c>
      <c r="F134" s="483">
        <v>7757352</v>
      </c>
    </row>
    <row r="135" spans="1:6" s="480" customFormat="1" ht="12.75">
      <c r="A135" s="509" t="s">
        <v>541</v>
      </c>
      <c r="B135" s="482" t="s">
        <v>801</v>
      </c>
      <c r="C135" s="483">
        <v>508672279</v>
      </c>
      <c r="D135" s="483">
        <v>192466973</v>
      </c>
      <c r="E135" s="484">
        <v>37.83712636717127</v>
      </c>
      <c r="F135" s="483">
        <v>42700411</v>
      </c>
    </row>
    <row r="136" spans="1:6" s="480" customFormat="1" ht="12.75">
      <c r="A136" s="509" t="s">
        <v>542</v>
      </c>
      <c r="B136" s="482" t="s">
        <v>543</v>
      </c>
      <c r="C136" s="483">
        <v>127937995</v>
      </c>
      <c r="D136" s="483">
        <v>55720679</v>
      </c>
      <c r="E136" s="484">
        <v>43.55287809536174</v>
      </c>
      <c r="F136" s="483">
        <v>9375458</v>
      </c>
    </row>
    <row r="137" spans="1:6" s="67" customFormat="1" ht="12.75">
      <c r="A137" s="510"/>
      <c r="B137" s="496" t="s">
        <v>1063</v>
      </c>
      <c r="C137" s="503">
        <v>1309894485</v>
      </c>
      <c r="D137" s="503">
        <v>467564940</v>
      </c>
      <c r="E137" s="479">
        <v>35.694855223396104</v>
      </c>
      <c r="F137" s="478">
        <v>96977941</v>
      </c>
    </row>
    <row r="138" spans="1:6" s="66" customFormat="1" ht="12.75" customHeight="1">
      <c r="A138" s="511" t="s">
        <v>868</v>
      </c>
      <c r="B138" s="511" t="s">
        <v>1064</v>
      </c>
      <c r="C138" s="174">
        <v>1016443718</v>
      </c>
      <c r="D138" s="174">
        <v>404192074</v>
      </c>
      <c r="E138" s="479">
        <v>39.76531772908257</v>
      </c>
      <c r="F138" s="478">
        <v>80834449</v>
      </c>
    </row>
    <row r="139" spans="1:6" s="512" customFormat="1" ht="12.75" customHeight="1">
      <c r="A139" s="142" t="s">
        <v>870</v>
      </c>
      <c r="B139" s="142" t="s">
        <v>1065</v>
      </c>
      <c r="C139" s="174">
        <v>779410044</v>
      </c>
      <c r="D139" s="174">
        <v>301432229</v>
      </c>
      <c r="E139" s="479">
        <v>38.67440910217472</v>
      </c>
      <c r="F139" s="478">
        <v>60824452</v>
      </c>
    </row>
    <row r="140" spans="1:6" s="67" customFormat="1" ht="12.75">
      <c r="A140" s="513">
        <v>1000</v>
      </c>
      <c r="B140" s="514" t="s">
        <v>1066</v>
      </c>
      <c r="C140" s="483">
        <v>490908503</v>
      </c>
      <c r="D140" s="483">
        <v>197048266</v>
      </c>
      <c r="E140" s="484">
        <v>40.13950966337204</v>
      </c>
      <c r="F140" s="483">
        <v>40006537</v>
      </c>
    </row>
    <row r="141" spans="1:6" s="67" customFormat="1" ht="12.75">
      <c r="A141" s="515" t="s">
        <v>441</v>
      </c>
      <c r="B141" s="516" t="s">
        <v>442</v>
      </c>
      <c r="C141" s="483">
        <v>368124134</v>
      </c>
      <c r="D141" s="483">
        <v>158606864</v>
      </c>
      <c r="E141" s="484">
        <v>43.08515779082281</v>
      </c>
      <c r="F141" s="483">
        <v>32144888</v>
      </c>
    </row>
    <row r="142" spans="1:6" s="67" customFormat="1" ht="25.5">
      <c r="A142" s="515" t="s">
        <v>443</v>
      </c>
      <c r="B142" s="485" t="s">
        <v>444</v>
      </c>
      <c r="C142" s="483">
        <v>92485282</v>
      </c>
      <c r="D142" s="483">
        <v>38441402</v>
      </c>
      <c r="E142" s="484">
        <v>41.56488596747751</v>
      </c>
      <c r="F142" s="483">
        <v>7861649</v>
      </c>
    </row>
    <row r="143" spans="1:6" s="67" customFormat="1" ht="12.75">
      <c r="A143" s="513">
        <v>2000</v>
      </c>
      <c r="B143" s="482" t="s">
        <v>446</v>
      </c>
      <c r="C143" s="483">
        <v>288184746</v>
      </c>
      <c r="D143" s="483">
        <v>104383963</v>
      </c>
      <c r="E143" s="484">
        <v>36.221196454305044</v>
      </c>
      <c r="F143" s="483">
        <v>20817915</v>
      </c>
    </row>
    <row r="144" spans="1:6" s="67" customFormat="1" ht="12.75">
      <c r="A144" s="515">
        <v>2100</v>
      </c>
      <c r="B144" s="516" t="s">
        <v>448</v>
      </c>
      <c r="C144" s="483">
        <v>2095514</v>
      </c>
      <c r="D144" s="483">
        <v>831571</v>
      </c>
      <c r="E144" s="484">
        <v>39.683390328100884</v>
      </c>
      <c r="F144" s="483">
        <v>180921</v>
      </c>
    </row>
    <row r="145" spans="1:6" s="67" customFormat="1" ht="12.75">
      <c r="A145" s="515">
        <v>2200</v>
      </c>
      <c r="B145" s="516" t="s">
        <v>450</v>
      </c>
      <c r="C145" s="483">
        <v>170301545</v>
      </c>
      <c r="D145" s="483">
        <v>65756567</v>
      </c>
      <c r="E145" s="484">
        <v>38.61184406753327</v>
      </c>
      <c r="F145" s="483">
        <v>12999642</v>
      </c>
    </row>
    <row r="146" spans="1:6" s="67" customFormat="1" ht="25.5">
      <c r="A146" s="515">
        <v>2300</v>
      </c>
      <c r="B146" s="485" t="s">
        <v>1067</v>
      </c>
      <c r="C146" s="483">
        <v>71110620</v>
      </c>
      <c r="D146" s="483">
        <v>28897596</v>
      </c>
      <c r="E146" s="484">
        <v>40.63752502790722</v>
      </c>
      <c r="F146" s="483">
        <v>6024201</v>
      </c>
    </row>
    <row r="147" spans="1:6" s="67" customFormat="1" ht="12.75">
      <c r="A147" s="515">
        <v>2400</v>
      </c>
      <c r="B147" s="485" t="s">
        <v>454</v>
      </c>
      <c r="C147" s="483">
        <v>580922</v>
      </c>
      <c r="D147" s="483">
        <v>59627</v>
      </c>
      <c r="E147" s="484">
        <v>10.26420070164325</v>
      </c>
      <c r="F147" s="483">
        <v>13633</v>
      </c>
    </row>
    <row r="148" spans="1:6" s="67" customFormat="1" ht="12.75">
      <c r="A148" s="515">
        <v>2500</v>
      </c>
      <c r="B148" s="485" t="s">
        <v>1068</v>
      </c>
      <c r="C148" s="483">
        <v>4013746</v>
      </c>
      <c r="D148" s="483">
        <v>1647608</v>
      </c>
      <c r="E148" s="484">
        <v>41.049134648779464</v>
      </c>
      <c r="F148" s="483">
        <v>338401</v>
      </c>
    </row>
    <row r="149" spans="1:6" s="67" customFormat="1" ht="38.25">
      <c r="A149" s="515">
        <v>2800</v>
      </c>
      <c r="B149" s="485" t="s">
        <v>1069</v>
      </c>
      <c r="C149" s="483">
        <v>18485351</v>
      </c>
      <c r="D149" s="483">
        <v>7190994</v>
      </c>
      <c r="E149" s="484">
        <v>38.90104115415499</v>
      </c>
      <c r="F149" s="483">
        <v>1261117</v>
      </c>
    </row>
    <row r="150" spans="1:6" s="512" customFormat="1" ht="12.75" customHeight="1">
      <c r="A150" s="517" t="s">
        <v>1070</v>
      </c>
      <c r="B150" s="153" t="s">
        <v>1071</v>
      </c>
      <c r="C150" s="174">
        <v>25670856</v>
      </c>
      <c r="D150" s="174">
        <v>10167976</v>
      </c>
      <c r="E150" s="479">
        <v>39.60902589302047</v>
      </c>
      <c r="F150" s="478">
        <v>192036</v>
      </c>
    </row>
    <row r="151" spans="1:6" s="66" customFormat="1" ht="12.75" customHeight="1">
      <c r="A151" s="151">
        <v>4000</v>
      </c>
      <c r="B151" s="145" t="s">
        <v>460</v>
      </c>
      <c r="C151" s="518">
        <v>25473934</v>
      </c>
      <c r="D151" s="518">
        <v>10167976</v>
      </c>
      <c r="E151" s="484">
        <v>39.91521686442306</v>
      </c>
      <c r="F151" s="483">
        <v>192036</v>
      </c>
    </row>
    <row r="152" spans="1:6" s="67" customFormat="1" ht="25.5">
      <c r="A152" s="519">
        <v>4100</v>
      </c>
      <c r="B152" s="485" t="s">
        <v>1072</v>
      </c>
      <c r="C152" s="483">
        <v>2749550</v>
      </c>
      <c r="D152" s="483">
        <v>10192</v>
      </c>
      <c r="E152" s="484">
        <v>0.37067883835536725</v>
      </c>
      <c r="F152" s="483">
        <v>1495</v>
      </c>
    </row>
    <row r="153" spans="1:6" s="490" customFormat="1" ht="12.75">
      <c r="A153" s="519">
        <v>4200</v>
      </c>
      <c r="B153" s="485" t="s">
        <v>1073</v>
      </c>
      <c r="C153" s="483">
        <v>1761360</v>
      </c>
      <c r="D153" s="483">
        <v>995654</v>
      </c>
      <c r="E153" s="484">
        <v>56.527569605305</v>
      </c>
      <c r="F153" s="483">
        <v>112711</v>
      </c>
    </row>
    <row r="154" spans="1:6" s="67" customFormat="1" ht="12.75">
      <c r="A154" s="519" t="s">
        <v>465</v>
      </c>
      <c r="B154" s="485" t="s">
        <v>1074</v>
      </c>
      <c r="C154" s="483">
        <v>16685069</v>
      </c>
      <c r="D154" s="483">
        <v>9162130</v>
      </c>
      <c r="E154" s="484">
        <v>54.91214929947248</v>
      </c>
      <c r="F154" s="483">
        <v>77830</v>
      </c>
    </row>
    <row r="155" spans="1:6" s="67" customFormat="1" ht="12.75">
      <c r="A155" s="519" t="s">
        <v>1075</v>
      </c>
      <c r="B155" s="485" t="s">
        <v>1076</v>
      </c>
      <c r="C155" s="483">
        <v>8905954</v>
      </c>
      <c r="D155" s="483">
        <v>8966766</v>
      </c>
      <c r="E155" s="484">
        <v>100.68282409722752</v>
      </c>
      <c r="F155" s="483">
        <v>77830</v>
      </c>
    </row>
    <row r="156" spans="1:6" s="67" customFormat="1" ht="25.5">
      <c r="A156" s="519" t="s">
        <v>1077</v>
      </c>
      <c r="B156" s="485" t="s">
        <v>1078</v>
      </c>
      <c r="C156" s="483">
        <v>265600</v>
      </c>
      <c r="D156" s="483">
        <v>195364</v>
      </c>
      <c r="E156" s="484">
        <v>73.55572289156626</v>
      </c>
      <c r="F156" s="483">
        <v>0</v>
      </c>
    </row>
    <row r="157" spans="1:6" s="512" customFormat="1" ht="12.75" customHeight="1">
      <c r="A157" s="520" t="s">
        <v>1079</v>
      </c>
      <c r="B157" s="153" t="s">
        <v>1080</v>
      </c>
      <c r="C157" s="174">
        <v>135268056</v>
      </c>
      <c r="D157" s="174">
        <v>59641127</v>
      </c>
      <c r="E157" s="479">
        <v>44.0910653731876</v>
      </c>
      <c r="F157" s="478">
        <v>11877800</v>
      </c>
    </row>
    <row r="158" spans="1:6" s="67" customFormat="1" ht="12.75">
      <c r="A158" s="513">
        <v>3000</v>
      </c>
      <c r="B158" s="482" t="s">
        <v>469</v>
      </c>
      <c r="C158" s="483">
        <v>64701407</v>
      </c>
      <c r="D158" s="483">
        <v>26492674</v>
      </c>
      <c r="E158" s="484">
        <v>40.946055469860184</v>
      </c>
      <c r="F158" s="483">
        <v>5226827</v>
      </c>
    </row>
    <row r="159" spans="1:6" s="67" customFormat="1" ht="12.75" hidden="1">
      <c r="A159" s="515">
        <v>3100</v>
      </c>
      <c r="B159" s="516" t="s">
        <v>471</v>
      </c>
      <c r="C159" s="483"/>
      <c r="D159" s="483">
        <v>0</v>
      </c>
      <c r="E159" s="484" t="e">
        <v>#DIV/0!</v>
      </c>
      <c r="F159" s="483">
        <v>0</v>
      </c>
    </row>
    <row r="160" spans="1:6" s="67" customFormat="1" ht="25.5">
      <c r="A160" s="515">
        <v>3200</v>
      </c>
      <c r="B160" s="485" t="s">
        <v>473</v>
      </c>
      <c r="C160" s="483">
        <v>60944440</v>
      </c>
      <c r="D160" s="483">
        <v>25188109</v>
      </c>
      <c r="E160" s="484">
        <v>41.329625803436706</v>
      </c>
      <c r="F160" s="483">
        <v>4885448</v>
      </c>
    </row>
    <row r="161" spans="1:6" s="67" customFormat="1" ht="38.25">
      <c r="A161" s="515">
        <v>3300</v>
      </c>
      <c r="B161" s="485" t="s">
        <v>1081</v>
      </c>
      <c r="C161" s="483">
        <v>1840254</v>
      </c>
      <c r="D161" s="483">
        <v>1304565</v>
      </c>
      <c r="E161" s="484">
        <v>70.89048576989916</v>
      </c>
      <c r="F161" s="483">
        <v>341379</v>
      </c>
    </row>
    <row r="162" spans="1:6" s="67" customFormat="1" ht="12.75" hidden="1">
      <c r="A162" s="515">
        <v>3900</v>
      </c>
      <c r="B162" s="485" t="s">
        <v>1082</v>
      </c>
      <c r="C162" s="483"/>
      <c r="D162" s="483">
        <v>0</v>
      </c>
      <c r="E162" s="484" t="e">
        <v>#DIV/0!</v>
      </c>
      <c r="F162" s="483">
        <v>0</v>
      </c>
    </row>
    <row r="163" spans="1:6" s="67" customFormat="1" ht="12.75">
      <c r="A163" s="513">
        <v>6000</v>
      </c>
      <c r="B163" s="482" t="s">
        <v>1083</v>
      </c>
      <c r="C163" s="483">
        <v>67930203</v>
      </c>
      <c r="D163" s="483">
        <v>33148453</v>
      </c>
      <c r="E163" s="484">
        <v>48.79781236631959</v>
      </c>
      <c r="F163" s="483">
        <v>6650973</v>
      </c>
    </row>
    <row r="164" spans="1:6" s="67" customFormat="1" ht="12.75">
      <c r="A164" s="515">
        <v>6200</v>
      </c>
      <c r="B164" s="485" t="s">
        <v>483</v>
      </c>
      <c r="C164" s="483">
        <v>43839091</v>
      </c>
      <c r="D164" s="483">
        <v>24863010</v>
      </c>
      <c r="E164" s="484">
        <v>56.71424619639125</v>
      </c>
      <c r="F164" s="483">
        <v>4921377</v>
      </c>
    </row>
    <row r="165" spans="1:6" s="67" customFormat="1" ht="12.75">
      <c r="A165" s="515">
        <v>6300</v>
      </c>
      <c r="B165" s="485" t="s">
        <v>1084</v>
      </c>
      <c r="C165" s="483">
        <v>10094934</v>
      </c>
      <c r="D165" s="483">
        <v>5689744</v>
      </c>
      <c r="E165" s="484">
        <v>56.362369481563725</v>
      </c>
      <c r="F165" s="483">
        <v>1195169</v>
      </c>
    </row>
    <row r="166" spans="1:6" s="67" customFormat="1" ht="25.5">
      <c r="A166" s="515">
        <v>6400</v>
      </c>
      <c r="B166" s="485" t="s">
        <v>485</v>
      </c>
      <c r="C166" s="483">
        <v>5270098</v>
      </c>
      <c r="D166" s="483">
        <v>2595699</v>
      </c>
      <c r="E166" s="484">
        <v>49.253334567971976</v>
      </c>
      <c r="F166" s="483">
        <v>534427</v>
      </c>
    </row>
    <row r="167" spans="1:6" s="67" customFormat="1" ht="38.25">
      <c r="A167" s="521" t="s">
        <v>1085</v>
      </c>
      <c r="B167" s="496" t="s">
        <v>1086</v>
      </c>
      <c r="C167" s="478">
        <v>76094762</v>
      </c>
      <c r="D167" s="478">
        <v>32950742</v>
      </c>
      <c r="E167" s="479">
        <v>43.30224726900388</v>
      </c>
      <c r="F167" s="478">
        <v>7940161</v>
      </c>
    </row>
    <row r="168" spans="1:6" s="512" customFormat="1" ht="25.5" customHeight="1">
      <c r="A168" s="517" t="s">
        <v>881</v>
      </c>
      <c r="B168" s="178" t="s">
        <v>1087</v>
      </c>
      <c r="C168" s="478">
        <v>9641</v>
      </c>
      <c r="D168" s="478">
        <v>4466</v>
      </c>
      <c r="E168" s="479">
        <v>46.32299553988176</v>
      </c>
      <c r="F168" s="478">
        <v>0</v>
      </c>
    </row>
    <row r="169" spans="1:6" s="480" customFormat="1" ht="12.75">
      <c r="A169" s="515">
        <v>7700</v>
      </c>
      <c r="B169" s="485" t="s">
        <v>1088</v>
      </c>
      <c r="C169" s="483">
        <v>9641</v>
      </c>
      <c r="D169" s="483">
        <v>4466</v>
      </c>
      <c r="E169" s="484">
        <v>46.32299553988176</v>
      </c>
      <c r="F169" s="483">
        <v>0</v>
      </c>
    </row>
    <row r="170" spans="1:6" s="512" customFormat="1" ht="12.75" customHeight="1">
      <c r="A170" s="517" t="s">
        <v>1089</v>
      </c>
      <c r="B170" s="153" t="s">
        <v>493</v>
      </c>
      <c r="C170" s="174">
        <v>72706420</v>
      </c>
      <c r="D170" s="174">
        <v>32946276</v>
      </c>
      <c r="E170" s="479">
        <v>45.314122191685414</v>
      </c>
      <c r="F170" s="478">
        <v>7940161</v>
      </c>
    </row>
    <row r="171" spans="1:6" s="67" customFormat="1" ht="12.75">
      <c r="A171" s="515">
        <v>7200</v>
      </c>
      <c r="B171" s="485" t="s">
        <v>1090</v>
      </c>
      <c r="C171" s="483">
        <v>72503936</v>
      </c>
      <c r="D171" s="483">
        <v>32946276</v>
      </c>
      <c r="E171" s="484">
        <v>45.440672351912035</v>
      </c>
      <c r="F171" s="483">
        <v>7940161</v>
      </c>
    </row>
    <row r="172" spans="1:6" s="67" customFormat="1" ht="25.5">
      <c r="A172" s="522">
        <v>7210</v>
      </c>
      <c r="B172" s="485" t="s">
        <v>1091</v>
      </c>
      <c r="C172" s="483">
        <v>8155290</v>
      </c>
      <c r="D172" s="483">
        <v>6977617</v>
      </c>
      <c r="E172" s="484">
        <v>85.5593976425118</v>
      </c>
      <c r="F172" s="483">
        <v>1989108</v>
      </c>
    </row>
    <row r="173" spans="1:6" s="67" customFormat="1" ht="25.5">
      <c r="A173" s="522">
        <v>7220</v>
      </c>
      <c r="B173" s="485" t="s">
        <v>1092</v>
      </c>
      <c r="C173" s="483">
        <v>71281</v>
      </c>
      <c r="D173" s="483">
        <v>77624</v>
      </c>
      <c r="E173" s="484">
        <v>108.89858447552643</v>
      </c>
      <c r="F173" s="483">
        <v>4289</v>
      </c>
    </row>
    <row r="174" spans="1:6" s="524" customFormat="1" ht="12.75" hidden="1">
      <c r="A174" s="522">
        <v>7230</v>
      </c>
      <c r="B174" s="523" t="s">
        <v>1093</v>
      </c>
      <c r="C174" s="483">
        <v>0</v>
      </c>
      <c r="D174" s="483">
        <v>0</v>
      </c>
      <c r="E174" s="484" t="e">
        <v>#DIV/0!</v>
      </c>
      <c r="F174" s="483">
        <v>0</v>
      </c>
    </row>
    <row r="175" spans="1:6" s="67" customFormat="1" ht="25.5">
      <c r="A175" s="522">
        <v>7240</v>
      </c>
      <c r="B175" s="485" t="s">
        <v>1094</v>
      </c>
      <c r="C175" s="483">
        <v>363068</v>
      </c>
      <c r="D175" s="483">
        <v>834244</v>
      </c>
      <c r="E175" s="484">
        <v>229.7762402635319</v>
      </c>
      <c r="F175" s="483">
        <v>557300</v>
      </c>
    </row>
    <row r="176" spans="1:6" s="67" customFormat="1" ht="25.5">
      <c r="A176" s="522">
        <v>7260</v>
      </c>
      <c r="B176" s="485" t="s">
        <v>1095</v>
      </c>
      <c r="C176" s="483">
        <v>54541217</v>
      </c>
      <c r="D176" s="483">
        <v>25056791</v>
      </c>
      <c r="E176" s="484">
        <v>45.941019247883666</v>
      </c>
      <c r="F176" s="483">
        <v>5389464</v>
      </c>
    </row>
    <row r="177" spans="1:6" s="67" customFormat="1" ht="12.75" hidden="1">
      <c r="A177" s="525">
        <v>7500</v>
      </c>
      <c r="B177" s="492" t="s">
        <v>578</v>
      </c>
      <c r="C177" s="500"/>
      <c r="D177" s="500">
        <v>0</v>
      </c>
      <c r="E177" s="479" t="e">
        <v>#DIV/0!</v>
      </c>
      <c r="F177" s="478">
        <v>0</v>
      </c>
    </row>
    <row r="178" spans="1:6" s="66" customFormat="1" ht="12.75" customHeight="1">
      <c r="A178" s="511" t="s">
        <v>899</v>
      </c>
      <c r="B178" s="153" t="s">
        <v>503</v>
      </c>
      <c r="C178" s="156">
        <v>293320430</v>
      </c>
      <c r="D178" s="156">
        <v>63270254</v>
      </c>
      <c r="E178" s="479">
        <v>21.570353623169037</v>
      </c>
      <c r="F178" s="478">
        <v>16137964</v>
      </c>
    </row>
    <row r="179" spans="1:6" s="512" customFormat="1" ht="12.75" customHeight="1">
      <c r="A179" s="142" t="s">
        <v>1096</v>
      </c>
      <c r="B179" s="153" t="s">
        <v>1097</v>
      </c>
      <c r="C179" s="156">
        <v>292379194</v>
      </c>
      <c r="D179" s="156">
        <v>63261969</v>
      </c>
      <c r="E179" s="479">
        <v>21.63695991309149</v>
      </c>
      <c r="F179" s="478">
        <v>16137964</v>
      </c>
    </row>
    <row r="180" spans="1:6" s="67" customFormat="1" ht="12.75">
      <c r="A180" s="515">
        <v>5100</v>
      </c>
      <c r="B180" s="485" t="s">
        <v>507</v>
      </c>
      <c r="C180" s="483">
        <v>1907075</v>
      </c>
      <c r="D180" s="483">
        <v>616847</v>
      </c>
      <c r="E180" s="484">
        <v>32.34518831194369</v>
      </c>
      <c r="F180" s="483">
        <v>152070</v>
      </c>
    </row>
    <row r="181" spans="1:6" s="67" customFormat="1" ht="12.75">
      <c r="A181" s="515">
        <v>5200</v>
      </c>
      <c r="B181" s="485" t="s">
        <v>509</v>
      </c>
      <c r="C181" s="483">
        <v>251149568</v>
      </c>
      <c r="D181" s="483">
        <v>62645122</v>
      </c>
      <c r="E181" s="484">
        <v>24.943352480701858</v>
      </c>
      <c r="F181" s="483">
        <v>15985894</v>
      </c>
    </row>
    <row r="182" spans="1:6" s="480" customFormat="1" ht="12.75">
      <c r="A182" s="526" t="s">
        <v>1098</v>
      </c>
      <c r="B182" s="496" t="s">
        <v>638</v>
      </c>
      <c r="C182" s="503">
        <v>9773</v>
      </c>
      <c r="D182" s="503">
        <v>8285</v>
      </c>
      <c r="E182" s="479">
        <v>84.7743783894403</v>
      </c>
      <c r="F182" s="478">
        <v>0</v>
      </c>
    </row>
    <row r="183" spans="1:6" s="480" customFormat="1" ht="25.5">
      <c r="A183" s="515">
        <v>9200</v>
      </c>
      <c r="B183" s="485" t="s">
        <v>1099</v>
      </c>
      <c r="C183" s="483">
        <v>0</v>
      </c>
      <c r="D183" s="483">
        <v>8285</v>
      </c>
      <c r="E183" s="484">
        <v>0</v>
      </c>
      <c r="F183" s="483">
        <v>0</v>
      </c>
    </row>
    <row r="184" spans="1:6" s="480" customFormat="1" ht="25.5">
      <c r="A184" s="522">
        <v>9210</v>
      </c>
      <c r="B184" s="485" t="s">
        <v>1100</v>
      </c>
      <c r="C184" s="483">
        <v>0</v>
      </c>
      <c r="D184" s="483">
        <v>8285</v>
      </c>
      <c r="E184" s="484">
        <v>0</v>
      </c>
      <c r="F184" s="483">
        <v>0</v>
      </c>
    </row>
    <row r="185" spans="1:6" s="480" customFormat="1" ht="25.5" hidden="1">
      <c r="A185" s="525">
        <v>9300</v>
      </c>
      <c r="B185" s="492" t="s">
        <v>1101</v>
      </c>
      <c r="C185" s="500"/>
      <c r="D185" s="500">
        <v>0</v>
      </c>
      <c r="E185" s="479" t="e">
        <v>#DIV/0!</v>
      </c>
      <c r="F185" s="478">
        <v>0</v>
      </c>
    </row>
    <row r="186" spans="1:6" s="480" customFormat="1" ht="25.5" hidden="1">
      <c r="A186" s="527">
        <v>9310</v>
      </c>
      <c r="B186" s="492" t="s">
        <v>1102</v>
      </c>
      <c r="C186" s="500"/>
      <c r="D186" s="500">
        <v>0</v>
      </c>
      <c r="E186" s="479" t="e">
        <v>#DIV/0!</v>
      </c>
      <c r="F186" s="478">
        <v>0</v>
      </c>
    </row>
    <row r="187" spans="1:6" s="480" customFormat="1" ht="25.5" hidden="1">
      <c r="A187" s="527">
        <v>9320</v>
      </c>
      <c r="B187" s="492" t="s">
        <v>1103</v>
      </c>
      <c r="C187" s="500"/>
      <c r="D187" s="500">
        <v>0</v>
      </c>
      <c r="E187" s="479" t="e">
        <v>#DIV/0!</v>
      </c>
      <c r="F187" s="478">
        <v>0</v>
      </c>
    </row>
    <row r="188" spans="1:6" s="480" customFormat="1" ht="38.25" hidden="1">
      <c r="A188" s="527">
        <v>9330</v>
      </c>
      <c r="B188" s="492" t="s">
        <v>1104</v>
      </c>
      <c r="C188" s="500"/>
      <c r="D188" s="500"/>
      <c r="E188" s="479" t="e">
        <v>#DIV/0!</v>
      </c>
      <c r="F188" s="478">
        <v>0</v>
      </c>
    </row>
    <row r="189" spans="1:6" s="480" customFormat="1" ht="30.75" customHeight="1">
      <c r="A189" s="528" t="s">
        <v>936</v>
      </c>
      <c r="B189" s="494" t="s">
        <v>844</v>
      </c>
      <c r="C189" s="503">
        <v>130337</v>
      </c>
      <c r="D189" s="503">
        <v>102612</v>
      </c>
      <c r="E189" s="479">
        <v>78.72821992220167</v>
      </c>
      <c r="F189" s="478">
        <v>5528</v>
      </c>
    </row>
    <row r="190" spans="1:6" s="69" customFormat="1" ht="25.5" customHeight="1">
      <c r="A190" s="515">
        <v>5300</v>
      </c>
      <c r="B190" s="485" t="s">
        <v>1105</v>
      </c>
      <c r="C190" s="483">
        <v>86125</v>
      </c>
      <c r="D190" s="483">
        <v>74438</v>
      </c>
      <c r="E190" s="484">
        <v>86.43018867924528</v>
      </c>
      <c r="F190" s="483">
        <v>0</v>
      </c>
    </row>
    <row r="191" spans="1:6" s="480" customFormat="1" ht="25.5" customHeight="1">
      <c r="A191" s="515">
        <v>8000</v>
      </c>
      <c r="B191" s="482" t="s">
        <v>1106</v>
      </c>
      <c r="C191" s="483">
        <v>44092</v>
      </c>
      <c r="D191" s="483">
        <v>28174</v>
      </c>
      <c r="E191" s="484">
        <v>63.89821282772385</v>
      </c>
      <c r="F191" s="483">
        <v>5528</v>
      </c>
    </row>
    <row r="192" spans="1:6" s="67" customFormat="1" ht="12.75">
      <c r="A192" s="529"/>
      <c r="B192" s="530" t="s">
        <v>1126</v>
      </c>
      <c r="C192" s="503">
        <v>-132794557</v>
      </c>
      <c r="D192" s="503">
        <v>53243331</v>
      </c>
      <c r="E192" s="479">
        <v>-40.09451306050142</v>
      </c>
      <c r="F192" s="478">
        <v>10392496</v>
      </c>
    </row>
    <row r="193" spans="1:6" s="67" customFormat="1" ht="12.75">
      <c r="A193" s="529"/>
      <c r="B193" s="530" t="s">
        <v>1107</v>
      </c>
      <c r="C193" s="503">
        <v>132794557</v>
      </c>
      <c r="D193" s="503">
        <v>-53243331</v>
      </c>
      <c r="E193" s="479">
        <v>-40.09451306050142</v>
      </c>
      <c r="F193" s="478">
        <v>-10392496</v>
      </c>
    </row>
    <row r="194" spans="1:6" s="67" customFormat="1" ht="12.75">
      <c r="A194" s="528" t="s">
        <v>1108</v>
      </c>
      <c r="B194" s="531" t="s">
        <v>1109</v>
      </c>
      <c r="C194" s="503">
        <v>127660977</v>
      </c>
      <c r="D194" s="503">
        <v>-49192756</v>
      </c>
      <c r="E194" s="479">
        <v>-38.53390218061703</v>
      </c>
      <c r="F194" s="478">
        <v>-11323359</v>
      </c>
    </row>
    <row r="195" spans="1:6" s="67" customFormat="1" ht="12.75">
      <c r="A195" s="481" t="s">
        <v>518</v>
      </c>
      <c r="B195" s="485" t="s">
        <v>167</v>
      </c>
      <c r="C195" s="483">
        <v>750539</v>
      </c>
      <c r="D195" s="483">
        <v>-741758</v>
      </c>
      <c r="E195" s="484">
        <v>-98.83004081067072</v>
      </c>
      <c r="F195" s="483">
        <v>10192772</v>
      </c>
    </row>
    <row r="196" spans="1:6" s="67" customFormat="1" ht="12.75">
      <c r="A196" s="481" t="s">
        <v>1110</v>
      </c>
      <c r="B196" s="485" t="s">
        <v>1111</v>
      </c>
      <c r="C196" s="483">
        <v>122456381</v>
      </c>
      <c r="D196" s="483">
        <v>-48049785</v>
      </c>
      <c r="E196" s="484">
        <v>-39.23828599834254</v>
      </c>
      <c r="F196" s="483">
        <v>-29581660</v>
      </c>
    </row>
    <row r="197" spans="1:6" s="67" customFormat="1" ht="12.75">
      <c r="A197" s="481" t="s">
        <v>1112</v>
      </c>
      <c r="B197" s="485" t="s">
        <v>1113</v>
      </c>
      <c r="C197" s="483">
        <v>3589020</v>
      </c>
      <c r="D197" s="483">
        <v>-401213</v>
      </c>
      <c r="E197" s="484">
        <v>-11.178901204228453</v>
      </c>
      <c r="F197" s="483">
        <v>8065529</v>
      </c>
    </row>
    <row r="198" spans="1:6" s="69" customFormat="1" ht="25.5" hidden="1">
      <c r="A198" s="532" t="s">
        <v>1114</v>
      </c>
      <c r="B198" s="496" t="s">
        <v>109</v>
      </c>
      <c r="C198" s="503"/>
      <c r="D198" s="503">
        <v>0</v>
      </c>
      <c r="E198" s="479" t="e">
        <v>#DIV/0!</v>
      </c>
      <c r="F198" s="478">
        <v>0</v>
      </c>
    </row>
    <row r="199" spans="1:6" s="69" customFormat="1" ht="12.75" hidden="1">
      <c r="A199" s="532" t="s">
        <v>1115</v>
      </c>
      <c r="B199" s="496" t="s">
        <v>110</v>
      </c>
      <c r="C199" s="503"/>
      <c r="D199" s="533">
        <v>0</v>
      </c>
      <c r="E199" s="479" t="e">
        <v>#DIV/0!</v>
      </c>
      <c r="F199" s="478">
        <v>0</v>
      </c>
    </row>
    <row r="200" spans="1:48" s="392" customFormat="1" ht="12.75">
      <c r="A200" s="528" t="s">
        <v>523</v>
      </c>
      <c r="B200" s="530" t="s">
        <v>111</v>
      </c>
      <c r="C200" s="503">
        <v>5557046</v>
      </c>
      <c r="D200" s="503">
        <v>-1131900</v>
      </c>
      <c r="E200" s="479">
        <v>-20.368735475646595</v>
      </c>
      <c r="F200" s="478">
        <v>1044817</v>
      </c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</row>
    <row r="201" spans="1:6" s="67" customFormat="1" ht="12.75">
      <c r="A201" s="528" t="s">
        <v>522</v>
      </c>
      <c r="B201" s="530" t="s">
        <v>112</v>
      </c>
      <c r="C201" s="503">
        <v>1130009</v>
      </c>
      <c r="D201" s="503">
        <v>449192</v>
      </c>
      <c r="E201" s="479">
        <v>39.751187822397874</v>
      </c>
      <c r="F201" s="478">
        <v>364371</v>
      </c>
    </row>
    <row r="202" spans="1:6" ht="12.75" customHeight="1">
      <c r="A202" s="534" t="s">
        <v>670</v>
      </c>
      <c r="B202" s="535" t="s">
        <v>113</v>
      </c>
      <c r="C202" s="536">
        <v>-1553475</v>
      </c>
      <c r="D202" s="536">
        <v>-3367867</v>
      </c>
      <c r="E202" s="479">
        <v>216.79569996298622</v>
      </c>
      <c r="F202" s="478">
        <v>-478325</v>
      </c>
    </row>
    <row r="203" spans="1:6" ht="27" customHeight="1">
      <c r="A203" s="537" t="s">
        <v>1116</v>
      </c>
      <c r="B203" s="538" t="s">
        <v>1117</v>
      </c>
      <c r="C203" s="483">
        <v>-1422503</v>
      </c>
      <c r="D203" s="483">
        <v>-1433700</v>
      </c>
      <c r="E203" s="484">
        <v>100.78713366509595</v>
      </c>
      <c r="F203" s="483">
        <v>-203325</v>
      </c>
    </row>
    <row r="204" spans="1:6" ht="12.75" customHeight="1">
      <c r="A204" s="537" t="s">
        <v>1118</v>
      </c>
      <c r="B204" s="539" t="s">
        <v>853</v>
      </c>
      <c r="C204" s="483">
        <v>280913</v>
      </c>
      <c r="D204" s="483">
        <v>-1934167</v>
      </c>
      <c r="E204" s="484">
        <v>-688.5288327702883</v>
      </c>
      <c r="F204" s="483">
        <v>-275000</v>
      </c>
    </row>
    <row r="205" spans="1:6" ht="26.25" customHeight="1" hidden="1">
      <c r="A205" s="540"/>
      <c r="B205" s="541"/>
      <c r="C205" s="471"/>
      <c r="D205" s="542"/>
      <c r="E205" s="471"/>
      <c r="F205" s="478">
        <v>0</v>
      </c>
    </row>
    <row r="206" spans="1:4" s="392" customFormat="1" ht="17.25" customHeight="1">
      <c r="A206" s="543"/>
      <c r="B206" s="544" t="s">
        <v>1119</v>
      </c>
      <c r="C206" s="67"/>
      <c r="D206" s="545">
        <v>5295817</v>
      </c>
    </row>
    <row r="207" spans="1:4" s="392" customFormat="1" ht="17.25" customHeight="1">
      <c r="A207" s="543"/>
      <c r="B207" s="544" t="s">
        <v>1120</v>
      </c>
      <c r="C207" s="67"/>
      <c r="D207" s="545">
        <v>1455920.91</v>
      </c>
    </row>
    <row r="208" spans="1:4" s="392" customFormat="1" ht="17.25" customHeight="1">
      <c r="A208" s="546"/>
      <c r="B208" s="544" t="s">
        <v>1121</v>
      </c>
      <c r="C208" s="67"/>
      <c r="D208" s="545">
        <v>266042.08</v>
      </c>
    </row>
    <row r="209" spans="1:6" s="392" customFormat="1" ht="21.75" customHeight="1">
      <c r="A209" s="547"/>
      <c r="B209" s="544" t="s">
        <v>1122</v>
      </c>
      <c r="C209" s="68"/>
      <c r="D209" s="545">
        <v>219883.96</v>
      </c>
      <c r="E209" s="68"/>
      <c r="F209" s="68"/>
    </row>
    <row r="210" spans="1:4" s="392" customFormat="1" ht="17.25" customHeight="1">
      <c r="A210" s="548"/>
      <c r="B210" s="544" t="s">
        <v>1123</v>
      </c>
      <c r="C210" s="67"/>
      <c r="D210" s="545">
        <v>12324864</v>
      </c>
    </row>
    <row r="211" spans="1:5" s="392" customFormat="1" ht="17.25" customHeight="1">
      <c r="A211" s="549"/>
      <c r="B211" s="550"/>
      <c r="D211" s="448"/>
      <c r="E211" s="551"/>
    </row>
    <row r="212" spans="1:6" s="556" customFormat="1" ht="17.25" customHeight="1">
      <c r="A212" s="552"/>
      <c r="B212" s="552"/>
      <c r="C212" s="553"/>
      <c r="D212" s="553"/>
      <c r="E212" s="554"/>
      <c r="F212" s="555"/>
    </row>
    <row r="213" spans="1:6" s="392" customFormat="1" ht="17.25" customHeight="1">
      <c r="A213" s="557" t="s">
        <v>195</v>
      </c>
      <c r="B213" s="68"/>
      <c r="C213" s="450"/>
      <c r="D213" s="450"/>
      <c r="E213" s="558"/>
      <c r="F213" s="555" t="s">
        <v>117</v>
      </c>
    </row>
    <row r="214" spans="1:3" ht="15.75">
      <c r="A214" s="64"/>
      <c r="B214" s="559"/>
      <c r="C214" s="560"/>
    </row>
    <row r="215" spans="1:3" ht="15.75">
      <c r="A215" s="548"/>
      <c r="B215" s="559"/>
      <c r="C215" s="560"/>
    </row>
    <row r="216" spans="1:6" s="69" customFormat="1" ht="12.75">
      <c r="A216" s="561" t="s">
        <v>1124</v>
      </c>
      <c r="B216" s="562"/>
      <c r="C216" s="70"/>
      <c r="D216" s="563"/>
      <c r="E216" s="563"/>
      <c r="F216" s="563"/>
    </row>
    <row r="217" spans="1:3" ht="15.75">
      <c r="A217" s="548"/>
      <c r="B217" s="564"/>
      <c r="C217" s="565"/>
    </row>
    <row r="218" spans="1:3" ht="15.75">
      <c r="A218" s="548"/>
      <c r="B218" s="564"/>
      <c r="C218" s="565"/>
    </row>
    <row r="219" spans="1:3" ht="15.75">
      <c r="A219" s="548"/>
      <c r="B219" s="564"/>
      <c r="C219" s="565"/>
    </row>
    <row r="220" spans="1:3" ht="15.75">
      <c r="A220" s="548"/>
      <c r="B220" s="564"/>
      <c r="C220" s="565"/>
    </row>
    <row r="221" spans="1:3" ht="15.75">
      <c r="A221" s="548"/>
      <c r="B221" s="564"/>
      <c r="C221" s="565"/>
    </row>
    <row r="222" spans="1:3" ht="15.75">
      <c r="A222" s="548"/>
      <c r="B222" s="564"/>
      <c r="C222" s="565"/>
    </row>
    <row r="223" spans="1:3" ht="15.75">
      <c r="A223" s="566"/>
      <c r="B223" s="564"/>
      <c r="C223" s="565"/>
    </row>
    <row r="224" spans="1:3" ht="16.5" customHeight="1">
      <c r="A224" s="567"/>
      <c r="B224" s="559"/>
      <c r="C224" s="565"/>
    </row>
    <row r="225" spans="1:3" ht="15.75">
      <c r="A225" s="567"/>
      <c r="B225" s="559"/>
      <c r="C225" s="565"/>
    </row>
    <row r="226" spans="1:3" ht="15.75">
      <c r="A226" s="567"/>
      <c r="B226" s="559"/>
      <c r="C226" s="565"/>
    </row>
    <row r="227" spans="1:2" ht="15.75">
      <c r="A227" s="567"/>
      <c r="B227" s="559"/>
    </row>
    <row r="228" spans="1:2" ht="15.75">
      <c r="A228" s="905"/>
      <c r="B228" s="905"/>
    </row>
    <row r="229" spans="1:2" ht="15.75">
      <c r="A229" s="568"/>
      <c r="B229" s="569"/>
    </row>
    <row r="230" spans="1:2" ht="15.75">
      <c r="A230" s="568"/>
      <c r="B230" s="569"/>
    </row>
    <row r="231" ht="15.75">
      <c r="B231" s="570"/>
    </row>
    <row r="238" ht="15.75">
      <c r="B238" s="570"/>
    </row>
    <row r="245" ht="15.75">
      <c r="B245" s="570"/>
    </row>
    <row r="247" ht="15.75">
      <c r="B247" s="570"/>
    </row>
    <row r="249" ht="15.75">
      <c r="B249" s="570"/>
    </row>
    <row r="251" ht="15.75">
      <c r="B251" s="570"/>
    </row>
    <row r="253" ht="15.75">
      <c r="B253" s="570"/>
    </row>
    <row r="255" ht="15.75">
      <c r="B255" s="570"/>
    </row>
    <row r="257" ht="15.75">
      <c r="B257" s="570"/>
    </row>
    <row r="263" ht="15.75">
      <c r="B263" s="570"/>
    </row>
  </sheetData>
  <mergeCells count="8">
    <mergeCell ref="B4:E4"/>
    <mergeCell ref="A1:F1"/>
    <mergeCell ref="A228:B228"/>
    <mergeCell ref="A6:F6"/>
    <mergeCell ref="A7:F7"/>
    <mergeCell ref="A2:F2"/>
    <mergeCell ref="A8:F8"/>
    <mergeCell ref="B3:E3"/>
  </mergeCells>
  <printOptions horizontalCentered="1"/>
  <pageMargins left="0.3937007874015748" right="0.2755905511811024" top="0.5905511811023623" bottom="0.4724409448818898" header="0.2362204724409449" footer="0.3937007874015748"/>
  <pageSetup firstPageNumber="36" useFirstPageNumber="1" fitToWidth="5" horizontalDpi="600" verticalDpi="600" orientation="portrait" paperSize="9" scale="7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2010-06-14T17:04:07Z</cp:lastPrinted>
  <dcterms:created xsi:type="dcterms:W3CDTF">2010-06-14T16:33:14Z</dcterms:created>
  <dcterms:modified xsi:type="dcterms:W3CDTF">2010-06-16T10:42:02Z</dcterms:modified>
  <cp:category/>
  <cp:version/>
  <cp:contentType/>
  <cp:contentStatus/>
</cp:coreProperties>
</file>