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BEx009QSDYZZW7S9JFDL0K7INSYZ" hidden="1">2.12-'[2]2'!$D$1:$P$135</definedName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6" hidden="1">#REF!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CJZ3FHVZ7HZUOD0RTH69IMF" hidden="1">2.8-'[3]3'!$A$16:$B$18</definedName>
    <definedName name="BEx01LUFWWGS2ABCEMDRRA8S9OGZ" hidden="1">#REF!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hidden="1">#REF!</definedName>
    <definedName name="BEx1FMDJGHF0S7S64O6Z7XTJDKO6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hidden="1">#REF!</definedName>
    <definedName name="BEx1HCV51Y5B9PNZKFYBN2J1VCZF" hidden="1">2.7-'[2]2'!$A$16:$B$19</definedName>
    <definedName name="BEx1HQ7CN2NF1BCX465M1ND798XZ" hidden="1">#REF!</definedName>
    <definedName name="BEx1JA8U270NA3JJF5ZUACHV7J93" hidden="1">2.8-'[3]3'!$D$1:$K$5</definedName>
    <definedName name="BEx1JFN1VMVKXJELDWW7UR7RY7CI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hidden="1">#REF!</definedName>
    <definedName name="BEx1N6NICFT8F3X05E2C3W6WINQP" hidden="1">2.12-'[2]2'!$A$16:$B$20</definedName>
    <definedName name="BEx1NJZKA6GAO600U86TGG4Z208I" hidden="1">#REF!</definedName>
    <definedName name="BEx1NQVQMKRDZI9J3H5B26BWGSJT" hidden="1">2.4-'[3]3'!$A$2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hidden="1">#REF!</definedName>
    <definedName name="BEx1QBHRP3AK7C7SIZL9CIPP1LIC" hidden="1">2.12-'[4]4'!$A$1:$A$2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TI4JA60BQ5YB1S8EP2RRK5MQ" hidden="1">2.12-'[1]1'!$A$1:$M$496</definedName>
    <definedName name="BEx1TMMDHQXUNMHZJ7MFDHO4QEMH" hidden="1">#REF!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XOC5396CPFDHF310ONEUUP4" hidden="1">#REF!</definedName>
    <definedName name="BEx1V4KD7Z0MUX1AHJ49CQ6DHCZG" hidden="1">1.2-'[1]1'!$D$1:$AF$692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Y1WV9F9CN9MKBZXMUB6V22K6" hidden="1">#REF!</definedName>
    <definedName name="BEx1YRZJJGG7AD0UQSLVCJ9PZKMY" hidden="1">#REF!</definedName>
    <definedName name="BEx3BU1TCQNT2QS2TOUEK4MEJGIQ" hidden="1">2.4-'[2]2'!$A$1:$L$663</definedName>
    <definedName name="BEx3BUHX7TFK8NNT9X62BW3D8N51" hidden="1">#REF!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F9IZWR6ZBAVKR3V33YZDYGDM" hidden="1">2.8-'[1]1'!$D$1:$F$15</definedName>
    <definedName name="BEx3GGDY441IE6R7O99NQYE79U83" hidden="1">2.8-'[3]3'!$A$1:$A$2</definedName>
    <definedName name="BEx3H3WTK40FRC7SW1W68AD4LTIB" hidden="1">#REF!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UUI8HKES932D2LAKHRJQ98B" hidden="1">#REF!</definedName>
    <definedName name="BEx3IZSG90GZGW61J2PL24VITLNV" hidden="1">2.4-'[1]1'!$A$1:$F$19</definedName>
    <definedName name="BEx3JIIWAER2NA7LA9N8AKSVGLOM" hidden="1">2.8-'[1]1'!$A$2:$B$10</definedName>
    <definedName name="BEx3JM9OFGL4JHPPTOTEHIHCFPSS" hidden="1">#REF!</definedName>
    <definedName name="BEx3JNGU90IWJ107NYRKI8MAOQYA" hidden="1">#REF!</definedName>
    <definedName name="BEx3JU7PNMT9E0I2JTCIHK74BXXJ" hidden="1">2.8-'[3]3'!$D$1:$D$2</definedName>
    <definedName name="BEx3JY999HRKUT1BLFQ2DG1LMCC7" hidden="1">#REF!</definedName>
    <definedName name="BEx3K491NNLWZNSMDLL5A1EGAELM" hidden="1">#REF!</definedName>
    <definedName name="BEx3K7UIX9VY48AX7WCJWF7WRBSM" hidden="1">#REF!</definedName>
    <definedName name="BEx3KCN65S5IDITVNEDGSU5I529H" hidden="1">#REF!</definedName>
    <definedName name="BEx3KUBRV8VOF9WYTGWNCJXV5VA1" localSheetId="6" hidden="1">#REF!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M1XKS34BAFWWQF0OO0RNEDT7" hidden="1">2.12-'[1]1'!$A$1:$M$590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LXUGVZVZ3Z16XEH60F6H0U4" hidden="1">#REF!</definedName>
    <definedName name="BEx3ORMV5A2U61AYMDTM89POFWY6" hidden="1">#REF!</definedName>
    <definedName name="BEx3P00XTWGLLSDV9VAJZCVIPQKQ" hidden="1">2.7-'[2]2'!$A$16:$B$19</definedName>
    <definedName name="BEx3PDNTQHQF9751K3SL375BVVJ7" hidden="1">2.8-'[3]3'!$A$1:$H$12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R1R1C56IQBEIT7QOEWSAZI1I" hidden="1">2.12-'[1]1'!$A$16:$B$20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hidden="1">#REF!</definedName>
    <definedName name="BEx3T8Q0IIR7VQ5NOWM10WYVJA2N" hidden="1">#REF!</definedName>
    <definedName name="BEx3TXG39UBFUXPSLMJW46O3BQXT" hidden="1">#REF!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9VCX46M898NDNQCU6DEQMZPC" hidden="1">2.4-'[2]2'!$A$1:$L$19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B0PQHAUWYJTVC5R0DC18SK3D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IUL73C4LDZD6HCJWB0G0CT2" hidden="1">2.8-'[2]2'!$A$1:$I$148</definedName>
    <definedName name="BEx5CKRF8M7YYNJ3NWF0ERRQMPFX" hidden="1">1.2-'[2]2'!$A$2:$B$10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GX7FC0KHTC2P8JBI9OO5NI44" hidden="1">#REF!</definedName>
    <definedName name="BEx5GXNIGF722JFYE0E8JU7NENDF" hidden="1">2.12-'[4]4'!$A$1:$A$2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VHITHIY0Q8VY6FP0BDTJB5L" hidden="1">2.8-'[1]1'!$A$2:$B$10</definedName>
    <definedName name="BEx5JPR3PETVYR2VEG634W2LKDYV" hidden="1">2.8-'[3]3'!$A$16:$B$18</definedName>
    <definedName name="BEx5JWSMAQQE15XBBKVIRL8MZ32A" hidden="1">#REF!</definedName>
    <definedName name="BEx5KXNOZPDT3ZEL21E8IXFIIZ4L" hidden="1">#REF!</definedName>
    <definedName name="BEx5KY3YPUI7S92WPWAK5EVZFGI9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MY4XDKNIELYFK97UJB0WOIW" hidden="1">#REF!</definedName>
    <definedName name="BEx5MVN0MPKRJKFU13X85BRWHRD7" hidden="1">2.8-'[2]2'!$D$1:$L$25</definedName>
    <definedName name="BEx5NK2AI0ID33BX3D2Z9QDALS9G" hidden="1">2.7-'[2]2'!$A$16:$B$19</definedName>
    <definedName name="BEx5NX902C98VQFB09E9AXMEG7O7" hidden="1">#REF!</definedName>
    <definedName name="BEx5O1LJN0VVM8HQSGG26YLOAZVX" hidden="1">#REF!</definedName>
    <definedName name="BEx5OAVUQ4GFRP73HEBIJU3WSK2Z" hidden="1">2.8-'[3]3'!$A$16:$B$18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localSheetId="6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5QILY5JU2WXB2WO10FTPDTUIT" hidden="1">2.12-'[2]2'!$A$1:$M$336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78OT3TD1LY12216XYN5ZGN6V" hidden="1">#REF!</definedName>
    <definedName name="BEx77FA6XFADDGU0B60G9O75GBQX" hidden="1">2.8-'[2]2'!$A$16:$B$19</definedName>
    <definedName name="BEx77QDDJU0ORT6MPV3VFQZS3NAR" hidden="1">#REF!</definedName>
    <definedName name="BEx77XV4TBTWUOAUSUACEB407DKV" hidden="1">2.8-'[3]3'!$A$16:$B$18</definedName>
    <definedName name="BEx785T060AG2B8RVEY8SS7KA3HS" hidden="1">#REF!</definedName>
    <definedName name="BEx787GEL5WPKEGFLPZWO7LZTMVP" localSheetId="6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hidden="1">#REF!</definedName>
    <definedName name="BEx7EYYLDZPVP14ARWLXZ30TCECI" hidden="1">2.12-'[1]1'!$A$1:$M$1182</definedName>
    <definedName name="BEx7FDNAZWB0C1AULHM7L2Q2HUVM" hidden="1">#REF!</definedName>
    <definedName name="BEx7FYXD4ONNZEZ59A0U62SN5KW0" hidden="1">2.8-'[1]1'!$A$2:$B$10</definedName>
    <definedName name="BEx7GSG2BPHG3QKPZ77BFRTW2M4R" hidden="1">#REF!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JI5IVZNBW0849VD39173PV4" hidden="1">#REF!</definedName>
    <definedName name="BEx90R3Y64J3XFU9W3ELCEIB0YCB" hidden="1">2.4-'[1]1'!$A$2:$B$10</definedName>
    <definedName name="BEx912SRH7S0R7DHBZRWGTAT7SES" hidden="1">#REF!</definedName>
    <definedName name="BEx912Y78XLY5LS3RA4Y2PAAR11X" localSheetId="6" hidden="1">#REF!</definedName>
    <definedName name="BEx912Y78XLY5LS3RA4Y2PAAR11X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hidden="1">#REF!</definedName>
    <definedName name="BEx93GT7H4JMBLTWPWRGJ443RGU7" hidden="1">#REF!</definedName>
    <definedName name="BEx93H9GIAZRAOMR03RSL3ZH929H" localSheetId="6" hidden="1">#REF!</definedName>
    <definedName name="BEx93H9GIAZRAOMR03RSL3ZH929H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6AEWIDHTIY7OBYN9I1HI7CHN" hidden="1">#REF!</definedName>
    <definedName name="BEx96CCXBV57WYR2CXC42QSO87LP" hidden="1">2.4-'[2]2'!$A$1:$L$668</definedName>
    <definedName name="BEx96NQXYEM2CQG4IQJJU3R9VEMW" hidden="1">2.8-'[2]2'!$A$16:$B$19</definedName>
    <definedName name="BEx96SUE6RPZB66UEGWBAWDQ2K7I" hidden="1">#REF!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AZQRH69PFJLJTTK3IHJXU7UR" hidden="1">2.12-'[1]1'!$A$16:$B$20</definedName>
    <definedName name="BEx9B18O6U7TTVZ6WONVW9KSIAA5" hidden="1">#REF!</definedName>
    <definedName name="BEx9BH9TEWAT8Y4MOQI36X131A55" hidden="1">2.8-'[3]3'!$D$1:$K$5</definedName>
    <definedName name="BEx9BVT3J409QLCUWNMRFUDZQQOG" hidden="1">#REF!</definedName>
    <definedName name="BEx9C0047UF6G4IIP9CLU7XIDHPJ" hidden="1">#REF!</definedName>
    <definedName name="BEx9C1YCDJ3DJ79LTLTPIOIVMFQ5" hidden="1">2.4-'[3]3'!$A$16:$A$18</definedName>
    <definedName name="BEx9C300TBU51YHX4UCJM0NIG2XR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hidden="1">#REF!</definedName>
    <definedName name="BEx9DOOXM64TI0X2JVSY1AIYPL12" hidden="1">2.12-'[4]4'!$A$1:$G$84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G23ZN3IM6Z9NMBQKVSEFXUMU" hidden="1">#REF!</definedName>
    <definedName name="BEx9GEUG1RIJXZOMJRFZ7P04JWTV" hidden="1">2.4-'[1]1'!$A$16:$B$18</definedName>
    <definedName name="BEx9GRAC5EYN0QNXFHJKZKLOHHU9" hidden="1">#REF!</definedName>
    <definedName name="BEx9GRVQJ4F28QRPH8AY52R1KNHQ" hidden="1">#REF!</definedName>
    <definedName name="BEx9H3VBO1BQY0MKK6F00BQWHLSO" hidden="1">#REF!</definedName>
    <definedName name="BEx9HA0MHPXT58JEVWNCNNJY1RM5" hidden="1">2.12-'[1]1'!$A$16:$B$20</definedName>
    <definedName name="BEx9HA5XYHMJ3GISB708RILFK00N" hidden="1">#REF!</definedName>
    <definedName name="BEx9HK7FSIEZ1PNNIKBWANP1AF52" hidden="1">2.8-'[3]3'!$A$2:$B$10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GQ25YWL9VO05KUK065TIPJ" hidden="1">#REF!</definedName>
    <definedName name="BEx9INRIKQNVB1BW948UQE2XNB03" hidden="1">#REF!</definedName>
    <definedName name="BEx9IO2BRFDRIVAO1OTYRUUYCBQ6" hidden="1">#REF!</definedName>
    <definedName name="BEx9K6M0O7C0J14YN852RT31TCDP" hidden="1">#REF!</definedName>
    <definedName name="BExAWY6P61LS3Z89KBEXWVYROAZ9" hidden="1">#REF!</definedName>
    <definedName name="BExAX6A0DUVPME7TVLIB4WSSPX8M" hidden="1">2.8-'[1]1'!$A$2:$B$11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YWGQPYFZ2FAFYRQN2BE5UHFF" hidden="1">2.12-'[1]1'!$A$16:$B$20</definedName>
    <definedName name="BExAZJZNZVXX5W2K1URCAGGR0DPO" hidden="1">#REF!</definedName>
    <definedName name="BExAZXMP42MVMP8G8TV987A6WUI8" hidden="1">#REF!</definedName>
    <definedName name="BExB0BKC2BOJP32KZEA6EAY4ZXLJ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hidden="1">#REF!</definedName>
    <definedName name="BExB2BXYU3566AQP7CQZNCFYVM7F" hidden="1">#REF!</definedName>
    <definedName name="BExB2KHC68VNHZIAI3D3OWYY3ZJX" hidden="1">2.4-'[4]4'!$A$1:$F$18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A3SMEX2E23RUEHFKBD0703D" hidden="1">#REF!</definedName>
    <definedName name="BExB3C7CJBOOQ7I2IEZKEWKW97ZK" localSheetId="6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41Z8IW1TONVGX7CM8VPNVQ0M" hidden="1">#REF!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CIAK2164EC60DWDD3YG10J8" hidden="1">2.12-'[4]4'!$A$1:$J$45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SCW3YF13YKSLJFGLHCRWC3Y" hidden="1">#REF!</definedName>
    <definedName name="BExB8X5JDBE3N5G9A7KROMN82M4J" hidden="1">#REF!</definedName>
    <definedName name="BExB9Q7ZTM6E9MSRV40LT4I9EHB9" hidden="1">2.8-'[2]2'!$A$2:$B$10</definedName>
    <definedName name="BExBAAWGI3PV936ODM0KRVHOEIDB" hidden="1">2.12-'[1]1'!$D$1:$P$62</definedName>
    <definedName name="BExBAX2VHFRG5QZQ7RGAP2K06RJM" hidden="1">2.4-'[1]1'!$A$16:$B$18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TK8YI32H1DJ2LWQS9YTZPEG" hidden="1">#REF!</definedName>
    <definedName name="BExBE22EYFAGOVA1TPUZGKSQG3LW" localSheetId="6" hidden="1">#REF!</definedName>
    <definedName name="BExBE22EYFAGOVA1TPUZGKSQG3LW" hidden="1">#REF!</definedName>
    <definedName name="BExCRQLX0PSZC7KHQE7WH05SP789" hidden="1">2.4-'[2]2'!$A$1:$L$663</definedName>
    <definedName name="BExCSC6TDYELPSGI9LDGVXGDHXCR" hidden="1">#REF!</definedName>
    <definedName name="BExCSR69XOH23OF737VDETTXHCT5" hidden="1">#REF!</definedName>
    <definedName name="BExCU4X7JYMSMOTH5YUKDSYBZJIO" hidden="1">#REF!</definedName>
    <definedName name="BExCVF2SQCO2IT82970MEURO1QHM" hidden="1">#REF!</definedName>
    <definedName name="BExCW61VTCFTUFBW5PO7B66HVDR1" hidden="1">2.4-'[2]2'!$D$1:$I$54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28ZC8HADRMP456UFFIQ20ATL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6" hidden="1">#REF!</definedName>
    <definedName name="BExD2JX8MACUK8XJFVD7H6JPYDYM" hidden="1">#REF!</definedName>
    <definedName name="BExD2XEL2VDQGSRTIJ7WLSAMKQFI" hidden="1">#REF!</definedName>
    <definedName name="BExD4446CBWDNFN4T4G5K20YRDVI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Y9WKERVL22RGX0RI2GKHMNX" hidden="1">#REF!</definedName>
    <definedName name="BExD8ELTSH9J2YCS50ZGBUAMQVLF" hidden="1">2.12-'[1]1'!$D$1:$P$141</definedName>
    <definedName name="BExD8ELUEGF93IJXAQOACXORRID9" hidden="1">#REF!</definedName>
    <definedName name="BExD8JUR62B9I00OIVZJA985C6DK" hidden="1">#REF!</definedName>
    <definedName name="BExD9ADJHD2NV4EHJI0I6NP1D8F1" hidden="1">#REF!</definedName>
    <definedName name="BExD9Q42XP9TR02D313M2PJOT1HP" hidden="1">#REF!</definedName>
    <definedName name="BExD9XGDE4ZRJB659X2LXZF162TI" localSheetId="6" hidden="1">#REF!</definedName>
    <definedName name="BExD9XGDE4ZRJB659X2LXZF162TI" hidden="1">#REF!</definedName>
    <definedName name="BExDAFA9BCP6KLQ4M50GRIBI2GXK" hidden="1">#REF!</definedName>
    <definedName name="BExDAY0O2VIGA6PK1WXR4Z2ZLSV0" hidden="1">#REF!</definedName>
    <definedName name="BExDB45SCBD0C4RKBJ6E48VUYSRS" hidden="1">#REF!</definedName>
    <definedName name="BExDC2XD2CP1D1KXLETFVM2GN82D" hidden="1">#REF!</definedName>
    <definedName name="BExEP01KYVUUQC0FTP1XDIW8XUE0" hidden="1">#REF!</definedName>
    <definedName name="BExEQIW3EIDGDY8T24SO1TROQ20X" hidden="1">#REF!</definedName>
    <definedName name="BExERT6ZBUNLIQN4C75IIEJJ4XC3" hidden="1">2.8-'[2]2'!$A$1:$A$2</definedName>
    <definedName name="BExESN5XXX6YZOK4Z4OHGLNLXCV9" hidden="1">2.12-'[3]3'!$A$1:$G$176</definedName>
    <definedName name="BExESNGRUN11FPJSFENMVNVHEEY9" hidden="1">#REF!</definedName>
    <definedName name="BExET5G06JPPI72PCBPB7HGFN6P0" hidden="1">#REF!</definedName>
    <definedName name="BExEUF5GBTQXL49T8AIEMR7J65KL" hidden="1">2.12-'[2]2'!$A$1:$A$2</definedName>
    <definedName name="BExEUZ8D44NYWJQC24JBE9KT425R" hidden="1">2.8-'[3]3'!$A$1:$H$12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WVK94NXYWX0YMYNFHPJAQB0V" hidden="1">2.12-'[1]1'!$A$1:$M$72</definedName>
    <definedName name="BExEX73JZDOB8XJM8LLFPKZA2IJC" hidden="1">#REF!</definedName>
    <definedName name="BExEXYIRBYIZPBESLT43P4H2BQF9" hidden="1">#REF!</definedName>
    <definedName name="BExEYDT0QUI7HNM920D1VO9LDQFX" hidden="1">2.4-'[1]1'!$A$1:$F$63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938RL638FV86S18OHJZ9HOS" hidden="1">2.7-'[2]2'!$D$1:$O$972</definedName>
    <definedName name="BExF0IOIL4PH07MESLELLT0LKP2S" hidden="1">#REF!</definedName>
    <definedName name="BExF0K0Y8CLH9VTKZSP8OE6YDWLJ" hidden="1">2.4-'[3]3'!$D$1:$N$12</definedName>
    <definedName name="BExF1HLER30KE1VHUYGG94MPGEZZ" hidden="1">#REF!</definedName>
    <definedName name="BExF1KAJ2IYWR51V8JD1SDLSMNGU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hidden="1">#REF!</definedName>
    <definedName name="BExF37C2F7HC9YRZQAK59LHKCLLH" hidden="1">#REF!</definedName>
    <definedName name="BExF498VUBT1Y3L48ZVGEUR1DMKV" hidden="1">#REF!</definedName>
    <definedName name="BExF4AAK3Q4CXPKLI21E8ROI29XW" hidden="1">#REF!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HOFTSO9HCVRGHOB9JBO67RW" hidden="1">#REF!</definedName>
    <definedName name="BExF7LKO5ADGZY0V8IVAASHIDEHE" hidden="1">#REF!</definedName>
    <definedName name="BExF7UV59N3HDCUV15NB31E08QH8" localSheetId="6" hidden="1">#REF!</definedName>
    <definedName name="BExF7UV59N3HDCUV15NB31E08QH8" hidden="1">#REF!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SKDDY8XIXX2VGNJ3HKAUQ" hidden="1">#REF!</definedName>
    <definedName name="BExGM01FMBRMZMGSHVWFYGY3CESA" hidden="1">#REF!</definedName>
    <definedName name="BExGMADPU0L7F83UNH2Q8O5WO4DQ" hidden="1">#REF!</definedName>
    <definedName name="BExGMIMELHNDNMFFXMYB6CRN2SQK" hidden="1">#REF!</definedName>
    <definedName name="BExGNUKPCX8GQMZC52MW0R40M4G5" hidden="1">2.4-'[3]3'!$A$16:$A$18</definedName>
    <definedName name="BExGOG04VTMW64QTKMJ01CIC8BMX" hidden="1">#REF!</definedName>
    <definedName name="BExGOXJ78WPHUN4PPP7JQ16DOGY6" hidden="1">#REF!</definedName>
    <definedName name="BExGP7KPVY5S4C0PKK0YL53UYMGJ" localSheetId="6" hidden="1">#REF!</definedName>
    <definedName name="BExGP7KPVY5S4C0PKK0YL53UYMGJ" hidden="1">#REF!</definedName>
    <definedName name="BExGP7VJRT9QPY79KDSVN05AKQAZ" hidden="1">#REF!</definedName>
    <definedName name="BExGQ36YERBCT8P8GCI1U81DTREF" hidden="1">#REF!</definedName>
    <definedName name="BExGQ4JGOABKNV3GRL03GBWYYBFJ" hidden="1">1.2-'[1]1'!$A$16:$B$21</definedName>
    <definedName name="BExGQ6CDMLB88QLHE4B1FM7J3FN4" hidden="1">1.2-'[1]1'!$A$2:$B$10</definedName>
    <definedName name="BExGQ852YGK79MB6W71N9KIMXWCY" hidden="1">#REF!</definedName>
    <definedName name="BExGQ8AEEDI2XX7PQ3B5YRFQ2LNB" hidden="1">#REF!</definedName>
    <definedName name="BExGQBAAUB7QJ65NJBRKHT4DV6MT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hidden="1">#REF!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UNQ6LOZ039QR3WZ1ZQ2FFBTB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64FFNNHB3E529O5LY5560AO" hidden="1">#REF!</definedName>
    <definedName name="BExGW6KO7NRW2BK7SG3592PXW3UH" hidden="1">2.4-'[3]3'!$A$1:$K$13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Z364KNWHTQNHJ8U5YIU4X7KJ" hidden="1">2.8-'[3]3'!$A$16:$B$18</definedName>
    <definedName name="BExGZAIEBA7EIUCP2R7Y05RI5PW1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hidden="1">#REF!</definedName>
    <definedName name="BExH32FDWMVSP1Z0TPFJM23DPOAD" hidden="1">#REF!</definedName>
    <definedName name="BExH3OR4UG7P8DFCD9SO9K8PDK9S" hidden="1">2.4-'[2]2'!$A$1:$L$69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Y4GGKDRGCZ2U8CLOHAL7HEM" hidden="1">#REF!</definedName>
    <definedName name="BExIICICPDT4LY74U183EFVSJSQ3" hidden="1">2.7-'[2]2'!$A$2:$B$10</definedName>
    <definedName name="BExIIGUUR8CGLI2MCKYRE1UN1280" hidden="1">#REF!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5D0ECGC2HQTYWD8866IIWUJ" hidden="1">#REF!</definedName>
    <definedName name="BExIL87EVEI2UEX6EB62ITZMAFPQ" hidden="1">#REF!</definedName>
    <definedName name="BExILLE4MRQQC1X6549ABDRBIKPO" hidden="1">#REF!</definedName>
    <definedName name="BExILYKW4V99MPO6R889I3CU12DN" hidden="1">#REF!</definedName>
    <definedName name="BExIMPPAPWSPJ5AH4OE4ZEM5IGD8" hidden="1">#REF!</definedName>
    <definedName name="BExIOFL8LS5292ENXQ4KO22TEJTV" hidden="1">#REF!</definedName>
    <definedName name="BExIORVMO7GOG3VUP1DYIN5OHXNG" hidden="1">#REF!</definedName>
    <definedName name="BExIP1RPGYVZT29MP4SUJYO7D4UV" hidden="1">2.8-'[1]1'!$D$1:$F$14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hidden="1">#REF!</definedName>
    <definedName name="BExITK21223QOWVR2WLWLQMRFITH" hidden="1">#REF!</definedName>
    <definedName name="BExITWXUN5O3HSROFCVT744YXSIS" hidden="1">2.12-'[2]2'!$A$2:$B$9</definedName>
    <definedName name="BExITX8LJ9PDH4WNI9273P0IHDFI" hidden="1">2.4-'[3]3'!$A$1:$K$13</definedName>
    <definedName name="BExIU8XF5O0XTSTHHXT88UYAGXLP" hidden="1">#REF!</definedName>
    <definedName name="BExIULYVMKL7Y4SJ5C12V2HB1UP6" hidden="1">#REF!</definedName>
    <definedName name="BExIVBL9YKFC9WCT5DM5U50U1UU1" hidden="1">#REF!</definedName>
    <definedName name="BExIVN4SGKLOR6JPDQX0VTSC5JXV" hidden="1">#REF!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4JZQVK83PX1PIULP29IX2C5" hidden="1">2.8-'[1]1'!$A$1:$A$2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E1LPB2OP8NWVFBRUCLS0F3MS" hidden="1">#REF!</definedName>
    <definedName name="BExKF07SRU4B9XOXJ8K3HVI4RRON" hidden="1">2.12-'[1]1'!$A$16:$B$20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VRJXQB3E84TDDBX8GVSBZKP" hidden="1">#REF!</definedName>
    <definedName name="BExKI6JZ2H54EWHRXWESJTI0QK8S" hidden="1">#REF!</definedName>
    <definedName name="BExKI6UTCF8CJ29NK0D38F4D39JR" hidden="1">2.12-'[2]2'!$A$16:$B$20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2.8-'[3]3'!$A$16:$B$18</definedName>
    <definedName name="BExKMFP7A4NFTN73IMXFLC67OXXS" hidden="1">#REF!</definedName>
    <definedName name="BExKMNSITODBAEB35AK5LX7C9CLC" hidden="1">#REF!</definedName>
    <definedName name="BExKMZ6IEVLG2O93578ISK7VNK00" hidden="1">2.8-'[1]1'!$A$1:$A$2</definedName>
    <definedName name="BExKNR7AG0OB91D7WBDRH25HQB75" hidden="1">#REF!</definedName>
    <definedName name="BExKO3SFC7JX2ZGK5BL1N8DX3R3P" hidden="1">#REF!</definedName>
    <definedName name="BExKOKPXBTTQXOWLEL05XYGKCD13" hidden="1">2.12-'[3]3'!$A$1:$G$198</definedName>
    <definedName name="BExKOV24L7SPR6U2DZLTQ3MR7D1O" hidden="1">2.8-'[1]1'!$A$16:$B$18</definedName>
    <definedName name="BExKOYYJBM880RD8T8XTNYKFB2KZ" hidden="1">#REF!</definedName>
    <definedName name="BExKPG6V98EESM30DPOR74R9GX40" hidden="1">#REF!</definedName>
    <definedName name="BExKPPMN90O178B8MUG479YMBC82" hidden="1">#REF!</definedName>
    <definedName name="BExKPUQ3ON04PNECXHBNOYJ70F9H" hidden="1">2.12-'[2]2'!$A$1:$A$2</definedName>
    <definedName name="BExKQ8IF17O53LQG2EG0KFFDFUFD" hidden="1">#REF!</definedName>
    <definedName name="BExKRGF0GEWAWRDSQXYUVFIZ2HMQ" hidden="1">#REF!</definedName>
    <definedName name="BExKRHRNMFWOHC11Y6WAFGXEPPOV" hidden="1">#REF!</definedName>
    <definedName name="BExKS4UFGR3FV0IN2O0QSMFUQWCU" hidden="1">#REF!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CASSP8JOGOPAEWXZY5B1ERP" hidden="1">#REF!</definedName>
    <definedName name="BExKTZDL5SCIXO68V5WOEFAEFY71" hidden="1">2.12-'[2]2'!$D$1:$D$2</definedName>
    <definedName name="BExKUL3R8FA4UN9FLW6JZW4DQ05S" hidden="1">2.4-'[3]3'!$A$1:$K$13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hidden="1">#REF!</definedName>
    <definedName name="BExMDB9NZJEKWTMP3VLL4MCTRO6Y" hidden="1">#REF!</definedName>
    <definedName name="BExMDXQPG72U8M9WMVNNZD45JAG7" hidden="1">2.12-'[3]3'!$A$1:$G$230</definedName>
    <definedName name="BExME0AHWSCW77UHB5X5BVH62BES" hidden="1">2.4-'[3]3'!$A$16:$A$18</definedName>
    <definedName name="BExMF2YCZI35Y8R9ES0D2R7OR0OD" hidden="1">2.8-'[3]3'!$A$2:$B$10</definedName>
    <definedName name="BExMFALEAZGGA3KN9F16QOPUE7NQ" hidden="1">#REF!</definedName>
    <definedName name="BExMFB6ZKGGT905J6XQY30ZJB2KF" hidden="1">#REF!</definedName>
    <definedName name="BExMFUDJK4PXZFAGG2FO111XD1XF" hidden="1">#REF!</definedName>
    <definedName name="BExMG1F0XPZQQ7P5R779KUPMTVY0" hidden="1">#REF!</definedName>
    <definedName name="BExMG5B8YRBG2Z5NUBI3LP05MJEI" hidden="1">#REF!</definedName>
    <definedName name="BExMGA98AV6JJLNMJZTNLR6LFH0N" hidden="1">2.8-'[3]3'!$A$2:$B$10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hidden="1">#REF!</definedName>
    <definedName name="BExMHWP81TEG55OXYMNYWN0NZ9BM" hidden="1">#REF!</definedName>
    <definedName name="BExMHY75G8F6KM590GE1T6BGD0LC" hidden="1">#REF!</definedName>
    <definedName name="BExMJIU9N8HI8CJ5KDYO0AQ9MK2E" hidden="1">2.8-'[3]3'!$A$2:$B$10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M3AROW4HJZUF2XZ9ES7RFURZ" hidden="1">#REF!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G42SQXJC105KT79IK5IVX9C" hidden="1">2.7-'[1]1'!$D$1:$I$104</definedName>
    <definedName name="BExMOR1ZLPDOPB2MD6DO9JIS0LCA" hidden="1">#REF!</definedName>
    <definedName name="BExMPGODGMPDCKPYWEMPPX90Z0CX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ENPDNX96PG96ZEDA87Z247C" hidden="1">#REF!</definedName>
    <definedName name="BExMRJ5KCK3EFUS5E896OQQGVTPT" hidden="1">#REF!</definedName>
    <definedName name="BExMRQSLUV8GHMFROTGIZMKBIGUD" hidden="1">2.12-'[1]1'!$A$1:$M$7876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O5E4XVPMP4QBO1NUEPQSAB3G2" hidden="1">#REF!</definedName>
    <definedName name="BExO677JI431KDHKJH1ZP28B0TK3" hidden="1">#REF!</definedName>
    <definedName name="BExO6CWJR53ZTGA5RZGVPGPHE3VM" hidden="1">#REF!</definedName>
    <definedName name="BExO6U4W3WOL52P70HZB12F0CO15" hidden="1">2.12-'[1]1'!$A$2:$B$11</definedName>
    <definedName name="BExO6W8FE771W7VV1H3FRC0T36DE" hidden="1">#REF!</definedName>
    <definedName name="BExO8OIPQU4AR350UXQ617THMJE3" hidden="1">2.8-'[3]3'!$A$16:$B$18</definedName>
    <definedName name="BExO8RTEO2H544CPDZ9CHDDGJ17Z" hidden="1">#REF!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Q4PRDKN8ZNTFDX111MRKJ2X" hidden="1">#REF!</definedName>
    <definedName name="BExO9Y82EEBMORHA991DEGBK18CO" hidden="1">#REF!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BIUOWFRR0UQ886OIPMDOTKZ" hidden="1">2.8-'[3]3'!$A$1:$A$2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localSheetId="6" hidden="1">#REF!</definedName>
    <definedName name="BExOC9E2QKTAEKTLYYLNVM2J54CH" hidden="1">#REF!</definedName>
    <definedName name="BExOCCDZ2O89PESMBANZUC15GT5Q" hidden="1">#REF!</definedName>
    <definedName name="BExOCCOS6L2LATVYEWN5THMX9LYR" hidden="1">2.8-'[3]3'!$A$16:$B$18</definedName>
    <definedName name="BExOCJKYPT7MEUKG5FCTRYLAPTMC" hidden="1">#REF!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50IA5YYF7GFWSIKPQPY9G8M" hidden="1">2.8-'[3]3'!$D$1:$D$2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2.7-'[1]1'!$D$1:$I$104</definedName>
    <definedName name="BExOHRXUC49C86PK6VVE0AJ2FDOF" hidden="1">#REF!</definedName>
    <definedName name="BExOIGO1V162OH1W7R9SMRU8OO4F" hidden="1">#REF!</definedName>
    <definedName name="BExOIT938FQSNB71QZSWNXTW235X" hidden="1">2.7-'[1]1'!$A$16:$B$18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hidden="1">#REF!</definedName>
    <definedName name="BExOK9JX7BQ450FQXG4X273TP5CO" hidden="1">2.8-'[2]2'!$A$1:$A$2</definedName>
    <definedName name="BExOKUDQ7B00RZ3NQ8842WJOY1JD" hidden="1">#REF!</definedName>
    <definedName name="BExOL8GV7F8694JFFG523EP6OPDR" hidden="1">2.8-'[2]2'!$A$2:$B$11</definedName>
    <definedName name="BExOLF235BQ7HWTZ0OHAFQEKWF2I" hidden="1">#REF!</definedName>
    <definedName name="BExOLYOUYNFWPT6OVIVT7V3GTYPB" hidden="1">1.2-'[2]2'!$A$2:$B$10</definedName>
    <definedName name="BExOMYY98SQDM9MEAQTA712NZQKO" hidden="1">#REF!</definedName>
    <definedName name="BExON9LEG927V3ZS98YWVCHQV9O0" hidden="1">#REF!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3UFJ5NO9LLBADKZNEIXV5955" hidden="1">2.12-'[2]2'!$D$1:$D$2</definedName>
    <definedName name="BExQ4ET8168OQB9UQF9EOVSHRAVC" hidden="1">2.12-'[3]3'!$A$1:$G$348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6G4DZN5TIRRXKMT295GGHF" hidden="1">2.8-'[2]2'!$A$1:$A$2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L34YRXQEX4GSKQR2CQTGNLC" hidden="1">2.12-'[2]2'!$A$1:$M$322</definedName>
    <definedName name="BExQHRZ8ZJ663SLO34OWN3USWN3L" hidden="1">#REF!</definedName>
    <definedName name="BExQHW0T58IG1VHFXWPU0Z6DYTX8" hidden="1">#REF!</definedName>
    <definedName name="BExQID95K4VJCA3NW6JACOXMLT6B" hidden="1">2.12-'[1]1'!$A$2:$B$10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J9IE5ZZU5F0P54UIMY5FQEW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49AXC9S8TDE0NR3HSJK23UV0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hidden="1">#REF!</definedName>
    <definedName name="BExS8VMVU2F9D22U7O1SI2F9H0C2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hidden="1">#REF!</definedName>
    <definedName name="BExSA7QJ4GNDIIHB7DJBDQZMF9MB" hidden="1">#REF!</definedName>
    <definedName name="BExSAMKP00BZZNJZ0HNB82B3CK89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localSheetId="6" hidden="1">#REF!</definedName>
    <definedName name="BExSCCWRKEHRRDNVXMMOI8B32WHX" hidden="1">#REF!</definedName>
    <definedName name="BExSCPCHAMYP7XX3BK88W7S1CMXE" hidden="1">#REF!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6" hidden="1">#REF!</definedName>
    <definedName name="BExSEEMWDDEZKCGOL141FHW4MPTA" hidden="1">#REF!</definedName>
    <definedName name="BExSEXIMN5O2OSHQ1NIBAY4HCTD7" hidden="1">#REF!</definedName>
    <definedName name="BExSFJ3INLD6A2OWSZE0SY0C4OGO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6" hidden="1">#REF!</definedName>
    <definedName name="BExTTZ26I4WZ0RG8LMAH31R31EV2" hidden="1">#REF!</definedName>
    <definedName name="BExTURDQET4DYRE5BBM7JF9HKVE9" hidden="1">#REF!</definedName>
    <definedName name="BExTVD40Z0CUZ5KU1056B76N4XBJ" hidden="1">#REF!</definedName>
    <definedName name="BExTVGEQRE66SBXA45RYHMX3OD9L" hidden="1">#REF!</definedName>
    <definedName name="BExTW1OTJV3IF3DF8I8GZC41VC3L" hidden="1">#REF!</definedName>
    <definedName name="BExTW7J3I2UB838MT58CXB7DVGWM" hidden="1">#REF!</definedName>
    <definedName name="BExTX11SOGMKQMSW5FZ6F3SGWE9I" hidden="1">2.4-'[1]1'!$A$1:$F$63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AKFGF944HGT1ZNMT7Z52GFK" hidden="1">2.8-'[2]2'!$A$1:$I$119</definedName>
    <definedName name="BExTZB0PK80OF0PAB8VBFNUX3ZQ3" hidden="1">#REF!</definedName>
    <definedName name="BExTZQAZ113EYEPQ3W2ZELZUKXGT" hidden="1">2.8-'[3]3'!$D$1:$K$4</definedName>
    <definedName name="BExU0LMEPJ2PWWMGS6ULFWBMVF5Q" hidden="1">#REF!</definedName>
    <definedName name="BExU0QPV2L7C9QV4MPSG9ZCLUFS1" hidden="1">#REF!</definedName>
    <definedName name="BExU1ASR9ZB38KV7IQ1F1UC9AKS5" hidden="1">#REF!</definedName>
    <definedName name="BExU1CW93ZXINGWWAP1IVO994O3R" hidden="1">2.4-'[2]2'!$D$1:$I$54</definedName>
    <definedName name="BExU1MXNRLZ4PTB7RNZLC4QCYHDM" hidden="1">#REF!</definedName>
    <definedName name="BExU287PGE6WLSLERW3WYAMQOHIZ" hidden="1">#REF!</definedName>
    <definedName name="BExU28IIUREAKBG20O7ANHS3WTIM" hidden="1">#REF!</definedName>
    <definedName name="BExU2ET1WXG0V554RGH754IOYXZB" hidden="1">2.12-'[1]1'!$D$1:$P$141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hidden="1">#REF!</definedName>
    <definedName name="BExU4P82LMSBX0P0JJM45JQR2PK6" hidden="1">1.2-'[1]1'!$A$16:$B$21</definedName>
    <definedName name="BExU4WPSPIPGQNMEOZNE1ORHZHKW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hidden="1">#REF!</definedName>
    <definedName name="BExU8PJ0VR364VFCG2IJMFGH0VI5" hidden="1">2.7-'[1]1'!$A$16:$B$18</definedName>
    <definedName name="BExU990E4VWW9KGL7SJNECS5J7AS" hidden="1">#REF!</definedName>
    <definedName name="BExU9FAYD35HVCMTYNVUNI70GCNQ" hidden="1">2.8-'[1]1'!$A$16:$B$18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ZGHQV0JRMWTK9FTUC0WYL92" hidden="1">#REF!</definedName>
    <definedName name="BExUC2GENV759K4UUPAEPG3L0VIK" hidden="1">#REF!</definedName>
    <definedName name="BExUCISK0Q0QX11808HFH7M0MS62" hidden="1">#REF!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localSheetId="6" hidden="1">#REF!</definedName>
    <definedName name="BExVSU6WR72J1XJ7LFQJLTBB46ET" hidden="1">#REF!</definedName>
    <definedName name="BExVT3XG5NNI0Z0ZFVSK0DM0BDEJ" hidden="1">#REF!</definedName>
    <definedName name="BExVT786R23SPM6KDEI7RG2H1SNU" localSheetId="6" hidden="1">#REF!</definedName>
    <definedName name="BExVT786R23SPM6KDEI7RG2H1SNU" hidden="1">#REF!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2.8-'[3]3'!$D$1:$K$5</definedName>
    <definedName name="BExVUQIRJS1D23S17IIV2BMZC8FW" hidden="1">#REF!</definedName>
    <definedName name="BExVV9JTXDJPXVYVF2ULIFDZ4J04" hidden="1">#REF!</definedName>
    <definedName name="BExVVGLGUAPY7RYC9M5QRECMQHFT" hidden="1">2.4-'[3]3'!$A$1:$K$5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X0HNP2Y8L2UCG87OX6XJY44Y" hidden="1">2.8-'[3]3'!$A$16:$B$18</definedName>
    <definedName name="BExVX2AFEIERYLC84PH3GGALADMZ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hidden="1">#REF!</definedName>
    <definedName name="BExVZN71KUG5VNFUQ99QC4USMD6M" localSheetId="6" hidden="1">#REF!</definedName>
    <definedName name="BExVZN71KUG5VNFUQ99QC4USMD6M" hidden="1">#REF!</definedName>
    <definedName name="BExVZT6SRHB2JCVYQ3OO21LBUZXW" hidden="1">#REF!</definedName>
    <definedName name="BExW0E0LU0RY3OX02YDP5CA7XZEM" hidden="1">2.8-'[3]3'!$A$2:$B$10</definedName>
    <definedName name="BExW0FIK23GJU0JU7YEA2SOFJL3B" hidden="1">#REF!</definedName>
    <definedName name="BExW0HWUW6OPLB1974SWVGIJNK0U" hidden="1">2.8-'[1]1'!$D$1:$D$2</definedName>
    <definedName name="BExW0Q07D0OICFGB0NIDZ28NQ1DK" hidden="1">#REF!</definedName>
    <definedName name="BExW161CFQPUPY9D2HU6HBEDGQOS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O50T19GUXUDS7LWBV4E44ZH" hidden="1">#REF!</definedName>
    <definedName name="BExW6VBYJ96MIN4JN2AWLNQOG8VM" hidden="1">#REF!</definedName>
    <definedName name="BExW70FDLL3UP9OCMG7014069G9T" hidden="1">#REF!</definedName>
    <definedName name="BExW80ZP5ORBCN9ESIIQH3R2PAPK" hidden="1">2.8-'[3]3'!$A$2:$B$10</definedName>
    <definedName name="BExW96CNPC1Y60BWTG214J4QNQPB" hidden="1">#REF!</definedName>
    <definedName name="BExW9BW8G8VEPAR7LG24JHTHI5CB" hidden="1">#REF!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6" hidden="1">#REF!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REZ4BMA9U58IC2DX0CBWJS09" hidden="1">2.8-'[3]3'!$A$2:$B$10</definedName>
    <definedName name="BExXSHSAX0V76DNG6W12NFTCPJR9" hidden="1">#REF!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2.8-'[3]3'!$A$16:$B$18</definedName>
    <definedName name="BExXT0O22LN4A0MRKOV85QNY487V" hidden="1">#REF!</definedName>
    <definedName name="BExXT5RI0AQHQE1I2WMP650X4TSK" hidden="1">2.4-'[1]1'!$D$1:$I$36</definedName>
    <definedName name="BExXTNWBK1YID5Z8FLWD0RD5I1EZ" hidden="1">#REF!</definedName>
    <definedName name="BExXU018YR80G700OKHGU45VYHK3" hidden="1">2.4-'[4]4'!$A$1:$F$18</definedName>
    <definedName name="BExXU5Q855YYKOFE2308I0FX77U3" hidden="1">#REF!</definedName>
    <definedName name="BExXUGD7K43TWO3QIFAWMGN5LY11" hidden="1">2.8-'[1]1'!$D$1:$D$2</definedName>
    <definedName name="BExXVM6AJJ8K3220LH76657F0DR0" hidden="1">2.12-'[2]2'!$A$16:$B$20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hidden="1">#REF!</definedName>
    <definedName name="BExXX8RQJ26KODV5D4J5I7U3XNKA" hidden="1">2.12-'[1]1'!$A$1:$M$400</definedName>
    <definedName name="BExXXKLV3VM4D8O34JZ5KRB0ZHTM" hidden="1">2.12-'[2]2'!$A$2:$B$10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2.12-'[2]2'!$A$1:$A$2</definedName>
    <definedName name="BExY0G5ETY6I7JUQUOEPMR1R8P6O" hidden="1">#REF!</definedName>
    <definedName name="BExY0MQT3ZKWD6NV3CUWHCRHJOMU" hidden="1">#REF!</definedName>
    <definedName name="BExY0X8F8NV8PNFBNPYMA8FAH00O" hidden="1">2.4-'[3]3'!$A$1:$K$5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1VUJAC3YKD7QCW360QS5H9SR" hidden="1">#REF!</definedName>
    <definedName name="BExY278L9IWAQKMV3K1UY8YGPI7P" hidden="1">2.12-'[4]4'!$A$1:$G$82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hidden="1">#REF!</definedName>
    <definedName name="BExY3XKMPDLE5QLTYZHM2CRU6FWK" hidden="1">2.8-'[2]2'!$A$2:$B$10</definedName>
    <definedName name="BExY3XQ3I8137OL0E0A5HJHWC0BG" hidden="1">#REF!</definedName>
    <definedName name="BExY49PPUVKXSMUZNBIKC8WAYPOI" hidden="1">2.4-'[4]4'!$A$1:$F$18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L2N7DX2KSI2XTIXH6TYY3JNN" hidden="1">#REF!</definedName>
    <definedName name="BExZLEBZ5QUM9HPPC5ZUOG882L9H" hidden="1">2.4-'[1]1'!$D$1:$I$36</definedName>
    <definedName name="BExZLQ639A3FIJKQ3DC0MSOR668R" hidden="1">#REF!</definedName>
    <definedName name="BExZLWRFZMOEBH54382GWDCCQMK9" hidden="1">2.12-'[3]3'!$A$1:$J$1533</definedName>
    <definedName name="BExZM6CPSQU0CELJMIA4BWV9F2QT" hidden="1">#REF!</definedName>
    <definedName name="BExZMJOX6M6FMSVIUUL1NAU93UVJ" hidden="1">#REF!</definedName>
    <definedName name="BExZMWFF0HNZD00PE0I822OPFUAM" hidden="1">2.7-'[1]1'!$A$16:$B$18</definedName>
    <definedName name="BExZNPNBQUXLZYCK1K92FKVYT5P4" hidden="1">#REF!</definedName>
    <definedName name="BExZNWE6JPQ3CKCVEAH8UQRMQBXF" hidden="1">#REF!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hidden="1">#REF!</definedName>
    <definedName name="BExZR2KPBPW62GYF37T2U6YF5HWX" hidden="1">#REF!</definedName>
    <definedName name="BExZRI0GTR4DSIYQ1ZVI27QLXZQ1" localSheetId="6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ETUGIEIIP5ZT82X3UIAAM7L" hidden="1">1.2-'[1]1'!$A$16:$B$21</definedName>
    <definedName name="BExZSTNV071UXH5D3OLP83WN6T4X" hidden="1">#REF!</definedName>
    <definedName name="BExZU85T41DTOC5N2OF7ZVDO2NNP" hidden="1">#REF!</definedName>
    <definedName name="BExZUQW3HMHMQEIDLWFLVF7227IX" hidden="1">2.12-'[2]2'!$D$1:$P$180</definedName>
    <definedName name="BExZV019U67ANHTEIAGRZVLWDOBD" hidden="1">2.12-'[2]2'!$A$16:$B$20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VJKZEVSDDJ0HXIB08NSQWP0" hidden="1">2.8-'[3]3'!$A$2:$B$11</definedName>
    <definedName name="BExZYWW98P984AU0WCJZ0I1M3DDH" hidden="1">#REF!</definedName>
    <definedName name="BExZZ2L8MSIITKH85WVHWR8INOZJ" hidden="1">2.8-'[3]3'!$A$2:$B$10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_xlnm.Print_Area" localSheetId="1">'1.tab.'!$A$1:$F$93</definedName>
    <definedName name="_xlnm.Print_Area" localSheetId="10">'10.tab.'!$A$1:$D$218</definedName>
    <definedName name="_xlnm.Print_Area" localSheetId="11">'11.tab.'!$A$1:$D$34</definedName>
    <definedName name="_xlnm.Print_Area" localSheetId="13">'13.tab.'!$E$1:$H$59</definedName>
    <definedName name="_xlnm.Print_Area" localSheetId="14">'14.tab.'!$A$1:$F$100</definedName>
    <definedName name="_xlnm.Print_Area" localSheetId="15">'15.tab.'!$A$1:$D$51</definedName>
    <definedName name="_xlnm.Print_Area" localSheetId="3">'3.tab.'!$A$1:$F$91</definedName>
    <definedName name="_xlnm.Print_Area" localSheetId="4">'4.tab.'!$A$1:$G$802</definedName>
    <definedName name="_xlnm.Print_Area" localSheetId="5">'5.tab.'!$A$1:$G$365</definedName>
    <definedName name="_xlnm.Print_Area" localSheetId="7">'7.tab.'!$A$1:$F$102</definedName>
    <definedName name="_xlnm.Print_Area" localSheetId="8">'8.tab.'!$A$1:$F$216</definedName>
    <definedName name="_xlnm.Print_Area" localSheetId="9">'9.tab.'!$A$1:$F$185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'12.tab.'!$11:$12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'4.tab.'!$10:$12</definedName>
    <definedName name="_xlnm.Print_Titles" localSheetId="5">'5.tab.'!$12:$14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'14.tab.'!$A$14:$F$46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'9.tab.'!$A$11:$F$105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'14.tab.'!$A$14:$F$46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'9.tab.'!$A$11:$F$105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'14.tab.'!$A$14:$F$46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'9.tab.'!$A$11:$F$105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'14.tab.'!$A$14:$F$46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'9.tab.'!$A$11:$F$105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'14.tab.'!$A$14:$F$46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'9.tab.'!$A$11:$F$105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'14.tab.'!$A$14:$F$46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'9.tab.'!$A$11:$F$105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'14.tab.'!$A$14:$F$46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'9.tab.'!$A$11:$F$105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'14.tab.'!$A$14:$F$46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'9.tab.'!$A$11:$F$105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'14.tab.'!$A$14:$F$46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'9.tab.'!$A$11:$F$105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'14.tab.'!$A$14:$F$46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'9.tab.'!$A$11:$F$105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'14.tab.'!$A$14:$F$46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'9.tab.'!$A$11:$F$105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'14.tab.'!$A$14:$F$46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'9.tab.'!$A$11:$F$105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'14.tab.'!$A$14:$F$46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'9.tab.'!$A$11:$F$105</definedName>
    <definedName name="Z_F1F489B9_0F61_4F1F_A151_75EF77465344_.wvu.PrintArea" localSheetId="10" hidden="1">'10.tab.'!$A$2:$D$207</definedName>
    <definedName name="Z_F1F489B9_0F61_4F1F_A151_75EF77465344_.wvu.PrintArea" localSheetId="14" hidden="1">'14.tab.'!$A$6:$F$96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'9.tab.'!$A$2:$F$177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<sst xmlns="http://schemas.openxmlformats.org/spreadsheetml/2006/main" count="7517" uniqueCount="1200">
  <si>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</si>
  <si>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</si>
  <si>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</si>
  <si>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</si>
  <si>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</si>
  <si>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</si>
  <si>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</si>
  <si>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</si>
  <si>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</si>
  <si>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</si>
  <si>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</si>
  <si>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</si>
  <si>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</si>
  <si>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</si>
  <si>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</si>
  <si>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</si>
  <si>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</si>
  <si>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</si>
  <si>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</si>
  <si>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</si>
  <si>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</si>
  <si>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</si>
  <si>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</si>
  <si>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</si>
  <si>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</si>
  <si>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</si>
  <si>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</si>
  <si>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</si>
  <si>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</si>
  <si>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</si>
  <si>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</si>
  <si>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</si>
  <si>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</si>
  <si>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</si>
  <si>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</si>
  <si>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</si>
  <si>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</si>
  <si>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</si>
  <si>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</si>
  <si>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</si>
  <si>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</si>
  <si>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</si>
  <si>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</si>
  <si>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</si>
  <si>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</si>
  <si>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</si>
  <si>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</si>
  <si>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</si>
  <si>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</si>
  <si>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</si>
  <si>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</si>
  <si>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</si>
  <si>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</si>
  <si>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</si>
  <si>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</si>
  <si>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</si>
  <si>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</si>
  <si>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</si>
  <si>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</si>
  <si>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</si>
  <si>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</si>
  <si>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</si>
  <si>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</si>
  <si>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</si>
  <si>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</si>
  <si>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</si>
  <si>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</si>
  <si>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</si>
  <si>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</si>
  <si>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</si>
  <si>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</si>
  <si>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</si>
  <si>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</si>
  <si>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</si>
  <si>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</si>
  <si>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</si>
  <si>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</si>
  <si>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</si>
  <si>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</si>
  <si>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</si>
  <si>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</si>
  <si>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</si>
  <si>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</si>
  <si>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</si>
  <si>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</si>
  <si>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</si>
  <si>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</si>
  <si>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</si>
  <si>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</si>
  <si>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</si>
  <si>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</si>
  <si>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</si>
  <si>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</si>
  <si>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</si>
  <si>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</si>
  <si>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</si>
  <si>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</si>
  <si>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</si>
  <si>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</si>
  <si>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</si>
  <si>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</si>
  <si>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</si>
  <si>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</si>
  <si>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</si>
  <si>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</si>
  <si>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</si>
  <si>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</si>
  <si>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</si>
  <si>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</si>
  <si>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</si>
  <si>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</si>
  <si>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</si>
  <si>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</si>
  <si>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</si>
  <si>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</si>
  <si>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</si>
  <si>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</si>
  <si>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</si>
  <si>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</si>
  <si>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</si>
  <si>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</si>
  <si>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</si>
  <si>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</si>
  <si>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</si>
  <si>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</si>
  <si>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</si>
  <si>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</si>
  <si>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</si>
  <si>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</si>
  <si>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</si>
  <si>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</si>
  <si>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</si>
  <si>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</si>
  <si>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</si>
  <si>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</si>
  <si>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</si>
  <si>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</si>
  <si>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</si>
  <si>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</si>
  <si>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</si>
  <si>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</si>
  <si>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</si>
  <si>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</si>
  <si>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</si>
  <si>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</si>
  <si>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</si>
  <si>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</si>
  <si>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</si>
  <si>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</si>
  <si>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</si>
  <si>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</si>
  <si>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</si>
  <si>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</si>
  <si>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</si>
  <si>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</si>
  <si>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</si>
  <si>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</si>
  <si>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</si>
  <si>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</si>
  <si>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</si>
  <si>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</si>
  <si>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</si>
  <si>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</si>
  <si>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</si>
  <si>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</si>
  <si>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Kopieguldījumu fonda akcijas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</si>
  <si>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</si>
  <si>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</si>
  <si>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</si>
  <si>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</si>
  <si>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</si>
  <si>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Unska-Lapiņa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</si>
  <si>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</si>
  <si>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</si>
  <si>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</si>
  <si>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9.tabula</t>
  </si>
  <si>
    <t xml:space="preserve">Nodokļi par pakalpojumiem un precēm </t>
  </si>
  <si>
    <t>5.5.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</si>
  <si>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</si>
  <si>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</si>
  <si>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</si>
  <si>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</si>
  <si>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</si>
  <si>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</si>
  <si>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</si>
  <si>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Pašvaldību speciālā budžeta kapitālo izdevumu transferts uz speciālo budžetu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</si>
  <si>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</si>
  <si>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</si>
  <si>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</si>
  <si>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</si>
  <si>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</si>
  <si>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</si>
  <si>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</si>
  <si>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</si>
  <si>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</si>
  <si>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</si>
  <si>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</si>
  <si>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</si>
  <si>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Zaudējumi no valūtas kursa svārstībām attiecībā uz ziedojumu un dāvinājumu līdzekļiem</t>
  </si>
  <si>
    <t>Krūmiņa 67094395</t>
  </si>
  <si>
    <t>Nr.1.8.-12.10.2/3</t>
  </si>
  <si>
    <t xml:space="preserve">Valsts kases kontu atlikumi kredītiestādēs </t>
  </si>
  <si>
    <t>(2010. gada janvāris - marts)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</si>
  <si>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</si>
  <si>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</si>
  <si>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</si>
  <si>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</si>
  <si>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</si>
  <si>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</si>
  <si>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</si>
  <si>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</si>
  <si>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</si>
  <si>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</si>
  <si>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</si>
  <si>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</si>
  <si>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</si>
  <si>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</si>
  <si>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</si>
  <si>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</si>
  <si>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</si>
  <si>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</si>
  <si>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</si>
  <si>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</si>
  <si>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</si>
  <si>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</si>
  <si>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</si>
  <si>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</si>
  <si>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  67094334</t>
  </si>
  <si>
    <t>2010.gada 15. aprīlis</t>
  </si>
  <si>
    <t>Nr.1.8.12.10.2/3</t>
  </si>
  <si>
    <t>Valsts budžeta ilgtermiņa saistību maksimāli pieļaujamais apjoms</t>
  </si>
  <si>
    <t>12.tabula</t>
  </si>
  <si>
    <t>1</t>
  </si>
  <si>
    <t>Pamatbudžets</t>
  </si>
  <si>
    <t>Maksas pakalpojumi un citu pašu ieņēmumu naudas līdzekļu atlikumu palielinājums (-) vai samazinājums (+)</t>
  </si>
  <si>
    <t>Valsts budžeta finansētas investīcijas</t>
  </si>
  <si>
    <t>Eiropas Savienības politiku instrumenti un pārējās ārvalstu finanšu palīdzības līdzfinansētie projekti</t>
  </si>
  <si>
    <t>Eiropas Kopienas atbalsts transporta, telekomunikāciju un enerģijas infrastruktūras tīkliem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</si>
  <si>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</si>
  <si>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</si>
  <si>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</si>
  <si>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</si>
  <si>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</si>
  <si>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</si>
  <si>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</si>
  <si>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</si>
  <si>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</si>
  <si>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</si>
  <si>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</si>
  <si>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</si>
  <si>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</si>
  <si>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</si>
  <si>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Eiropas Savienības politiku instrumenti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</si>
  <si>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</si>
  <si>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</si>
  <si>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</si>
  <si>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</si>
  <si>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</t>
  </si>
  <si>
    <t>Pārējās valsts budžeta investīcijas</t>
  </si>
  <si>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</si>
  <si>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</si>
  <si>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</si>
  <si>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</si>
  <si>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</si>
  <si>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Krūze 67094250</t>
  </si>
  <si>
    <t xml:space="preserve">Valsts budžeta aizdevumi un aizdevumu atmaksas </t>
  </si>
  <si>
    <t>13. tabula</t>
  </si>
  <si>
    <t xml:space="preserve">           (latos)</t>
  </si>
  <si>
    <t>finansēšana</t>
  </si>
  <si>
    <t>budžeta tips</t>
  </si>
  <si>
    <t>sektors</t>
  </si>
  <si>
    <t>aizdevuma mērķis</t>
  </si>
  <si>
    <t>F40 01 00 00</t>
  </si>
  <si>
    <t>Aizdevumi (izsniegtie aizdevumi un izsniegto aizdevumu saņemtā atmaksa)</t>
  </si>
  <si>
    <t>Valsts budžeta izsniegtie aizdevumi</t>
  </si>
  <si>
    <t>S13 00 00</t>
  </si>
  <si>
    <t>Vispārējā valdība</t>
  </si>
  <si>
    <t>S13 01 00</t>
  </si>
  <si>
    <t>Valsts struktūras</t>
  </si>
  <si>
    <t>Ministrijas un centrālās valsts iestādes</t>
  </si>
  <si>
    <t>S13 01 20</t>
  </si>
  <si>
    <t>Valsts struktūru kontrolēti un finansēti komersanti</t>
  </si>
  <si>
    <t>VAS "Latvijas valsts ceļi"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</si>
  <si>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</si>
  <si>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</si>
  <si>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</si>
  <si>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</si>
  <si>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</si>
  <si>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</si>
  <si>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</si>
  <si>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</si>
  <si>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</si>
  <si>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</si>
  <si>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S13 03 20</t>
  </si>
  <si>
    <t>Pašvaldību struktūru kontrolēti un finansēti komersanti</t>
  </si>
  <si>
    <t>S11 00 00</t>
  </si>
  <si>
    <t>Nefinanšu komersanti</t>
  </si>
  <si>
    <t>F40 01 00 20</t>
  </si>
  <si>
    <t>Valsts budžeta izsniegto aizdevumu saņemtā atmaksa</t>
  </si>
  <si>
    <t>P</t>
  </si>
  <si>
    <t>S13 01 10</t>
  </si>
  <si>
    <t>Studējošo un studiju kreditēšana</t>
  </si>
  <si>
    <t>Budžeta un finanšu vadība</t>
  </si>
  <si>
    <t>Finanšu iestādes</t>
  </si>
  <si>
    <t>Ciršs, 7094334</t>
  </si>
  <si>
    <t>Smilšu ielā 1, Rīgā, LV-1919, tālrunis (+371) 67094222, fakss (+371) 67094220, e-pasts: kase@kase.gov.lv, www.kase.gov.lv</t>
  </si>
  <si>
    <t>PĀRSKATS</t>
  </si>
  <si>
    <t>Rīgā</t>
  </si>
  <si>
    <t>2010.gada 15.aprīlis</t>
  </si>
  <si>
    <t>Nr.1.8-12.10.2/3</t>
  </si>
  <si>
    <t>Oficiālais mēneša pārskats</t>
  </si>
  <si>
    <t>Konsolidētā kopbudžeta izpilde (ieskaitot ziedojumus un dāvinājumus)</t>
  </si>
  <si>
    <t>(2010.gada janvāris-marts)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</si>
  <si>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</si>
  <si>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</si>
  <si>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</si>
  <si>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</si>
  <si>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</si>
  <si>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</si>
  <si>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</si>
  <si>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</si>
  <si>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</si>
  <si>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</si>
  <si>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</si>
  <si>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</si>
  <si>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</si>
  <si>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</si>
  <si>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</si>
  <si>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</si>
  <si>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</si>
  <si>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</si>
  <si>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</si>
  <si>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</si>
  <si>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</si>
  <si>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</si>
  <si>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</si>
  <si>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</si>
  <si>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</si>
  <si>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Valsts konsolidētā budžeta izpilde
 (atbilstoši likuma par valsts budžetu 1.pielikumam)</t>
  </si>
  <si>
    <t>(2010.gada janvāris- marts)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</si>
  <si>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</si>
  <si>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</si>
  <si>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</si>
  <si>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</si>
  <si>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</si>
  <si>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</si>
  <si>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</si>
  <si>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</si>
  <si>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</si>
  <si>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</si>
  <si>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</si>
  <si>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</si>
  <si>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</si>
  <si>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</si>
  <si>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</si>
  <si>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</si>
  <si>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</si>
  <si>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</si>
  <si>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</si>
  <si>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</si>
  <si>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</si>
  <si>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</si>
  <si>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</si>
  <si>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</si>
  <si>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</si>
  <si>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</si>
  <si>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</si>
  <si>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Nenodokļu ieņēmumi</t>
  </si>
  <si>
    <t>Ieņēmumi no maksas pakalpojumiem un citi pašu ieņēmumi – kopā</t>
  </si>
  <si>
    <t>Ārvalstu finanšu palīdzība</t>
  </si>
  <si>
    <t>PA</t>
  </si>
  <si>
    <t>Valsts pamatbudžeta ieņēmumi (neto)</t>
  </si>
  <si>
    <t>Valsts speciālā budžeta ieņēmumi (bruto)</t>
  </si>
  <si>
    <t>Sociālās apdrošināšanas iemaksas – kopā</t>
  </si>
  <si>
    <t>Transferti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</si>
  <si>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</si>
  <si>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</si>
  <si>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</si>
  <si>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</si>
  <si>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</si>
  <si>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</si>
  <si>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</si>
  <si>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</si>
  <si>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</si>
  <si>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</si>
  <si>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</si>
  <si>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</si>
  <si>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</si>
  <si>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</si>
  <si>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</si>
  <si>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</si>
  <si>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</si>
  <si>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</si>
  <si>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</si>
  <si>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</si>
  <si>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</si>
  <si>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</si>
  <si>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</si>
  <si>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</si>
  <si>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</si>
  <si>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</si>
  <si>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</si>
  <si>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</si>
  <si>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</si>
  <si>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</si>
  <si>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</si>
  <si>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</si>
  <si>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</si>
  <si>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</si>
  <si>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</si>
  <si>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</si>
  <si>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</si>
  <si>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</si>
  <si>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</si>
  <si>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2010. gada 15. aprīlis</t>
  </si>
  <si>
    <t>Valsts pamatbudžeta ieņēmumi</t>
  </si>
  <si>
    <t>(2010.gada janvāris - marts)</t>
  </si>
  <si>
    <t>2.tabula</t>
  </si>
  <si>
    <t>Klasifikācijas grupa, kods</t>
  </si>
  <si>
    <t>1.Ieņēmumi - kopā  (1.1.+1.3.+1.4.+1.5.)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</si>
  <si>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</si>
  <si>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</si>
  <si>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</si>
  <si>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</si>
  <si>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</si>
  <si>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</si>
  <si>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</si>
  <si>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</si>
  <si>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</si>
  <si>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</si>
  <si>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</si>
  <si>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</si>
  <si>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</si>
  <si>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</si>
  <si>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</si>
  <si>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</si>
  <si>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</si>
  <si>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</si>
  <si>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</si>
  <si>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</si>
  <si>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</si>
  <si>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</si>
  <si>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</si>
  <si>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</si>
  <si>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</si>
  <si>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</si>
  <si>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</si>
  <si>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</si>
  <si>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</si>
  <si>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</si>
  <si>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</si>
  <si>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</si>
  <si>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</si>
  <si>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</si>
  <si>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</si>
  <si>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</si>
  <si>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</si>
  <si>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</si>
  <si>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</si>
  <si>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</si>
  <si>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</si>
  <si>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</si>
  <si>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</si>
  <si>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</si>
  <si>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</si>
  <si>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</si>
  <si>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</si>
  <si>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</si>
  <si>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</si>
  <si>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</si>
  <si>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</si>
  <si>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</si>
  <si>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</si>
  <si>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</si>
  <si>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</si>
  <si>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</si>
  <si>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</si>
  <si>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</si>
  <si>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</si>
  <si>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</si>
  <si>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</si>
  <si>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</si>
  <si>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</si>
  <si>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</si>
  <si>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</si>
  <si>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</si>
  <si>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</si>
  <si>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</si>
  <si>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</si>
  <si>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</si>
  <si>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</si>
  <si>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</si>
  <si>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</si>
  <si>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</si>
  <si>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</si>
  <si>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</si>
  <si>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</si>
  <si>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</si>
  <si>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</si>
  <si>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Maksas pakalpojumi un citi pašu ieņēmumi   </t>
  </si>
  <si>
    <t>4. 0. grupa</t>
  </si>
  <si>
    <t xml:space="preserve">1.5. Ārvalstu finanšu palīdzība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</si>
  <si>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</si>
  <si>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</si>
  <si>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 xml:space="preserve">                           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</si>
  <si>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</si>
  <si>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</si>
  <si>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</si>
  <si>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</si>
  <si>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</si>
  <si>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</si>
  <si>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</si>
  <si>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</si>
  <si>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</si>
  <si>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</si>
  <si>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</si>
  <si>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</si>
  <si>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</si>
  <si>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</si>
  <si>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</si>
  <si>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</si>
  <si>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</si>
  <si>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</si>
  <si>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</si>
  <si>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</si>
  <si>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</si>
  <si>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</si>
  <si>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</si>
  <si>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</si>
  <si>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</si>
  <si>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</si>
  <si>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</si>
  <si>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</si>
  <si>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</si>
  <si>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</si>
  <si>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</si>
  <si>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</si>
  <si>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</si>
  <si>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</si>
  <si>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</si>
  <si>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</si>
  <si>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</si>
  <si>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</si>
  <si>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</si>
  <si>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</si>
  <si>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</si>
  <si>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</si>
  <si>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</si>
  <si>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</si>
  <si>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</si>
  <si>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</si>
  <si>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</si>
  <si>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</si>
  <si>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</si>
  <si>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</si>
  <si>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</si>
  <si>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</si>
  <si>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</si>
  <si>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</si>
  <si>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</si>
  <si>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</si>
  <si>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</si>
  <si>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</si>
  <si>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</si>
  <si>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</si>
  <si>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</si>
  <si>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</si>
  <si>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</si>
  <si>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</si>
  <si>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</si>
  <si>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</si>
  <si>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</si>
  <si>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</si>
  <si>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</si>
  <si>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</si>
  <si>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</si>
  <si>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</si>
  <si>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</si>
  <si>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</si>
  <si>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</si>
  <si>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</si>
  <si>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</si>
  <si>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</si>
  <si>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</si>
  <si>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</si>
  <si>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</si>
  <si>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</si>
  <si>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</si>
  <si>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</si>
  <si>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</si>
  <si>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</si>
  <si>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</si>
  <si>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</si>
  <si>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</si>
  <si>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</si>
  <si>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</si>
  <si>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</si>
  <si>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</si>
  <si>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</si>
  <si>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</si>
  <si>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</si>
  <si>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</si>
  <si>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</si>
  <si>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</si>
  <si>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</si>
  <si>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</si>
  <si>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</si>
  <si>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</si>
  <si>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</si>
  <si>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</si>
  <si>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</si>
  <si>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</si>
  <si>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</si>
  <si>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</si>
  <si>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</si>
  <si>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</si>
  <si>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</si>
  <si>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</si>
  <si>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</si>
  <si>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</si>
  <si>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</si>
  <si>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</si>
  <si>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</si>
  <si>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</si>
  <si>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</si>
  <si>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 xml:space="preserve"> </t>
  </si>
  <si>
    <t>Muceniece, 67094321</t>
  </si>
  <si>
    <t>Nr. 1.8-12.10.2/3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</si>
  <si>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</si>
  <si>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</si>
  <si>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</si>
  <si>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</si>
  <si>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</si>
  <si>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</si>
  <si>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</si>
  <si>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</si>
  <si>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</si>
  <si>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</si>
  <si>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</si>
  <si>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</si>
  <si>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</si>
  <si>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</si>
  <si>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</si>
  <si>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</si>
  <si>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</si>
  <si>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</si>
  <si>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</si>
  <si>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</si>
  <si>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</si>
  <si>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</si>
  <si>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</si>
  <si>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</si>
  <si>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</si>
  <si>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</si>
  <si>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</si>
  <si>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</si>
  <si>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</si>
  <si>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</si>
  <si>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</si>
  <si>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</si>
  <si>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</si>
  <si>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</si>
  <si>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</si>
  <si>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</si>
  <si>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</si>
  <si>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</si>
  <si>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</si>
  <si>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</si>
  <si>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Procentu izdevumi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</si>
  <si>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</si>
  <si>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</si>
  <si>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</si>
  <si>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</si>
  <si>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</si>
  <si>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Pārējie procentu maksājumi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</si>
  <si>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</si>
  <si>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</si>
  <si>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</si>
  <si>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</si>
  <si>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</si>
  <si>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</si>
  <si>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</si>
  <si>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</si>
  <si>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</si>
  <si>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</si>
  <si>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</si>
  <si>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</si>
  <si>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</si>
  <si>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</si>
  <si>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</si>
  <si>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</si>
  <si>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</si>
  <si>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</si>
  <si>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</si>
  <si>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</si>
  <si>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</si>
  <si>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</si>
  <si>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</si>
  <si>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</si>
  <si>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</si>
  <si>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</si>
  <si>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</si>
  <si>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</si>
  <si>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</si>
  <si>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</si>
  <si>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</si>
  <si>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</si>
  <si>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</si>
  <si>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</si>
  <si>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</si>
  <si>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</si>
  <si>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</si>
  <si>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</si>
  <si>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</si>
  <si>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</si>
  <si>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</si>
  <si>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</si>
  <si>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</si>
  <si>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</si>
  <si>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</si>
  <si>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</si>
  <si>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</si>
  <si>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</si>
  <si>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</si>
  <si>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</si>
  <si>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</si>
  <si>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</si>
  <si>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</si>
  <si>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</si>
  <si>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</si>
  <si>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</si>
  <si>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</si>
  <si>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</si>
  <si>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</si>
  <si>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</si>
  <si>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</si>
  <si>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</si>
  <si>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</si>
  <si>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</si>
  <si>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</si>
  <si>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</si>
  <si>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</si>
  <si>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</si>
  <si>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</si>
  <si>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</si>
  <si>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</si>
  <si>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</si>
  <si>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</si>
  <si>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</si>
  <si>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</si>
  <si>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</si>
  <si>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</si>
  <si>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</si>
  <si>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</si>
  <si>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</si>
  <si>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</si>
  <si>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</si>
  <si>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</si>
  <si>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</si>
  <si>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</si>
  <si>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</si>
  <si>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</si>
  <si>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</si>
  <si>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</si>
  <si>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</si>
  <si>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</si>
  <si>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</si>
  <si>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</si>
  <si>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</si>
  <si>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11</t>
  </si>
  <si>
    <t>Ārlietu ministrija</t>
  </si>
  <si>
    <t>12</t>
  </si>
  <si>
    <t>Ekonomikas ministrija</t>
  </si>
  <si>
    <t>5.0.grupa</t>
  </si>
  <si>
    <t>18.0.0.0.</t>
  </si>
  <si>
    <t>Valsts budžeta transferti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</si>
  <si>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</si>
  <si>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</si>
  <si>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</si>
  <si>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</si>
  <si>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</si>
  <si>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</si>
  <si>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</si>
  <si>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</si>
  <si>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</si>
  <si>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</si>
  <si>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</si>
  <si>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</si>
  <si>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</si>
  <si>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</si>
  <si>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</si>
  <si>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</si>
  <si>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</si>
  <si>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</si>
  <si>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21210</t>
  </si>
  <si>
    <t>Ārvalstu finanšu palīdzība atmaksām valsts pamatbudžetam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</si>
  <si>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</si>
  <si>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</si>
  <si>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</si>
  <si>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</si>
  <si>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</si>
  <si>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</si>
  <si>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</si>
  <si>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</si>
  <si>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</si>
  <si>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</si>
  <si>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</si>
  <si>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F40020020</t>
  </si>
  <si>
    <t>16</t>
  </si>
  <si>
    <t>Zemkopības ministrija</t>
  </si>
  <si>
    <t>18131</t>
  </si>
  <si>
    <t>Valsts pamatbudžeta iestāžu saņemtie transferta pārskaitījumi no valsts pamatbudžeta dotācijas no vispārējiem ieņēmumiem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</si>
  <si>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</si>
  <si>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</si>
  <si>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</si>
  <si>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</si>
  <si>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</si>
  <si>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</si>
  <si>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</si>
  <si>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</si>
  <si>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</si>
  <si>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</si>
  <si>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</si>
  <si>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</si>
  <si>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</si>
  <si>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</si>
  <si>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</si>
  <si>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</si>
  <si>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</si>
  <si>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</si>
  <si>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</si>
  <si>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</si>
  <si>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</si>
  <si>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</si>
  <si>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</si>
  <si>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</si>
  <si>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</si>
  <si>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</si>
  <si>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</si>
  <si>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</si>
  <si>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</si>
  <si>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</si>
  <si>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</si>
  <si>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</si>
  <si>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</si>
  <si>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</si>
  <si>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</si>
  <si>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</si>
  <si>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</si>
  <si>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</si>
  <si>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</si>
  <si>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</si>
  <si>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</si>
  <si>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</si>
  <si>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 xml:space="preserve">S.Krūmiņa-Pēkšena </t>
  </si>
  <si>
    <t>67094384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</si>
  <si>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</si>
  <si>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</si>
  <si>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</si>
  <si>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</si>
  <si>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</si>
  <si>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Valsts kasei atmaksātie aizņēmumi Ls 219 382 dzēstie studiju un studējošo kredīti komercbankām Ls 86 087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</si>
  <si>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219 382</t>
    </r>
  </si>
  <si>
    <r>
      <t xml:space="preserve">3 </t>
    </r>
    <r>
      <rPr>
        <sz val="9"/>
        <rFont val="Times New Roman"/>
        <family val="1"/>
      </rPr>
      <t>Pārskatā nav uzrādīti kļūdaini klasificētie
1) nodevu ieņēmumi:
- Zemkopības ministrijai Ls 123 vērtībā;
2) transfertu ieņēmumi:
- Izglītības ministrijai Ls 50 vērtībā;
3) nenodokļu ieņēmumi:
- Zemkopības ministrijai Ls 11 vērtībā;
4) sociālās apdrošinā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</si>
  <si>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2 034 vērtībā.</t>
    </r>
  </si>
  <si>
    <t>Valsts speciālā budžeta ieņēmumu un izdevumu atšifrējums pa programmām un apakšprogrammām</t>
  </si>
  <si>
    <t>(2010. gada janvāris -  marts)</t>
  </si>
  <si>
    <t xml:space="preserve"> 5.tabula</t>
  </si>
  <si>
    <t xml:space="preserve"> (latos)</t>
  </si>
  <si>
    <t>1.0.</t>
  </si>
  <si>
    <t>1.1.</t>
  </si>
  <si>
    <t>Darba devēja valsts sociālās apdrošināšanas 
obligātās iemaksas, sociāla rakstura pabalsti un kompensācijas</t>
  </si>
  <si>
    <t>1.2.</t>
  </si>
  <si>
    <t>1.3.</t>
  </si>
  <si>
    <t>6210</t>
  </si>
  <si>
    <t>Valsts pensijas</t>
  </si>
  <si>
    <t>6220</t>
  </si>
  <si>
    <t>Valsts sociālās apdrošināšanas pabalsti naudā</t>
  </si>
  <si>
    <t>6240</t>
  </si>
  <si>
    <t>Valsts nodarbinātības pabalsti naudā</t>
  </si>
  <si>
    <t>6290</t>
  </si>
  <si>
    <t>Valsts budžeta maksājumi iedzīvotājiem</t>
  </si>
  <si>
    <t>1.4.</t>
  </si>
  <si>
    <t>2.0.</t>
  </si>
  <si>
    <t>2.1.</t>
  </si>
  <si>
    <t>Saņemto aizņēmumu atmaksa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</si>
  <si>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</si>
  <si>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</si>
  <si>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</si>
  <si>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</si>
  <si>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</si>
  <si>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</si>
  <si>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</si>
  <si>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</si>
  <si>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</si>
  <si>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</si>
  <si>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</si>
  <si>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</si>
  <si>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</si>
  <si>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</si>
  <si>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</si>
  <si>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</si>
  <si>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</si>
  <si>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</si>
  <si>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</si>
  <si>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</si>
  <si>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</si>
  <si>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</si>
  <si>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</si>
  <si>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</si>
  <si>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</si>
  <si>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</si>
  <si>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</si>
  <si>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</si>
  <si>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</si>
  <si>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</si>
  <si>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</si>
  <si>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</si>
  <si>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</si>
  <si>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</si>
  <si>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</si>
  <si>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</si>
  <si>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</si>
  <si>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</si>
  <si>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</si>
  <si>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</si>
  <si>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</si>
  <si>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</si>
  <si>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</si>
  <si>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</si>
  <si>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</si>
  <si>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</si>
  <si>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</si>
  <si>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</si>
  <si>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</si>
  <si>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</si>
  <si>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</si>
  <si>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</si>
  <si>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</si>
  <si>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Pārējie iepriekš neklasificētie ieņēmumi</t>
  </si>
  <si>
    <t>3.0.</t>
  </si>
  <si>
    <t>5.0.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</si>
  <si>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</si>
  <si>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</si>
  <si>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</si>
  <si>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</si>
  <si>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</si>
  <si>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</si>
  <si>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</si>
  <si>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</si>
  <si>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</si>
  <si>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</si>
  <si>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</si>
  <si>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</si>
  <si>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</si>
  <si>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</si>
  <si>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</si>
  <si>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</si>
  <si>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</si>
  <si>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</si>
  <si>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</si>
  <si>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</si>
  <si>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</si>
  <si>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</si>
  <si>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</si>
  <si>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</si>
  <si>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</si>
  <si>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</si>
  <si>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</si>
  <si>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</si>
  <si>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</si>
  <si>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</si>
  <si>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</si>
  <si>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</si>
  <si>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1.5.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</si>
  <si>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</si>
  <si>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</si>
  <si>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</si>
  <si>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</si>
  <si>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</si>
  <si>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</si>
  <si>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</si>
  <si>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</si>
  <si>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</si>
  <si>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</si>
  <si>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</si>
  <si>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</si>
  <si>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</si>
  <si>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</si>
  <si>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</si>
  <si>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</si>
  <si>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</si>
  <si>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</si>
  <si>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</si>
  <si>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</si>
  <si>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</si>
  <si>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</si>
  <si>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</si>
  <si>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</si>
  <si>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Kadiša  67094320</t>
  </si>
  <si>
    <t>Nr.1.8-12.10.2.1/3</t>
  </si>
  <si>
    <t>Valsts budžeta ziedojumu un dāvinājumu ieņēmumi un izdevumi</t>
  </si>
  <si>
    <t>6.tabula</t>
  </si>
  <si>
    <t>I   Saņemtie dāvinājumi un ziedojumi - kopā</t>
  </si>
  <si>
    <t>4.0.grupa</t>
  </si>
  <si>
    <t xml:space="preserve"> Ārvalstu finanšu palīdzība </t>
  </si>
  <si>
    <t>21100</t>
  </si>
  <si>
    <t xml:space="preserve"> Budžeta iestādes ieņēmumi no ārvalstu finanšu palīdzības 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</si>
  <si>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</si>
  <si>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</si>
  <si>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</si>
  <si>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</si>
  <si>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</si>
  <si>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</si>
  <si>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</si>
  <si>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</si>
  <si>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</si>
  <si>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1; 2, 3; 4.2; 5.gr.</t>
  </si>
  <si>
    <t>Ieņēmumi – kopā</t>
  </si>
  <si>
    <t>Kadiša 67094320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</si>
  <si>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</si>
  <si>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</si>
  <si>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</si>
  <si>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</si>
  <si>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</si>
  <si>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</si>
  <si>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</si>
  <si>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</si>
  <si>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</si>
  <si>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</si>
  <si>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</si>
  <si>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</si>
  <si>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</si>
  <si>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</si>
  <si>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</si>
  <si>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</si>
  <si>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</si>
  <si>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</si>
  <si>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</si>
  <si>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</si>
  <si>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</si>
  <si>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</si>
  <si>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</si>
  <si>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</si>
  <si>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</si>
  <si>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</si>
  <si>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</si>
  <si>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</si>
  <si>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</si>
  <si>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</si>
  <si>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</si>
  <si>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</si>
  <si>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</si>
  <si>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</si>
  <si>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</si>
  <si>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</si>
  <si>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</si>
  <si>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</si>
  <si>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</si>
  <si>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</si>
  <si>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</si>
  <si>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</si>
  <si>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</si>
  <si>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</si>
  <si>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</si>
  <si>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</si>
  <si>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</si>
  <si>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</si>
  <si>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</si>
  <si>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</si>
  <si>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</si>
  <si>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</si>
  <si>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</si>
  <si>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Krūmiņa-Pēkšena 67094384</t>
  </si>
  <si>
    <t>Nr.1.8-17.12.2/3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</si>
  <si>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</si>
  <si>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</si>
  <si>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</si>
  <si>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</si>
  <si>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</si>
  <si>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IENĀKUMA NODOKĻI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</si>
  <si>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</si>
  <si>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</si>
  <si>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</si>
  <si>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</si>
  <si>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</si>
  <si>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</si>
  <si>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</si>
  <si>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</si>
  <si>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</si>
  <si>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</si>
  <si>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</si>
  <si>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</si>
  <si>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</si>
  <si>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</si>
  <si>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</si>
  <si>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</si>
  <si>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</si>
  <si>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</si>
  <si>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</si>
  <si>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</si>
  <si>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</si>
  <si>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</si>
  <si>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</si>
  <si>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</si>
  <si>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</si>
  <si>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</si>
  <si>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</si>
  <si>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</si>
  <si>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</si>
  <si>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</si>
  <si>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</si>
  <si>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</si>
  <si>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</si>
  <si>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</si>
  <si>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</si>
  <si>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</si>
  <si>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</si>
  <si>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</si>
  <si>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</si>
  <si>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</si>
  <si>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</si>
  <si>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</si>
  <si>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</si>
  <si>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</si>
  <si>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</si>
  <si>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</si>
  <si>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</si>
  <si>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</si>
  <si>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</si>
  <si>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</si>
  <si>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</si>
  <si>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</si>
  <si>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</si>
  <si>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</si>
  <si>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</si>
  <si>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</si>
  <si>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</si>
  <si>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</si>
  <si>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</si>
  <si>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</si>
  <si>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</si>
  <si>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</si>
  <si>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</si>
  <si>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4.0.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</si>
  <si>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</si>
  <si>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</si>
  <si>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</si>
  <si>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</si>
  <si>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</si>
  <si>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</si>
  <si>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</si>
  <si>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</si>
  <si>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</si>
  <si>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Latvijas Republikas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</si>
  <si>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</si>
  <si>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</si>
  <si>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</si>
  <si>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</si>
  <si>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</si>
  <si>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</si>
  <si>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</si>
  <si>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</si>
  <si>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</si>
  <si>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</si>
  <si>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</si>
  <si>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</si>
  <si>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</si>
  <si>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</si>
  <si>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</si>
  <si>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</si>
  <si>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</si>
  <si>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</si>
  <si>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</si>
  <si>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</si>
  <si>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</si>
  <si>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</si>
  <si>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</si>
  <si>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</si>
  <si>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 </t>
  </si>
  <si>
    <t>Kļaviņa 7094247</t>
  </si>
  <si>
    <t>Daļēji no valsts budžeta finansēto atvasināto publisko personu
un budžeta nefinansētu iestāžu ziedojumu un dāvinājumu ieņēmumi un izdevumi</t>
  </si>
  <si>
    <t>15.tabula</t>
  </si>
  <si>
    <t>2</t>
  </si>
  <si>
    <t>3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</si>
  <si>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</si>
  <si>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</si>
  <si>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</si>
  <si>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</si>
  <si>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</si>
  <si>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</si>
  <si>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</si>
  <si>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</si>
  <si>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</si>
  <si>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</si>
  <si>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</si>
  <si>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</si>
  <si>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 </t>
  </si>
  <si>
    <t>dotācijas pašvaldībām no SAPARD programmas līdzekļiem</t>
  </si>
  <si>
    <t>18.6.1.4.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</si>
</sst>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\ ##0"/>
    <numFmt numFmtId="170" formatCode="##,#0&quot;.&quot;0"/>
    <numFmt numFmtId="171" formatCode="#,##0.0"/>
    <numFmt numFmtId="172" formatCode="0.0"/>
    <numFmt numFmtId="173" formatCode="0&quot;.&quot;00"/>
    <numFmt numFmtId="174" formatCode="###,###,###"/>
    <numFmt numFmtId="175" formatCode="#,##0\ &quot;Ls&quot;;\-#,##0\ &quot;Ls&quot;"/>
    <numFmt numFmtId="176" formatCode="#,##0\ &quot;Ls&quot;;[Red]\-#,##0\ &quot;Ls&quot;"/>
    <numFmt numFmtId="177" formatCode="#,##0.00\ &quot;Ls&quot;;\-#,##0.00\ &quot;Ls&quot;"/>
    <numFmt numFmtId="178" formatCode="#,##0.00\ &quot;Ls&quot;;[Red]\-#,##0.00\ &quot;Ls&quot;"/>
    <numFmt numFmtId="179" formatCode="_-* #,##0.00\ &quot;Ls&quot;_-;\-* #,##0.00\ &quot;Ls&quot;_-;_-* &quot;-&quot;??\ &quot;Ls&quot;_-;_-@_-"/>
    <numFmt numFmtId="180" formatCode="_-* #,##0.00\ _L_s_-;\-* #,##0.00\ _L_s_-;_-* &quot;-&quot;??\ _L_s_-;_-@_-"/>
    <numFmt numFmtId="181" formatCode="###0"/>
    <numFmt numFmtId="182" formatCode="00&quot;.&quot;000"/>
    <numFmt numFmtId="183" formatCode="#,##0\ &quot;.&quot;;\-#,##0\ &quot;.&quot;"/>
    <numFmt numFmtId="184" formatCode="#,##0\ &quot;.&quot;;[Red]\-#,##0\ &quot;.&quot;"/>
    <numFmt numFmtId="185" formatCode="#,##0.00\ &quot;.&quot;;\-#,##0.00\ &quot;.&quot;"/>
    <numFmt numFmtId="186" formatCode="#,##0.00\ &quot;.&quot;;[Red]\-#,##0.00\ &quot;.&quot;"/>
    <numFmt numFmtId="187" formatCode="_-* #,##0\ &quot;.&quot;_-;\-* #,##0\ &quot;.&quot;_-;_-* &quot;-&quot;\ &quot;.&quot;_-;_-@_-"/>
    <numFmt numFmtId="188" formatCode="_-* #,##0\ _._-;\-* #,##0\ _._-;_-* &quot;-&quot;\ _._-;_-@_-"/>
    <numFmt numFmtId="189" formatCode="_-* #,##0.00\ &quot;.&quot;_-;\-* #,##0.00\ &quot;.&quot;_-;_-* &quot;-&quot;??\ &quot;.&quot;_-;_-@_-"/>
    <numFmt numFmtId="190" formatCode="_-* #,##0.00\ _._-;\-* #,##0.00\ _._-;_-* &quot;-&quot;??\ _._-;_-@_-"/>
    <numFmt numFmtId="191" formatCode="###,0&quot;.&quot;00\ &quot;.&quot;;\-###,0&quot;.&quot;00\ &quot;.&quot;"/>
    <numFmt numFmtId="192" formatCode="###,0&quot;.&quot;00\ &quot;.&quot;;[Red]\-###,0&quot;.&quot;00\ &quot;.&quot;"/>
    <numFmt numFmtId="193" formatCode="_-* ###,0&quot;.&quot;00\ &quot;.&quot;_-;\-* ###,0&quot;.&quot;00\ &quot;.&quot;_-;_-* &quot;-&quot;??\ &quot;.&quot;_-;_-@_-"/>
    <numFmt numFmtId="194" formatCode="_-* ###,0&quot;.&quot;00\ _._-;\-* ###,0&quot;.&quot;00\ _._-;_-* &quot;-&quot;??\ _._-;_-@_-"/>
    <numFmt numFmtId="195" formatCode="###,0&quot;.&quot;00\ &quot;Ls&quot;;\-###,0&quot;.&quot;00\ &quot;Ls&quot;"/>
    <numFmt numFmtId="196" formatCode="###,0&quot;.&quot;00\ &quot;Ls&quot;;[Red]\-###,0&quot;.&quot;00\ &quot;Ls&quot;"/>
    <numFmt numFmtId="197" formatCode="00000"/>
    <numFmt numFmtId="198" formatCode="0&quot;.&quot;000"/>
    <numFmt numFmtId="199" formatCode="##,###,##0.00"/>
    <numFmt numFmtId="200" formatCode="_-* #,##0.00\ _D_M_-;\-* #,##0.00\ _D_M_-;_-* &quot;-&quot;??\ _D_M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\ &quot;DM&quot;_-;\-* #,##0\ &quot;DM&quot;_-;_-* &quot;-&quot;\ &quot;DM&quot;_-;_-@_-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sz val="11"/>
      <name val="BaltOptima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19" borderId="0" applyNumberFormat="0" applyBorder="0" applyAlignment="0" applyProtection="0"/>
    <xf numFmtId="0" fontId="21" fillId="33" borderId="1" applyNumberFormat="0" applyAlignment="0" applyProtection="0"/>
    <xf numFmtId="0" fontId="22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1" fillId="33" borderId="8" applyNumberFormat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4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12" applyNumberFormat="0" applyFill="0" applyAlignment="0" applyProtection="0"/>
    <xf numFmtId="168" fontId="6" fillId="10" borderId="0" applyBorder="0" applyProtection="0">
      <alignment/>
    </xf>
    <xf numFmtId="0" fontId="33" fillId="0" borderId="0" applyNumberFormat="0" applyFill="0" applyBorder="0" applyAlignment="0" applyProtection="0"/>
  </cellStyleXfs>
  <cellXfs count="96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0" applyFont="1" applyAlignment="1">
      <alignment horizontal="center"/>
      <protection/>
    </xf>
    <xf numFmtId="0" fontId="9" fillId="0" borderId="0" xfId="116" applyNumberFormat="1" applyFont="1" applyBorder="1" applyAlignment="1">
      <alignment horizontal="center" vertical="center" wrapText="1"/>
      <protection/>
    </xf>
    <xf numFmtId="0" fontId="0" fillId="0" borderId="0" xfId="130" applyFont="1">
      <alignment/>
      <protection/>
    </xf>
    <xf numFmtId="0" fontId="7" fillId="0" borderId="0" xfId="116" applyFont="1" applyAlignment="1">
      <alignment horizontal="center"/>
      <protection/>
    </xf>
    <xf numFmtId="0" fontId="7" fillId="0" borderId="0" xfId="130" applyFont="1" applyAlignment="1">
      <alignment horizontal="centerContinuous"/>
      <protection/>
    </xf>
    <xf numFmtId="0" fontId="7" fillId="0" borderId="0" xfId="130" applyFont="1" applyAlignment="1">
      <alignment horizontal="right"/>
      <protection/>
    </xf>
    <xf numFmtId="0" fontId="7" fillId="0" borderId="0" xfId="130" applyFont="1">
      <alignment/>
      <protection/>
    </xf>
    <xf numFmtId="0" fontId="7" fillId="0" borderId="0" xfId="0" applyFont="1" applyAlignment="1">
      <alignment/>
    </xf>
    <xf numFmtId="0" fontId="7" fillId="0" borderId="0" xfId="130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6" fillId="0" borderId="13" xfId="0" applyNumberFormat="1" applyFont="1" applyBorder="1" applyAlignment="1">
      <alignment horizontal="right"/>
    </xf>
    <xf numFmtId="169" fontId="14" fillId="0" borderId="13" xfId="0" applyNumberFormat="1" applyFont="1" applyBorder="1" applyAlignment="1">
      <alignment wrapText="1"/>
    </xf>
    <xf numFmtId="169" fontId="14" fillId="0" borderId="13" xfId="0" applyNumberFormat="1" applyFont="1" applyBorder="1" applyAlignment="1">
      <alignment/>
    </xf>
    <xf numFmtId="169" fontId="1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5" fillId="0" borderId="0" xfId="134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right" wrapText="1"/>
    </xf>
    <xf numFmtId="0" fontId="13" fillId="0" borderId="0" xfId="130" applyFont="1" applyAlignment="1">
      <alignment horizontal="left"/>
      <protection/>
    </xf>
    <xf numFmtId="0" fontId="7" fillId="0" borderId="0" xfId="130" applyFont="1" applyFill="1" applyAlignment="1">
      <alignment horizontal="left"/>
      <protection/>
    </xf>
    <xf numFmtId="0" fontId="17" fillId="0" borderId="0" xfId="0" applyFont="1" applyAlignment="1">
      <alignment/>
    </xf>
    <xf numFmtId="0" fontId="13" fillId="0" borderId="0" xfId="123" applyFont="1" applyBorder="1" applyAlignment="1">
      <alignment horizontal="left"/>
      <protection/>
    </xf>
    <xf numFmtId="0" fontId="13" fillId="0" borderId="0" xfId="123" applyFont="1" applyAlignment="1">
      <alignment horizontal="left"/>
      <protection/>
    </xf>
    <xf numFmtId="3" fontId="13" fillId="0" borderId="0" xfId="123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16" applyNumberFormat="1" applyFont="1" applyAlignment="1">
      <alignment wrapText="1"/>
      <protection/>
    </xf>
    <xf numFmtId="0" fontId="7" fillId="0" borderId="0" xfId="116" applyFont="1">
      <alignment/>
      <protection/>
    </xf>
    <xf numFmtId="0" fontId="7" fillId="0" borderId="0" xfId="0" applyFont="1" applyFill="1" applyAlignment="1">
      <alignment/>
    </xf>
    <xf numFmtId="0" fontId="7" fillId="0" borderId="0" xfId="130" applyFont="1" applyFill="1" applyAlignment="1">
      <alignment horizontal="centerContinuous"/>
      <protection/>
    </xf>
    <xf numFmtId="0" fontId="7" fillId="0" borderId="0" xfId="130" applyFont="1" applyFill="1" applyAlignment="1">
      <alignment horizontal="center"/>
      <protection/>
    </xf>
    <xf numFmtId="0" fontId="0" fillId="0" borderId="0" xfId="130" applyFont="1" applyFill="1">
      <alignment/>
      <protection/>
    </xf>
    <xf numFmtId="0" fontId="7" fillId="0" borderId="0" xfId="130" applyFont="1" applyFill="1" applyAlignment="1">
      <alignment horizontal="right"/>
      <protection/>
    </xf>
    <xf numFmtId="0" fontId="7" fillId="0" borderId="0" xfId="130" applyFont="1" applyFill="1">
      <alignment/>
      <protection/>
    </xf>
    <xf numFmtId="0" fontId="7" fillId="0" borderId="0" xfId="130" applyFont="1" applyFill="1" applyBorder="1">
      <alignment/>
      <protection/>
    </xf>
    <xf numFmtId="0" fontId="0" fillId="0" borderId="0" xfId="130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11" fillId="0" borderId="13" xfId="0" applyNumberFormat="1" applyFont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27" applyNumberFormat="1" applyFont="1" applyBorder="1" applyAlignment="1">
      <alignment wrapText="1"/>
      <protection/>
    </xf>
    <xf numFmtId="171" fontId="7" fillId="0" borderId="13" xfId="127" applyNumberFormat="1" applyFont="1" applyBorder="1" applyAlignment="1">
      <alignment wrapText="1"/>
      <protection/>
    </xf>
    <xf numFmtId="3" fontId="7" fillId="0" borderId="13" xfId="125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3" fontId="11" fillId="0" borderId="13" xfId="125" applyNumberFormat="1" applyFont="1" applyBorder="1" applyAlignment="1">
      <alignment wrapText="1"/>
      <protection/>
    </xf>
    <xf numFmtId="171" fontId="11" fillId="0" borderId="13" xfId="125" applyNumberFormat="1" applyFont="1" applyBorder="1" applyAlignment="1">
      <alignment wrapText="1"/>
      <protection/>
    </xf>
    <xf numFmtId="49" fontId="15" fillId="0" borderId="13" xfId="0" applyNumberFormat="1" applyFont="1" applyBorder="1" applyAlignment="1">
      <alignment wrapText="1"/>
    </xf>
    <xf numFmtId="49" fontId="15" fillId="0" borderId="13" xfId="0" applyNumberFormat="1" applyFont="1" applyBorder="1" applyAlignment="1">
      <alignment horizontal="center" wrapText="1"/>
    </xf>
    <xf numFmtId="171" fontId="7" fillId="0" borderId="13" xfId="125" applyNumberFormat="1" applyFont="1" applyBorder="1" applyAlignment="1">
      <alignment wrapText="1"/>
      <protection/>
    </xf>
    <xf numFmtId="3" fontId="7" fillId="0" borderId="13" xfId="125" applyNumberFormat="1" applyFont="1" applyBorder="1" applyAlignment="1">
      <alignment horizontal="center" wrapText="1"/>
      <protection/>
    </xf>
    <xf numFmtId="171" fontId="7" fillId="0" borderId="13" xfId="125" applyNumberFormat="1" applyFont="1" applyBorder="1" applyAlignment="1">
      <alignment horizontal="center" wrapText="1"/>
      <protection/>
    </xf>
    <xf numFmtId="3" fontId="11" fillId="0" borderId="13" xfId="127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171" fontId="11" fillId="0" borderId="13" xfId="127" applyNumberFormat="1" applyFont="1" applyBorder="1" applyAlignment="1">
      <alignment wrapText="1"/>
      <protection/>
    </xf>
    <xf numFmtId="3" fontId="7" fillId="0" borderId="13" xfId="127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2" fontId="15" fillId="0" borderId="0" xfId="13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0" xfId="130" applyFont="1" applyFill="1" applyBorder="1" applyAlignment="1">
      <alignment horizontal="left"/>
      <protection/>
    </xf>
    <xf numFmtId="0" fontId="7" fillId="0" borderId="0" xfId="123" applyFont="1" applyFill="1" applyBorder="1" applyAlignment="1">
      <alignment horizontal="left"/>
      <protection/>
    </xf>
    <xf numFmtId="0" fontId="7" fillId="0" borderId="0" xfId="123" applyFont="1" applyFill="1" applyAlignment="1">
      <alignment horizontal="left"/>
      <protection/>
    </xf>
    <xf numFmtId="3" fontId="7" fillId="0" borderId="0" xfId="123" applyNumberFormat="1" applyFont="1" applyFill="1" applyBorder="1" applyAlignment="1">
      <alignment horizontal="left"/>
      <protection/>
    </xf>
    <xf numFmtId="0" fontId="35" fillId="0" borderId="0" xfId="130" applyFont="1" applyFill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 wrapText="1"/>
    </xf>
    <xf numFmtId="0" fontId="7" fillId="0" borderId="0" xfId="116" applyFont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130" applyFont="1" applyFill="1" applyBorder="1" applyAlignment="1">
      <alignment horizontal="centerContinuous"/>
      <protection/>
    </xf>
    <xf numFmtId="0" fontId="7" fillId="0" borderId="0" xfId="130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3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3" fontId="11" fillId="0" borderId="14" xfId="0" applyNumberFormat="1" applyFont="1" applyFill="1" applyBorder="1" applyAlignment="1">
      <alignment/>
    </xf>
    <xf numFmtId="171" fontId="11" fillId="0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71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71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171" fontId="11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71" fontId="7" fillId="0" borderId="13" xfId="0" applyNumberFormat="1" applyFont="1" applyFill="1" applyBorder="1" applyAlignment="1">
      <alignment horizontal="right"/>
    </xf>
    <xf numFmtId="171" fontId="11" fillId="5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3" fontId="11" fillId="5" borderId="13" xfId="0" applyNumberFormat="1" applyFont="1" applyFill="1" applyBorder="1" applyAlignment="1">
      <alignment/>
    </xf>
    <xf numFmtId="171" fontId="11" fillId="5" borderId="13" xfId="0" applyNumberFormat="1" applyFont="1" applyFill="1" applyBorder="1" applyAlignment="1">
      <alignment/>
    </xf>
    <xf numFmtId="0" fontId="35" fillId="0" borderId="13" xfId="0" applyFont="1" applyFill="1" applyBorder="1" applyAlignment="1">
      <alignment wrapText="1"/>
    </xf>
    <xf numFmtId="171" fontId="7" fillId="5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3" fontId="15" fillId="0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/>
    </xf>
    <xf numFmtId="171" fontId="15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wrapText="1"/>
    </xf>
    <xf numFmtId="171" fontId="15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17" fontId="11" fillId="0" borderId="13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3" fontId="36" fillId="0" borderId="13" xfId="81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3" fontId="37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118">
      <alignment/>
      <protection/>
    </xf>
    <xf numFmtId="0" fontId="7" fillId="0" borderId="0" xfId="118" applyFont="1" applyAlignment="1">
      <alignment/>
      <protection/>
    </xf>
    <xf numFmtId="0" fontId="35" fillId="0" borderId="0" xfId="118" applyFont="1" applyAlignment="1">
      <alignment horizontal="right"/>
      <protection/>
    </xf>
    <xf numFmtId="0" fontId="7" fillId="0" borderId="0" xfId="118" applyFont="1">
      <alignment/>
      <protection/>
    </xf>
    <xf numFmtId="0" fontId="7" fillId="0" borderId="0" xfId="118" applyFont="1" applyFill="1">
      <alignment/>
      <protection/>
    </xf>
    <xf numFmtId="0" fontId="8" fillId="0" borderId="0" xfId="118" applyFont="1" applyAlignment="1">
      <alignment horizontal="right"/>
      <protection/>
    </xf>
    <xf numFmtId="0" fontId="7" fillId="0" borderId="13" xfId="118" applyFont="1" applyFill="1" applyBorder="1" applyAlignment="1">
      <alignment horizontal="center" vertical="center" wrapText="1"/>
      <protection/>
    </xf>
    <xf numFmtId="0" fontId="35" fillId="0" borderId="13" xfId="118" applyFont="1" applyBorder="1" applyAlignment="1">
      <alignment horizontal="center" vertical="center" wrapText="1"/>
      <protection/>
    </xf>
    <xf numFmtId="0" fontId="35" fillId="0" borderId="13" xfId="118" applyFont="1" applyFill="1" applyBorder="1" applyAlignment="1">
      <alignment horizontal="center" vertical="center" wrapText="1"/>
      <protection/>
    </xf>
    <xf numFmtId="0" fontId="8" fillId="0" borderId="15" xfId="118" applyFont="1" applyFill="1" applyBorder="1" applyAlignment="1">
      <alignment horizontal="center" vertical="center"/>
      <protection/>
    </xf>
    <xf numFmtId="0" fontId="8" fillId="0" borderId="15" xfId="118" applyFont="1" applyBorder="1" applyAlignment="1">
      <alignment horizontal="center"/>
      <protection/>
    </xf>
    <xf numFmtId="0" fontId="8" fillId="0" borderId="15" xfId="118" applyFont="1" applyFill="1" applyBorder="1" applyAlignment="1">
      <alignment horizontal="center"/>
      <protection/>
    </xf>
    <xf numFmtId="0" fontId="11" fillId="0" borderId="13" xfId="118" applyFont="1" applyFill="1" applyBorder="1" applyAlignment="1">
      <alignment horizontal="center" wrapText="1"/>
      <protection/>
    </xf>
    <xf numFmtId="0" fontId="11" fillId="0" borderId="13" xfId="118" applyFont="1" applyFill="1" applyBorder="1" applyAlignment="1">
      <alignment horizontal="left" wrapText="1"/>
      <protection/>
    </xf>
    <xf numFmtId="3" fontId="36" fillId="0" borderId="13" xfId="15" applyNumberFormat="1" applyFont="1" applyBorder="1" applyAlignment="1">
      <alignment horizontal="right" wrapText="1"/>
      <protection/>
    </xf>
    <xf numFmtId="171" fontId="36" fillId="0" borderId="13" xfId="15" applyNumberFormat="1" applyFont="1" applyBorder="1" applyAlignment="1">
      <alignment horizontal="right" wrapText="1"/>
      <protection/>
    </xf>
    <xf numFmtId="3" fontId="0" fillId="0" borderId="0" xfId="118" applyNumberFormat="1">
      <alignment/>
      <protection/>
    </xf>
    <xf numFmtId="0" fontId="11" fillId="0" borderId="13" xfId="118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 horizontal="center"/>
      <protection/>
    </xf>
    <xf numFmtId="0" fontId="7" fillId="0" borderId="13" xfId="118" applyFont="1" applyFill="1" applyBorder="1" applyAlignment="1">
      <alignment horizontal="left"/>
      <protection/>
    </xf>
    <xf numFmtId="3" fontId="41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>
      <alignment/>
      <protection/>
    </xf>
    <xf numFmtId="171" fontId="41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 applyAlignment="1">
      <alignment/>
      <protection/>
    </xf>
    <xf numFmtId="0" fontId="7" fillId="0" borderId="13" xfId="118" applyFont="1" applyFill="1" applyBorder="1" applyAlignment="1">
      <alignment horizontal="left" wrapText="1"/>
      <protection/>
    </xf>
    <xf numFmtId="3" fontId="36" fillId="0" borderId="13" xfId="15" applyNumberFormat="1" applyFont="1" applyFill="1" applyBorder="1" applyAlignment="1">
      <alignment horizontal="right" wrapText="1"/>
      <protection/>
    </xf>
    <xf numFmtId="171" fontId="36" fillId="0" borderId="13" xfId="15" applyNumberFormat="1" applyFont="1" applyFill="1" applyBorder="1" applyAlignment="1">
      <alignment horizontal="right" wrapText="1"/>
      <protection/>
    </xf>
    <xf numFmtId="3" fontId="7" fillId="0" borderId="13" xfId="118" applyNumberFormat="1" applyFont="1" applyFill="1" applyBorder="1" applyAlignment="1">
      <alignment horizontal="right"/>
      <protection/>
    </xf>
    <xf numFmtId="0" fontId="7" fillId="0" borderId="13" xfId="118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1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18" applyNumberFormat="1" applyFont="1" applyFill="1" applyBorder="1" applyAlignment="1">
      <alignment horizontal="center"/>
      <protection/>
    </xf>
    <xf numFmtId="3" fontId="41" fillId="0" borderId="13" xfId="15" applyNumberFormat="1" applyFont="1" applyFill="1" applyBorder="1" applyAlignment="1">
      <alignment horizontal="right" wrapText="1"/>
      <protection/>
    </xf>
    <xf numFmtId="171" fontId="41" fillId="0" borderId="13" xfId="15" applyNumberFormat="1" applyFont="1" applyFill="1" applyBorder="1" applyAlignment="1">
      <alignment horizontal="right" wrapText="1"/>
      <protection/>
    </xf>
    <xf numFmtId="0" fontId="0" fillId="0" borderId="0" xfId="118" applyFill="1">
      <alignment/>
      <protection/>
    </xf>
    <xf numFmtId="3" fontId="7" fillId="0" borderId="13" xfId="118" applyNumberFormat="1" applyFont="1" applyFill="1" applyBorder="1" applyAlignment="1">
      <alignment wrapText="1"/>
      <protection/>
    </xf>
    <xf numFmtId="3" fontId="11" fillId="0" borderId="13" xfId="118" applyNumberFormat="1" applyFont="1" applyFill="1" applyBorder="1" applyAlignment="1">
      <alignment/>
      <protection/>
    </xf>
    <xf numFmtId="171" fontId="36" fillId="0" borderId="13" xfId="15" applyNumberFormat="1" applyFont="1" applyFill="1" applyBorder="1" applyAlignment="1">
      <alignment horizontal="right" wrapText="1"/>
      <protection/>
    </xf>
    <xf numFmtId="171" fontId="7" fillId="0" borderId="0" xfId="118" applyNumberFormat="1" applyFont="1">
      <alignment/>
      <protection/>
    </xf>
    <xf numFmtId="0" fontId="15" fillId="0" borderId="0" xfId="118" applyFont="1" applyFill="1">
      <alignment/>
      <protection/>
    </xf>
    <xf numFmtId="0" fontId="7" fillId="0" borderId="16" xfId="118" applyFont="1" applyFill="1" applyBorder="1" applyAlignment="1">
      <alignment horizontal="center"/>
      <protection/>
    </xf>
    <xf numFmtId="0" fontId="42" fillId="0" borderId="13" xfId="118" applyFont="1" applyFill="1" applyBorder="1" applyAlignment="1">
      <alignment horizontal="left" wrapText="1"/>
      <protection/>
    </xf>
    <xf numFmtId="3" fontId="15" fillId="0" borderId="17" xfId="118" applyNumberFormat="1" applyFont="1" applyBorder="1" applyAlignment="1">
      <alignment/>
      <protection/>
    </xf>
    <xf numFmtId="3" fontId="15" fillId="0" borderId="13" xfId="118" applyNumberFormat="1" applyFont="1" applyFill="1" applyBorder="1">
      <alignment/>
      <protection/>
    </xf>
    <xf numFmtId="171" fontId="15" fillId="0" borderId="17" xfId="118" applyNumberFormat="1" applyFont="1" applyBorder="1" applyAlignment="1">
      <alignment/>
      <protection/>
    </xf>
    <xf numFmtId="3" fontId="15" fillId="0" borderId="13" xfId="118" applyNumberFormat="1" applyFont="1" applyBorder="1">
      <alignment/>
      <protection/>
    </xf>
    <xf numFmtId="0" fontId="15" fillId="0" borderId="13" xfId="118" applyFont="1" applyFill="1" applyBorder="1" applyAlignment="1">
      <alignment horizontal="left" wrapText="1"/>
      <protection/>
    </xf>
    <xf numFmtId="3" fontId="42" fillId="0" borderId="17" xfId="118" applyNumberFormat="1" applyFont="1" applyBorder="1" applyAlignment="1">
      <alignment/>
      <protection/>
    </xf>
    <xf numFmtId="171" fontId="42" fillId="0" borderId="17" xfId="118" applyNumberFormat="1" applyFont="1" applyBorder="1" applyAlignment="1">
      <alignment/>
      <protection/>
    </xf>
    <xf numFmtId="171" fontId="43" fillId="0" borderId="13" xfId="121" applyNumberFormat="1" applyFont="1" applyFill="1" applyBorder="1" applyAlignment="1">
      <alignment horizontal="right" wrapText="1"/>
      <protection/>
    </xf>
    <xf numFmtId="3" fontId="43" fillId="0" borderId="13" xfId="121" applyNumberFormat="1" applyFont="1" applyFill="1" applyBorder="1" applyAlignment="1">
      <alignment horizontal="right" wrapText="1"/>
      <protection/>
    </xf>
    <xf numFmtId="0" fontId="10" fillId="0" borderId="0" xfId="118" applyFont="1" applyFill="1" applyAlignment="1">
      <alignment horizontal="left"/>
      <protection/>
    </xf>
    <xf numFmtId="0" fontId="10" fillId="0" borderId="0" xfId="118" applyFont="1" applyFill="1">
      <alignment/>
      <protection/>
    </xf>
    <xf numFmtId="3" fontId="10" fillId="0" borderId="0" xfId="118" applyNumberFormat="1" applyFont="1" applyFill="1" applyAlignment="1">
      <alignment horizontal="right"/>
      <protection/>
    </xf>
    <xf numFmtId="3" fontId="10" fillId="0" borderId="0" xfId="118" applyNumberFormat="1" applyFont="1" applyFill="1" applyBorder="1" applyAlignment="1">
      <alignment horizontal="right" wrapText="1"/>
      <protection/>
    </xf>
    <xf numFmtId="0" fontId="4" fillId="0" borderId="0" xfId="118" applyFont="1">
      <alignment/>
      <protection/>
    </xf>
    <xf numFmtId="0" fontId="7" fillId="0" borderId="0" xfId="118" applyFont="1" applyFill="1" applyAlignment="1">
      <alignment horizontal="left"/>
      <protection/>
    </xf>
    <xf numFmtId="0" fontId="7" fillId="0" borderId="0" xfId="118" applyFont="1" applyFill="1" applyAlignment="1">
      <alignment horizontal="center"/>
      <protection/>
    </xf>
    <xf numFmtId="3" fontId="7" fillId="0" borderId="0" xfId="118" applyNumberFormat="1" applyFont="1" applyFill="1" applyAlignment="1">
      <alignment horizontal="right"/>
      <protection/>
    </xf>
    <xf numFmtId="0" fontId="0" fillId="0" borderId="0" xfId="118" applyFont="1" applyFill="1">
      <alignment/>
      <protection/>
    </xf>
    <xf numFmtId="0" fontId="7" fillId="0" borderId="0" xfId="118" applyFont="1" applyFill="1" applyAlignment="1">
      <alignment horizontal="right"/>
      <protection/>
    </xf>
    <xf numFmtId="0" fontId="7" fillId="0" borderId="18" xfId="119" applyNumberFormat="1" applyFont="1" applyBorder="1" applyAlignment="1">
      <alignment horizontal="center" wrapText="1"/>
      <protection/>
    </xf>
    <xf numFmtId="0" fontId="0" fillId="0" borderId="18" xfId="119" applyBorder="1" applyAlignment="1">
      <alignment/>
      <protection/>
    </xf>
    <xf numFmtId="0" fontId="7" fillId="0" borderId="0" xfId="119" applyFont="1">
      <alignment/>
      <protection/>
    </xf>
    <xf numFmtId="14" fontId="7" fillId="0" borderId="0" xfId="119" applyNumberFormat="1" applyFont="1" applyBorder="1" applyAlignment="1">
      <alignment horizontal="left"/>
      <protection/>
    </xf>
    <xf numFmtId="0" fontId="0" fillId="0" borderId="0" xfId="119" applyAlignment="1">
      <alignment horizontal="left"/>
      <protection/>
    </xf>
    <xf numFmtId="0" fontId="7" fillId="0" borderId="0" xfId="130" applyFont="1" applyBorder="1" applyAlignment="1">
      <alignment horizontal="center"/>
      <protection/>
    </xf>
    <xf numFmtId="3" fontId="7" fillId="0" borderId="0" xfId="119" applyNumberFormat="1" applyFont="1">
      <alignment/>
      <protection/>
    </xf>
    <xf numFmtId="2" fontId="7" fillId="0" borderId="0" xfId="119" applyNumberFormat="1" applyFont="1">
      <alignment/>
      <protection/>
    </xf>
    <xf numFmtId="3" fontId="7" fillId="0" borderId="0" xfId="119" applyNumberFormat="1" applyFont="1" applyAlignment="1">
      <alignment horizontal="right" wrapText="1"/>
      <protection/>
    </xf>
    <xf numFmtId="3" fontId="7" fillId="0" borderId="0" xfId="119" applyNumberFormat="1" applyFont="1" applyAlignment="1">
      <alignment horizontal="right"/>
      <protection/>
    </xf>
    <xf numFmtId="0" fontId="0" fillId="0" borderId="0" xfId="119" applyBorder="1">
      <alignment/>
      <protection/>
    </xf>
    <xf numFmtId="49" fontId="7" fillId="0" borderId="0" xfId="119" applyNumberFormat="1" applyFont="1" applyBorder="1">
      <alignment/>
      <protection/>
    </xf>
    <xf numFmtId="3" fontId="8" fillId="0" borderId="0" xfId="119" applyNumberFormat="1" applyFont="1" applyBorder="1" applyAlignment="1">
      <alignment horizontal="right"/>
      <protection/>
    </xf>
    <xf numFmtId="0" fontId="7" fillId="0" borderId="13" xfId="119" applyFont="1" applyBorder="1" applyAlignment="1">
      <alignment horizontal="center" vertical="center" wrapText="1"/>
      <protection/>
    </xf>
    <xf numFmtId="49" fontId="7" fillId="0" borderId="13" xfId="119" applyNumberFormat="1" applyFont="1" applyBorder="1" applyAlignment="1">
      <alignment horizontal="center" vertical="center" wrapText="1"/>
      <protection/>
    </xf>
    <xf numFmtId="3" fontId="35" fillId="0" borderId="13" xfId="119" applyNumberFormat="1" applyFont="1" applyFill="1" applyBorder="1" applyAlignment="1" quotePrefix="1">
      <alignment horizontal="center" vertical="center" wrapText="1"/>
      <protection/>
    </xf>
    <xf numFmtId="3" fontId="35" fillId="0" borderId="13" xfId="119" applyNumberFormat="1" applyFont="1" applyBorder="1" applyAlignment="1">
      <alignment horizontal="center" vertical="center" wrapText="1"/>
      <protection/>
    </xf>
    <xf numFmtId="3" fontId="35" fillId="0" borderId="13" xfId="119" applyNumberFormat="1" applyFont="1" applyBorder="1" applyAlignment="1" quotePrefix="1">
      <alignment horizontal="center" vertical="center" wrapText="1"/>
      <protection/>
    </xf>
    <xf numFmtId="2" fontId="35" fillId="0" borderId="13" xfId="119" applyNumberFormat="1" applyFont="1" applyBorder="1" applyAlignment="1" quotePrefix="1">
      <alignment horizontal="center" vertical="center" wrapText="1"/>
      <protection/>
    </xf>
    <xf numFmtId="0" fontId="8" fillId="0" borderId="13" xfId="119" applyFont="1" applyBorder="1" applyAlignment="1">
      <alignment horizontal="center" vertical="center"/>
      <protection/>
    </xf>
    <xf numFmtId="49" fontId="8" fillId="0" borderId="13" xfId="119" applyNumberFormat="1" applyFont="1" applyBorder="1" applyAlignment="1">
      <alignment horizontal="center" vertical="center"/>
      <protection/>
    </xf>
    <xf numFmtId="3" fontId="8" fillId="0" borderId="13" xfId="119" applyNumberFormat="1" applyFont="1" applyFill="1" applyBorder="1" applyAlignment="1">
      <alignment horizontal="center"/>
      <protection/>
    </xf>
    <xf numFmtId="3" fontId="8" fillId="0" borderId="13" xfId="119" applyNumberFormat="1" applyFont="1" applyBorder="1" applyAlignment="1">
      <alignment horizontal="center"/>
      <protection/>
    </xf>
    <xf numFmtId="1" fontId="8" fillId="0" borderId="13" xfId="119" applyNumberFormat="1" applyFont="1" applyBorder="1" applyAlignment="1">
      <alignment horizontal="center"/>
      <protection/>
    </xf>
    <xf numFmtId="49" fontId="11" fillId="0" borderId="13" xfId="119" applyNumberFormat="1" applyFont="1" applyBorder="1" applyAlignment="1">
      <alignment wrapText="1"/>
      <protection/>
    </xf>
    <xf numFmtId="3" fontId="11" fillId="0" borderId="13" xfId="119" applyNumberFormat="1" applyFont="1" applyBorder="1">
      <alignment/>
      <protection/>
    </xf>
    <xf numFmtId="3" fontId="11" fillId="0" borderId="13" xfId="119" applyNumberFormat="1" applyFont="1" applyBorder="1" applyAlignment="1">
      <alignment horizontal="right"/>
      <protection/>
    </xf>
    <xf numFmtId="3" fontId="11" fillId="0" borderId="13" xfId="119" applyNumberFormat="1" applyFont="1" applyFill="1" applyBorder="1">
      <alignment/>
      <protection/>
    </xf>
    <xf numFmtId="172" fontId="11" fillId="0" borderId="13" xfId="119" applyNumberFormat="1" applyFont="1" applyBorder="1">
      <alignment/>
      <protection/>
    </xf>
    <xf numFmtId="0" fontId="11" fillId="0" borderId="0" xfId="119" applyFont="1">
      <alignment/>
      <protection/>
    </xf>
    <xf numFmtId="49" fontId="7" fillId="0" borderId="13" xfId="119" applyNumberFormat="1" applyFont="1" applyBorder="1" applyAlignment="1">
      <alignment wrapText="1"/>
      <protection/>
    </xf>
    <xf numFmtId="3" fontId="7" fillId="0" borderId="13" xfId="119" applyNumberFormat="1" applyFont="1" applyBorder="1">
      <alignment/>
      <protection/>
    </xf>
    <xf numFmtId="172" fontId="7" fillId="0" borderId="13" xfId="119" applyNumberFormat="1" applyFont="1" applyBorder="1">
      <alignment/>
      <protection/>
    </xf>
    <xf numFmtId="49" fontId="7" fillId="0" borderId="13" xfId="119" applyNumberFormat="1" applyFont="1" applyBorder="1" applyAlignment="1">
      <alignment horizontal="left" wrapText="1" indent="1"/>
      <protection/>
    </xf>
    <xf numFmtId="49" fontId="7" fillId="0" borderId="13" xfId="119" applyNumberFormat="1" applyFont="1" applyBorder="1" applyAlignment="1">
      <alignment horizontal="left" wrapText="1" indent="2"/>
      <protection/>
    </xf>
    <xf numFmtId="3" fontId="11" fillId="0" borderId="0" xfId="119" applyNumberFormat="1" applyFont="1">
      <alignment/>
      <protection/>
    </xf>
    <xf numFmtId="49" fontId="7" fillId="0" borderId="13" xfId="119" applyNumberFormat="1" applyFont="1" applyBorder="1" applyAlignment="1">
      <alignment horizontal="left" wrapText="1" indent="3"/>
      <protection/>
    </xf>
    <xf numFmtId="3" fontId="7" fillId="0" borderId="13" xfId="119" applyNumberFormat="1" applyFont="1" applyBorder="1" applyAlignment="1">
      <alignment horizontal="right"/>
      <protection/>
    </xf>
    <xf numFmtId="49" fontId="7" fillId="0" borderId="13" xfId="119" applyNumberFormat="1" applyFont="1" applyBorder="1" applyAlignment="1">
      <alignment horizontal="left" wrapText="1" indent="4"/>
      <protection/>
    </xf>
    <xf numFmtId="172" fontId="7" fillId="0" borderId="13" xfId="119" applyNumberFormat="1" applyFont="1" applyBorder="1" applyAlignment="1">
      <alignment horizontal="right"/>
      <protection/>
    </xf>
    <xf numFmtId="3" fontId="7" fillId="0" borderId="13" xfId="119" applyNumberFormat="1" applyFont="1" applyFill="1" applyBorder="1">
      <alignment/>
      <protection/>
    </xf>
    <xf numFmtId="3" fontId="7" fillId="0" borderId="0" xfId="119" applyNumberFormat="1" applyFont="1" applyFill="1">
      <alignment/>
      <protection/>
    </xf>
    <xf numFmtId="3" fontId="7" fillId="0" borderId="13" xfId="119" applyNumberFormat="1" applyFont="1" applyFill="1" applyBorder="1" applyAlignment="1">
      <alignment horizontal="right"/>
      <protection/>
    </xf>
    <xf numFmtId="49" fontId="7" fillId="0" borderId="13" xfId="119" applyNumberFormat="1" applyFont="1" applyBorder="1" applyAlignment="1">
      <alignment horizontal="left" wrapText="1" indent="5"/>
      <protection/>
    </xf>
    <xf numFmtId="49" fontId="7" fillId="0" borderId="0" xfId="119" applyNumberFormat="1" applyFont="1" applyAlignment="1">
      <alignment wrapText="1"/>
      <protection/>
    </xf>
    <xf numFmtId="172" fontId="7" fillId="0" borderId="0" xfId="119" applyNumberFormat="1" applyFont="1">
      <alignment/>
      <protection/>
    </xf>
    <xf numFmtId="49" fontId="15" fillId="0" borderId="13" xfId="119" applyNumberFormat="1" applyFont="1" applyBorder="1" applyAlignment="1">
      <alignment wrapText="1"/>
      <protection/>
    </xf>
    <xf numFmtId="0" fontId="42" fillId="0" borderId="13" xfId="156" applyFont="1" applyBorder="1" applyAlignment="1" quotePrefix="1">
      <alignment horizontal="left" vertical="center" wrapText="1"/>
    </xf>
    <xf numFmtId="3" fontId="42" fillId="0" borderId="13" xfId="119" applyNumberFormat="1" applyFont="1" applyBorder="1">
      <alignment/>
      <protection/>
    </xf>
    <xf numFmtId="172" fontId="42" fillId="0" borderId="13" xfId="119" applyNumberFormat="1" applyFont="1" applyBorder="1">
      <alignment/>
      <protection/>
    </xf>
    <xf numFmtId="49" fontId="15" fillId="0" borderId="13" xfId="119" applyNumberFormat="1" applyFont="1" applyFill="1" applyBorder="1" applyAlignment="1">
      <alignment horizontal="left" wrapText="1"/>
      <protection/>
    </xf>
    <xf numFmtId="3" fontId="43" fillId="5" borderId="13" xfId="171" applyNumberFormat="1" applyFont="1" applyBorder="1">
      <alignment horizontal="right" vertical="center"/>
    </xf>
    <xf numFmtId="172" fontId="43" fillId="5" borderId="13" xfId="171" applyNumberFormat="1" applyFont="1" applyBorder="1" applyAlignment="1">
      <alignment horizontal="right" vertical="center"/>
    </xf>
    <xf numFmtId="49" fontId="15" fillId="0" borderId="13" xfId="119" applyNumberFormat="1" applyFont="1" applyBorder="1" applyAlignment="1">
      <alignment horizontal="center" wrapText="1"/>
      <protection/>
    </xf>
    <xf numFmtId="3" fontId="15" fillId="0" borderId="13" xfId="119" applyNumberFormat="1" applyFont="1" applyFill="1" applyBorder="1" applyAlignment="1">
      <alignment horizontal="left" wrapText="1" indent="2"/>
      <protection/>
    </xf>
    <xf numFmtId="0" fontId="15" fillId="0" borderId="13" xfId="119" applyFont="1" applyFill="1" applyBorder="1" applyAlignment="1">
      <alignment horizontal="left" wrapText="1"/>
      <protection/>
    </xf>
    <xf numFmtId="3" fontId="47" fillId="5" borderId="13" xfId="171" applyNumberFormat="1" applyFont="1" applyBorder="1">
      <alignment horizontal="right" vertical="center"/>
    </xf>
    <xf numFmtId="172" fontId="47" fillId="5" borderId="13" xfId="171" applyNumberFormat="1" applyFont="1" applyBorder="1" applyAlignment="1">
      <alignment horizontal="right" vertical="center"/>
    </xf>
    <xf numFmtId="0" fontId="15" fillId="0" borderId="13" xfId="159" applyFont="1" applyBorder="1" applyAlignment="1">
      <alignment horizontal="left" vertical="center" indent="3"/>
    </xf>
    <xf numFmtId="0" fontId="15" fillId="0" borderId="13" xfId="15" applyFont="1" applyFill="1" applyBorder="1" applyAlignment="1">
      <alignment horizontal="left" vertical="top" wrapText="1" indent="1"/>
      <protection/>
    </xf>
    <xf numFmtId="0" fontId="15" fillId="0" borderId="13" xfId="119" applyFont="1" applyFill="1" applyBorder="1" applyAlignment="1">
      <alignment horizontal="left" wrapText="1" indent="2"/>
      <protection/>
    </xf>
    <xf numFmtId="0" fontId="15" fillId="0" borderId="13" xfId="119" applyFont="1" applyFill="1" applyBorder="1" applyAlignment="1">
      <alignment horizontal="left" wrapText="1" indent="1"/>
      <protection/>
    </xf>
    <xf numFmtId="0" fontId="45" fillId="0" borderId="0" xfId="119" applyFont="1" applyFill="1">
      <alignment/>
      <protection/>
    </xf>
    <xf numFmtId="0" fontId="35" fillId="0" borderId="0" xfId="119" applyFont="1" applyFill="1">
      <alignment/>
      <protection/>
    </xf>
    <xf numFmtId="0" fontId="35" fillId="0" borderId="0" xfId="119" applyFont="1" applyFill="1" applyAlignment="1">
      <alignment horizontal="right"/>
      <protection/>
    </xf>
    <xf numFmtId="0" fontId="7" fillId="0" borderId="0" xfId="119" applyFont="1" applyFill="1">
      <alignment/>
      <protection/>
    </xf>
    <xf numFmtId="3" fontId="35" fillId="0" borderId="0" xfId="119" applyNumberFormat="1" applyFont="1" applyFill="1">
      <alignment/>
      <protection/>
    </xf>
    <xf numFmtId="1" fontId="35" fillId="0" borderId="0" xfId="119" applyNumberFormat="1" applyFont="1" applyFill="1" applyAlignment="1">
      <alignment horizontal="left" wrapText="1"/>
      <protection/>
    </xf>
    <xf numFmtId="49" fontId="35" fillId="0" borderId="0" xfId="119" applyNumberFormat="1" applyFont="1" applyFill="1" applyAlignment="1">
      <alignment wrapText="1"/>
      <protection/>
    </xf>
    <xf numFmtId="2" fontId="35" fillId="0" borderId="0" xfId="119" applyNumberFormat="1" applyFont="1" applyFill="1">
      <alignment/>
      <protection/>
    </xf>
    <xf numFmtId="0" fontId="7" fillId="0" borderId="0" xfId="119" applyFont="1" applyFill="1">
      <alignment/>
      <protection/>
    </xf>
    <xf numFmtId="49" fontId="7" fillId="0" borderId="0" xfId="119" applyNumberFormat="1" applyFont="1" applyFill="1" applyAlignment="1">
      <alignment wrapText="1"/>
      <protection/>
    </xf>
    <xf numFmtId="2" fontId="7" fillId="0" borderId="0" xfId="119" applyNumberFormat="1" applyFont="1" applyFill="1">
      <alignment/>
      <protection/>
    </xf>
    <xf numFmtId="49" fontId="10" fillId="0" borderId="0" xfId="119" applyNumberFormat="1" applyFont="1" applyFill="1" applyAlignment="1">
      <alignment horizontal="left" wrapText="1"/>
      <protection/>
    </xf>
    <xf numFmtId="49" fontId="10" fillId="0" borderId="0" xfId="119" applyNumberFormat="1" applyFont="1" applyFill="1" applyAlignment="1">
      <alignment wrapText="1"/>
      <protection/>
    </xf>
    <xf numFmtId="3" fontId="10" fillId="0" borderId="0" xfId="119" applyNumberFormat="1" applyFont="1" applyFill="1">
      <alignment/>
      <protection/>
    </xf>
    <xf numFmtId="2" fontId="10" fillId="0" borderId="0" xfId="119" applyNumberFormat="1" applyFont="1" applyFill="1">
      <alignment/>
      <protection/>
    </xf>
    <xf numFmtId="3" fontId="10" fillId="0" borderId="0" xfId="119" applyNumberFormat="1" applyFont="1" applyFill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/>
    </xf>
    <xf numFmtId="3" fontId="0" fillId="0" borderId="0" xfId="130" applyNumberFormat="1" applyFont="1" applyFill="1">
      <alignment/>
      <protection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171" fontId="35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/>
    </xf>
    <xf numFmtId="49" fontId="11" fillId="0" borderId="13" xfId="128" applyNumberFormat="1" applyFont="1" applyBorder="1" applyAlignment="1">
      <alignment wrapText="1"/>
      <protection/>
    </xf>
    <xf numFmtId="3" fontId="11" fillId="0" borderId="13" xfId="128" applyNumberFormat="1" applyFont="1" applyBorder="1" applyAlignment="1">
      <alignment wrapText="1"/>
      <protection/>
    </xf>
    <xf numFmtId="171" fontId="11" fillId="0" borderId="13" xfId="128" applyNumberFormat="1" applyFont="1" applyBorder="1" applyAlignment="1">
      <alignment wrapText="1"/>
      <protection/>
    </xf>
    <xf numFmtId="49" fontId="7" fillId="0" borderId="13" xfId="128" applyNumberFormat="1" applyFont="1" applyBorder="1" applyAlignment="1">
      <alignment horizontal="left" wrapText="1" indent="1"/>
      <protection/>
    </xf>
    <xf numFmtId="49" fontId="7" fillId="0" borderId="13" xfId="128" applyNumberFormat="1" applyFont="1" applyBorder="1" applyAlignment="1">
      <alignment wrapText="1"/>
      <protection/>
    </xf>
    <xf numFmtId="3" fontId="7" fillId="0" borderId="13" xfId="128" applyNumberFormat="1" applyFont="1" applyBorder="1" applyAlignment="1">
      <alignment wrapText="1"/>
      <protection/>
    </xf>
    <xf numFmtId="171" fontId="7" fillId="0" borderId="13" xfId="128" applyNumberFormat="1" applyFont="1" applyBorder="1" applyAlignment="1">
      <alignment wrapText="1"/>
      <protection/>
    </xf>
    <xf numFmtId="49" fontId="7" fillId="0" borderId="13" xfId="128" applyNumberFormat="1" applyFont="1" applyBorder="1" applyAlignment="1">
      <alignment horizontal="left" wrapText="1" indent="2"/>
      <protection/>
    </xf>
    <xf numFmtId="3" fontId="48" fillId="0" borderId="0" xfId="0" applyNumberFormat="1" applyFont="1" applyFill="1" applyAlignment="1">
      <alignment/>
    </xf>
    <xf numFmtId="49" fontId="7" fillId="0" borderId="13" xfId="128" applyNumberFormat="1" applyFont="1" applyBorder="1" applyAlignment="1">
      <alignment horizontal="left" wrapText="1" indent="3"/>
      <protection/>
    </xf>
    <xf numFmtId="49" fontId="7" fillId="0" borderId="13" xfId="128" applyNumberFormat="1" applyFont="1" applyBorder="1" applyAlignment="1">
      <alignment horizontal="left" wrapText="1" indent="4"/>
      <protection/>
    </xf>
    <xf numFmtId="3" fontId="7" fillId="0" borderId="13" xfId="128" applyNumberFormat="1" applyFont="1" applyBorder="1" applyAlignment="1">
      <alignment horizontal="center" wrapText="1"/>
      <protection/>
    </xf>
    <xf numFmtId="49" fontId="7" fillId="0" borderId="13" xfId="128" applyNumberFormat="1" applyFont="1" applyBorder="1" applyAlignment="1">
      <alignment horizontal="left" wrapText="1" indent="5"/>
      <protection/>
    </xf>
    <xf numFmtId="49" fontId="11" fillId="0" borderId="13" xfId="128" applyNumberFormat="1" applyFont="1" applyBorder="1" applyAlignment="1">
      <alignment horizontal="center" wrapText="1"/>
      <protection/>
    </xf>
    <xf numFmtId="3" fontId="7" fillId="0" borderId="13" xfId="128" applyNumberFormat="1" applyFont="1" applyBorder="1" applyAlignment="1">
      <alignment horizontal="right" wrapText="1"/>
      <protection/>
    </xf>
    <xf numFmtId="171" fontId="7" fillId="0" borderId="13" xfId="128" applyNumberFormat="1" applyFont="1" applyBorder="1" applyAlignment="1">
      <alignment horizontal="right" wrapText="1"/>
      <protection/>
    </xf>
    <xf numFmtId="49" fontId="7" fillId="0" borderId="13" xfId="128" applyNumberFormat="1" applyFont="1" applyBorder="1" applyAlignment="1">
      <alignment horizontal="left" wrapText="1"/>
      <protection/>
    </xf>
    <xf numFmtId="3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171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vertical="top"/>
    </xf>
    <xf numFmtId="3" fontId="7" fillId="0" borderId="0" xfId="15" applyNumberFormat="1" applyFont="1" applyFill="1" applyAlignment="1">
      <alignment wrapText="1"/>
      <protection/>
    </xf>
    <xf numFmtId="3" fontId="49" fillId="0" borderId="0" xfId="15" applyNumberFormat="1" applyFont="1" applyFill="1">
      <alignment/>
      <protection/>
    </xf>
    <xf numFmtId="3" fontId="7" fillId="0" borderId="0" xfId="0" applyNumberFormat="1" applyFont="1" applyFill="1" applyAlignment="1">
      <alignment wrapText="1"/>
    </xf>
    <xf numFmtId="0" fontId="7" fillId="0" borderId="0" xfId="120" applyFont="1">
      <alignment/>
      <protection/>
    </xf>
    <xf numFmtId="0" fontId="7" fillId="0" borderId="0" xfId="120" applyFont="1" applyBorder="1" applyAlignment="1">
      <alignment horizontal="center"/>
      <protection/>
    </xf>
    <xf numFmtId="0" fontId="7" fillId="0" borderId="0" xfId="120" applyFont="1" applyAlignment="1">
      <alignment horizontal="right"/>
      <protection/>
    </xf>
    <xf numFmtId="0" fontId="7" fillId="0" borderId="0" xfId="130" applyFont="1" applyBorder="1" applyAlignment="1">
      <alignment horizontal="right"/>
      <protection/>
    </xf>
    <xf numFmtId="3" fontId="8" fillId="0" borderId="0" xfId="120" applyNumberFormat="1" applyFont="1" applyBorder="1" applyAlignment="1">
      <alignment horizontal="right"/>
      <protection/>
    </xf>
    <xf numFmtId="0" fontId="7" fillId="0" borderId="0" xfId="120" applyFont="1" applyBorder="1" applyAlignment="1">
      <alignment/>
      <protection/>
    </xf>
    <xf numFmtId="49" fontId="7" fillId="0" borderId="0" xfId="130" applyNumberFormat="1" applyFont="1" applyBorder="1" applyAlignment="1">
      <alignment horizontal="left"/>
      <protection/>
    </xf>
    <xf numFmtId="3" fontId="35" fillId="0" borderId="0" xfId="120" applyNumberFormat="1" applyFont="1" applyBorder="1" applyAlignment="1">
      <alignment horizontal="right"/>
      <protection/>
    </xf>
    <xf numFmtId="3" fontId="7" fillId="0" borderId="0" xfId="120" applyNumberFormat="1" applyFont="1">
      <alignment/>
      <protection/>
    </xf>
    <xf numFmtId="0" fontId="0" fillId="0" borderId="0" xfId="120" applyBorder="1">
      <alignment/>
      <protection/>
    </xf>
    <xf numFmtId="49" fontId="7" fillId="0" borderId="0" xfId="120" applyNumberFormat="1" applyFont="1" applyBorder="1">
      <alignment/>
      <protection/>
    </xf>
    <xf numFmtId="2" fontId="7" fillId="0" borderId="13" xfId="120" applyNumberFormat="1" applyFont="1" applyBorder="1" applyAlignment="1">
      <alignment horizontal="center" vertical="center" wrapText="1"/>
      <protection/>
    </xf>
    <xf numFmtId="2" fontId="35" fillId="0" borderId="13" xfId="120" applyNumberFormat="1" applyFont="1" applyFill="1" applyBorder="1" applyAlignment="1">
      <alignment horizontal="center" vertical="center" wrapText="1"/>
      <protection/>
    </xf>
    <xf numFmtId="2" fontId="35" fillId="0" borderId="13" xfId="120" applyNumberFormat="1" applyFont="1" applyBorder="1" applyAlignment="1">
      <alignment horizontal="center" vertical="center" wrapText="1"/>
      <protection/>
    </xf>
    <xf numFmtId="1" fontId="8" fillId="0" borderId="13" xfId="120" applyNumberFormat="1" applyFont="1" applyBorder="1" applyAlignment="1">
      <alignment horizontal="center" vertical="center"/>
      <protection/>
    </xf>
    <xf numFmtId="1" fontId="8" fillId="0" borderId="13" xfId="120" applyNumberFormat="1" applyFont="1" applyFill="1" applyBorder="1" applyAlignment="1">
      <alignment horizontal="center"/>
      <protection/>
    </xf>
    <xf numFmtId="1" fontId="8" fillId="0" borderId="13" xfId="120" applyNumberFormat="1" applyFont="1" applyBorder="1" applyAlignment="1">
      <alignment horizontal="center"/>
      <protection/>
    </xf>
    <xf numFmtId="2" fontId="11" fillId="0" borderId="13" xfId="120" applyNumberFormat="1" applyFont="1" applyBorder="1">
      <alignment/>
      <protection/>
    </xf>
    <xf numFmtId="2" fontId="11" fillId="0" borderId="13" xfId="120" applyNumberFormat="1" applyFont="1" applyBorder="1" applyAlignment="1">
      <alignment wrapText="1"/>
      <protection/>
    </xf>
    <xf numFmtId="3" fontId="11" fillId="0" borderId="13" xfId="120" applyNumberFormat="1" applyFont="1" applyBorder="1">
      <alignment/>
      <protection/>
    </xf>
    <xf numFmtId="0" fontId="11" fillId="0" borderId="0" xfId="120" applyFont="1">
      <alignment/>
      <protection/>
    </xf>
    <xf numFmtId="2" fontId="7" fillId="0" borderId="13" xfId="120" applyNumberFormat="1" applyFont="1" applyBorder="1" applyAlignment="1">
      <alignment horizontal="left" wrapText="1" indent="1"/>
      <protection/>
    </xf>
    <xf numFmtId="2" fontId="7" fillId="0" borderId="13" xfId="120" applyNumberFormat="1" applyFont="1" applyBorder="1" applyAlignment="1">
      <alignment wrapText="1"/>
      <protection/>
    </xf>
    <xf numFmtId="3" fontId="7" fillId="0" borderId="13" xfId="120" applyNumberFormat="1" applyFont="1" applyBorder="1">
      <alignment/>
      <protection/>
    </xf>
    <xf numFmtId="2" fontId="7" fillId="0" borderId="13" xfId="120" applyNumberFormat="1" applyFont="1" applyBorder="1" applyAlignment="1">
      <alignment horizontal="left" wrapText="1" indent="2"/>
      <protection/>
    </xf>
    <xf numFmtId="2" fontId="7" fillId="0" borderId="13" xfId="120" applyNumberFormat="1" applyFont="1" applyBorder="1" applyAlignment="1">
      <alignment horizontal="left" wrapText="1" indent="3"/>
      <protection/>
    </xf>
    <xf numFmtId="2" fontId="7" fillId="0" borderId="13" xfId="120" applyNumberFormat="1" applyFont="1" applyBorder="1" applyAlignment="1">
      <alignment horizontal="left" wrapText="1" indent="4"/>
      <protection/>
    </xf>
    <xf numFmtId="49" fontId="7" fillId="0" borderId="0" xfId="120" applyNumberFormat="1" applyFont="1" applyAlignment="1">
      <alignment horizontal="left" wrapText="1"/>
      <protection/>
    </xf>
    <xf numFmtId="49" fontId="7" fillId="0" borderId="0" xfId="120" applyNumberFormat="1" applyFont="1" applyAlignment="1">
      <alignment wrapText="1"/>
      <protection/>
    </xf>
    <xf numFmtId="3" fontId="7" fillId="0" borderId="0" xfId="120" applyNumberFormat="1" applyFont="1" applyAlignment="1">
      <alignment horizontal="right"/>
      <protection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3" fontId="37" fillId="0" borderId="13" xfId="0" applyNumberFormat="1" applyFont="1" applyFill="1" applyBorder="1" applyAlignment="1">
      <alignment/>
    </xf>
    <xf numFmtId="171" fontId="37" fillId="0" borderId="13" xfId="0" applyNumberFormat="1" applyFont="1" applyBorder="1" applyAlignment="1">
      <alignment/>
    </xf>
    <xf numFmtId="0" fontId="50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indent="1"/>
    </xf>
    <xf numFmtId="3" fontId="35" fillId="0" borderId="13" xfId="0" applyNumberFormat="1" applyFont="1" applyFill="1" applyBorder="1" applyAlignment="1">
      <alignment/>
    </xf>
    <xf numFmtId="171" fontId="35" fillId="0" borderId="13" xfId="0" applyNumberFormat="1" applyFont="1" applyBorder="1" applyAlignment="1">
      <alignment/>
    </xf>
    <xf numFmtId="3" fontId="35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13" xfId="0" applyFont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Border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Fill="1" applyAlignment="1">
      <alignment/>
    </xf>
    <xf numFmtId="0" fontId="15" fillId="0" borderId="13" xfId="0" applyFont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0" fontId="7" fillId="0" borderId="13" xfId="0" applyFont="1" applyBorder="1" applyAlignment="1">
      <alignment horizontal="left" wrapText="1" indent="1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left"/>
    </xf>
    <xf numFmtId="171" fontId="37" fillId="0" borderId="13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13" xfId="0" applyFont="1" applyBorder="1" applyAlignment="1">
      <alignment/>
    </xf>
    <xf numFmtId="0" fontId="7" fillId="0" borderId="13" xfId="0" applyFont="1" applyFill="1" applyBorder="1" applyAlignment="1">
      <alignment horizontal="left" indent="1"/>
    </xf>
    <xf numFmtId="3" fontId="35" fillId="0" borderId="13" xfId="0" applyNumberFormat="1" applyFont="1" applyFill="1" applyBorder="1" applyAlignment="1">
      <alignment horizontal="right"/>
    </xf>
    <xf numFmtId="0" fontId="53" fillId="0" borderId="0" xfId="0" applyFont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11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5" fillId="0" borderId="1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" fontId="37" fillId="0" borderId="13" xfId="0" applyNumberFormat="1" applyFont="1" applyFill="1" applyBorder="1" applyAlignment="1">
      <alignment/>
    </xf>
    <xf numFmtId="0" fontId="50" fillId="0" borderId="13" xfId="0" applyFont="1" applyBorder="1" applyAlignment="1">
      <alignment/>
    </xf>
    <xf numFmtId="0" fontId="50" fillId="0" borderId="17" xfId="0" applyFont="1" applyBorder="1" applyAlignment="1">
      <alignment/>
    </xf>
    <xf numFmtId="0" fontId="3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171" fontId="35" fillId="0" borderId="13" xfId="0" applyNumberFormat="1" applyFont="1" applyBorder="1" applyAlignment="1">
      <alignment/>
    </xf>
    <xf numFmtId="0" fontId="50" fillId="0" borderId="20" xfId="0" applyFont="1" applyBorder="1" applyAlignment="1">
      <alignment horizontal="left"/>
    </xf>
    <xf numFmtId="0" fontId="8" fillId="0" borderId="20" xfId="0" applyFont="1" applyBorder="1" applyAlignment="1">
      <alignment/>
    </xf>
    <xf numFmtId="3" fontId="35" fillId="0" borderId="20" xfId="0" applyNumberFormat="1" applyFont="1" applyFill="1" applyBorder="1" applyAlignment="1">
      <alignment/>
    </xf>
    <xf numFmtId="173" fontId="35" fillId="0" borderId="20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8" fillId="0" borderId="0" xfId="0" applyFont="1" applyAlignment="1">
      <alignment/>
    </xf>
    <xf numFmtId="3" fontId="3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5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3" fontId="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173" fontId="50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2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48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left" vertical="center"/>
    </xf>
    <xf numFmtId="1" fontId="11" fillId="0" borderId="15" xfId="0" applyNumberFormat="1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right" vertical="center"/>
    </xf>
    <xf numFmtId="171" fontId="11" fillId="0" borderId="15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49" fontId="7" fillId="0" borderId="13" xfId="126" applyNumberFormat="1" applyFont="1" applyFill="1" applyBorder="1" applyAlignment="1">
      <alignment horizontal="center" vertical="center"/>
      <protection/>
    </xf>
    <xf numFmtId="0" fontId="7" fillId="0" borderId="13" xfId="126" applyNumberFormat="1" applyFont="1" applyFill="1" applyBorder="1" applyAlignment="1">
      <alignment horizontal="left" vertical="center" wrapText="1"/>
      <protection/>
    </xf>
    <xf numFmtId="49" fontId="7" fillId="0" borderId="13" xfId="126" applyNumberFormat="1" applyFont="1" applyFill="1" applyBorder="1" applyAlignment="1">
      <alignment horizontal="left" vertical="center"/>
      <protection/>
    </xf>
    <xf numFmtId="0" fontId="7" fillId="0" borderId="13" xfId="126" applyNumberFormat="1" applyFont="1" applyFill="1" applyBorder="1" applyAlignment="1">
      <alignment vertical="center" wrapText="1"/>
      <protection/>
    </xf>
    <xf numFmtId="3" fontId="7" fillId="5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7" fillId="0" borderId="13" xfId="100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5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0" fillId="0" borderId="0" xfId="112">
      <alignment/>
      <protection/>
    </xf>
    <xf numFmtId="0" fontId="7" fillId="0" borderId="0" xfId="112" applyFont="1">
      <alignment/>
      <protection/>
    </xf>
    <xf numFmtId="0" fontId="7" fillId="0" borderId="0" xfId="112" applyFont="1" applyFill="1" applyAlignment="1">
      <alignment/>
      <protection/>
    </xf>
    <xf numFmtId="0" fontId="10" fillId="0" borderId="0" xfId="112" applyFont="1" applyFill="1" applyBorder="1">
      <alignment/>
      <protection/>
    </xf>
    <xf numFmtId="0" fontId="10" fillId="0" borderId="0" xfId="112" applyFont="1" applyFill="1">
      <alignment/>
      <protection/>
    </xf>
    <xf numFmtId="0" fontId="7" fillId="0" borderId="0" xfId="112" applyFont="1" applyFill="1">
      <alignment/>
      <protection/>
    </xf>
    <xf numFmtId="174" fontId="7" fillId="0" borderId="0" xfId="112" applyNumberFormat="1" applyFont="1" applyFill="1">
      <alignment/>
      <protection/>
    </xf>
    <xf numFmtId="0" fontId="7" fillId="0" borderId="0" xfId="112" applyFont="1" applyFill="1" applyAlignment="1">
      <alignment horizontal="right"/>
      <protection/>
    </xf>
    <xf numFmtId="0" fontId="8" fillId="0" borderId="0" xfId="112" applyFont="1" applyFill="1" applyAlignment="1">
      <alignment horizontal="right"/>
      <protection/>
    </xf>
    <xf numFmtId="14" fontId="7" fillId="0" borderId="13" xfId="112" applyNumberFormat="1" applyFont="1" applyFill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 wrapText="1"/>
      <protection/>
    </xf>
    <xf numFmtId="0" fontId="11" fillId="0" borderId="0" xfId="112" applyFont="1" applyFill="1" applyAlignment="1">
      <alignment vertical="center"/>
      <protection/>
    </xf>
    <xf numFmtId="1" fontId="7" fillId="0" borderId="13" xfId="112" applyNumberFormat="1" applyFont="1" applyFill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/>
      <protection/>
    </xf>
    <xf numFmtId="0" fontId="7" fillId="0" borderId="0" xfId="112" applyFont="1" applyFill="1" applyAlignment="1">
      <alignment horizontal="center" vertical="center"/>
      <protection/>
    </xf>
    <xf numFmtId="0" fontId="11" fillId="0" borderId="14" xfId="112" applyFont="1" applyFill="1" applyBorder="1" applyAlignment="1">
      <alignment horizontal="center"/>
      <protection/>
    </xf>
    <xf numFmtId="3" fontId="11" fillId="0" borderId="14" xfId="112" applyNumberFormat="1" applyFont="1" applyFill="1" applyBorder="1">
      <alignment/>
      <protection/>
    </xf>
    <xf numFmtId="3" fontId="11" fillId="0" borderId="0" xfId="112" applyNumberFormat="1" applyFont="1" applyFill="1">
      <alignment/>
      <protection/>
    </xf>
    <xf numFmtId="0" fontId="11" fillId="0" borderId="0" xfId="112" applyFont="1" applyFill="1">
      <alignment/>
      <protection/>
    </xf>
    <xf numFmtId="0" fontId="11" fillId="0" borderId="13" xfId="112" applyFont="1" applyFill="1" applyBorder="1" applyAlignment="1">
      <alignment horizontal="center"/>
      <protection/>
    </xf>
    <xf numFmtId="3" fontId="11" fillId="0" borderId="13" xfId="112" applyNumberFormat="1" applyFont="1" applyFill="1" applyBorder="1">
      <alignment/>
      <protection/>
    </xf>
    <xf numFmtId="0" fontId="11" fillId="0" borderId="13" xfId="112" applyFont="1" applyFill="1" applyBorder="1">
      <alignment/>
      <protection/>
    </xf>
    <xf numFmtId="0" fontId="7" fillId="0" borderId="13" xfId="112" applyFont="1" applyFill="1" applyBorder="1">
      <alignment/>
      <protection/>
    </xf>
    <xf numFmtId="3" fontId="7" fillId="0" borderId="13" xfId="112" applyNumberFormat="1" applyFont="1" applyFill="1" applyBorder="1">
      <alignment/>
      <protection/>
    </xf>
    <xf numFmtId="0" fontId="7" fillId="0" borderId="0" xfId="112" applyFont="1" applyFill="1" applyBorder="1">
      <alignment/>
      <protection/>
    </xf>
    <xf numFmtId="3" fontId="7" fillId="0" borderId="0" xfId="112" applyNumberFormat="1" applyFont="1" applyFill="1" applyBorder="1">
      <alignment/>
      <protection/>
    </xf>
    <xf numFmtId="3" fontId="7" fillId="0" borderId="20" xfId="112" applyNumberFormat="1" applyFont="1" applyFill="1" applyBorder="1">
      <alignment/>
      <protection/>
    </xf>
    <xf numFmtId="0" fontId="13" fillId="0" borderId="0" xfId="112" applyFont="1" applyFill="1" applyAlignment="1">
      <alignment horizontal="left"/>
      <protection/>
    </xf>
    <xf numFmtId="0" fontId="17" fillId="0" borderId="0" xfId="112" applyFont="1">
      <alignment/>
      <protection/>
    </xf>
    <xf numFmtId="0" fontId="13" fillId="0" borderId="0" xfId="112" applyFont="1" applyFill="1" applyAlignment="1">
      <alignment horizontal="center"/>
      <protection/>
    </xf>
    <xf numFmtId="0" fontId="13" fillId="0" borderId="0" xfId="112" applyFont="1" applyFill="1" applyAlignment="1">
      <alignment horizontal="right"/>
      <protection/>
    </xf>
    <xf numFmtId="0" fontId="7" fillId="0" borderId="0" xfId="112" applyFont="1" applyFill="1">
      <alignment/>
      <protection/>
    </xf>
    <xf numFmtId="0" fontId="10" fillId="0" borderId="0" xfId="112" applyFont="1" applyFill="1" applyBorder="1" applyAlignment="1">
      <alignment horizontal="right"/>
      <protection/>
    </xf>
    <xf numFmtId="0" fontId="10" fillId="0" borderId="0" xfId="112" applyFont="1" applyFill="1" applyAlignment="1">
      <alignment horizontal="center" vertical="center"/>
      <protection/>
    </xf>
    <xf numFmtId="0" fontId="17" fillId="0" borderId="0" xfId="112" applyFont="1" applyBorder="1">
      <alignment/>
      <protection/>
    </xf>
    <xf numFmtId="0" fontId="13" fillId="0" borderId="0" xfId="112" applyFont="1" applyFill="1" applyBorder="1" applyAlignment="1">
      <alignment horizontal="right"/>
      <protection/>
    </xf>
    <xf numFmtId="0" fontId="0" fillId="0" borderId="0" xfId="112" applyBorder="1">
      <alignment/>
      <protection/>
    </xf>
    <xf numFmtId="0" fontId="10" fillId="0" borderId="0" xfId="112" applyFont="1" applyFill="1" applyAlignment="1">
      <alignment horizontal="right"/>
      <protection/>
    </xf>
    <xf numFmtId="0" fontId="35" fillId="0" borderId="0" xfId="112" applyFont="1" applyFill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171" fontId="41" fillId="0" borderId="0" xfId="0" applyNumberFormat="1" applyFont="1" applyBorder="1" applyAlignment="1">
      <alignment horizontal="right"/>
    </xf>
    <xf numFmtId="0" fontId="7" fillId="0" borderId="0" xfId="129" applyNumberFormat="1" applyFont="1" applyFill="1" applyBorder="1" applyAlignment="1">
      <alignment horizontal="right" wrapText="1"/>
      <protection/>
    </xf>
    <xf numFmtId="0" fontId="41" fillId="0" borderId="0" xfId="0" applyFont="1" applyFill="1" applyBorder="1" applyAlignment="1">
      <alignment horizontal="right"/>
    </xf>
    <xf numFmtId="0" fontId="56" fillId="0" borderId="0" xfId="0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71" fontId="35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right" wrapText="1"/>
    </xf>
    <xf numFmtId="171" fontId="11" fillId="0" borderId="13" xfId="0" applyNumberFormat="1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wrapText="1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 wrapText="1"/>
    </xf>
    <xf numFmtId="171" fontId="7" fillId="0" borderId="13" xfId="0" applyNumberFormat="1" applyFont="1" applyBorder="1" applyAlignment="1">
      <alignment horizontal="right" wrapText="1"/>
    </xf>
    <xf numFmtId="49" fontId="11" fillId="0" borderId="13" xfId="115" applyNumberFormat="1" applyFont="1" applyBorder="1" applyAlignment="1">
      <alignment wrapText="1"/>
      <protection/>
    </xf>
    <xf numFmtId="49" fontId="7" fillId="0" borderId="0" xfId="115" applyNumberFormat="1" applyFont="1" applyBorder="1" applyAlignment="1">
      <alignment wrapText="1"/>
      <protection/>
    </xf>
    <xf numFmtId="3" fontId="7" fillId="0" borderId="0" xfId="115" applyNumberFormat="1" applyFont="1" applyBorder="1" applyAlignment="1">
      <alignment wrapText="1"/>
      <protection/>
    </xf>
    <xf numFmtId="171" fontId="7" fillId="0" borderId="0" xfId="115" applyNumberFormat="1" applyFont="1" applyBorder="1" applyAlignment="1">
      <alignment wrapText="1"/>
      <protection/>
    </xf>
    <xf numFmtId="0" fontId="7" fillId="0" borderId="0" xfId="115" applyFont="1" applyBorder="1">
      <alignment/>
      <protection/>
    </xf>
    <xf numFmtId="49" fontId="7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wrapText="1"/>
    </xf>
    <xf numFmtId="171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>
      <alignment/>
      <protection/>
    </xf>
    <xf numFmtId="0" fontId="7" fillId="0" borderId="0" xfId="113" applyFont="1" applyFill="1" applyBorder="1">
      <alignment/>
      <protection/>
    </xf>
    <xf numFmtId="0" fontId="35" fillId="0" borderId="22" xfId="113" applyFont="1" applyFill="1" applyBorder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8" fillId="0" borderId="0" xfId="113" applyFont="1" applyFill="1" applyBorder="1" applyAlignment="1">
      <alignment horizontal="center" vertical="center"/>
      <protection/>
    </xf>
    <xf numFmtId="0" fontId="7" fillId="0" borderId="0" xfId="130" applyFont="1" applyFill="1" applyAlignment="1">
      <alignment vertical="center"/>
      <protection/>
    </xf>
    <xf numFmtId="0" fontId="7" fillId="0" borderId="0" xfId="130" applyFont="1" applyFill="1">
      <alignment/>
      <protection/>
    </xf>
    <xf numFmtId="0" fontId="7" fillId="0" borderId="0" xfId="113" applyFont="1" applyFill="1" applyAlignment="1">
      <alignment/>
      <protection/>
    </xf>
    <xf numFmtId="0" fontId="7" fillId="0" borderId="0" xfId="130" applyFont="1" applyFill="1" applyAlignment="1">
      <alignment horizontal="left"/>
      <protection/>
    </xf>
    <xf numFmtId="0" fontId="7" fillId="0" borderId="0" xfId="130" applyFont="1" applyFill="1" applyAlignment="1">
      <alignment horizontal="centerContinuous"/>
      <protection/>
    </xf>
    <xf numFmtId="0" fontId="7" fillId="0" borderId="0" xfId="113" applyFont="1" applyFill="1" applyAlignment="1">
      <alignment/>
      <protection/>
    </xf>
    <xf numFmtId="3" fontId="7" fillId="0" borderId="0" xfId="113" applyNumberFormat="1" applyFont="1">
      <alignment/>
      <protection/>
    </xf>
    <xf numFmtId="0" fontId="10" fillId="0" borderId="0" xfId="113" applyFont="1" applyFill="1">
      <alignment/>
      <protection/>
    </xf>
    <xf numFmtId="0" fontId="9" fillId="0" borderId="0" xfId="113" applyFont="1" applyFill="1" applyAlignment="1">
      <alignment vertical="center"/>
      <protection/>
    </xf>
    <xf numFmtId="0" fontId="10" fillId="0" borderId="0" xfId="113" applyFont="1" applyFill="1" applyBorder="1" applyAlignment="1">
      <alignment vertical="center"/>
      <protection/>
    </xf>
    <xf numFmtId="3" fontId="10" fillId="0" borderId="0" xfId="122" applyNumberFormat="1" applyFont="1" applyFill="1" applyBorder="1">
      <alignment/>
      <protection/>
    </xf>
    <xf numFmtId="3" fontId="7" fillId="0" borderId="0" xfId="113" applyNumberFormat="1" applyFont="1" applyFill="1">
      <alignment/>
      <protection/>
    </xf>
    <xf numFmtId="0" fontId="10" fillId="0" borderId="0" xfId="113" applyFont="1" applyFill="1">
      <alignment/>
      <protection/>
    </xf>
    <xf numFmtId="0" fontId="7" fillId="0" borderId="0" xfId="122" applyFont="1" applyFill="1" applyBorder="1" applyAlignment="1">
      <alignment horizontal="right"/>
      <protection/>
    </xf>
    <xf numFmtId="0" fontId="11" fillId="0" borderId="0" xfId="113" applyFont="1" applyFill="1">
      <alignment/>
      <protection/>
    </xf>
    <xf numFmtId="0" fontId="7" fillId="0" borderId="0" xfId="113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7" fillId="0" borderId="10" xfId="113" applyFont="1" applyFill="1" applyBorder="1" applyAlignment="1">
      <alignment horizontal="center" vertical="center" wrapText="1"/>
      <protection/>
    </xf>
    <xf numFmtId="0" fontId="7" fillId="0" borderId="23" xfId="113" applyFont="1" applyFill="1" applyBorder="1" applyAlignment="1">
      <alignment horizontal="center" vertical="center" wrapText="1"/>
      <protection/>
    </xf>
    <xf numFmtId="0" fontId="7" fillId="0" borderId="10" xfId="113" applyFont="1" applyBorder="1" applyAlignment="1">
      <alignment horizontal="center" vertical="center" wrapText="1"/>
      <protection/>
    </xf>
    <xf numFmtId="0" fontId="11" fillId="0" borderId="24" xfId="113" applyFont="1" applyFill="1" applyBorder="1" applyAlignment="1">
      <alignment vertical="center"/>
      <protection/>
    </xf>
    <xf numFmtId="0" fontId="11" fillId="0" borderId="25" xfId="113" applyFont="1" applyFill="1" applyBorder="1" applyAlignment="1">
      <alignment vertical="center"/>
      <protection/>
    </xf>
    <xf numFmtId="0" fontId="42" fillId="0" borderId="26" xfId="113" applyFont="1" applyFill="1" applyBorder="1" applyAlignment="1">
      <alignment horizontal="center" vertical="center"/>
      <protection/>
    </xf>
    <xf numFmtId="0" fontId="9" fillId="0" borderId="24" xfId="113" applyFont="1" applyFill="1" applyBorder="1" applyAlignment="1">
      <alignment vertical="center"/>
      <protection/>
    </xf>
    <xf numFmtId="3" fontId="11" fillId="0" borderId="25" xfId="113" applyNumberFormat="1" applyFont="1" applyFill="1" applyBorder="1" applyAlignment="1">
      <alignment vertical="center"/>
      <protection/>
    </xf>
    <xf numFmtId="3" fontId="11" fillId="0" borderId="27" xfId="113" applyNumberFormat="1" applyFont="1" applyFill="1" applyBorder="1" applyAlignment="1">
      <alignment vertical="center"/>
      <protection/>
    </xf>
    <xf numFmtId="0" fontId="7" fillId="0" borderId="28" xfId="113" applyFont="1" applyFill="1" applyBorder="1" applyAlignment="1">
      <alignment vertical="center"/>
      <protection/>
    </xf>
    <xf numFmtId="0" fontId="15" fillId="0" borderId="29" xfId="113" applyFont="1" applyFill="1" applyBorder="1" applyAlignment="1">
      <alignment horizontal="center" vertical="center"/>
      <protection/>
    </xf>
    <xf numFmtId="0" fontId="7" fillId="0" borderId="30" xfId="113" applyFont="1" applyFill="1" applyBorder="1" applyAlignment="1">
      <alignment vertical="center"/>
      <protection/>
    </xf>
    <xf numFmtId="3" fontId="7" fillId="0" borderId="28" xfId="113" applyNumberFormat="1" applyFont="1" applyFill="1" applyBorder="1" applyAlignment="1">
      <alignment vertical="center"/>
      <protection/>
    </xf>
    <xf numFmtId="4" fontId="7" fillId="0" borderId="28" xfId="113" applyNumberFormat="1" applyFont="1" applyFill="1" applyBorder="1" applyAlignment="1">
      <alignment vertical="center"/>
      <protection/>
    </xf>
    <xf numFmtId="4" fontId="7" fillId="0" borderId="31" xfId="113" applyNumberFormat="1" applyFont="1" applyFill="1" applyBorder="1" applyAlignment="1">
      <alignment vertical="center"/>
      <protection/>
    </xf>
    <xf numFmtId="0" fontId="11" fillId="0" borderId="32" xfId="113" applyFont="1" applyFill="1" applyBorder="1" applyAlignment="1">
      <alignment vertical="center"/>
      <protection/>
    </xf>
    <xf numFmtId="0" fontId="11" fillId="0" borderId="33" xfId="113" applyFont="1" applyFill="1" applyBorder="1" applyAlignment="1">
      <alignment horizontal="center" vertical="center"/>
      <protection/>
    </xf>
    <xf numFmtId="0" fontId="11" fillId="0" borderId="33" xfId="113" applyFont="1" applyFill="1" applyBorder="1" applyAlignment="1">
      <alignment vertical="center"/>
      <protection/>
    </xf>
    <xf numFmtId="0" fontId="42" fillId="0" borderId="34" xfId="113" applyFont="1" applyFill="1" applyBorder="1" applyAlignment="1">
      <alignment horizontal="center" vertical="center"/>
      <protection/>
    </xf>
    <xf numFmtId="0" fontId="11" fillId="0" borderId="32" xfId="113" applyFont="1" applyBorder="1" applyAlignment="1">
      <alignment vertical="center"/>
      <protection/>
    </xf>
    <xf numFmtId="3" fontId="11" fillId="0" borderId="33" xfId="113" applyNumberFormat="1" applyFont="1" applyBorder="1" applyAlignment="1">
      <alignment vertical="center"/>
      <protection/>
    </xf>
    <xf numFmtId="3" fontId="11" fillId="0" borderId="35" xfId="113" applyNumberFormat="1" applyFont="1" applyBorder="1" applyAlignment="1">
      <alignment vertical="center"/>
      <protection/>
    </xf>
    <xf numFmtId="0" fontId="11" fillId="0" borderId="19" xfId="113" applyFont="1" applyFill="1" applyBorder="1" applyAlignment="1">
      <alignment vertical="center"/>
      <protection/>
    </xf>
    <xf numFmtId="0" fontId="11" fillId="0" borderId="13" xfId="113" applyFont="1" applyFill="1" applyBorder="1" applyAlignment="1">
      <alignment horizontal="center" vertical="center"/>
      <protection/>
    </xf>
    <xf numFmtId="0" fontId="11" fillId="0" borderId="13" xfId="113" applyFont="1" applyFill="1" applyBorder="1" applyAlignment="1">
      <alignment horizontal="left" vertical="center" indent="1"/>
      <protection/>
    </xf>
    <xf numFmtId="0" fontId="42" fillId="0" borderId="16" xfId="113" applyFont="1" applyFill="1" applyBorder="1" applyAlignment="1">
      <alignment horizontal="center" vertical="center"/>
      <protection/>
    </xf>
    <xf numFmtId="0" fontId="11" fillId="0" borderId="19" xfId="113" applyFont="1" applyBorder="1" applyAlignment="1">
      <alignment vertical="center"/>
      <protection/>
    </xf>
    <xf numFmtId="3" fontId="11" fillId="0" borderId="13" xfId="113" applyNumberFormat="1" applyFont="1" applyBorder="1" applyAlignment="1">
      <alignment vertical="center"/>
      <protection/>
    </xf>
    <xf numFmtId="3" fontId="11" fillId="0" borderId="36" xfId="113" applyNumberFormat="1" applyFont="1" applyBorder="1" applyAlignment="1">
      <alignment vertical="center"/>
      <protection/>
    </xf>
    <xf numFmtId="0" fontId="7" fillId="0" borderId="19" xfId="113" applyFont="1" applyBorder="1" applyAlignment="1">
      <alignment horizontal="left" vertical="center" indent="1"/>
      <protection/>
    </xf>
    <xf numFmtId="3" fontId="7" fillId="0" borderId="13" xfId="113" applyNumberFormat="1" applyFont="1" applyBorder="1" applyAlignment="1">
      <alignment vertical="center"/>
      <protection/>
    </xf>
    <xf numFmtId="3" fontId="7" fillId="0" borderId="36" xfId="113" applyNumberFormat="1" applyFont="1" applyBorder="1" applyAlignment="1">
      <alignment vertical="center"/>
      <protection/>
    </xf>
    <xf numFmtId="0" fontId="7" fillId="0" borderId="19" xfId="113" applyFont="1" applyFill="1" applyBorder="1" applyAlignment="1">
      <alignment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left" vertical="center" indent="2"/>
      <protection/>
    </xf>
    <xf numFmtId="0" fontId="15" fillId="0" borderId="16" xfId="113" applyFont="1" applyFill="1" applyBorder="1" applyAlignment="1">
      <alignment horizontal="center" vertical="center"/>
      <protection/>
    </xf>
    <xf numFmtId="0" fontId="7" fillId="0" borderId="19" xfId="113" applyFont="1" applyBorder="1" applyAlignment="1">
      <alignment horizontal="left" vertical="center" indent="2"/>
      <protection/>
    </xf>
    <xf numFmtId="0" fontId="7" fillId="0" borderId="13" xfId="113" applyFont="1" applyFill="1" applyBorder="1" applyAlignment="1">
      <alignment vertical="center"/>
      <protection/>
    </xf>
    <xf numFmtId="0" fontId="7" fillId="0" borderId="19" xfId="113" applyFont="1" applyBorder="1" applyAlignment="1">
      <alignment vertical="center"/>
      <protection/>
    </xf>
    <xf numFmtId="3" fontId="7" fillId="0" borderId="13" xfId="113" applyNumberFormat="1" applyFont="1" applyFill="1" applyBorder="1" applyAlignment="1">
      <alignment vertical="center"/>
      <protection/>
    </xf>
    <xf numFmtId="3" fontId="15" fillId="0" borderId="36" xfId="113" applyNumberFormat="1" applyFont="1" applyFill="1" applyBorder="1" applyAlignment="1">
      <alignment vertical="center"/>
      <protection/>
    </xf>
    <xf numFmtId="0" fontId="15" fillId="0" borderId="19" xfId="113" applyFont="1" applyFill="1" applyBorder="1" applyAlignment="1">
      <alignment horizontal="left" vertical="center" indent="3"/>
      <protection/>
    </xf>
    <xf numFmtId="3" fontId="15" fillId="0" borderId="13" xfId="113" applyNumberFormat="1" applyFont="1" applyFill="1" applyBorder="1" applyAlignment="1">
      <alignment vertical="center"/>
      <protection/>
    </xf>
    <xf numFmtId="0" fontId="7" fillId="0" borderId="19" xfId="113" applyFont="1" applyFill="1" applyBorder="1" applyAlignment="1">
      <alignment horizontal="left" vertical="center" indent="1"/>
      <protection/>
    </xf>
    <xf numFmtId="3" fontId="7" fillId="0" borderId="36" xfId="113" applyNumberFormat="1" applyFont="1" applyFill="1" applyBorder="1" applyAlignment="1">
      <alignment vertical="center"/>
      <protection/>
    </xf>
    <xf numFmtId="0" fontId="11" fillId="0" borderId="13" xfId="113" applyFont="1" applyFill="1" applyBorder="1" applyAlignment="1">
      <alignment vertical="center"/>
      <protection/>
    </xf>
    <xf numFmtId="3" fontId="11" fillId="0" borderId="13" xfId="113" applyNumberFormat="1" applyFont="1" applyFill="1" applyBorder="1" applyAlignment="1">
      <alignment vertical="center"/>
      <protection/>
    </xf>
    <xf numFmtId="3" fontId="11" fillId="0" borderId="36" xfId="113" applyNumberFormat="1" applyFont="1" applyFill="1" applyBorder="1" applyAlignment="1">
      <alignment vertical="center"/>
      <protection/>
    </xf>
    <xf numFmtId="0" fontId="7" fillId="0" borderId="37" xfId="113" applyFont="1" applyFill="1" applyBorder="1" applyAlignment="1">
      <alignment vertical="center"/>
      <protection/>
    </xf>
    <xf numFmtId="0" fontId="7" fillId="0" borderId="38" xfId="113" applyFont="1" applyFill="1" applyBorder="1" applyAlignment="1">
      <alignment horizontal="center" vertical="center"/>
      <protection/>
    </xf>
    <xf numFmtId="0" fontId="7" fillId="0" borderId="38" xfId="113" applyFont="1" applyFill="1" applyBorder="1" applyAlignment="1">
      <alignment vertical="center"/>
      <protection/>
    </xf>
    <xf numFmtId="0" fontId="15" fillId="0" borderId="39" xfId="113" applyFont="1" applyFill="1" applyBorder="1" applyAlignment="1">
      <alignment horizontal="center" vertical="center"/>
      <protection/>
    </xf>
    <xf numFmtId="3" fontId="7" fillId="0" borderId="38" xfId="113" applyNumberFormat="1" applyFont="1" applyFill="1" applyBorder="1" applyAlignment="1">
      <alignment vertical="center"/>
      <protection/>
    </xf>
    <xf numFmtId="3" fontId="7" fillId="0" borderId="40" xfId="113" applyNumberFormat="1" applyFont="1" applyFill="1" applyBorder="1" applyAlignment="1">
      <alignment vertical="center"/>
      <protection/>
    </xf>
    <xf numFmtId="3" fontId="11" fillId="0" borderId="33" xfId="113" applyNumberFormat="1" applyFont="1" applyFill="1" applyBorder="1" applyAlignment="1">
      <alignment vertical="center"/>
      <protection/>
    </xf>
    <xf numFmtId="3" fontId="11" fillId="0" borderId="35" xfId="113" applyNumberFormat="1" applyFont="1" applyFill="1" applyBorder="1" applyAlignment="1">
      <alignment vertical="center"/>
      <protection/>
    </xf>
    <xf numFmtId="0" fontId="7" fillId="0" borderId="41" xfId="113" applyFont="1" applyFill="1" applyBorder="1" applyAlignment="1">
      <alignment vertical="center"/>
      <protection/>
    </xf>
    <xf numFmtId="0" fontId="7" fillId="0" borderId="15" xfId="113" applyFont="1" applyFill="1" applyBorder="1" applyAlignment="1">
      <alignment horizontal="center" vertical="center"/>
      <protection/>
    </xf>
    <xf numFmtId="0" fontId="7" fillId="0" borderId="15" xfId="113" applyFont="1" applyFill="1" applyBorder="1" applyAlignment="1">
      <alignment vertical="center"/>
      <protection/>
    </xf>
    <xf numFmtId="0" fontId="15" fillId="0" borderId="42" xfId="113" applyFont="1" applyFill="1" applyBorder="1" applyAlignment="1">
      <alignment horizontal="center" vertical="center"/>
      <protection/>
    </xf>
    <xf numFmtId="0" fontId="11" fillId="0" borderId="37" xfId="113" applyFont="1" applyFill="1" applyBorder="1" applyAlignment="1">
      <alignment vertical="center"/>
      <protection/>
    </xf>
    <xf numFmtId="3" fontId="11" fillId="0" borderId="38" xfId="113" applyNumberFormat="1" applyFont="1" applyFill="1" applyBorder="1" applyAlignment="1">
      <alignment vertical="center"/>
      <protection/>
    </xf>
    <xf numFmtId="3" fontId="11" fillId="0" borderId="43" xfId="113" applyNumberFormat="1" applyFont="1" applyFill="1" applyBorder="1" applyAlignment="1">
      <alignment vertical="center"/>
      <protection/>
    </xf>
    <xf numFmtId="0" fontId="7" fillId="0" borderId="0" xfId="113" applyFont="1" applyFill="1" applyAlignment="1">
      <alignment horizontal="left" wrapText="1"/>
      <protection/>
    </xf>
    <xf numFmtId="0" fontId="7" fillId="0" borderId="0" xfId="113" applyFont="1" applyFill="1" applyAlignment="1">
      <alignment horizontal="right"/>
      <protection/>
    </xf>
    <xf numFmtId="0" fontId="7" fillId="0" borderId="0" xfId="113" applyFont="1" applyFill="1" applyAlignment="1">
      <alignment horizontal="left" wrapText="1"/>
      <protection/>
    </xf>
    <xf numFmtId="0" fontId="0" fillId="0" borderId="0" xfId="113">
      <alignment/>
      <protection/>
    </xf>
    <xf numFmtId="0" fontId="35" fillId="0" borderId="0" xfId="113" applyFont="1" applyFill="1">
      <alignment/>
      <protection/>
    </xf>
    <xf numFmtId="0" fontId="7" fillId="0" borderId="16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3" xfId="126" applyNumberFormat="1" applyFont="1" applyFill="1" applyBorder="1" applyAlignment="1">
      <alignment horizontal="left" vertical="center" wrapText="1"/>
      <protection/>
    </xf>
    <xf numFmtId="0" fontId="11" fillId="0" borderId="15" xfId="0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/>
    </xf>
    <xf numFmtId="171" fontId="11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7" fillId="0" borderId="0" xfId="116" applyFont="1" applyAlignment="1">
      <alignment horizontal="center"/>
      <protection/>
    </xf>
    <xf numFmtId="0" fontId="7" fillId="0" borderId="18" xfId="118" applyNumberFormat="1" applyFont="1" applyBorder="1" applyAlignment="1">
      <alignment horizontal="center" wrapText="1"/>
      <protection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4" applyFont="1">
      <alignment/>
      <protection/>
    </xf>
    <xf numFmtId="0" fontId="7" fillId="0" borderId="0" xfId="114" applyFont="1" applyBorder="1" applyAlignment="1">
      <alignment horizontal="left"/>
      <protection/>
    </xf>
    <xf numFmtId="0" fontId="7" fillId="0" borderId="0" xfId="114" applyFont="1" applyBorder="1" applyAlignment="1">
      <alignment horizontal="center"/>
      <protection/>
    </xf>
    <xf numFmtId="0" fontId="7" fillId="0" borderId="0" xfId="114" applyFont="1" applyAlignment="1">
      <alignment horizontal="right"/>
      <protection/>
    </xf>
    <xf numFmtId="0" fontId="7" fillId="0" borderId="0" xfId="114" applyFont="1" applyBorder="1">
      <alignment/>
      <protection/>
    </xf>
    <xf numFmtId="0" fontId="7" fillId="0" borderId="0" xfId="114" applyFont="1" applyFill="1" applyBorder="1">
      <alignment/>
      <protection/>
    </xf>
    <xf numFmtId="0" fontId="7" fillId="0" borderId="0" xfId="114" applyFont="1" applyFill="1">
      <alignment/>
      <protection/>
    </xf>
    <xf numFmtId="3" fontId="7" fillId="0" borderId="0" xfId="114" applyNumberFormat="1" applyFont="1" applyFill="1" applyBorder="1" applyAlignment="1">
      <alignment horizontal="right"/>
      <protection/>
    </xf>
    <xf numFmtId="4" fontId="7" fillId="0" borderId="0" xfId="114" applyNumberFormat="1" applyFont="1" applyFill="1" applyAlignment="1">
      <alignment horizontal="right"/>
      <protection/>
    </xf>
    <xf numFmtId="0" fontId="35" fillId="0" borderId="0" xfId="114" applyFont="1" applyFill="1" applyAlignment="1">
      <alignment horizontal="right"/>
      <protection/>
    </xf>
    <xf numFmtId="49" fontId="10" fillId="0" borderId="0" xfId="114" applyNumberFormat="1" applyFont="1" applyFill="1" applyAlignment="1">
      <alignment horizontal="center"/>
      <protection/>
    </xf>
    <xf numFmtId="0" fontId="10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35" fillId="0" borderId="13" xfId="114" applyFont="1" applyFill="1" applyBorder="1" applyAlignment="1">
      <alignment horizontal="center" vertical="center" wrapText="1"/>
      <protection/>
    </xf>
    <xf numFmtId="0" fontId="7" fillId="0" borderId="13" xfId="114" applyFont="1" applyFill="1" applyBorder="1" applyAlignment="1">
      <alignment horizontal="center" vertical="center" wrapText="1"/>
      <protection/>
    </xf>
    <xf numFmtId="49" fontId="7" fillId="0" borderId="13" xfId="114" applyNumberFormat="1" applyFont="1" applyFill="1" applyBorder="1" applyAlignment="1">
      <alignment horizontal="center" vertical="center" wrapText="1"/>
      <protection/>
    </xf>
    <xf numFmtId="0" fontId="7" fillId="0" borderId="13" xfId="114" applyNumberFormat="1" applyFont="1" applyFill="1" applyBorder="1" applyAlignment="1">
      <alignment horizontal="center" vertical="center" wrapText="1"/>
      <protection/>
    </xf>
    <xf numFmtId="49" fontId="7" fillId="0" borderId="13" xfId="114" applyNumberFormat="1" applyFont="1" applyFill="1" applyBorder="1" applyAlignment="1">
      <alignment horizontal="center" vertical="top" wrapText="1"/>
      <protection/>
    </xf>
    <xf numFmtId="0" fontId="7" fillId="0" borderId="13" xfId="114" applyNumberFormat="1" applyFont="1" applyFill="1" applyBorder="1" applyAlignment="1">
      <alignment horizontal="center" vertical="center"/>
      <protection/>
    </xf>
    <xf numFmtId="49" fontId="7" fillId="0" borderId="13" xfId="114" applyNumberFormat="1" applyFont="1" applyFill="1" applyBorder="1" applyAlignment="1">
      <alignment horizontal="center" vertical="center"/>
      <protection/>
    </xf>
    <xf numFmtId="49" fontId="11" fillId="0" borderId="13" xfId="114" applyNumberFormat="1" applyFont="1" applyFill="1" applyBorder="1" applyAlignment="1">
      <alignment horizontal="left" vertical="center" wrapText="1"/>
      <protection/>
    </xf>
    <xf numFmtId="3" fontId="11" fillId="0" borderId="13" xfId="95" applyNumberFormat="1" applyFont="1" applyFill="1" applyBorder="1" applyAlignment="1">
      <alignment horizontal="right" vertical="center"/>
      <protection/>
    </xf>
    <xf numFmtId="0" fontId="11" fillId="0" borderId="13" xfId="95" applyNumberFormat="1" applyFont="1" applyFill="1" applyBorder="1" applyAlignment="1">
      <alignment horizontal="left" vertical="center"/>
      <protection/>
    </xf>
    <xf numFmtId="49" fontId="11" fillId="0" borderId="13" xfId="95" applyNumberFormat="1" applyFont="1" applyFill="1" applyBorder="1" applyAlignment="1">
      <alignment vertical="center" wrapText="1"/>
      <protection/>
    </xf>
    <xf numFmtId="0" fontId="7" fillId="0" borderId="13" xfId="95" applyNumberFormat="1" applyFont="1" applyFill="1" applyBorder="1" applyAlignment="1">
      <alignment horizontal="center" vertical="center" wrapText="1"/>
      <protection/>
    </xf>
    <xf numFmtId="49" fontId="7" fillId="0" borderId="13" xfId="95" applyNumberFormat="1" applyFont="1" applyFill="1" applyBorder="1" applyAlignment="1">
      <alignment horizontal="left" vertical="center" wrapText="1"/>
      <protection/>
    </xf>
    <xf numFmtId="3" fontId="7" fillId="0" borderId="13" xfId="95" applyNumberFormat="1" applyFont="1" applyFill="1" applyBorder="1" applyAlignment="1">
      <alignment horizontal="right" vertical="center"/>
      <protection/>
    </xf>
    <xf numFmtId="3" fontId="7" fillId="0" borderId="0" xfId="95" applyNumberFormat="1" applyFont="1" applyFill="1" applyBorder="1" applyAlignment="1">
      <alignment horizontal="right" vertical="center"/>
      <protection/>
    </xf>
    <xf numFmtId="0" fontId="7" fillId="0" borderId="13" xfId="95" applyNumberFormat="1" applyFont="1" applyFill="1" applyBorder="1" applyAlignment="1">
      <alignment horizontal="center" vertical="center"/>
      <protection/>
    </xf>
    <xf numFmtId="49" fontId="7" fillId="0" borderId="14" xfId="114" applyNumberFormat="1" applyFont="1" applyFill="1" applyBorder="1" applyAlignment="1">
      <alignment horizontal="center" vertical="center" wrapText="1"/>
      <protection/>
    </xf>
    <xf numFmtId="3" fontId="7" fillId="0" borderId="13" xfId="114" applyNumberFormat="1" applyFont="1" applyFill="1" applyBorder="1" applyAlignment="1">
      <alignment horizontal="right" vertical="center"/>
      <protection/>
    </xf>
    <xf numFmtId="3" fontId="7" fillId="0" borderId="0" xfId="114" applyNumberFormat="1" applyFont="1" applyFill="1">
      <alignment/>
      <protection/>
    </xf>
    <xf numFmtId="49" fontId="7" fillId="0" borderId="13" xfId="95" applyNumberFormat="1" applyFont="1" applyFill="1" applyBorder="1" applyAlignment="1">
      <alignment horizontal="center" vertical="center" wrapText="1"/>
      <protection/>
    </xf>
    <xf numFmtId="49" fontId="7" fillId="0" borderId="13" xfId="95" applyNumberFormat="1" applyFont="1" applyFill="1" applyBorder="1" applyAlignment="1">
      <alignment vertical="center" wrapText="1"/>
      <protection/>
    </xf>
    <xf numFmtId="0" fontId="11" fillId="0" borderId="13" xfId="114" applyFont="1" applyFill="1" applyBorder="1" applyAlignment="1">
      <alignment horizontal="left"/>
      <protection/>
    </xf>
    <xf numFmtId="3" fontId="11" fillId="0" borderId="13" xfId="114" applyNumberFormat="1" applyFont="1" applyFill="1" applyBorder="1" applyAlignment="1">
      <alignment horizontal="right" vertical="center"/>
      <protection/>
    </xf>
    <xf numFmtId="0" fontId="7" fillId="0" borderId="13" xfId="114" applyFont="1" applyFill="1" applyBorder="1" applyAlignment="1">
      <alignment horizontal="center"/>
      <protection/>
    </xf>
    <xf numFmtId="49" fontId="7" fillId="0" borderId="13" xfId="114" applyNumberFormat="1" applyFont="1" applyFill="1" applyBorder="1" applyAlignment="1">
      <alignment horizontal="left" vertical="center" wrapText="1" indent="1"/>
      <protection/>
    </xf>
    <xf numFmtId="0" fontId="11" fillId="0" borderId="13" xfId="124" applyFont="1" applyFill="1" applyBorder="1" applyAlignment="1">
      <alignment horizontal="left" wrapText="1"/>
      <protection/>
    </xf>
    <xf numFmtId="0" fontId="11" fillId="0" borderId="13" xfId="124" applyFont="1" applyFill="1" applyBorder="1" applyAlignment="1">
      <alignment wrapText="1"/>
      <protection/>
    </xf>
    <xf numFmtId="49" fontId="11" fillId="0" borderId="13" xfId="114" applyNumberFormat="1" applyFont="1" applyFill="1" applyBorder="1" applyAlignment="1">
      <alignment vertical="center" wrapText="1"/>
      <protection/>
    </xf>
    <xf numFmtId="0" fontId="7" fillId="0" borderId="13" xfId="124" applyFont="1" applyFill="1" applyBorder="1" applyAlignment="1">
      <alignment horizontal="left" wrapText="1" indent="1"/>
      <protection/>
    </xf>
    <xf numFmtId="0" fontId="11" fillId="0" borderId="0" xfId="114" applyFont="1">
      <alignment/>
      <protection/>
    </xf>
    <xf numFmtId="49" fontId="11" fillId="0" borderId="13" xfId="114" applyNumberFormat="1" applyFont="1" applyFill="1" applyBorder="1" applyAlignment="1">
      <alignment horizontal="left"/>
      <protection/>
    </xf>
    <xf numFmtId="49" fontId="7" fillId="0" borderId="13" xfId="114" applyNumberFormat="1" applyFont="1" applyFill="1" applyBorder="1" applyAlignment="1">
      <alignment horizontal="center"/>
      <protection/>
    </xf>
    <xf numFmtId="49" fontId="7" fillId="0" borderId="13" xfId="114" applyNumberFormat="1" applyFont="1" applyFill="1" applyBorder="1" applyAlignment="1">
      <alignment horizontal="left" vertical="center"/>
      <protection/>
    </xf>
    <xf numFmtId="49" fontId="11" fillId="0" borderId="13" xfId="114" applyNumberFormat="1" applyFont="1" applyFill="1" applyBorder="1" applyAlignment="1">
      <alignment vertical="center"/>
      <protection/>
    </xf>
    <xf numFmtId="49" fontId="11" fillId="0" borderId="13" xfId="114" applyNumberFormat="1" applyFont="1" applyFill="1" applyBorder="1" applyAlignment="1">
      <alignment horizontal="center" vertical="center"/>
      <protection/>
    </xf>
    <xf numFmtId="0" fontId="11" fillId="0" borderId="13" xfId="100" applyFont="1" applyFill="1" applyBorder="1" applyAlignment="1">
      <alignment horizontal="left" vertical="center"/>
      <protection/>
    </xf>
    <xf numFmtId="49" fontId="11" fillId="0" borderId="13" xfId="114" applyNumberFormat="1" applyFont="1" applyFill="1" applyBorder="1" applyAlignment="1">
      <alignment horizontal="left" vertical="center" wrapText="1" indent="1"/>
      <protection/>
    </xf>
    <xf numFmtId="0" fontId="7" fillId="0" borderId="13" xfId="100" applyNumberFormat="1" applyFont="1" applyFill="1" applyBorder="1" applyAlignment="1">
      <alignment horizontal="center" vertical="center"/>
      <protection/>
    </xf>
    <xf numFmtId="0" fontId="7" fillId="0" borderId="0" xfId="100" applyFont="1" applyFill="1" applyBorder="1" applyAlignment="1">
      <alignment horizontal="left" vertical="center"/>
      <protection/>
    </xf>
    <xf numFmtId="49" fontId="7" fillId="0" borderId="0" xfId="114" applyNumberFormat="1" applyFont="1" applyFill="1" applyBorder="1" applyAlignment="1">
      <alignment horizontal="left" vertical="center" wrapText="1" indent="1"/>
      <protection/>
    </xf>
    <xf numFmtId="3" fontId="7" fillId="0" borderId="0" xfId="114" applyNumberFormat="1" applyFont="1" applyFill="1" applyBorder="1" applyAlignment="1">
      <alignment horizontal="right" vertical="center"/>
      <protection/>
    </xf>
    <xf numFmtId="0" fontId="11" fillId="0" borderId="0" xfId="100" applyFont="1" applyFill="1" applyBorder="1" applyAlignment="1">
      <alignment horizontal="left" vertical="center"/>
      <protection/>
    </xf>
    <xf numFmtId="49" fontId="11" fillId="0" borderId="0" xfId="114" applyNumberFormat="1" applyFont="1" applyFill="1" applyBorder="1" applyAlignment="1">
      <alignment horizontal="left" vertical="center" wrapText="1" indent="1"/>
      <protection/>
    </xf>
    <xf numFmtId="3" fontId="11" fillId="0" borderId="0" xfId="114" applyNumberFormat="1" applyFont="1" applyFill="1" applyBorder="1" applyAlignment="1">
      <alignment horizontal="right" vertical="center"/>
      <protection/>
    </xf>
    <xf numFmtId="3" fontId="11" fillId="0" borderId="0" xfId="95" applyNumberFormat="1" applyFont="1" applyFill="1" applyBorder="1" applyAlignment="1">
      <alignment horizontal="right" vertical="center"/>
      <protection/>
    </xf>
    <xf numFmtId="0" fontId="13" fillId="0" borderId="0" xfId="114" applyFont="1" applyFill="1" applyAlignment="1">
      <alignment/>
      <protection/>
    </xf>
    <xf numFmtId="3" fontId="13" fillId="0" borderId="0" xfId="114" applyNumberFormat="1" applyFont="1" applyFill="1">
      <alignment/>
      <protection/>
    </xf>
    <xf numFmtId="3" fontId="7" fillId="0" borderId="0" xfId="114" applyNumberFormat="1" applyFont="1">
      <alignment/>
      <protection/>
    </xf>
    <xf numFmtId="0" fontId="7" fillId="0" borderId="0" xfId="114" applyFont="1" applyFill="1" applyAlignment="1">
      <alignment horizontal="left"/>
      <protection/>
    </xf>
    <xf numFmtId="3" fontId="7" fillId="0" borderId="0" xfId="114" applyNumberFormat="1" applyFont="1" applyFill="1" applyAlignment="1">
      <alignment horizontal="right"/>
      <protection/>
    </xf>
    <xf numFmtId="3" fontId="7" fillId="0" borderId="0" xfId="114" applyNumberFormat="1" applyFont="1" applyFill="1" applyAlignment="1">
      <alignment horizontal="center"/>
      <protection/>
    </xf>
    <xf numFmtId="0" fontId="35" fillId="0" borderId="0" xfId="130" applyFont="1" applyFill="1" applyAlignment="1">
      <alignment horizontal="left"/>
      <protection/>
    </xf>
    <xf numFmtId="3" fontId="13" fillId="0" borderId="0" xfId="114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130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9" fillId="0" borderId="0" xfId="116" applyNumberFormat="1" applyFont="1" applyBorder="1" applyAlignment="1">
      <alignment horizontal="center" vertical="center" wrapText="1"/>
      <protection/>
    </xf>
    <xf numFmtId="0" fontId="7" fillId="0" borderId="0" xfId="116" applyFont="1" applyAlignment="1">
      <alignment horizontal="center"/>
      <protection/>
    </xf>
    <xf numFmtId="0" fontId="7" fillId="0" borderId="18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2" xfId="118" applyNumberFormat="1" applyFont="1" applyBorder="1" applyAlignment="1">
      <alignment horizontal="center" vertical="center" wrapText="1"/>
      <protection/>
    </xf>
    <xf numFmtId="0" fontId="7" fillId="0" borderId="0" xfId="118" applyFont="1" applyAlignment="1">
      <alignment horizontal="center"/>
      <protection/>
    </xf>
    <xf numFmtId="0" fontId="10" fillId="0" borderId="0" xfId="118" applyFont="1" applyBorder="1" applyAlignment="1">
      <alignment horizontal="center"/>
      <protection/>
    </xf>
    <xf numFmtId="0" fontId="9" fillId="0" borderId="0" xfId="118" applyFont="1" applyAlignment="1">
      <alignment horizontal="center" wrapText="1"/>
      <protection/>
    </xf>
    <xf numFmtId="0" fontId="7" fillId="0" borderId="0" xfId="119" applyFont="1" applyBorder="1" applyAlignment="1">
      <alignment horizontal="center"/>
      <protection/>
    </xf>
    <xf numFmtId="1" fontId="45" fillId="0" borderId="0" xfId="119" applyNumberFormat="1" applyFont="1" applyFill="1" applyAlignment="1">
      <alignment horizontal="left" wrapText="1"/>
      <protection/>
    </xf>
    <xf numFmtId="1" fontId="35" fillId="0" borderId="0" xfId="119" applyNumberFormat="1" applyFont="1" applyFill="1" applyAlignment="1">
      <alignment horizontal="left" wrapText="1"/>
      <protection/>
    </xf>
    <xf numFmtId="49" fontId="15" fillId="0" borderId="0" xfId="119" applyNumberFormat="1" applyFont="1" applyBorder="1" applyAlignment="1">
      <alignment horizontal="left" wrapText="1"/>
      <protection/>
    </xf>
    <xf numFmtId="49" fontId="12" fillId="0" borderId="0" xfId="119" applyNumberFormat="1" applyFont="1" applyBorder="1" applyAlignment="1">
      <alignment horizontal="left" wrapText="1"/>
      <protection/>
    </xf>
    <xf numFmtId="14" fontId="7" fillId="0" borderId="0" xfId="119" applyNumberFormat="1" applyFont="1" applyBorder="1" applyAlignment="1">
      <alignment horizontal="left"/>
      <protection/>
    </xf>
    <xf numFmtId="0" fontId="0" fillId="0" borderId="0" xfId="119" applyAlignment="1">
      <alignment horizontal="left"/>
      <protection/>
    </xf>
    <xf numFmtId="0" fontId="8" fillId="0" borderId="0" xfId="119" applyNumberFormat="1" applyFont="1" applyBorder="1" applyAlignment="1">
      <alignment horizontal="center" vertical="center" wrapText="1"/>
      <protection/>
    </xf>
    <xf numFmtId="0" fontId="7" fillId="0" borderId="0" xfId="119" applyFont="1" applyAlignment="1">
      <alignment horizontal="center"/>
      <protection/>
    </xf>
    <xf numFmtId="0" fontId="9" fillId="0" borderId="0" xfId="119" applyFont="1" applyBorder="1" applyAlignment="1">
      <alignment horizontal="center"/>
      <protection/>
    </xf>
    <xf numFmtId="0" fontId="7" fillId="0" borderId="0" xfId="119" applyFont="1" applyFill="1" applyAlignment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120" applyFont="1" applyBorder="1" applyAlignment="1">
      <alignment horizontal="center"/>
      <protection/>
    </xf>
    <xf numFmtId="0" fontId="7" fillId="0" borderId="18" xfId="120" applyNumberFormat="1" applyFont="1" applyBorder="1" applyAlignment="1">
      <alignment horizontal="center" wrapText="1"/>
      <protection/>
    </xf>
    <xf numFmtId="0" fontId="0" fillId="0" borderId="18" xfId="120" applyBorder="1" applyAlignment="1">
      <alignment/>
      <protection/>
    </xf>
    <xf numFmtId="0" fontId="8" fillId="0" borderId="0" xfId="120" applyNumberFormat="1" applyFont="1" applyBorder="1" applyAlignment="1">
      <alignment horizontal="center" vertical="center" wrapText="1"/>
      <protection/>
    </xf>
    <xf numFmtId="0" fontId="0" fillId="0" borderId="0" xfId="120" applyAlignment="1">
      <alignment/>
      <protection/>
    </xf>
    <xf numFmtId="0" fontId="7" fillId="0" borderId="0" xfId="120" applyFont="1" applyBorder="1" applyAlignment="1">
      <alignment horizontal="center"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0" fontId="7" fillId="0" borderId="0" xfId="120" applyFont="1" applyAlignment="1">
      <alignment horizontal="center"/>
      <protection/>
    </xf>
    <xf numFmtId="0" fontId="7" fillId="0" borderId="0" xfId="120" applyFont="1" applyAlignment="1">
      <alignment horizontal="center"/>
      <protection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130" applyFont="1" applyFill="1" applyAlignment="1">
      <alignment horizontal="center"/>
      <protection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2" applyFont="1" applyFill="1" applyAlignment="1">
      <alignment horizontal="center"/>
      <protection/>
    </xf>
    <xf numFmtId="0" fontId="10" fillId="0" borderId="0" xfId="112" applyFont="1" applyFill="1" applyBorder="1" applyAlignment="1">
      <alignment horizontal="center"/>
      <protection/>
    </xf>
    <xf numFmtId="0" fontId="7" fillId="0" borderId="18" xfId="112" applyNumberFormat="1" applyFont="1" applyBorder="1" applyAlignment="1">
      <alignment horizontal="left" wrapText="1"/>
      <protection/>
    </xf>
    <xf numFmtId="0" fontId="8" fillId="0" borderId="22" xfId="112" applyNumberFormat="1" applyFont="1" applyBorder="1" applyAlignment="1">
      <alignment horizontal="center" vertical="center" wrapText="1"/>
      <protection/>
    </xf>
    <xf numFmtId="0" fontId="7" fillId="0" borderId="0" xfId="112" applyFont="1" applyAlignment="1">
      <alignment horizontal="center"/>
      <protection/>
    </xf>
    <xf numFmtId="0" fontId="0" fillId="0" borderId="0" xfId="112" applyAlignment="1">
      <alignment/>
      <protection/>
    </xf>
    <xf numFmtId="0" fontId="9" fillId="0" borderId="0" xfId="112" applyNumberFormat="1" applyFont="1" applyBorder="1" applyAlignment="1">
      <alignment horizontal="center" vertical="center" wrapText="1"/>
      <protection/>
    </xf>
    <xf numFmtId="3" fontId="7" fillId="0" borderId="0" xfId="129" applyNumberFormat="1" applyFont="1" applyFill="1" applyBorder="1" applyAlignment="1">
      <alignment horizontal="right" wrapText="1"/>
      <protection/>
    </xf>
    <xf numFmtId="0" fontId="4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7" fillId="0" borderId="18" xfId="115" applyNumberFormat="1" applyFont="1" applyBorder="1" applyAlignment="1">
      <alignment wrapText="1"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  <xf numFmtId="0" fontId="7" fillId="0" borderId="0" xfId="115" applyNumberFormat="1" applyFont="1" applyBorder="1" applyAlignment="1">
      <alignment horizontal="center" vertical="center"/>
      <protection/>
    </xf>
    <xf numFmtId="0" fontId="7" fillId="0" borderId="10" xfId="113" applyFont="1" applyFill="1" applyBorder="1" applyAlignment="1">
      <alignment horizontal="center" vertical="center" wrapText="1"/>
      <protection/>
    </xf>
    <xf numFmtId="0" fontId="7" fillId="0" borderId="23" xfId="113" applyFont="1" applyFill="1" applyBorder="1" applyAlignment="1">
      <alignment horizontal="center" vertical="center" wrapText="1"/>
      <protection/>
    </xf>
    <xf numFmtId="0" fontId="7" fillId="0" borderId="0" xfId="117" applyFont="1" applyFill="1" applyAlignment="1">
      <alignment horizontal="center" vertical="center"/>
      <protection/>
    </xf>
    <xf numFmtId="0" fontId="9" fillId="0" borderId="0" xfId="117" applyFont="1" applyFill="1" applyAlignment="1">
      <alignment horizontal="center" vertical="center"/>
      <protection/>
    </xf>
    <xf numFmtId="0" fontId="10" fillId="0" borderId="0" xfId="117" applyFont="1" applyFill="1" applyBorder="1" applyAlignment="1">
      <alignment horizontal="center" vertical="center"/>
      <protection/>
    </xf>
    <xf numFmtId="0" fontId="7" fillId="0" borderId="44" xfId="113" applyFont="1" applyBorder="1" applyAlignment="1">
      <alignment horizontal="center" vertical="center" wrapText="1"/>
      <protection/>
    </xf>
    <xf numFmtId="0" fontId="7" fillId="0" borderId="45" xfId="113" applyFont="1" applyBorder="1" applyAlignment="1">
      <alignment horizontal="center" vertical="center" wrapText="1"/>
      <protection/>
    </xf>
    <xf numFmtId="0" fontId="8" fillId="0" borderId="22" xfId="113" applyFont="1" applyFill="1" applyBorder="1" applyAlignment="1">
      <alignment horizontal="left" wrapText="1"/>
      <protection/>
    </xf>
    <xf numFmtId="0" fontId="35" fillId="0" borderId="22" xfId="117" applyFont="1" applyFill="1" applyBorder="1" applyAlignment="1">
      <alignment horizontal="center" vertical="center"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0" fillId="0" borderId="0" xfId="113" applyAlignment="1">
      <alignment/>
      <protection/>
    </xf>
    <xf numFmtId="0" fontId="7" fillId="0" borderId="0" xfId="130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4" applyNumberFormat="1" applyFont="1" applyFill="1" applyBorder="1" applyAlignment="1">
      <alignment horizontal="center" wrapText="1"/>
      <protection/>
    </xf>
    <xf numFmtId="3" fontId="9" fillId="0" borderId="0" xfId="114" applyNumberFormat="1" applyFont="1" applyFill="1" applyBorder="1" applyAlignment="1">
      <alignment horizontal="center"/>
      <protection/>
    </xf>
    <xf numFmtId="0" fontId="10" fillId="0" borderId="0" xfId="114" applyFont="1" applyFill="1" applyBorder="1" applyAlignment="1">
      <alignment horizontal="center"/>
      <protection/>
    </xf>
    <xf numFmtId="0" fontId="7" fillId="0" borderId="0" xfId="114" applyFont="1" applyAlignment="1">
      <alignment horizontal="center"/>
      <protection/>
    </xf>
    <xf numFmtId="0" fontId="7" fillId="0" borderId="0" xfId="114" applyFont="1" applyAlignment="1">
      <alignment/>
      <protection/>
    </xf>
    <xf numFmtId="0" fontId="7" fillId="0" borderId="18" xfId="114" applyNumberFormat="1" applyFont="1" applyBorder="1" applyAlignment="1">
      <alignment horizontal="center" wrapText="1"/>
      <protection/>
    </xf>
    <xf numFmtId="0" fontId="7" fillId="0" borderId="18" xfId="114" applyFont="1" applyBorder="1" applyAlignment="1">
      <alignment/>
      <protection/>
    </xf>
    <xf numFmtId="0" fontId="8" fillId="0" borderId="0" xfId="114" applyNumberFormat="1" applyFont="1" applyBorder="1" applyAlignment="1">
      <alignment horizontal="center" vertical="center" wrapText="1"/>
      <protection/>
    </xf>
    <xf numFmtId="0" fontId="9" fillId="0" borderId="0" xfId="114" applyNumberFormat="1" applyFont="1" applyBorder="1" applyAlignment="1">
      <alignment horizontal="center" vertical="center" wrapText="1"/>
      <protection/>
    </xf>
  </cellXfs>
  <cellStyles count="16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8" xfId="99"/>
    <cellStyle name="Normal 2" xfId="100"/>
    <cellStyle name="Normal 2 2" xfId="101"/>
    <cellStyle name="Normal 20" xfId="102"/>
    <cellStyle name="Normal 20 2" xfId="103"/>
    <cellStyle name="Normal 21" xfId="104"/>
    <cellStyle name="Normal 21 2" xfId="105"/>
    <cellStyle name="Normal 5" xfId="106"/>
    <cellStyle name="Normal 5 2" xfId="107"/>
    <cellStyle name="Normal 8" xfId="108"/>
    <cellStyle name="Normal 8 2" xfId="109"/>
    <cellStyle name="Normal 9" xfId="110"/>
    <cellStyle name="Normal 9 2" xfId="111"/>
    <cellStyle name="Normal_11.-nauda" xfId="112"/>
    <cellStyle name="Normal_13.tab_aizd_atm" xfId="113"/>
    <cellStyle name="Normal_15.tab.dal.no budzeta atv._ziedoj" xfId="114"/>
    <cellStyle name="Normal_2.12-2 Valsts ilgt. saistību limiti investīcijām - upgraded" xfId="115"/>
    <cellStyle name="Normal_2.17_Valsts_budzeta_izpilde" xfId="116"/>
    <cellStyle name="Normal_2008_13.tab_aizd_atm_darba" xfId="117"/>
    <cellStyle name="Normal_3.tab.-nodevas" xfId="118"/>
    <cellStyle name="Normal_4.tabula_pb.min" xfId="119"/>
    <cellStyle name="Normal_6.tab._zied.davin" xfId="120"/>
    <cellStyle name="Normal_96_97pr_23aug" xfId="121"/>
    <cellStyle name="Normal_Budzaizd99" xfId="122"/>
    <cellStyle name="Normal_Diena!" xfId="123"/>
    <cellStyle name="Normal_ekk" xfId="124"/>
    <cellStyle name="Normal_Februaris" xfId="125"/>
    <cellStyle name="Normal_Janvaris" xfId="126"/>
    <cellStyle name="Normal_Marts" xfId="127"/>
    <cellStyle name="Normal_Marts (2)" xfId="128"/>
    <cellStyle name="Normal_Sheet1" xfId="129"/>
    <cellStyle name="Normal_Soc-m" xfId="130"/>
    <cellStyle name="Note" xfId="131"/>
    <cellStyle name="Output" xfId="132"/>
    <cellStyle name="Parastais_04_uz17_11_2006" xfId="133"/>
    <cellStyle name="Percent" xfId="134"/>
    <cellStyle name="SAPBEXaggData" xfId="135"/>
    <cellStyle name="SAPBEXaggDataEmph" xfId="136"/>
    <cellStyle name="SAPBEXaggItem" xfId="137"/>
    <cellStyle name="SAPBEXaggItemX" xfId="138"/>
    <cellStyle name="SAPBEXchaText" xfId="139"/>
    <cellStyle name="SAPBEXexcBad7" xfId="140"/>
    <cellStyle name="SAPBEXexcBad8" xfId="141"/>
    <cellStyle name="SAPBEXexcBad9" xfId="142"/>
    <cellStyle name="SAPBEXexcCritical4" xfId="143"/>
    <cellStyle name="SAPBEXexcCritical5" xfId="144"/>
    <cellStyle name="SAPBEXexcCritical6" xfId="145"/>
    <cellStyle name="SAPBEXexcGood1" xfId="146"/>
    <cellStyle name="SAPBEXexcGood2" xfId="147"/>
    <cellStyle name="SAPBEXexcGood3" xfId="148"/>
    <cellStyle name="SAPBEXfilterDrill" xfId="149"/>
    <cellStyle name="SAPBEXfilterItem" xfId="150"/>
    <cellStyle name="SAPBEXfilterText" xfId="151"/>
    <cellStyle name="SAPBEXformats" xfId="152"/>
    <cellStyle name="SAPBEXheaderItem" xfId="153"/>
    <cellStyle name="SAPBEXheaderText" xfId="154"/>
    <cellStyle name="SAPBEXHLevel0" xfId="155"/>
    <cellStyle name="SAPBEXHLevel0_4.tabula_pb.min" xfId="156"/>
    <cellStyle name="SAPBEXHLevel0X" xfId="157"/>
    <cellStyle name="SAPBEXHLevel1" xfId="158"/>
    <cellStyle name="SAPBEXHLevel1_4.tabula_pb.min" xfId="159"/>
    <cellStyle name="SAPBEXHLevel1X" xfId="160"/>
    <cellStyle name="SAPBEXHLevel2" xfId="161"/>
    <cellStyle name="SAPBEXHLevel2X" xfId="162"/>
    <cellStyle name="SAPBEXHLevel3" xfId="163"/>
    <cellStyle name="SAPBEXHLevel3X" xfId="164"/>
    <cellStyle name="SAPBEXinputData" xfId="165"/>
    <cellStyle name="SAPBEXresData" xfId="166"/>
    <cellStyle name="SAPBEXresDataEmph" xfId="167"/>
    <cellStyle name="SAPBEXresItem" xfId="168"/>
    <cellStyle name="SAPBEXresItemX" xfId="169"/>
    <cellStyle name="SAPBEXstdData" xfId="170"/>
    <cellStyle name="SAPBEXstdData_4.tabula_pb.min" xfId="171"/>
    <cellStyle name="SAPBEXstdDataEmph" xfId="172"/>
    <cellStyle name="SAPBEXstdItem" xfId="173"/>
    <cellStyle name="SAPBEXstdItemX" xfId="174"/>
    <cellStyle name="SAPBEXtitle" xfId="175"/>
    <cellStyle name="SAPBEXundefined" xfId="176"/>
    <cellStyle name="Sheet Title" xfId="177"/>
    <cellStyle name="Style 1" xfId="178"/>
    <cellStyle name="Title" xfId="179"/>
    <cellStyle name="Total" xfId="180"/>
    <cellStyle name="V?st." xfId="181"/>
    <cellStyle name="Warning Text" xfId="18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2562225</xdr:colOff>
      <xdr:row>0</xdr:row>
      <xdr:rowOff>133350</xdr:rowOff>
    </xdr:from>
    <xdr:to>
      <xdr:col>2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33350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3114675</xdr:colOff>
      <xdr:row>0</xdr:row>
      <xdr:rowOff>95250</xdr:rowOff>
    </xdr:from>
    <xdr:to>
      <xdr:col>4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171450</xdr:colOff>
      <xdr:row>0</xdr:row>
      <xdr:rowOff>66675</xdr:rowOff>
    </xdr:from>
    <xdr:to>
      <xdr:col>13</xdr:col>
      <xdr:colOff>514350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86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0</xdr:row>
      <xdr:rowOff>133350</xdr:rowOff>
    </xdr:from>
    <xdr:to>
      <xdr:col>2</xdr:col>
      <xdr:colOff>619125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33350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0</xdr:row>
      <xdr:rowOff>66675</xdr:rowOff>
    </xdr:from>
    <xdr:to>
      <xdr:col>9</xdr:col>
      <xdr:colOff>361950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2:CN42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17" customWidth="1"/>
    <col min="2" max="5" width="12.7109375" style="17" customWidth="1"/>
    <col min="6" max="16384" width="9.140625" style="17" customWidth="1"/>
  </cols>
  <sheetData>
    <row r="1" s="1" customFormat="1" ht="55.5" customHeight="1"/>
    <row r="2" spans="1:5" s="1" customFormat="1" ht="12.75" customHeight="1">
      <c r="A2" s="886" t="s">
        <v>305</v>
      </c>
      <c r="B2" s="886"/>
      <c r="C2" s="886"/>
      <c r="D2" s="886"/>
      <c r="E2" s="886"/>
    </row>
    <row r="3" spans="1:6" s="4" customFormat="1" ht="15.75">
      <c r="A3" s="881" t="s">
        <v>306</v>
      </c>
      <c r="B3" s="881"/>
      <c r="C3" s="881"/>
      <c r="D3" s="881"/>
      <c r="E3" s="881"/>
      <c r="F3" s="881"/>
    </row>
    <row r="4" spans="1:6" s="4" customFormat="1" ht="12.75">
      <c r="A4" s="882" t="s">
        <v>307</v>
      </c>
      <c r="B4" s="882"/>
      <c r="C4" s="882"/>
      <c r="D4" s="882"/>
      <c r="E4" s="882"/>
      <c r="F4" s="882"/>
    </row>
    <row r="5" spans="1:5" s="4" customFormat="1" ht="12.75">
      <c r="A5" s="9" t="s">
        <v>308</v>
      </c>
      <c r="B5" s="10"/>
      <c r="C5" s="6"/>
      <c r="D5" s="2"/>
      <c r="E5" s="7" t="s">
        <v>309</v>
      </c>
    </row>
    <row r="6" spans="1:5" s="11" customFormat="1" ht="17.25" customHeight="1">
      <c r="A6" s="885" t="s">
        <v>310</v>
      </c>
      <c r="B6" s="885"/>
      <c r="C6" s="885"/>
      <c r="D6" s="885"/>
      <c r="E6" s="885"/>
    </row>
    <row r="7" spans="1:5" s="11" customFormat="1" ht="17.25" customHeight="1">
      <c r="A7" s="880" t="s">
        <v>311</v>
      </c>
      <c r="B7" s="880"/>
      <c r="C7" s="880"/>
      <c r="D7" s="880"/>
      <c r="E7" s="880"/>
    </row>
    <row r="8" spans="1:5" s="11" customFormat="1" ht="17.25" customHeight="1">
      <c r="A8" s="884" t="s">
        <v>312</v>
      </c>
      <c r="B8" s="884"/>
      <c r="C8" s="884"/>
      <c r="D8" s="884"/>
      <c r="E8" s="884"/>
    </row>
    <row r="9" spans="1:5" s="12" customFormat="1" ht="17.25" customHeight="1">
      <c r="A9" s="14"/>
      <c r="E9" s="13" t="s">
        <v>313</v>
      </c>
    </row>
    <row r="10" spans="1:5" ht="38.25">
      <c r="A10" s="15" t="s">
        <v>314</v>
      </c>
      <c r="B10" s="16" t="s">
        <v>318</v>
      </c>
      <c r="C10" s="16" t="s">
        <v>315</v>
      </c>
      <c r="D10" s="16" t="s">
        <v>316</v>
      </c>
      <c r="E10" s="16" t="s">
        <v>317</v>
      </c>
    </row>
    <row r="11" spans="1:5" ht="19.5" customHeight="1">
      <c r="A11" s="18" t="s">
        <v>319</v>
      </c>
      <c r="B11" s="19">
        <v>950219</v>
      </c>
      <c r="C11" s="19">
        <v>291083</v>
      </c>
      <c r="D11" s="19">
        <v>1241302</v>
      </c>
      <c r="E11" s="19">
        <v>411002</v>
      </c>
    </row>
    <row r="12" spans="1:5" ht="19.5" customHeight="1">
      <c r="A12" s="20" t="s">
        <v>320</v>
      </c>
      <c r="B12" s="21" t="s">
        <v>321</v>
      </c>
      <c r="C12" s="21" t="s">
        <v>321</v>
      </c>
      <c r="D12" s="22">
        <v>-101128</v>
      </c>
      <c r="E12" s="22">
        <v>-33006</v>
      </c>
    </row>
    <row r="13" spans="1:5" ht="19.5" customHeight="1">
      <c r="A13" s="24" t="s">
        <v>322</v>
      </c>
      <c r="B13" s="19">
        <v>950219</v>
      </c>
      <c r="C13" s="19">
        <v>291083</v>
      </c>
      <c r="D13" s="19">
        <v>1140174</v>
      </c>
      <c r="E13" s="19">
        <v>377996</v>
      </c>
    </row>
    <row r="14" spans="1:5" ht="19.5" customHeight="1">
      <c r="A14" s="18" t="s">
        <v>323</v>
      </c>
      <c r="B14" s="19">
        <v>1124955</v>
      </c>
      <c r="C14" s="19">
        <v>254660</v>
      </c>
      <c r="D14" s="19">
        <v>1379615</v>
      </c>
      <c r="E14" s="19">
        <v>529691</v>
      </c>
    </row>
    <row r="15" spans="1:5" ht="19.5" customHeight="1">
      <c r="A15" s="20" t="s">
        <v>320</v>
      </c>
      <c r="B15" s="21" t="s">
        <v>321</v>
      </c>
      <c r="C15" s="21" t="s">
        <v>321</v>
      </c>
      <c r="D15" s="22">
        <v>-106777</v>
      </c>
      <c r="E15" s="22">
        <v>-36203</v>
      </c>
    </row>
    <row r="16" spans="1:5" ht="19.5" customHeight="1">
      <c r="A16" s="24" t="s">
        <v>324</v>
      </c>
      <c r="B16" s="19">
        <v>1124955</v>
      </c>
      <c r="C16" s="19">
        <v>254660</v>
      </c>
      <c r="D16" s="19">
        <v>1272838</v>
      </c>
      <c r="E16" s="19">
        <v>493489</v>
      </c>
    </row>
    <row r="17" spans="1:5" ht="19.5" customHeight="1">
      <c r="A17" s="24" t="s">
        <v>325</v>
      </c>
      <c r="B17" s="19">
        <v>-174735</v>
      </c>
      <c r="C17" s="19">
        <v>36423</v>
      </c>
      <c r="D17" s="19">
        <v>-132664</v>
      </c>
      <c r="E17" s="19">
        <v>-115492</v>
      </c>
    </row>
    <row r="18" spans="1:5" ht="19.5" customHeight="1">
      <c r="A18" s="19" t="s">
        <v>326</v>
      </c>
      <c r="B18" s="25">
        <v>174735</v>
      </c>
      <c r="C18" s="25">
        <v>-36423</v>
      </c>
      <c r="D18" s="25">
        <v>132664</v>
      </c>
      <c r="E18" s="25">
        <v>115492</v>
      </c>
    </row>
    <row r="19" spans="1:5" s="26" customFormat="1" ht="19.5" customHeight="1">
      <c r="A19" s="19" t="s">
        <v>327</v>
      </c>
      <c r="B19" s="25">
        <v>-479302</v>
      </c>
      <c r="C19" s="25">
        <v>-26788</v>
      </c>
      <c r="D19" s="25">
        <v>-506089</v>
      </c>
      <c r="E19" s="25">
        <v>-387305</v>
      </c>
    </row>
    <row r="20" spans="1:5" s="12" customFormat="1" ht="19.5" customHeight="1">
      <c r="A20" s="20" t="s">
        <v>320</v>
      </c>
      <c r="B20" s="27" t="s">
        <v>321</v>
      </c>
      <c r="C20" s="27" t="s">
        <v>321</v>
      </c>
      <c r="D20" s="27">
        <v>0</v>
      </c>
      <c r="E20" s="27">
        <v>0</v>
      </c>
    </row>
    <row r="21" spans="1:5" s="12" customFormat="1" ht="30" customHeight="1">
      <c r="A21" s="28" t="s">
        <v>328</v>
      </c>
      <c r="B21" s="25">
        <v>0</v>
      </c>
      <c r="C21" s="25">
        <v>0</v>
      </c>
      <c r="D21" s="25">
        <v>0</v>
      </c>
      <c r="E21" s="25">
        <v>0</v>
      </c>
    </row>
    <row r="22" spans="1:5" s="12" customFormat="1" ht="19.5" customHeight="1">
      <c r="A22" s="29" t="s">
        <v>329</v>
      </c>
      <c r="B22" s="25">
        <v>67364</v>
      </c>
      <c r="C22" s="25">
        <v>0</v>
      </c>
      <c r="D22" s="25">
        <v>67364</v>
      </c>
      <c r="E22" s="25">
        <v>34325</v>
      </c>
    </row>
    <row r="23" spans="1:5" s="12" customFormat="1" ht="19.5" customHeight="1">
      <c r="A23" s="29" t="s">
        <v>330</v>
      </c>
      <c r="B23" s="25">
        <v>561257</v>
      </c>
      <c r="C23" s="25">
        <v>-6634</v>
      </c>
      <c r="D23" s="25">
        <v>542001</v>
      </c>
      <c r="E23" s="25">
        <v>405015</v>
      </c>
    </row>
    <row r="24" spans="1:5" s="12" customFormat="1" ht="19.5" customHeight="1">
      <c r="A24" s="30" t="s">
        <v>320</v>
      </c>
      <c r="B24" s="27" t="s">
        <v>321</v>
      </c>
      <c r="C24" s="27" t="s">
        <v>321</v>
      </c>
      <c r="D24" s="27">
        <v>-12622</v>
      </c>
      <c r="E24" s="27">
        <v>-10593</v>
      </c>
    </row>
    <row r="25" spans="1:5" s="12" customFormat="1" ht="19.5" customHeight="1">
      <c r="A25" s="29" t="s">
        <v>331</v>
      </c>
      <c r="B25" s="25">
        <v>25142</v>
      </c>
      <c r="C25" s="25">
        <v>219</v>
      </c>
      <c r="D25" s="25">
        <v>32333</v>
      </c>
      <c r="E25" s="25">
        <v>64467</v>
      </c>
    </row>
    <row r="26" spans="1:5" s="12" customFormat="1" ht="19.5" customHeight="1">
      <c r="A26" s="30" t="s">
        <v>320</v>
      </c>
      <c r="B26" s="27" t="s">
        <v>321</v>
      </c>
      <c r="C26" s="27" t="s">
        <v>321</v>
      </c>
      <c r="D26" s="27">
        <v>6973</v>
      </c>
      <c r="E26" s="27">
        <v>7396</v>
      </c>
    </row>
    <row r="27" spans="1:5" s="11" customFormat="1" ht="19.5" customHeight="1">
      <c r="A27" s="29" t="s">
        <v>332</v>
      </c>
      <c r="B27" s="25">
        <v>275</v>
      </c>
      <c r="C27" s="25">
        <v>-1235</v>
      </c>
      <c r="D27" s="25">
        <v>-961</v>
      </c>
      <c r="E27" s="25">
        <v>-638</v>
      </c>
    </row>
    <row r="28" spans="1:5" s="12" customFormat="1" ht="19.5" customHeight="1">
      <c r="A28" s="29" t="s">
        <v>333</v>
      </c>
      <c r="B28" s="25">
        <v>0</v>
      </c>
      <c r="C28" s="25">
        <v>-1985</v>
      </c>
      <c r="D28" s="25">
        <v>-1985</v>
      </c>
      <c r="E28" s="25">
        <v>-371</v>
      </c>
    </row>
    <row r="29" spans="1:5" s="31" customFormat="1" ht="12.75">
      <c r="A29" s="32" t="s">
        <v>334</v>
      </c>
      <c r="B29" s="33"/>
      <c r="C29" s="34"/>
      <c r="D29" s="34"/>
      <c r="E29" s="35"/>
    </row>
    <row r="30" spans="1:5" s="31" customFormat="1" ht="12.75">
      <c r="A30" s="32"/>
      <c r="B30" s="33"/>
      <c r="C30" s="34"/>
      <c r="D30" s="34"/>
      <c r="E30" s="35"/>
    </row>
    <row r="31" spans="1:2" s="31" customFormat="1" ht="12.75">
      <c r="A31" s="12"/>
      <c r="B31" s="14"/>
    </row>
    <row r="32" spans="1:5" s="36" customFormat="1" ht="15.75">
      <c r="A32" s="37" t="s">
        <v>335</v>
      </c>
      <c r="B32" s="38"/>
      <c r="C32" s="39"/>
      <c r="D32" s="40"/>
      <c r="E32" s="41" t="s">
        <v>336</v>
      </c>
    </row>
    <row r="33" spans="1:5" s="31" customFormat="1" ht="12.75">
      <c r="A33" s="42"/>
      <c r="B33" s="14"/>
      <c r="E33" s="42"/>
    </row>
    <row r="34" spans="1:5" s="31" customFormat="1" ht="12.75">
      <c r="A34" s="12"/>
      <c r="B34" s="14"/>
      <c r="E34" s="43"/>
    </row>
    <row r="35" spans="1:5" s="31" customFormat="1" ht="12.75">
      <c r="A35" s="12"/>
      <c r="B35" s="14"/>
      <c r="E35" s="43"/>
    </row>
    <row r="36" spans="1:2" s="31" customFormat="1" ht="12.75">
      <c r="A36" s="12"/>
      <c r="B36" s="14"/>
    </row>
    <row r="37" spans="1:2" s="31" customFormat="1" ht="12.75">
      <c r="A37" s="12"/>
      <c r="B37" s="14"/>
    </row>
    <row r="38" spans="1:2" s="31" customFormat="1" ht="12.75">
      <c r="A38" s="12"/>
      <c r="B38" s="14"/>
    </row>
    <row r="39" spans="1:92" s="49" customFormat="1" ht="15">
      <c r="A39" s="45" t="s">
        <v>337</v>
      </c>
      <c r="B39" s="44"/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</row>
    <row r="40" spans="1:5" s="52" customFormat="1" ht="12.75" customHeight="1">
      <c r="A40" s="17"/>
      <c r="B40" s="50"/>
      <c r="C40" s="50"/>
      <c r="D40" s="50"/>
      <c r="E40" s="51"/>
    </row>
    <row r="41" ht="12.75">
      <c r="C41" s="51"/>
    </row>
    <row r="42" ht="12.75">
      <c r="C42" s="51"/>
    </row>
  </sheetData>
  <mergeCells count="6">
    <mergeCell ref="A8:E8"/>
    <mergeCell ref="A6:E6"/>
    <mergeCell ref="A2:E2"/>
    <mergeCell ref="A7:E7"/>
    <mergeCell ref="A3:F3"/>
    <mergeCell ref="A4:F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32"/>
  <sheetViews>
    <sheetView showGridLines="0" zoomScale="120" zoomScaleNormal="120" zoomScaleSheetLayoutView="100" workbookViewId="0" topLeftCell="A1">
      <selection activeCell="A5" sqref="A5:B5"/>
    </sheetView>
  </sheetViews>
  <sheetFormatPr defaultColWidth="9.140625" defaultRowHeight="12.75"/>
  <cols>
    <col min="1" max="1" width="9.57421875" style="474" customWidth="1"/>
    <col min="2" max="2" width="49.00390625" style="475" customWidth="1"/>
    <col min="3" max="3" width="12.57421875" style="477" customWidth="1"/>
    <col min="4" max="4" width="12.140625" style="477" customWidth="1"/>
    <col min="5" max="5" width="10.140625" style="477" customWidth="1"/>
    <col min="6" max="6" width="11.57421875" style="477" customWidth="1"/>
    <col min="7" max="16384" width="9.140625" style="65" customWidth="1"/>
  </cols>
  <sheetData>
    <row r="1" spans="1:6" s="53" customFormat="1" ht="66" customHeight="1">
      <c r="A1" s="883"/>
      <c r="B1" s="883"/>
      <c r="C1" s="883"/>
      <c r="D1" s="883"/>
      <c r="E1" s="883"/>
      <c r="F1" s="883"/>
    </row>
    <row r="2" spans="1:6" s="53" customFormat="1" ht="12.75" customHeight="1">
      <c r="A2" s="905" t="s">
        <v>305</v>
      </c>
      <c r="B2" s="905"/>
      <c r="C2" s="905"/>
      <c r="D2" s="905"/>
      <c r="E2" s="905"/>
      <c r="F2" s="905"/>
    </row>
    <row r="3" spans="1:6" s="53" customFormat="1" ht="12.75" customHeight="1">
      <c r="A3" s="322"/>
      <c r="B3" s="394" t="s">
        <v>1020</v>
      </c>
      <c r="C3" s="322"/>
      <c r="D3" s="322"/>
      <c r="E3" s="322"/>
      <c r="F3" s="322"/>
    </row>
    <row r="4" spans="1:6" s="53" customFormat="1" ht="12.75" customHeight="1">
      <c r="A4" s="322"/>
      <c r="B4" s="395" t="s">
        <v>1021</v>
      </c>
      <c r="C4" s="322"/>
      <c r="D4" s="322"/>
      <c r="E4" s="322"/>
      <c r="F4" s="322"/>
    </row>
    <row r="5" spans="1:6" s="53" customFormat="1" ht="24" customHeight="1">
      <c r="A5" s="919" t="s">
        <v>308</v>
      </c>
      <c r="B5" s="919"/>
      <c r="C5" s="322"/>
      <c r="D5" s="322"/>
      <c r="E5" s="396"/>
      <c r="F5" s="60" t="s">
        <v>309</v>
      </c>
    </row>
    <row r="6" spans="1:27" s="396" customFormat="1" ht="24.75" customHeight="1">
      <c r="A6" s="924" t="s">
        <v>310</v>
      </c>
      <c r="B6" s="924"/>
      <c r="C6" s="924"/>
      <c r="D6" s="924"/>
      <c r="E6" s="924"/>
      <c r="F6" s="924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s="396" customFormat="1" ht="17.25" customHeight="1">
      <c r="A7" s="923" t="s">
        <v>174</v>
      </c>
      <c r="B7" s="923"/>
      <c r="C7" s="923"/>
      <c r="D7" s="923"/>
      <c r="E7" s="923"/>
      <c r="F7" s="923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s="396" customFormat="1" ht="17.25" customHeight="1">
      <c r="A8" s="874" t="s">
        <v>416</v>
      </c>
      <c r="B8" s="874"/>
      <c r="C8" s="874"/>
      <c r="D8" s="874"/>
      <c r="E8" s="874"/>
      <c r="F8" s="87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396" customFormat="1" ht="12.75">
      <c r="A9" s="925"/>
      <c r="B9" s="925"/>
      <c r="C9" s="925"/>
      <c r="D9" s="925"/>
      <c r="E9" s="925"/>
      <c r="F9" s="925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2:27" s="396" customFormat="1" ht="12.75">
      <c r="B10" s="471"/>
      <c r="C10" s="472"/>
      <c r="D10" s="473"/>
      <c r="F10" s="66" t="s">
        <v>175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3:6" ht="12.75" customHeight="1">
      <c r="C11" s="476"/>
      <c r="D11" s="476"/>
      <c r="F11" s="582" t="s">
        <v>341</v>
      </c>
    </row>
    <row r="12" spans="1:6" ht="46.5" customHeight="1">
      <c r="A12" s="74" t="s">
        <v>418</v>
      </c>
      <c r="B12" s="74" t="s">
        <v>342</v>
      </c>
      <c r="C12" s="479" t="s">
        <v>1024</v>
      </c>
      <c r="D12" s="479" t="s">
        <v>344</v>
      </c>
      <c r="E12" s="479" t="s">
        <v>1077</v>
      </c>
      <c r="F12" s="479" t="s">
        <v>317</v>
      </c>
    </row>
    <row r="13" spans="1:6" s="68" customFormat="1" ht="12.75">
      <c r="A13" s="480">
        <v>1</v>
      </c>
      <c r="B13" s="479">
        <v>2</v>
      </c>
      <c r="C13" s="480">
        <v>3</v>
      </c>
      <c r="D13" s="480">
        <v>4</v>
      </c>
      <c r="E13" s="480">
        <v>5</v>
      </c>
      <c r="F13" s="480">
        <v>6</v>
      </c>
    </row>
    <row r="14" spans="1:6" s="485" customFormat="1" ht="12.75">
      <c r="A14" s="498" t="s">
        <v>1078</v>
      </c>
      <c r="B14" s="501" t="s">
        <v>1079</v>
      </c>
      <c r="C14" s="483">
        <v>22716399</v>
      </c>
      <c r="D14" s="483">
        <v>6047304</v>
      </c>
      <c r="E14" s="484">
        <v>26.620874197534565</v>
      </c>
      <c r="F14" s="483">
        <v>2493740</v>
      </c>
    </row>
    <row r="15" spans="1:6" s="485" customFormat="1" ht="12.75">
      <c r="A15" s="498" t="s">
        <v>869</v>
      </c>
      <c r="B15" s="501" t="s">
        <v>350</v>
      </c>
      <c r="C15" s="483">
        <v>2178682</v>
      </c>
      <c r="D15" s="483">
        <v>565103</v>
      </c>
      <c r="E15" s="484">
        <v>25.93783764679747</v>
      </c>
      <c r="F15" s="483">
        <v>228627</v>
      </c>
    </row>
    <row r="16" spans="1:6" s="485" customFormat="1" ht="12.75">
      <c r="A16" s="486" t="s">
        <v>430</v>
      </c>
      <c r="B16" s="487" t="s">
        <v>176</v>
      </c>
      <c r="C16" s="483">
        <v>2169082</v>
      </c>
      <c r="D16" s="483">
        <v>565103</v>
      </c>
      <c r="E16" s="484">
        <v>26.05263424803673</v>
      </c>
      <c r="F16" s="483">
        <v>228627</v>
      </c>
    </row>
    <row r="17" spans="1:6" s="485" customFormat="1" ht="12.75">
      <c r="A17" s="498" t="s">
        <v>177</v>
      </c>
      <c r="B17" s="487" t="s">
        <v>363</v>
      </c>
      <c r="C17" s="483">
        <v>2119824</v>
      </c>
      <c r="D17" s="483">
        <v>565103</v>
      </c>
      <c r="E17" s="484">
        <v>26.658015005019287</v>
      </c>
      <c r="F17" s="483">
        <v>228627</v>
      </c>
    </row>
    <row r="18" spans="1:6" s="68" customFormat="1" ht="12.75">
      <c r="A18" s="480" t="s">
        <v>1107</v>
      </c>
      <c r="B18" s="503" t="s">
        <v>364</v>
      </c>
      <c r="C18" s="504">
        <v>2066277</v>
      </c>
      <c r="D18" s="504">
        <v>565103</v>
      </c>
      <c r="E18" s="505">
        <v>27.348850129968056</v>
      </c>
      <c r="F18" s="488">
        <v>228627</v>
      </c>
    </row>
    <row r="19" spans="1:6" s="485" customFormat="1" ht="12.75">
      <c r="A19" s="498" t="s">
        <v>883</v>
      </c>
      <c r="B19" s="501" t="s">
        <v>1108</v>
      </c>
      <c r="C19" s="510">
        <v>1986633</v>
      </c>
      <c r="D19" s="510">
        <v>825278</v>
      </c>
      <c r="E19" s="511">
        <v>41.541542901985416</v>
      </c>
      <c r="F19" s="483">
        <v>574167</v>
      </c>
    </row>
    <row r="20" spans="1:6" s="68" customFormat="1" ht="12.75">
      <c r="A20" s="480" t="s">
        <v>456</v>
      </c>
      <c r="B20" s="503" t="s">
        <v>1109</v>
      </c>
      <c r="C20" s="504">
        <v>388429</v>
      </c>
      <c r="D20" s="504">
        <v>356237</v>
      </c>
      <c r="E20" s="505">
        <v>91.71225629394304</v>
      </c>
      <c r="F20" s="488">
        <v>348999</v>
      </c>
    </row>
    <row r="21" spans="1:6" s="68" customFormat="1" ht="12.75" hidden="1">
      <c r="A21" s="480" t="s">
        <v>1110</v>
      </c>
      <c r="B21" s="497" t="s">
        <v>1111</v>
      </c>
      <c r="C21" s="504">
        <v>0</v>
      </c>
      <c r="D21" s="504">
        <v>0</v>
      </c>
      <c r="E21" s="505">
        <v>0</v>
      </c>
      <c r="F21" s="488">
        <v>0</v>
      </c>
    </row>
    <row r="22" spans="1:6" s="68" customFormat="1" ht="31.5" customHeight="1" hidden="1">
      <c r="A22" s="480" t="s">
        <v>460</v>
      </c>
      <c r="B22" s="497" t="s">
        <v>1112</v>
      </c>
      <c r="C22" s="504">
        <v>0</v>
      </c>
      <c r="D22" s="504">
        <v>0</v>
      </c>
      <c r="E22" s="505">
        <v>0</v>
      </c>
      <c r="F22" s="488">
        <v>0</v>
      </c>
    </row>
    <row r="23" spans="1:6" s="68" customFormat="1" ht="31.5" customHeight="1">
      <c r="A23" s="480" t="s">
        <v>463</v>
      </c>
      <c r="B23" s="497" t="s">
        <v>1113</v>
      </c>
      <c r="C23" s="504">
        <v>343535</v>
      </c>
      <c r="D23" s="504">
        <v>345664</v>
      </c>
      <c r="E23" s="505">
        <v>100.61973306941067</v>
      </c>
      <c r="F23" s="488">
        <v>345010</v>
      </c>
    </row>
    <row r="24" spans="1:6" s="68" customFormat="1" ht="38.25">
      <c r="A24" s="583" t="s">
        <v>1114</v>
      </c>
      <c r="B24" s="517" t="s">
        <v>1115</v>
      </c>
      <c r="C24" s="518">
        <v>2130</v>
      </c>
      <c r="D24" s="518">
        <v>0</v>
      </c>
      <c r="E24" s="584">
        <v>0</v>
      </c>
      <c r="F24" s="493">
        <v>0</v>
      </c>
    </row>
    <row r="25" spans="1:6" s="68" customFormat="1" ht="12.75" hidden="1">
      <c r="A25" s="480" t="s">
        <v>465</v>
      </c>
      <c r="B25" s="497" t="s">
        <v>1116</v>
      </c>
      <c r="C25" s="504">
        <v>0</v>
      </c>
      <c r="D25" s="504">
        <v>0</v>
      </c>
      <c r="E25" s="505">
        <v>0</v>
      </c>
      <c r="F25" s="488">
        <v>0</v>
      </c>
    </row>
    <row r="26" spans="1:6" s="68" customFormat="1" ht="25.5" hidden="1">
      <c r="A26" s="583" t="s">
        <v>1117</v>
      </c>
      <c r="B26" s="517" t="s">
        <v>1118</v>
      </c>
      <c r="C26" s="518"/>
      <c r="D26" s="518"/>
      <c r="E26" s="584">
        <v>0</v>
      </c>
      <c r="F26" s="488">
        <v>0</v>
      </c>
    </row>
    <row r="27" spans="1:6" s="68" customFormat="1" ht="15.75" customHeight="1">
      <c r="A27" s="480" t="s">
        <v>467</v>
      </c>
      <c r="B27" s="497" t="s">
        <v>1119</v>
      </c>
      <c r="C27" s="504">
        <v>39963</v>
      </c>
      <c r="D27" s="504">
        <v>10573</v>
      </c>
      <c r="E27" s="505">
        <v>26.456972699747265</v>
      </c>
      <c r="F27" s="488">
        <v>3989</v>
      </c>
    </row>
    <row r="28" spans="1:6" s="68" customFormat="1" ht="25.5" hidden="1">
      <c r="A28" s="480" t="s">
        <v>469</v>
      </c>
      <c r="B28" s="497" t="s">
        <v>1120</v>
      </c>
      <c r="C28" s="504">
        <v>0</v>
      </c>
      <c r="D28" s="504">
        <v>0</v>
      </c>
      <c r="E28" s="505">
        <v>0</v>
      </c>
      <c r="F28" s="488">
        <v>0</v>
      </c>
    </row>
    <row r="29" spans="1:6" s="68" customFormat="1" ht="12.75" hidden="1">
      <c r="A29" s="480" t="s">
        <v>1121</v>
      </c>
      <c r="B29" s="497" t="s">
        <v>1122</v>
      </c>
      <c r="C29" s="504">
        <v>0</v>
      </c>
      <c r="D29" s="504">
        <v>0</v>
      </c>
      <c r="E29" s="505">
        <v>0</v>
      </c>
      <c r="F29" s="488">
        <v>0</v>
      </c>
    </row>
    <row r="30" spans="1:6" s="68" customFormat="1" ht="15" customHeight="1">
      <c r="A30" s="480" t="s">
        <v>473</v>
      </c>
      <c r="B30" s="503" t="s">
        <v>1123</v>
      </c>
      <c r="C30" s="504">
        <v>7490</v>
      </c>
      <c r="D30" s="504">
        <v>3865</v>
      </c>
      <c r="E30" s="505">
        <v>51.60213618157543</v>
      </c>
      <c r="F30" s="488">
        <v>872</v>
      </c>
    </row>
    <row r="31" spans="1:6" s="68" customFormat="1" ht="12.75">
      <c r="A31" s="480" t="s">
        <v>1124</v>
      </c>
      <c r="B31" s="497" t="s">
        <v>1125</v>
      </c>
      <c r="C31" s="504">
        <v>3190</v>
      </c>
      <c r="D31" s="504">
        <v>2350</v>
      </c>
      <c r="E31" s="505">
        <v>73.66771159874608</v>
      </c>
      <c r="F31" s="488">
        <v>75</v>
      </c>
    </row>
    <row r="32" spans="1:6" s="68" customFormat="1" ht="12.75">
      <c r="A32" s="480" t="s">
        <v>1126</v>
      </c>
      <c r="B32" s="497" t="s">
        <v>1127</v>
      </c>
      <c r="C32" s="504">
        <v>4300</v>
      </c>
      <c r="D32" s="504">
        <v>1515</v>
      </c>
      <c r="E32" s="505">
        <v>35.23255813953489</v>
      </c>
      <c r="F32" s="488">
        <v>797</v>
      </c>
    </row>
    <row r="33" spans="1:6" s="68" customFormat="1" ht="12.75" hidden="1">
      <c r="A33" s="480" t="s">
        <v>492</v>
      </c>
      <c r="B33" s="497" t="s">
        <v>1128</v>
      </c>
      <c r="C33" s="504">
        <v>0</v>
      </c>
      <c r="D33" s="504">
        <v>0</v>
      </c>
      <c r="E33" s="505">
        <v>0</v>
      </c>
      <c r="F33" s="488">
        <v>0</v>
      </c>
    </row>
    <row r="34" spans="1:6" s="68" customFormat="1" ht="12.75">
      <c r="A34" s="480" t="s">
        <v>494</v>
      </c>
      <c r="B34" s="503" t="s">
        <v>1129</v>
      </c>
      <c r="C34" s="504">
        <v>0</v>
      </c>
      <c r="D34" s="504">
        <v>25</v>
      </c>
      <c r="E34" s="505">
        <v>0</v>
      </c>
      <c r="F34" s="488">
        <v>25</v>
      </c>
    </row>
    <row r="35" spans="1:6" s="68" customFormat="1" ht="12.75">
      <c r="A35" s="480" t="s">
        <v>1130</v>
      </c>
      <c r="B35" s="503" t="s">
        <v>1131</v>
      </c>
      <c r="C35" s="504">
        <v>1577318</v>
      </c>
      <c r="D35" s="504">
        <v>383119</v>
      </c>
      <c r="E35" s="505">
        <v>24.2892682388713</v>
      </c>
      <c r="F35" s="488">
        <v>142271</v>
      </c>
    </row>
    <row r="36" spans="1:6" s="68" customFormat="1" ht="12.75">
      <c r="A36" s="585" t="s">
        <v>1132</v>
      </c>
      <c r="B36" s="503" t="s">
        <v>1133</v>
      </c>
      <c r="C36" s="504">
        <v>78790</v>
      </c>
      <c r="D36" s="504">
        <v>17954</v>
      </c>
      <c r="E36" s="505">
        <v>22.787155730422644</v>
      </c>
      <c r="F36" s="488">
        <v>4049</v>
      </c>
    </row>
    <row r="37" spans="1:6" s="68" customFormat="1" ht="25.5">
      <c r="A37" s="480" t="s">
        <v>1134</v>
      </c>
      <c r="B37" s="503" t="s">
        <v>1135</v>
      </c>
      <c r="C37" s="504">
        <v>0</v>
      </c>
      <c r="D37" s="504">
        <v>82032</v>
      </c>
      <c r="E37" s="505">
        <v>0</v>
      </c>
      <c r="F37" s="488">
        <v>82000</v>
      </c>
    </row>
    <row r="38" spans="1:6" s="68" customFormat="1" ht="27.75" customHeight="1">
      <c r="A38" s="480" t="s">
        <v>1138</v>
      </c>
      <c r="B38" s="497" t="s">
        <v>1139</v>
      </c>
      <c r="C38" s="504">
        <v>0</v>
      </c>
      <c r="D38" s="504">
        <v>82000</v>
      </c>
      <c r="E38" s="505">
        <v>0</v>
      </c>
      <c r="F38" s="488">
        <v>82000</v>
      </c>
    </row>
    <row r="39" spans="1:6" s="68" customFormat="1" ht="27.75" customHeight="1">
      <c r="A39" s="480" t="s">
        <v>178</v>
      </c>
      <c r="B39" s="497" t="s">
        <v>179</v>
      </c>
      <c r="C39" s="504">
        <v>0</v>
      </c>
      <c r="D39" s="504">
        <v>32</v>
      </c>
      <c r="E39" s="505">
        <v>0</v>
      </c>
      <c r="F39" s="488">
        <v>0</v>
      </c>
    </row>
    <row r="40" spans="1:6" s="485" customFormat="1" ht="17.25" customHeight="1">
      <c r="A40" s="498" t="s">
        <v>940</v>
      </c>
      <c r="B40" s="499" t="s">
        <v>1029</v>
      </c>
      <c r="C40" s="510">
        <v>1403243</v>
      </c>
      <c r="D40" s="510">
        <v>324536</v>
      </c>
      <c r="E40" s="511">
        <v>23.12756949437838</v>
      </c>
      <c r="F40" s="483">
        <v>195806</v>
      </c>
    </row>
    <row r="41" spans="1:6" s="485" customFormat="1" ht="17.25" customHeight="1" hidden="1">
      <c r="A41" s="498" t="s">
        <v>1144</v>
      </c>
      <c r="B41" s="499" t="s">
        <v>369</v>
      </c>
      <c r="C41" s="510">
        <v>0</v>
      </c>
      <c r="D41" s="510">
        <v>0</v>
      </c>
      <c r="E41" s="511">
        <v>0</v>
      </c>
      <c r="F41" s="483">
        <v>0</v>
      </c>
    </row>
    <row r="42" spans="1:6" s="485" customFormat="1" ht="12.75">
      <c r="A42" s="498" t="s">
        <v>941</v>
      </c>
      <c r="B42" s="501" t="s">
        <v>374</v>
      </c>
      <c r="C42" s="510">
        <v>17147841</v>
      </c>
      <c r="D42" s="510">
        <v>4332387</v>
      </c>
      <c r="E42" s="511">
        <v>25.264912358354618</v>
      </c>
      <c r="F42" s="483">
        <v>1495140</v>
      </c>
    </row>
    <row r="43" spans="1:6" s="485" customFormat="1" ht="18" customHeight="1">
      <c r="A43" s="498" t="s">
        <v>774</v>
      </c>
      <c r="B43" s="501" t="s">
        <v>172</v>
      </c>
      <c r="C43" s="510">
        <v>16310050</v>
      </c>
      <c r="D43" s="510">
        <v>4274178</v>
      </c>
      <c r="E43" s="511">
        <v>26.205793360535374</v>
      </c>
      <c r="F43" s="483">
        <v>1474145</v>
      </c>
    </row>
    <row r="44" spans="1:6" s="68" customFormat="1" ht="25.5">
      <c r="A44" s="480" t="s">
        <v>1145</v>
      </c>
      <c r="B44" s="503" t="s">
        <v>1146</v>
      </c>
      <c r="C44" s="504">
        <v>132364</v>
      </c>
      <c r="D44" s="504">
        <v>115748</v>
      </c>
      <c r="E44" s="505">
        <v>87.44673778368741</v>
      </c>
      <c r="F44" s="488">
        <v>31748</v>
      </c>
    </row>
    <row r="45" spans="1:6" s="485" customFormat="1" ht="12.75">
      <c r="A45" s="73" t="s">
        <v>1147</v>
      </c>
      <c r="B45" s="497" t="s">
        <v>1148</v>
      </c>
      <c r="C45" s="504">
        <v>0</v>
      </c>
      <c r="D45" s="504">
        <v>2000</v>
      </c>
      <c r="E45" s="505">
        <v>0</v>
      </c>
      <c r="F45" s="488">
        <v>2000</v>
      </c>
    </row>
    <row r="46" spans="1:6" s="485" customFormat="1" ht="25.5" hidden="1">
      <c r="A46" s="516" t="s">
        <v>1149</v>
      </c>
      <c r="B46" s="517" t="s">
        <v>1150</v>
      </c>
      <c r="C46" s="518"/>
      <c r="D46" s="518"/>
      <c r="E46" s="505" t="e">
        <v>#DIV/0!</v>
      </c>
      <c r="F46" s="488">
        <v>0</v>
      </c>
    </row>
    <row r="47" spans="1:6" s="485" customFormat="1" ht="25.5" hidden="1">
      <c r="A47" s="516" t="s">
        <v>1151</v>
      </c>
      <c r="B47" s="517" t="s">
        <v>1152</v>
      </c>
      <c r="C47" s="518"/>
      <c r="D47" s="518"/>
      <c r="E47" s="505" t="e">
        <v>#DIV/0!</v>
      </c>
      <c r="F47" s="488">
        <v>0</v>
      </c>
    </row>
    <row r="48" spans="1:6" s="485" customFormat="1" ht="25.5" hidden="1">
      <c r="A48" s="516" t="s">
        <v>1153</v>
      </c>
      <c r="B48" s="517" t="s">
        <v>1198</v>
      </c>
      <c r="C48" s="518"/>
      <c r="D48" s="518"/>
      <c r="E48" s="505" t="e">
        <v>#DIV/0!</v>
      </c>
      <c r="F48" s="488">
        <v>0</v>
      </c>
    </row>
    <row r="49" spans="1:6" s="485" customFormat="1" ht="42" customHeight="1" hidden="1">
      <c r="A49" s="516" t="s">
        <v>1199</v>
      </c>
      <c r="B49" s="517" t="s">
        <v>0</v>
      </c>
      <c r="C49" s="518"/>
      <c r="D49" s="518"/>
      <c r="E49" s="505" t="e">
        <v>#DIV/0!</v>
      </c>
      <c r="F49" s="488">
        <v>0</v>
      </c>
    </row>
    <row r="50" spans="1:6" s="485" customFormat="1" ht="12.75" hidden="1">
      <c r="A50" s="516" t="s">
        <v>1</v>
      </c>
      <c r="B50" s="517" t="s">
        <v>2</v>
      </c>
      <c r="C50" s="518"/>
      <c r="D50" s="518"/>
      <c r="E50" s="505" t="e">
        <v>#DIV/0!</v>
      </c>
      <c r="F50" s="488">
        <v>0</v>
      </c>
    </row>
    <row r="51" spans="1:6" s="485" customFormat="1" ht="38.25" hidden="1">
      <c r="A51" s="516" t="s">
        <v>3</v>
      </c>
      <c r="B51" s="517" t="s">
        <v>4</v>
      </c>
      <c r="C51" s="518"/>
      <c r="D51" s="518"/>
      <c r="E51" s="505" t="e">
        <v>#DIV/0!</v>
      </c>
      <c r="F51" s="488">
        <v>0</v>
      </c>
    </row>
    <row r="52" spans="1:6" s="485" customFormat="1" ht="38.25" hidden="1">
      <c r="A52" s="516" t="s">
        <v>5</v>
      </c>
      <c r="B52" s="517" t="s">
        <v>6</v>
      </c>
      <c r="C52" s="518"/>
      <c r="D52" s="518"/>
      <c r="E52" s="505" t="e">
        <v>#DIV/0!</v>
      </c>
      <c r="F52" s="488">
        <v>0</v>
      </c>
    </row>
    <row r="53" spans="1:6" s="485" customFormat="1" ht="25.5" hidden="1">
      <c r="A53" s="516" t="s">
        <v>7</v>
      </c>
      <c r="B53" s="517" t="s">
        <v>8</v>
      </c>
      <c r="C53" s="518"/>
      <c r="D53" s="518"/>
      <c r="E53" s="505" t="e">
        <v>#DIV/0!</v>
      </c>
      <c r="F53" s="488">
        <v>0</v>
      </c>
    </row>
    <row r="54" spans="1:6" s="485" customFormat="1" ht="12.75" hidden="1">
      <c r="A54" s="516" t="s">
        <v>9</v>
      </c>
      <c r="B54" s="517" t="s">
        <v>10</v>
      </c>
      <c r="C54" s="518"/>
      <c r="D54" s="518"/>
      <c r="E54" s="505" t="e">
        <v>#DIV/0!</v>
      </c>
      <c r="F54" s="488">
        <v>0</v>
      </c>
    </row>
    <row r="55" spans="1:6" s="485" customFormat="1" ht="12.75">
      <c r="A55" s="73" t="s">
        <v>11</v>
      </c>
      <c r="B55" s="497" t="s">
        <v>12</v>
      </c>
      <c r="C55" s="504">
        <v>0</v>
      </c>
      <c r="D55" s="504">
        <v>3586</v>
      </c>
      <c r="E55" s="505">
        <v>0</v>
      </c>
      <c r="F55" s="488">
        <v>3586</v>
      </c>
    </row>
    <row r="56" spans="1:6" s="485" customFormat="1" ht="12.75" hidden="1">
      <c r="A56" s="516" t="s">
        <v>13</v>
      </c>
      <c r="B56" s="517" t="s">
        <v>14</v>
      </c>
      <c r="C56" s="518"/>
      <c r="D56" s="518"/>
      <c r="E56" s="505" t="e">
        <v>#DIV/0!</v>
      </c>
      <c r="F56" s="488">
        <v>0</v>
      </c>
    </row>
    <row r="57" spans="1:6" s="485" customFormat="1" ht="12.75" hidden="1">
      <c r="A57" s="516" t="s">
        <v>15</v>
      </c>
      <c r="B57" s="517" t="s">
        <v>16</v>
      </c>
      <c r="C57" s="518"/>
      <c r="D57" s="518"/>
      <c r="E57" s="505" t="e">
        <v>#DIV/0!</v>
      </c>
      <c r="F57" s="488">
        <v>0</v>
      </c>
    </row>
    <row r="58" spans="1:6" s="485" customFormat="1" ht="25.5" hidden="1">
      <c r="A58" s="516" t="s">
        <v>17</v>
      </c>
      <c r="B58" s="517" t="s">
        <v>18</v>
      </c>
      <c r="C58" s="518"/>
      <c r="D58" s="518"/>
      <c r="E58" s="505" t="e">
        <v>#DIV/0!</v>
      </c>
      <c r="F58" s="488">
        <v>0</v>
      </c>
    </row>
    <row r="59" spans="1:6" s="485" customFormat="1" ht="63.75" hidden="1">
      <c r="A59" s="516" t="s">
        <v>19</v>
      </c>
      <c r="B59" s="517" t="s">
        <v>20</v>
      </c>
      <c r="C59" s="518"/>
      <c r="D59" s="518"/>
      <c r="E59" s="505" t="e">
        <v>#DIV/0!</v>
      </c>
      <c r="F59" s="488">
        <v>0</v>
      </c>
    </row>
    <row r="60" spans="1:6" s="485" customFormat="1" ht="51.75" customHeight="1" hidden="1">
      <c r="A60" s="516" t="s">
        <v>21</v>
      </c>
      <c r="B60" s="517" t="s">
        <v>22</v>
      </c>
      <c r="C60" s="518"/>
      <c r="D60" s="518"/>
      <c r="E60" s="505" t="e">
        <v>#DIV/0!</v>
      </c>
      <c r="F60" s="488">
        <v>0</v>
      </c>
    </row>
    <row r="61" spans="1:6" s="485" customFormat="1" ht="39.75" customHeight="1" hidden="1">
      <c r="A61" s="516" t="s">
        <v>23</v>
      </c>
      <c r="B61" s="517" t="s">
        <v>24</v>
      </c>
      <c r="C61" s="518"/>
      <c r="D61" s="518"/>
      <c r="E61" s="505" t="e">
        <v>#DIV/0!</v>
      </c>
      <c r="F61" s="488">
        <v>0</v>
      </c>
    </row>
    <row r="62" spans="1:6" s="485" customFormat="1" ht="12.75" hidden="1">
      <c r="A62" s="516" t="s">
        <v>25</v>
      </c>
      <c r="B62" s="517" t="s">
        <v>26</v>
      </c>
      <c r="C62" s="518"/>
      <c r="D62" s="518"/>
      <c r="E62" s="505" t="e">
        <v>#DIV/0!</v>
      </c>
      <c r="F62" s="488">
        <v>0</v>
      </c>
    </row>
    <row r="63" spans="1:6" s="485" customFormat="1" ht="16.5" customHeight="1" hidden="1">
      <c r="A63" s="516" t="s">
        <v>27</v>
      </c>
      <c r="B63" s="517" t="s">
        <v>28</v>
      </c>
      <c r="C63" s="518"/>
      <c r="D63" s="518"/>
      <c r="E63" s="505" t="e">
        <v>#DIV/0!</v>
      </c>
      <c r="F63" s="488">
        <v>0</v>
      </c>
    </row>
    <row r="64" spans="1:6" s="485" customFormat="1" ht="12.75" hidden="1">
      <c r="A64" s="516" t="s">
        <v>29</v>
      </c>
      <c r="B64" s="517" t="s">
        <v>30</v>
      </c>
      <c r="C64" s="518"/>
      <c r="D64" s="518"/>
      <c r="E64" s="505" t="e">
        <v>#DIV/0!</v>
      </c>
      <c r="F64" s="488">
        <v>0</v>
      </c>
    </row>
    <row r="65" spans="1:6" s="485" customFormat="1" ht="38.25">
      <c r="A65" s="73" t="s">
        <v>31</v>
      </c>
      <c r="B65" s="497" t="s">
        <v>32</v>
      </c>
      <c r="C65" s="504">
        <v>84000</v>
      </c>
      <c r="D65" s="504">
        <v>84000</v>
      </c>
      <c r="E65" s="505">
        <v>100</v>
      </c>
      <c r="F65" s="488">
        <v>0</v>
      </c>
    </row>
    <row r="66" spans="1:6" s="485" customFormat="1" ht="31.5" customHeight="1">
      <c r="A66" s="73" t="s">
        <v>35</v>
      </c>
      <c r="B66" s="497" t="s">
        <v>36</v>
      </c>
      <c r="C66" s="504">
        <v>48364</v>
      </c>
      <c r="D66" s="504">
        <v>26162</v>
      </c>
      <c r="E66" s="505">
        <v>54.093954180795635</v>
      </c>
      <c r="F66" s="488">
        <v>26162</v>
      </c>
    </row>
    <row r="67" spans="1:6" s="68" customFormat="1" ht="25.5" hidden="1">
      <c r="A67" s="73" t="s">
        <v>37</v>
      </c>
      <c r="B67" s="503" t="s">
        <v>38</v>
      </c>
      <c r="C67" s="504">
        <v>0</v>
      </c>
      <c r="D67" s="504">
        <v>0</v>
      </c>
      <c r="E67" s="505">
        <v>0</v>
      </c>
      <c r="F67" s="488">
        <v>0</v>
      </c>
    </row>
    <row r="68" spans="1:6" s="485" customFormat="1" ht="12.75" hidden="1">
      <c r="A68" s="73" t="s">
        <v>39</v>
      </c>
      <c r="B68" s="497" t="s">
        <v>40</v>
      </c>
      <c r="C68" s="504">
        <v>0</v>
      </c>
      <c r="D68" s="504">
        <v>0</v>
      </c>
      <c r="E68" s="505">
        <v>0</v>
      </c>
      <c r="F68" s="488">
        <v>0</v>
      </c>
    </row>
    <row r="69" spans="1:6" s="485" customFormat="1" ht="47.25" customHeight="1" hidden="1">
      <c r="A69" s="73" t="s">
        <v>41</v>
      </c>
      <c r="B69" s="497" t="s">
        <v>42</v>
      </c>
      <c r="C69" s="504">
        <v>0</v>
      </c>
      <c r="D69" s="504">
        <v>0</v>
      </c>
      <c r="E69" s="505">
        <v>0</v>
      </c>
      <c r="F69" s="488">
        <v>0</v>
      </c>
    </row>
    <row r="70" spans="1:6" s="485" customFormat="1" ht="25.5" hidden="1">
      <c r="A70" s="73" t="s">
        <v>43</v>
      </c>
      <c r="B70" s="497" t="s">
        <v>44</v>
      </c>
      <c r="C70" s="504">
        <v>0</v>
      </c>
      <c r="D70" s="504">
        <v>0</v>
      </c>
      <c r="E70" s="505">
        <v>0</v>
      </c>
      <c r="F70" s="488">
        <v>0</v>
      </c>
    </row>
    <row r="71" spans="1:6" s="68" customFormat="1" ht="38.25">
      <c r="A71" s="73" t="s">
        <v>45</v>
      </c>
      <c r="B71" s="503" t="s">
        <v>46</v>
      </c>
      <c r="C71" s="504">
        <v>373745</v>
      </c>
      <c r="D71" s="504">
        <v>123858</v>
      </c>
      <c r="E71" s="505">
        <v>33.139707554616116</v>
      </c>
      <c r="F71" s="488">
        <v>114517</v>
      </c>
    </row>
    <row r="72" spans="1:6" s="485" customFormat="1" ht="25.5">
      <c r="A72" s="73" t="s">
        <v>47</v>
      </c>
      <c r="B72" s="497" t="s">
        <v>48</v>
      </c>
      <c r="C72" s="504">
        <v>354153</v>
      </c>
      <c r="D72" s="504">
        <v>123102</v>
      </c>
      <c r="E72" s="505">
        <v>34.75955307451864</v>
      </c>
      <c r="F72" s="488">
        <v>114517</v>
      </c>
    </row>
    <row r="73" spans="1:6" s="485" customFormat="1" ht="38.25">
      <c r="A73" s="516" t="s">
        <v>49</v>
      </c>
      <c r="B73" s="517" t="s">
        <v>50</v>
      </c>
      <c r="C73" s="518">
        <v>311051</v>
      </c>
      <c r="D73" s="518">
        <v>114517</v>
      </c>
      <c r="E73" s="584">
        <v>36.81614912024073</v>
      </c>
      <c r="F73" s="493">
        <v>114517</v>
      </c>
    </row>
    <row r="74" spans="1:6" s="485" customFormat="1" ht="38.25">
      <c r="A74" s="516" t="s">
        <v>51</v>
      </c>
      <c r="B74" s="517" t="s">
        <v>52</v>
      </c>
      <c r="C74" s="518">
        <v>0</v>
      </c>
      <c r="D74" s="518">
        <v>8585</v>
      </c>
      <c r="E74" s="584">
        <v>0</v>
      </c>
      <c r="F74" s="493">
        <v>0</v>
      </c>
    </row>
    <row r="75" spans="1:6" s="485" customFormat="1" ht="32.25" customHeight="1">
      <c r="A75" s="73" t="s">
        <v>53</v>
      </c>
      <c r="B75" s="497" t="s">
        <v>54</v>
      </c>
      <c r="C75" s="504">
        <v>19592</v>
      </c>
      <c r="D75" s="504">
        <v>756</v>
      </c>
      <c r="E75" s="505">
        <v>3.858717844017966</v>
      </c>
      <c r="F75" s="488">
        <v>0</v>
      </c>
    </row>
    <row r="76" spans="1:6" s="485" customFormat="1" ht="39" customHeight="1" hidden="1">
      <c r="A76" s="516" t="s">
        <v>55</v>
      </c>
      <c r="B76" s="517" t="s">
        <v>56</v>
      </c>
      <c r="C76" s="518"/>
      <c r="D76" s="518"/>
      <c r="E76" s="505" t="e">
        <v>#DIV/0!</v>
      </c>
      <c r="F76" s="488">
        <v>0</v>
      </c>
    </row>
    <row r="77" spans="1:6" s="485" customFormat="1" ht="40.5" customHeight="1">
      <c r="A77" s="516" t="s">
        <v>57</v>
      </c>
      <c r="B77" s="517" t="s">
        <v>58</v>
      </c>
      <c r="C77" s="518">
        <v>0</v>
      </c>
      <c r="D77" s="518">
        <v>756</v>
      </c>
      <c r="E77" s="494">
        <v>0</v>
      </c>
      <c r="F77" s="493">
        <v>0</v>
      </c>
    </row>
    <row r="78" spans="1:6" s="485" customFormat="1" ht="25.5">
      <c r="A78" s="586" t="s">
        <v>59</v>
      </c>
      <c r="B78" s="535" t="s">
        <v>60</v>
      </c>
      <c r="C78" s="488">
        <v>14697728</v>
      </c>
      <c r="D78" s="488">
        <v>4034572</v>
      </c>
      <c r="E78" s="505">
        <v>27.45031068747496</v>
      </c>
      <c r="F78" s="488">
        <v>1327880</v>
      </c>
    </row>
    <row r="79" spans="1:6" s="485" customFormat="1" ht="12.75">
      <c r="A79" s="586" t="s">
        <v>61</v>
      </c>
      <c r="B79" s="587" t="s">
        <v>180</v>
      </c>
      <c r="C79" s="488">
        <v>13115512</v>
      </c>
      <c r="D79" s="488">
        <v>3950702</v>
      </c>
      <c r="E79" s="505">
        <v>30.12236197870125</v>
      </c>
      <c r="F79" s="488">
        <v>1316471</v>
      </c>
    </row>
    <row r="80" spans="1:6" s="485" customFormat="1" ht="24" customHeight="1">
      <c r="A80" s="588" t="s">
        <v>181</v>
      </c>
      <c r="B80" s="589" t="s">
        <v>182</v>
      </c>
      <c r="C80" s="488">
        <v>226096</v>
      </c>
      <c r="D80" s="488">
        <v>72461</v>
      </c>
      <c r="E80" s="505">
        <v>32.04877574127804</v>
      </c>
      <c r="F80" s="488">
        <v>0</v>
      </c>
    </row>
    <row r="81" spans="1:6" s="485" customFormat="1" ht="38.25">
      <c r="A81" s="586" t="s">
        <v>183</v>
      </c>
      <c r="B81" s="587" t="s">
        <v>184</v>
      </c>
      <c r="C81" s="488">
        <v>0</v>
      </c>
      <c r="D81" s="488">
        <v>11409</v>
      </c>
      <c r="E81" s="505">
        <v>0</v>
      </c>
      <c r="F81" s="488">
        <v>11409</v>
      </c>
    </row>
    <row r="82" spans="1:6" s="485" customFormat="1" ht="12.75">
      <c r="A82" s="515" t="s">
        <v>65</v>
      </c>
      <c r="B82" s="501" t="s">
        <v>66</v>
      </c>
      <c r="C82" s="510">
        <v>574005</v>
      </c>
      <c r="D82" s="510">
        <v>58209</v>
      </c>
      <c r="E82" s="511">
        <v>10.140852431599027</v>
      </c>
      <c r="F82" s="483">
        <v>20995</v>
      </c>
    </row>
    <row r="83" spans="1:6" s="68" customFormat="1" ht="12.75">
      <c r="A83" s="73" t="s">
        <v>67</v>
      </c>
      <c r="B83" s="503" t="s">
        <v>68</v>
      </c>
      <c r="C83" s="504">
        <v>41567</v>
      </c>
      <c r="D83" s="504">
        <v>57219</v>
      </c>
      <c r="E83" s="489">
        <v>137.65487045011668</v>
      </c>
      <c r="F83" s="488">
        <v>20183</v>
      </c>
    </row>
    <row r="84" spans="1:6" s="68" customFormat="1" ht="25.5">
      <c r="A84" s="73" t="s">
        <v>69</v>
      </c>
      <c r="B84" s="497" t="s">
        <v>70</v>
      </c>
      <c r="C84" s="504">
        <v>51443</v>
      </c>
      <c r="D84" s="504">
        <v>48934</v>
      </c>
      <c r="E84" s="489">
        <v>95.1227572264448</v>
      </c>
      <c r="F84" s="488">
        <v>48934</v>
      </c>
    </row>
    <row r="85" spans="1:6" s="68" customFormat="1" ht="12.75" hidden="1">
      <c r="A85" s="516" t="s">
        <v>71</v>
      </c>
      <c r="B85" s="517" t="s">
        <v>72</v>
      </c>
      <c r="C85" s="518"/>
      <c r="D85" s="518"/>
      <c r="E85" s="489" t="e">
        <v>#DIV/0!</v>
      </c>
      <c r="F85" s="488">
        <v>0</v>
      </c>
    </row>
    <row r="86" spans="1:6" s="68" customFormat="1" ht="25.5">
      <c r="A86" s="73" t="s">
        <v>73</v>
      </c>
      <c r="B86" s="497" t="s">
        <v>74</v>
      </c>
      <c r="C86" s="504">
        <v>0</v>
      </c>
      <c r="D86" s="504">
        <v>8285</v>
      </c>
      <c r="E86" s="489">
        <v>0</v>
      </c>
      <c r="F86" s="488">
        <v>8285</v>
      </c>
    </row>
    <row r="87" spans="1:6" s="68" customFormat="1" ht="12.75" hidden="1">
      <c r="A87" s="516" t="s">
        <v>75</v>
      </c>
      <c r="B87" s="517" t="s">
        <v>72</v>
      </c>
      <c r="C87" s="518"/>
      <c r="D87" s="518"/>
      <c r="E87" s="489" t="e">
        <v>#DIV/0!</v>
      </c>
      <c r="F87" s="488">
        <v>0</v>
      </c>
    </row>
    <row r="88" spans="1:6" s="68" customFormat="1" ht="12.75">
      <c r="A88" s="73" t="s">
        <v>76</v>
      </c>
      <c r="B88" s="503" t="s">
        <v>77</v>
      </c>
      <c r="C88" s="590">
        <v>9876</v>
      </c>
      <c r="D88" s="504">
        <v>990</v>
      </c>
      <c r="E88" s="489">
        <v>10.024301336573512</v>
      </c>
      <c r="F88" s="488">
        <v>812</v>
      </c>
    </row>
    <row r="89" spans="1:6" s="68" customFormat="1" ht="12.75" hidden="1">
      <c r="A89" s="73" t="s">
        <v>78</v>
      </c>
      <c r="B89" s="497" t="s">
        <v>79</v>
      </c>
      <c r="C89" s="504"/>
      <c r="D89" s="504">
        <v>0</v>
      </c>
      <c r="E89" s="489" t="e">
        <v>#DIV/0!</v>
      </c>
      <c r="F89" s="488">
        <v>0</v>
      </c>
    </row>
    <row r="90" spans="1:6" s="68" customFormat="1" ht="12.75" hidden="1">
      <c r="A90" s="73" t="s">
        <v>80</v>
      </c>
      <c r="B90" s="497" t="s">
        <v>81</v>
      </c>
      <c r="C90" s="504"/>
      <c r="D90" s="504">
        <v>0</v>
      </c>
      <c r="E90" s="489" t="e">
        <v>#DIV/0!</v>
      </c>
      <c r="F90" s="488">
        <v>0</v>
      </c>
    </row>
    <row r="91" spans="1:6" s="68" customFormat="1" ht="12.75" hidden="1">
      <c r="A91" s="73" t="s">
        <v>82</v>
      </c>
      <c r="B91" s="497" t="s">
        <v>83</v>
      </c>
      <c r="C91" s="504"/>
      <c r="D91" s="504">
        <v>0</v>
      </c>
      <c r="E91" s="489" t="e">
        <v>#DIV/0!</v>
      </c>
      <c r="F91" s="488">
        <v>0</v>
      </c>
    </row>
    <row r="92" spans="1:6" s="68" customFormat="1" ht="12.75" hidden="1">
      <c r="A92" s="73" t="s">
        <v>84</v>
      </c>
      <c r="B92" s="497" t="s">
        <v>85</v>
      </c>
      <c r="C92" s="504"/>
      <c r="D92" s="504">
        <v>0</v>
      </c>
      <c r="E92" s="489" t="e">
        <v>#DIV/0!</v>
      </c>
      <c r="F92" s="488">
        <v>0</v>
      </c>
    </row>
    <row r="93" spans="1:6" s="68" customFormat="1" ht="12.75">
      <c r="A93" s="73" t="s">
        <v>86</v>
      </c>
      <c r="B93" s="497" t="s">
        <v>87</v>
      </c>
      <c r="C93" s="504">
        <v>37439</v>
      </c>
      <c r="D93" s="504">
        <v>990</v>
      </c>
      <c r="E93" s="489">
        <v>2.6443013969390208</v>
      </c>
      <c r="F93" s="488">
        <v>812</v>
      </c>
    </row>
    <row r="94" spans="1:6" s="68" customFormat="1" ht="12.75" hidden="1">
      <c r="A94" s="73" t="s">
        <v>88</v>
      </c>
      <c r="B94" s="503" t="s">
        <v>89</v>
      </c>
      <c r="C94" s="504"/>
      <c r="D94" s="504">
        <v>0</v>
      </c>
      <c r="E94" s="511" t="e">
        <v>#DIV/0!</v>
      </c>
      <c r="F94" s="488">
        <v>0</v>
      </c>
    </row>
    <row r="95" spans="1:6" s="485" customFormat="1" ht="25.5" hidden="1">
      <c r="A95" s="73" t="s">
        <v>90</v>
      </c>
      <c r="B95" s="497" t="s">
        <v>91</v>
      </c>
      <c r="C95" s="504"/>
      <c r="D95" s="504"/>
      <c r="E95" s="511" t="e">
        <v>#DIV/0!</v>
      </c>
      <c r="F95" s="488">
        <v>0</v>
      </c>
    </row>
    <row r="96" spans="1:6" s="485" customFormat="1" ht="25.5" hidden="1">
      <c r="A96" s="516" t="s">
        <v>92</v>
      </c>
      <c r="B96" s="517" t="s">
        <v>93</v>
      </c>
      <c r="C96" s="518"/>
      <c r="D96" s="518"/>
      <c r="E96" s="511" t="e">
        <v>#DIV/0!</v>
      </c>
      <c r="F96" s="488">
        <v>0</v>
      </c>
    </row>
    <row r="97" spans="1:6" s="485" customFormat="1" ht="25.5" hidden="1">
      <c r="A97" s="516" t="s">
        <v>94</v>
      </c>
      <c r="B97" s="517" t="s">
        <v>95</v>
      </c>
      <c r="C97" s="518"/>
      <c r="D97" s="518"/>
      <c r="E97" s="511" t="e">
        <v>#DIV/0!</v>
      </c>
      <c r="F97" s="488">
        <v>0</v>
      </c>
    </row>
    <row r="98" spans="1:6" s="485" customFormat="1" ht="25.5" hidden="1">
      <c r="A98" s="516" t="s">
        <v>96</v>
      </c>
      <c r="B98" s="517" t="s">
        <v>97</v>
      </c>
      <c r="C98" s="518"/>
      <c r="D98" s="518"/>
      <c r="E98" s="511" t="e">
        <v>#DIV/0!</v>
      </c>
      <c r="F98" s="488">
        <v>0</v>
      </c>
    </row>
    <row r="99" spans="1:6" s="485" customFormat="1" ht="12.75" hidden="1">
      <c r="A99" s="73" t="s">
        <v>98</v>
      </c>
      <c r="B99" s="497" t="s">
        <v>99</v>
      </c>
      <c r="C99" s="504"/>
      <c r="D99" s="504"/>
      <c r="E99" s="511" t="e">
        <v>#DIV/0!</v>
      </c>
      <c r="F99" s="488">
        <v>0</v>
      </c>
    </row>
    <row r="100" spans="1:6" s="485" customFormat="1" ht="25.5" hidden="1">
      <c r="A100" s="516" t="s">
        <v>100</v>
      </c>
      <c r="B100" s="517" t="s">
        <v>101</v>
      </c>
      <c r="C100" s="518"/>
      <c r="D100" s="518"/>
      <c r="E100" s="511" t="e">
        <v>#DIV/0!</v>
      </c>
      <c r="F100" s="488">
        <v>0</v>
      </c>
    </row>
    <row r="101" spans="1:6" s="485" customFormat="1" ht="25.5" hidden="1">
      <c r="A101" s="516" t="s">
        <v>102</v>
      </c>
      <c r="B101" s="517" t="s">
        <v>103</v>
      </c>
      <c r="C101" s="518"/>
      <c r="D101" s="518"/>
      <c r="E101" s="511" t="e">
        <v>#DIV/0!</v>
      </c>
      <c r="F101" s="488">
        <v>0</v>
      </c>
    </row>
    <row r="102" spans="1:6" s="485" customFormat="1" ht="25.5" hidden="1">
      <c r="A102" s="516" t="s">
        <v>104</v>
      </c>
      <c r="B102" s="517" t="s">
        <v>105</v>
      </c>
      <c r="C102" s="518"/>
      <c r="D102" s="518"/>
      <c r="E102" s="511" t="e">
        <v>#DIV/0!</v>
      </c>
      <c r="F102" s="488">
        <v>0</v>
      </c>
    </row>
    <row r="103" spans="1:6" s="68" customFormat="1" ht="12.75">
      <c r="A103" s="73" t="s">
        <v>106</v>
      </c>
      <c r="B103" s="503" t="s">
        <v>107</v>
      </c>
      <c r="C103" s="504">
        <v>522562</v>
      </c>
      <c r="D103" s="504">
        <v>0</v>
      </c>
      <c r="E103" s="505">
        <v>0</v>
      </c>
      <c r="F103" s="488">
        <v>0</v>
      </c>
    </row>
    <row r="104" spans="1:6" s="485" customFormat="1" ht="38.25">
      <c r="A104" s="73" t="s">
        <v>108</v>
      </c>
      <c r="B104" s="497" t="s">
        <v>109</v>
      </c>
      <c r="C104" s="590">
        <v>19587</v>
      </c>
      <c r="D104" s="504">
        <v>0</v>
      </c>
      <c r="E104" s="505">
        <v>0</v>
      </c>
      <c r="F104" s="488">
        <v>0</v>
      </c>
    </row>
    <row r="105" spans="1:6" s="485" customFormat="1" ht="25.5" hidden="1">
      <c r="A105" s="73" t="s">
        <v>110</v>
      </c>
      <c r="B105" s="497" t="s">
        <v>111</v>
      </c>
      <c r="C105" s="504"/>
      <c r="D105" s="504"/>
      <c r="E105" s="505" t="e">
        <v>#DIV/0!</v>
      </c>
      <c r="F105" s="488">
        <v>0</v>
      </c>
    </row>
    <row r="106" spans="1:6" s="68" customFormat="1" ht="12.75">
      <c r="A106" s="519" t="s">
        <v>625</v>
      </c>
      <c r="B106" s="501" t="s">
        <v>112</v>
      </c>
      <c r="C106" s="510">
        <v>28995194</v>
      </c>
      <c r="D106" s="510">
        <v>5945563</v>
      </c>
      <c r="E106" s="511">
        <v>20.505339609040035</v>
      </c>
      <c r="F106" s="483">
        <v>2370835</v>
      </c>
    </row>
    <row r="107" spans="1:6" s="495" customFormat="1" ht="12.75">
      <c r="A107" s="591" t="s">
        <v>734</v>
      </c>
      <c r="B107" s="503" t="s">
        <v>735</v>
      </c>
      <c r="C107" s="504">
        <v>848627</v>
      </c>
      <c r="D107" s="504">
        <v>58276</v>
      </c>
      <c r="E107" s="505">
        <v>6.867092373916927</v>
      </c>
      <c r="F107" s="488">
        <v>17293</v>
      </c>
    </row>
    <row r="108" spans="1:6" s="68" customFormat="1" ht="12.75">
      <c r="A108" s="591" t="s">
        <v>736</v>
      </c>
      <c r="B108" s="503" t="s">
        <v>737</v>
      </c>
      <c r="C108" s="504">
        <v>1000</v>
      </c>
      <c r="D108" s="504">
        <v>0</v>
      </c>
      <c r="E108" s="505">
        <v>0</v>
      </c>
      <c r="F108" s="488">
        <v>0</v>
      </c>
    </row>
    <row r="109" spans="1:6" s="68" customFormat="1" ht="12.75">
      <c r="A109" s="591" t="s">
        <v>738</v>
      </c>
      <c r="B109" s="503" t="s">
        <v>739</v>
      </c>
      <c r="C109" s="590">
        <v>237743</v>
      </c>
      <c r="D109" s="504">
        <v>31810</v>
      </c>
      <c r="E109" s="505">
        <v>13.379994363661602</v>
      </c>
      <c r="F109" s="488">
        <v>11018</v>
      </c>
    </row>
    <row r="110" spans="1:6" s="68" customFormat="1" ht="12.75">
      <c r="A110" s="591" t="s">
        <v>740</v>
      </c>
      <c r="B110" s="503" t="s">
        <v>741</v>
      </c>
      <c r="C110" s="504">
        <v>16923156</v>
      </c>
      <c r="D110" s="504">
        <v>3682635</v>
      </c>
      <c r="E110" s="505">
        <v>21.760923317140136</v>
      </c>
      <c r="F110" s="488">
        <v>1597794</v>
      </c>
    </row>
    <row r="111" spans="1:6" s="68" customFormat="1" ht="12.75">
      <c r="A111" s="591" t="s">
        <v>742</v>
      </c>
      <c r="B111" s="503" t="s">
        <v>743</v>
      </c>
      <c r="C111" s="504">
        <v>3217855</v>
      </c>
      <c r="D111" s="504">
        <v>493154</v>
      </c>
      <c r="E111" s="505">
        <v>15.32555071623799</v>
      </c>
      <c r="F111" s="488">
        <v>177486</v>
      </c>
    </row>
    <row r="112" spans="1:6" s="68" customFormat="1" ht="12.75">
      <c r="A112" s="591" t="s">
        <v>744</v>
      </c>
      <c r="B112" s="503" t="s">
        <v>745</v>
      </c>
      <c r="C112" s="504">
        <v>6674706</v>
      </c>
      <c r="D112" s="504">
        <v>1411039</v>
      </c>
      <c r="E112" s="505">
        <v>21.140092162860807</v>
      </c>
      <c r="F112" s="488">
        <v>511403</v>
      </c>
    </row>
    <row r="113" spans="1:6" s="68" customFormat="1" ht="12.75">
      <c r="A113" s="591" t="s">
        <v>746</v>
      </c>
      <c r="B113" s="503" t="s">
        <v>747</v>
      </c>
      <c r="C113" s="504">
        <v>12514</v>
      </c>
      <c r="D113" s="504">
        <v>1670</v>
      </c>
      <c r="E113" s="505">
        <v>13.34505354003516</v>
      </c>
      <c r="F113" s="488">
        <v>0</v>
      </c>
    </row>
    <row r="114" spans="1:6" s="68" customFormat="1" ht="12.75">
      <c r="A114" s="591" t="s">
        <v>748</v>
      </c>
      <c r="B114" s="503" t="s">
        <v>749</v>
      </c>
      <c r="C114" s="504">
        <v>202462</v>
      </c>
      <c r="D114" s="504">
        <v>26892</v>
      </c>
      <c r="E114" s="505">
        <v>13.282492517114322</v>
      </c>
      <c r="F114" s="488">
        <v>7360</v>
      </c>
    </row>
    <row r="115" spans="1:6" s="485" customFormat="1" ht="12.75">
      <c r="A115" s="591" t="s">
        <v>750</v>
      </c>
      <c r="B115" s="503" t="s">
        <v>751</v>
      </c>
      <c r="C115" s="504">
        <v>807781</v>
      </c>
      <c r="D115" s="504">
        <v>219007</v>
      </c>
      <c r="E115" s="505">
        <v>27.112175205903583</v>
      </c>
      <c r="F115" s="488">
        <v>35861</v>
      </c>
    </row>
    <row r="116" spans="1:6" s="485" customFormat="1" ht="12.75">
      <c r="A116" s="591" t="s">
        <v>752</v>
      </c>
      <c r="B116" s="503" t="s">
        <v>753</v>
      </c>
      <c r="C116" s="504">
        <v>69350</v>
      </c>
      <c r="D116" s="504">
        <v>21080</v>
      </c>
      <c r="E116" s="505">
        <v>30.39653929343908</v>
      </c>
      <c r="F116" s="488">
        <v>12620</v>
      </c>
    </row>
    <row r="117" spans="1:6" s="68" customFormat="1" ht="12.75">
      <c r="A117" s="520"/>
      <c r="B117" s="501" t="s">
        <v>113</v>
      </c>
      <c r="C117" s="510">
        <v>28995194</v>
      </c>
      <c r="D117" s="510">
        <v>5945563</v>
      </c>
      <c r="E117" s="511">
        <v>20.505339609040035</v>
      </c>
      <c r="F117" s="483">
        <v>2370835</v>
      </c>
    </row>
    <row r="118" spans="1:6" s="67" customFormat="1" ht="12.75" customHeight="1">
      <c r="A118" s="521" t="s">
        <v>869</v>
      </c>
      <c r="B118" s="521" t="s">
        <v>114</v>
      </c>
      <c r="C118" s="162">
        <v>23491557</v>
      </c>
      <c r="D118" s="162">
        <v>5310842</v>
      </c>
      <c r="E118" s="511">
        <v>22.607449987244355</v>
      </c>
      <c r="F118" s="483">
        <v>2106969</v>
      </c>
    </row>
    <row r="119" spans="1:6" s="522" customFormat="1" ht="12.75" customHeight="1">
      <c r="A119" s="128" t="s">
        <v>870</v>
      </c>
      <c r="B119" s="128" t="s">
        <v>115</v>
      </c>
      <c r="C119" s="162">
        <v>21091160</v>
      </c>
      <c r="D119" s="162">
        <v>4760594</v>
      </c>
      <c r="E119" s="511">
        <v>22.571513373375385</v>
      </c>
      <c r="F119" s="483">
        <v>1944692</v>
      </c>
    </row>
    <row r="120" spans="1:6" s="68" customFormat="1" ht="12.75">
      <c r="A120" s="592">
        <v>1000</v>
      </c>
      <c r="B120" s="593" t="s">
        <v>116</v>
      </c>
      <c r="C120" s="504">
        <v>1511776</v>
      </c>
      <c r="D120" s="504">
        <v>352206</v>
      </c>
      <c r="E120" s="505">
        <v>23.29749910039583</v>
      </c>
      <c r="F120" s="488">
        <v>147033</v>
      </c>
    </row>
    <row r="121" spans="1:6" s="68" customFormat="1" ht="12.75">
      <c r="A121" s="537" t="s">
        <v>649</v>
      </c>
      <c r="B121" s="594" t="s">
        <v>650</v>
      </c>
      <c r="C121" s="504">
        <v>1196272</v>
      </c>
      <c r="D121" s="504">
        <v>278790</v>
      </c>
      <c r="E121" s="505">
        <v>23.304900557732687</v>
      </c>
      <c r="F121" s="488">
        <v>112792</v>
      </c>
    </row>
    <row r="122" spans="1:6" s="68" customFormat="1" ht="25.5">
      <c r="A122" s="537" t="s">
        <v>651</v>
      </c>
      <c r="B122" s="497" t="s">
        <v>652</v>
      </c>
      <c r="C122" s="504">
        <v>291582</v>
      </c>
      <c r="D122" s="504">
        <v>73416</v>
      </c>
      <c r="E122" s="505">
        <v>25.17850896145853</v>
      </c>
      <c r="F122" s="488">
        <v>34241</v>
      </c>
    </row>
    <row r="123" spans="1:6" s="68" customFormat="1" ht="12.75">
      <c r="A123" s="592">
        <v>2000</v>
      </c>
      <c r="B123" s="503" t="s">
        <v>654</v>
      </c>
      <c r="C123" s="504">
        <v>19479384</v>
      </c>
      <c r="D123" s="504">
        <v>4408388</v>
      </c>
      <c r="E123" s="505">
        <v>22.63104418497012</v>
      </c>
      <c r="F123" s="488">
        <v>1797659</v>
      </c>
    </row>
    <row r="124" spans="1:6" s="68" customFormat="1" ht="12.75">
      <c r="A124" s="537">
        <v>2100</v>
      </c>
      <c r="B124" s="594" t="s">
        <v>656</v>
      </c>
      <c r="C124" s="504">
        <v>17019</v>
      </c>
      <c r="D124" s="504">
        <v>1032</v>
      </c>
      <c r="E124" s="505">
        <v>6.0638110347258944</v>
      </c>
      <c r="F124" s="488">
        <v>244</v>
      </c>
    </row>
    <row r="125" spans="1:6" s="68" customFormat="1" ht="12.75">
      <c r="A125" s="537">
        <v>2200</v>
      </c>
      <c r="B125" s="594" t="s">
        <v>658</v>
      </c>
      <c r="C125" s="504">
        <v>15670375</v>
      </c>
      <c r="D125" s="504">
        <v>4053362</v>
      </c>
      <c r="E125" s="505">
        <v>25.866400772157654</v>
      </c>
      <c r="F125" s="488">
        <v>1630133</v>
      </c>
    </row>
    <row r="126" spans="1:6" s="68" customFormat="1" ht="25.5">
      <c r="A126" s="537">
        <v>2300</v>
      </c>
      <c r="B126" s="497" t="s">
        <v>117</v>
      </c>
      <c r="C126" s="504">
        <v>1618238</v>
      </c>
      <c r="D126" s="504">
        <v>346942</v>
      </c>
      <c r="E126" s="505">
        <v>21.43949159517945</v>
      </c>
      <c r="F126" s="488">
        <v>165975</v>
      </c>
    </row>
    <row r="127" spans="1:6" s="68" customFormat="1" ht="12.75">
      <c r="A127" s="537">
        <v>2400</v>
      </c>
      <c r="B127" s="497" t="s">
        <v>662</v>
      </c>
      <c r="C127" s="504">
        <v>278</v>
      </c>
      <c r="D127" s="504">
        <v>37</v>
      </c>
      <c r="E127" s="505">
        <v>13.309352517985612</v>
      </c>
      <c r="F127" s="488">
        <v>0</v>
      </c>
    </row>
    <row r="128" spans="1:6" s="68" customFormat="1" ht="12.75">
      <c r="A128" s="537">
        <v>2500</v>
      </c>
      <c r="B128" s="497" t="s">
        <v>118</v>
      </c>
      <c r="C128" s="504">
        <v>42912</v>
      </c>
      <c r="D128" s="504">
        <v>7015</v>
      </c>
      <c r="E128" s="505">
        <v>16.347408650261</v>
      </c>
      <c r="F128" s="488">
        <v>1307</v>
      </c>
    </row>
    <row r="129" spans="1:6" s="68" customFormat="1" ht="39" customHeight="1" hidden="1">
      <c r="A129" s="537">
        <v>2800</v>
      </c>
      <c r="B129" s="497" t="s">
        <v>119</v>
      </c>
      <c r="C129" s="504">
        <v>0</v>
      </c>
      <c r="D129" s="504">
        <v>0</v>
      </c>
      <c r="E129" s="505">
        <v>0</v>
      </c>
      <c r="F129" s="488">
        <v>0</v>
      </c>
    </row>
    <row r="130" spans="1:6" s="522" customFormat="1" ht="12.75" customHeight="1">
      <c r="A130" s="527" t="s">
        <v>872</v>
      </c>
      <c r="B130" s="141" t="s">
        <v>120</v>
      </c>
      <c r="C130" s="162">
        <v>33050</v>
      </c>
      <c r="D130" s="162">
        <v>5922</v>
      </c>
      <c r="E130" s="511">
        <v>17.918305597579426</v>
      </c>
      <c r="F130" s="483">
        <v>1053</v>
      </c>
    </row>
    <row r="131" spans="1:6" s="67" customFormat="1" ht="12.75" customHeight="1">
      <c r="A131" s="139">
        <v>4000</v>
      </c>
      <c r="B131" s="140" t="s">
        <v>668</v>
      </c>
      <c r="C131" s="528">
        <v>33050</v>
      </c>
      <c r="D131" s="528">
        <v>5922</v>
      </c>
      <c r="E131" s="489">
        <v>17.918305597579426</v>
      </c>
      <c r="F131" s="488">
        <v>1053</v>
      </c>
    </row>
    <row r="132" spans="1:6" s="68" customFormat="1" ht="25.5" hidden="1">
      <c r="A132" s="595">
        <v>4100</v>
      </c>
      <c r="B132" s="497" t="s">
        <v>121</v>
      </c>
      <c r="C132" s="504">
        <v>0</v>
      </c>
      <c r="D132" s="504">
        <v>0</v>
      </c>
      <c r="E132" s="505">
        <v>0</v>
      </c>
      <c r="F132" s="488">
        <v>0</v>
      </c>
    </row>
    <row r="133" spans="1:6" s="495" customFormat="1" ht="12.75">
      <c r="A133" s="595">
        <v>4200</v>
      </c>
      <c r="B133" s="497" t="s">
        <v>122</v>
      </c>
      <c r="C133" s="504">
        <v>21487</v>
      </c>
      <c r="D133" s="504">
        <v>3536</v>
      </c>
      <c r="E133" s="505">
        <v>16.456462046819006</v>
      </c>
      <c r="F133" s="488">
        <v>1053</v>
      </c>
    </row>
    <row r="134" spans="1:6" s="68" customFormat="1" ht="12.75">
      <c r="A134" s="595" t="s">
        <v>673</v>
      </c>
      <c r="B134" s="497" t="s">
        <v>123</v>
      </c>
      <c r="C134" s="504">
        <v>10515</v>
      </c>
      <c r="D134" s="504">
        <v>2386</v>
      </c>
      <c r="E134" s="505">
        <v>22.691393247741324</v>
      </c>
      <c r="F134" s="488">
        <v>0</v>
      </c>
    </row>
    <row r="135" spans="1:6" s="68" customFormat="1" ht="24" customHeight="1">
      <c r="A135" s="596" t="s">
        <v>124</v>
      </c>
      <c r="B135" s="597" t="s">
        <v>125</v>
      </c>
      <c r="C135" s="504">
        <v>3661</v>
      </c>
      <c r="D135" s="504">
        <v>2386</v>
      </c>
      <c r="E135" s="505">
        <v>65.17344987708277</v>
      </c>
      <c r="F135" s="488">
        <v>0</v>
      </c>
    </row>
    <row r="136" spans="1:6" s="68" customFormat="1" ht="25.5" hidden="1">
      <c r="A136" s="596" t="s">
        <v>126</v>
      </c>
      <c r="B136" s="597" t="s">
        <v>127</v>
      </c>
      <c r="C136" s="504">
        <v>0</v>
      </c>
      <c r="D136" s="504">
        <v>0</v>
      </c>
      <c r="E136" s="505">
        <v>0</v>
      </c>
      <c r="F136" s="488">
        <v>0</v>
      </c>
    </row>
    <row r="137" spans="1:6" s="522" customFormat="1" ht="12.75" customHeight="1">
      <c r="A137" s="532" t="s">
        <v>873</v>
      </c>
      <c r="B137" s="141" t="s">
        <v>128</v>
      </c>
      <c r="C137" s="162">
        <v>1625006</v>
      </c>
      <c r="D137" s="162">
        <v>486039</v>
      </c>
      <c r="E137" s="511">
        <v>29.909981870836173</v>
      </c>
      <c r="F137" s="483">
        <v>144049</v>
      </c>
    </row>
    <row r="138" spans="1:6" s="68" customFormat="1" ht="12.75">
      <c r="A138" s="592">
        <v>3000</v>
      </c>
      <c r="B138" s="503" t="s">
        <v>678</v>
      </c>
      <c r="C138" s="504">
        <v>468289</v>
      </c>
      <c r="D138" s="504">
        <v>95216</v>
      </c>
      <c r="E138" s="505">
        <v>20.332743241886956</v>
      </c>
      <c r="F138" s="488">
        <v>16768</v>
      </c>
    </row>
    <row r="139" spans="1:6" s="68" customFormat="1" ht="12.75" hidden="1">
      <c r="A139" s="537">
        <v>3100</v>
      </c>
      <c r="B139" s="594" t="s">
        <v>680</v>
      </c>
      <c r="C139" s="504"/>
      <c r="D139" s="504">
        <v>0</v>
      </c>
      <c r="E139" s="505">
        <v>0</v>
      </c>
      <c r="F139" s="488">
        <v>0</v>
      </c>
    </row>
    <row r="140" spans="1:6" s="68" customFormat="1" ht="39" customHeight="1">
      <c r="A140" s="537">
        <v>3200</v>
      </c>
      <c r="B140" s="497" t="s">
        <v>682</v>
      </c>
      <c r="C140" s="504">
        <v>72631</v>
      </c>
      <c r="D140" s="504">
        <v>26030</v>
      </c>
      <c r="E140" s="505">
        <v>35.83869146783054</v>
      </c>
      <c r="F140" s="488">
        <v>13860</v>
      </c>
    </row>
    <row r="141" spans="1:6" s="68" customFormat="1" ht="38.25">
      <c r="A141" s="537">
        <v>3300</v>
      </c>
      <c r="B141" s="497" t="s">
        <v>129</v>
      </c>
      <c r="C141" s="504">
        <v>292255</v>
      </c>
      <c r="D141" s="504">
        <v>69186</v>
      </c>
      <c r="E141" s="505">
        <v>23.67316213580606</v>
      </c>
      <c r="F141" s="488">
        <v>2908</v>
      </c>
    </row>
    <row r="142" spans="1:6" s="68" customFormat="1" ht="12.75" hidden="1">
      <c r="A142" s="537">
        <v>3900</v>
      </c>
      <c r="B142" s="497" t="s">
        <v>130</v>
      </c>
      <c r="C142" s="504"/>
      <c r="D142" s="504">
        <v>0</v>
      </c>
      <c r="E142" s="505">
        <v>0</v>
      </c>
      <c r="F142" s="488">
        <v>0</v>
      </c>
    </row>
    <row r="143" spans="1:6" s="68" customFormat="1" ht="12.75">
      <c r="A143" s="592">
        <v>6000</v>
      </c>
      <c r="B143" s="503" t="s">
        <v>131</v>
      </c>
      <c r="C143" s="504">
        <v>1156717</v>
      </c>
      <c r="D143" s="504">
        <v>390823</v>
      </c>
      <c r="E143" s="505">
        <v>33.7872617070554</v>
      </c>
      <c r="F143" s="488">
        <v>127281</v>
      </c>
    </row>
    <row r="144" spans="1:6" s="68" customFormat="1" ht="12.75">
      <c r="A144" s="537">
        <v>6200</v>
      </c>
      <c r="B144" s="497" t="s">
        <v>692</v>
      </c>
      <c r="C144" s="504">
        <v>1111820</v>
      </c>
      <c r="D144" s="504">
        <v>382225</v>
      </c>
      <c r="E144" s="505">
        <v>34.37831663398752</v>
      </c>
      <c r="F144" s="488">
        <v>123440</v>
      </c>
    </row>
    <row r="145" spans="1:6" s="68" customFormat="1" ht="12.75" hidden="1">
      <c r="A145" s="537">
        <v>6300</v>
      </c>
      <c r="B145" s="497" t="s">
        <v>132</v>
      </c>
      <c r="C145" s="504">
        <v>0</v>
      </c>
      <c r="D145" s="504">
        <v>0</v>
      </c>
      <c r="E145" s="505">
        <v>0</v>
      </c>
      <c r="F145" s="488">
        <v>0</v>
      </c>
    </row>
    <row r="146" spans="1:6" s="68" customFormat="1" ht="25.5">
      <c r="A146" s="537">
        <v>6400</v>
      </c>
      <c r="B146" s="497" t="s">
        <v>694</v>
      </c>
      <c r="C146" s="504">
        <v>41297</v>
      </c>
      <c r="D146" s="504">
        <v>8598</v>
      </c>
      <c r="E146" s="505">
        <v>20.819914279487612</v>
      </c>
      <c r="F146" s="488">
        <v>3841</v>
      </c>
    </row>
    <row r="147" spans="1:6" s="68" customFormat="1" ht="38.25">
      <c r="A147" s="533" t="s">
        <v>133</v>
      </c>
      <c r="B147" s="501" t="s">
        <v>134</v>
      </c>
      <c r="C147" s="483">
        <v>742341</v>
      </c>
      <c r="D147" s="483">
        <v>58287</v>
      </c>
      <c r="E147" s="484">
        <v>7.851782401888081</v>
      </c>
      <c r="F147" s="483">
        <v>17175</v>
      </c>
    </row>
    <row r="148" spans="1:6" s="522" customFormat="1" ht="25.5" customHeight="1">
      <c r="A148" s="527" t="s">
        <v>882</v>
      </c>
      <c r="B148" s="167" t="s">
        <v>135</v>
      </c>
      <c r="C148" s="483">
        <v>1454</v>
      </c>
      <c r="D148" s="483">
        <v>0</v>
      </c>
      <c r="E148" s="511">
        <v>0</v>
      </c>
      <c r="F148" s="483">
        <v>0</v>
      </c>
    </row>
    <row r="149" spans="1:6" s="485" customFormat="1" ht="12.75">
      <c r="A149" s="537">
        <v>7700</v>
      </c>
      <c r="B149" s="497" t="s">
        <v>136</v>
      </c>
      <c r="C149" s="504">
        <v>1454</v>
      </c>
      <c r="D149" s="504">
        <v>0</v>
      </c>
      <c r="E149" s="505">
        <v>0</v>
      </c>
      <c r="F149" s="488">
        <v>0</v>
      </c>
    </row>
    <row r="150" spans="1:6" s="522" customFormat="1" ht="12.75" customHeight="1">
      <c r="A150" s="527" t="s">
        <v>974</v>
      </c>
      <c r="B150" s="141" t="s">
        <v>702</v>
      </c>
      <c r="C150" s="162">
        <v>740887</v>
      </c>
      <c r="D150" s="162">
        <v>58287</v>
      </c>
      <c r="E150" s="511">
        <v>7.867191623014036</v>
      </c>
      <c r="F150" s="483">
        <v>17175</v>
      </c>
    </row>
    <row r="151" spans="1:6" s="68" customFormat="1" ht="12.75">
      <c r="A151" s="537">
        <v>7200</v>
      </c>
      <c r="B151" s="497" t="s">
        <v>137</v>
      </c>
      <c r="C151" s="504">
        <v>740887</v>
      </c>
      <c r="D151" s="504">
        <v>58287</v>
      </c>
      <c r="E151" s="505">
        <v>7.867191623014036</v>
      </c>
      <c r="F151" s="488">
        <v>17175</v>
      </c>
    </row>
    <row r="152" spans="1:6" s="68" customFormat="1" ht="25.5">
      <c r="A152" s="539">
        <v>7210</v>
      </c>
      <c r="B152" s="497" t="s">
        <v>138</v>
      </c>
      <c r="C152" s="504">
        <v>8207</v>
      </c>
      <c r="D152" s="504">
        <v>2</v>
      </c>
      <c r="E152" s="505">
        <v>0.024369440721335445</v>
      </c>
      <c r="F152" s="488">
        <v>2</v>
      </c>
    </row>
    <row r="153" spans="1:6" s="68" customFormat="1" ht="25.5">
      <c r="A153" s="539">
        <v>7220</v>
      </c>
      <c r="B153" s="497" t="s">
        <v>139</v>
      </c>
      <c r="C153" s="504">
        <v>33916</v>
      </c>
      <c r="D153" s="504">
        <v>55132</v>
      </c>
      <c r="E153" s="505">
        <v>162.55454652671307</v>
      </c>
      <c r="F153" s="488">
        <v>15304</v>
      </c>
    </row>
    <row r="154" spans="1:6" s="68" customFormat="1" ht="25.5">
      <c r="A154" s="539">
        <v>7240</v>
      </c>
      <c r="B154" s="497" t="s">
        <v>141</v>
      </c>
      <c r="C154" s="504">
        <v>188124</v>
      </c>
      <c r="D154" s="504">
        <v>3153</v>
      </c>
      <c r="E154" s="505">
        <v>1.6760221981246413</v>
      </c>
      <c r="F154" s="488">
        <v>1869</v>
      </c>
    </row>
    <row r="155" spans="1:6" s="68" customFormat="1" ht="12.75" hidden="1">
      <c r="A155" s="537">
        <v>7500</v>
      </c>
      <c r="B155" s="497" t="s">
        <v>789</v>
      </c>
      <c r="C155" s="504"/>
      <c r="D155" s="504">
        <v>0</v>
      </c>
      <c r="E155" s="505">
        <v>0</v>
      </c>
      <c r="F155" s="488">
        <v>0</v>
      </c>
    </row>
    <row r="156" spans="1:6" s="67" customFormat="1" ht="12.75" customHeight="1">
      <c r="A156" s="521" t="s">
        <v>883</v>
      </c>
      <c r="B156" s="141" t="s">
        <v>712</v>
      </c>
      <c r="C156" s="144">
        <v>5500987</v>
      </c>
      <c r="D156" s="144">
        <v>632308</v>
      </c>
      <c r="E156" s="511">
        <v>11.494446360262259</v>
      </c>
      <c r="F156" s="483">
        <v>262529</v>
      </c>
    </row>
    <row r="157" spans="1:6" s="522" customFormat="1" ht="12.75" customHeight="1">
      <c r="A157" s="128" t="s">
        <v>884</v>
      </c>
      <c r="B157" s="141" t="s">
        <v>143</v>
      </c>
      <c r="C157" s="144">
        <v>5210092</v>
      </c>
      <c r="D157" s="144">
        <v>632308</v>
      </c>
      <c r="E157" s="511">
        <v>12.136215636883188</v>
      </c>
      <c r="F157" s="483">
        <v>262529</v>
      </c>
    </row>
    <row r="158" spans="1:6" s="68" customFormat="1" ht="12.75">
      <c r="A158" s="537">
        <v>5100</v>
      </c>
      <c r="B158" s="497" t="s">
        <v>716</v>
      </c>
      <c r="C158" s="504">
        <v>40400</v>
      </c>
      <c r="D158" s="504">
        <v>8095</v>
      </c>
      <c r="E158" s="489">
        <v>20.037128712871286</v>
      </c>
      <c r="F158" s="488">
        <v>3988</v>
      </c>
    </row>
    <row r="159" spans="1:6" s="68" customFormat="1" ht="12.75">
      <c r="A159" s="537">
        <v>5200</v>
      </c>
      <c r="B159" s="497" t="s">
        <v>718</v>
      </c>
      <c r="C159" s="504">
        <v>3699519</v>
      </c>
      <c r="D159" s="504">
        <v>624213</v>
      </c>
      <c r="E159" s="505">
        <v>16.872815087583007</v>
      </c>
      <c r="F159" s="488">
        <v>258541</v>
      </c>
    </row>
    <row r="160" spans="1:6" s="485" customFormat="1" ht="12.75" hidden="1">
      <c r="A160" s="538" t="s">
        <v>144</v>
      </c>
      <c r="B160" s="501" t="s">
        <v>850</v>
      </c>
      <c r="C160" s="510">
        <v>0</v>
      </c>
      <c r="D160" s="510">
        <v>0</v>
      </c>
      <c r="E160" s="511">
        <v>0</v>
      </c>
      <c r="F160" s="483">
        <v>0</v>
      </c>
    </row>
    <row r="161" spans="1:6" s="485" customFormat="1" ht="25.5" hidden="1">
      <c r="A161" s="537">
        <v>9200</v>
      </c>
      <c r="B161" s="497" t="s">
        <v>145</v>
      </c>
      <c r="C161" s="504">
        <v>0</v>
      </c>
      <c r="D161" s="504">
        <v>0</v>
      </c>
      <c r="E161" s="489">
        <v>0</v>
      </c>
      <c r="F161" s="488">
        <v>0</v>
      </c>
    </row>
    <row r="162" spans="1:6" s="485" customFormat="1" ht="25.5" hidden="1">
      <c r="A162" s="537">
        <v>9400</v>
      </c>
      <c r="B162" s="497" t="s">
        <v>185</v>
      </c>
      <c r="C162" s="504">
        <v>0</v>
      </c>
      <c r="D162" s="504">
        <v>0</v>
      </c>
      <c r="E162" s="489">
        <v>0</v>
      </c>
      <c r="F162" s="488">
        <v>0</v>
      </c>
    </row>
    <row r="163" spans="1:6" s="485" customFormat="1" ht="30.75" customHeight="1">
      <c r="A163" s="540" t="s">
        <v>940</v>
      </c>
      <c r="B163" s="499" t="s">
        <v>1058</v>
      </c>
      <c r="C163" s="510">
        <v>2650</v>
      </c>
      <c r="D163" s="510">
        <v>2413</v>
      </c>
      <c r="E163" s="484">
        <v>91.05660377358491</v>
      </c>
      <c r="F163" s="483">
        <v>1337</v>
      </c>
    </row>
    <row r="164" spans="1:6" s="485" customFormat="1" ht="25.5">
      <c r="A164" s="525">
        <v>8000</v>
      </c>
      <c r="B164" s="487" t="s">
        <v>152</v>
      </c>
      <c r="C164" s="488">
        <v>2650</v>
      </c>
      <c r="D164" s="488">
        <v>2413</v>
      </c>
      <c r="E164" s="489">
        <v>91.05660377358491</v>
      </c>
      <c r="F164" s="488">
        <v>1337</v>
      </c>
    </row>
    <row r="165" spans="1:6" s="68" customFormat="1" ht="12.75">
      <c r="A165" s="541"/>
      <c r="B165" s="542" t="s">
        <v>173</v>
      </c>
      <c r="C165" s="510">
        <v>-6278795</v>
      </c>
      <c r="D165" s="510">
        <v>101741</v>
      </c>
      <c r="E165" s="511">
        <v>-1.620390536719227</v>
      </c>
      <c r="F165" s="483">
        <v>122905</v>
      </c>
    </row>
    <row r="166" spans="1:6" s="68" customFormat="1" ht="12.75">
      <c r="A166" s="541"/>
      <c r="B166" s="542" t="s">
        <v>153</v>
      </c>
      <c r="C166" s="510">
        <v>6278795</v>
      </c>
      <c r="D166" s="510">
        <v>-101741</v>
      </c>
      <c r="E166" s="511">
        <v>-1.620390536719227</v>
      </c>
      <c r="F166" s="483">
        <v>-122905</v>
      </c>
    </row>
    <row r="167" spans="1:6" s="68" customFormat="1" ht="12.75">
      <c r="A167" s="540" t="s">
        <v>154</v>
      </c>
      <c r="B167" s="543" t="s">
        <v>155</v>
      </c>
      <c r="C167" s="510">
        <v>6334184</v>
      </c>
      <c r="D167" s="510">
        <v>23882</v>
      </c>
      <c r="E167" s="511">
        <v>0.3770335689648422</v>
      </c>
      <c r="F167" s="483">
        <v>-265600</v>
      </c>
    </row>
    <row r="168" spans="1:6" s="68" customFormat="1" ht="12.75">
      <c r="A168" s="480" t="s">
        <v>727</v>
      </c>
      <c r="B168" s="497" t="s">
        <v>385</v>
      </c>
      <c r="C168" s="598">
        <v>536112</v>
      </c>
      <c r="D168" s="504">
        <v>79396</v>
      </c>
      <c r="E168" s="505">
        <v>14.8095920255469</v>
      </c>
      <c r="F168" s="488">
        <v>48789</v>
      </c>
    </row>
    <row r="169" spans="1:6" s="68" customFormat="1" ht="12.75">
      <c r="A169" s="480" t="s">
        <v>156</v>
      </c>
      <c r="B169" s="497" t="s">
        <v>157</v>
      </c>
      <c r="C169" s="598">
        <v>5302645</v>
      </c>
      <c r="D169" s="504">
        <v>717996</v>
      </c>
      <c r="E169" s="505">
        <v>13.540336945052895</v>
      </c>
      <c r="F169" s="488">
        <v>-79568</v>
      </c>
    </row>
    <row r="170" spans="1:6" s="68" customFormat="1" ht="12.75">
      <c r="A170" s="480" t="s">
        <v>158</v>
      </c>
      <c r="B170" s="497" t="s">
        <v>159</v>
      </c>
      <c r="C170" s="598">
        <v>466448</v>
      </c>
      <c r="D170" s="504">
        <v>-773510</v>
      </c>
      <c r="E170" s="505">
        <v>-165.8298459849758</v>
      </c>
      <c r="F170" s="488">
        <v>-234821</v>
      </c>
    </row>
    <row r="171" spans="1:6" s="70" customFormat="1" ht="25.5" hidden="1">
      <c r="A171" s="544" t="s">
        <v>160</v>
      </c>
      <c r="B171" s="501" t="s">
        <v>328</v>
      </c>
      <c r="C171" s="510">
        <v>0</v>
      </c>
      <c r="D171" s="510">
        <v>0</v>
      </c>
      <c r="E171" s="484">
        <v>0</v>
      </c>
      <c r="F171" s="488">
        <v>0</v>
      </c>
    </row>
    <row r="172" spans="1:6" s="70" customFormat="1" ht="12.75" hidden="1">
      <c r="A172" s="544" t="s">
        <v>161</v>
      </c>
      <c r="B172" s="501" t="s">
        <v>329</v>
      </c>
      <c r="C172" s="510">
        <v>0</v>
      </c>
      <c r="D172" s="545">
        <v>0</v>
      </c>
      <c r="E172" s="484">
        <v>0</v>
      </c>
      <c r="F172" s="488">
        <v>0</v>
      </c>
    </row>
    <row r="173" spans="1:28" s="396" customFormat="1" ht="12.75">
      <c r="A173" s="540" t="s">
        <v>732</v>
      </c>
      <c r="B173" s="542" t="s">
        <v>330</v>
      </c>
      <c r="C173" s="510">
        <v>-209265</v>
      </c>
      <c r="D173" s="510">
        <v>-112197</v>
      </c>
      <c r="E173" s="511">
        <v>53.61479463837717</v>
      </c>
      <c r="F173" s="483">
        <v>-25203</v>
      </c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</row>
    <row r="174" spans="1:6" s="68" customFormat="1" ht="12.75">
      <c r="A174" s="540" t="s">
        <v>731</v>
      </c>
      <c r="B174" s="542" t="s">
        <v>331</v>
      </c>
      <c r="C174" s="510">
        <v>193876</v>
      </c>
      <c r="D174" s="510">
        <v>158361</v>
      </c>
      <c r="E174" s="511">
        <v>81.68159029482763</v>
      </c>
      <c r="F174" s="483">
        <v>179685</v>
      </c>
    </row>
    <row r="175" spans="1:6" ht="12.75" customHeight="1">
      <c r="A175" s="546" t="s">
        <v>886</v>
      </c>
      <c r="B175" s="547" t="s">
        <v>332</v>
      </c>
      <c r="C175" s="548">
        <v>-40000</v>
      </c>
      <c r="D175" s="548">
        <v>-171787</v>
      </c>
      <c r="E175" s="511">
        <v>429.4675</v>
      </c>
      <c r="F175" s="483">
        <v>-11787</v>
      </c>
    </row>
    <row r="176" spans="1:6" ht="27" customHeight="1">
      <c r="A176" s="599" t="s">
        <v>162</v>
      </c>
      <c r="B176" s="600" t="s">
        <v>163</v>
      </c>
      <c r="C176" s="504">
        <v>-40000</v>
      </c>
      <c r="D176" s="504">
        <v>-11787</v>
      </c>
      <c r="E176" s="489">
        <v>29.4675</v>
      </c>
      <c r="F176" s="488">
        <v>-11787</v>
      </c>
    </row>
    <row r="177" spans="1:6" ht="12.75" customHeight="1">
      <c r="A177" s="599" t="s">
        <v>164</v>
      </c>
      <c r="B177" s="601" t="s">
        <v>165</v>
      </c>
      <c r="C177" s="504">
        <v>0</v>
      </c>
      <c r="D177" s="504">
        <v>-160000</v>
      </c>
      <c r="E177" s="505">
        <v>0</v>
      </c>
      <c r="F177" s="488">
        <v>0</v>
      </c>
    </row>
    <row r="178" spans="1:4" s="396" customFormat="1" ht="17.25" customHeight="1">
      <c r="A178" s="559"/>
      <c r="B178" s="557"/>
      <c r="C178" s="68"/>
      <c r="D178" s="558"/>
    </row>
    <row r="179" spans="1:6" s="396" customFormat="1" ht="21.75" customHeight="1">
      <c r="A179" s="560"/>
      <c r="B179" s="69"/>
      <c r="C179" s="69"/>
      <c r="D179" s="69"/>
      <c r="E179" s="69"/>
      <c r="F179" s="69"/>
    </row>
    <row r="180" spans="1:4" s="396" customFormat="1" ht="17.25" customHeight="1" hidden="1">
      <c r="A180" s="561"/>
      <c r="B180" s="557"/>
      <c r="C180" s="68"/>
      <c r="D180" s="558"/>
    </row>
    <row r="181" spans="1:5" s="396" customFormat="1" ht="17.25" customHeight="1" hidden="1">
      <c r="A181" s="562"/>
      <c r="B181" s="354"/>
      <c r="D181" s="461"/>
      <c r="E181" s="563"/>
    </row>
    <row r="182" spans="1:6" s="568" customFormat="1" ht="17.25" customHeight="1" hidden="1">
      <c r="A182" s="564"/>
      <c r="B182" s="564"/>
      <c r="C182" s="565"/>
      <c r="D182" s="565"/>
      <c r="E182" s="566"/>
      <c r="F182" s="567"/>
    </row>
    <row r="183" spans="1:6" s="396" customFormat="1" ht="17.25" customHeight="1">
      <c r="A183" s="569" t="s">
        <v>412</v>
      </c>
      <c r="B183" s="69"/>
      <c r="C183" s="326"/>
      <c r="D183" s="326"/>
      <c r="E183" s="570"/>
      <c r="F183" s="567" t="s">
        <v>336</v>
      </c>
    </row>
    <row r="184" spans="1:3" ht="15.75">
      <c r="A184" s="65"/>
      <c r="B184" s="571"/>
      <c r="C184" s="572"/>
    </row>
    <row r="185" spans="1:6" s="70" customFormat="1" ht="12.75">
      <c r="A185" s="573" t="s">
        <v>502</v>
      </c>
      <c r="B185" s="574"/>
      <c r="C185" s="71"/>
      <c r="D185" s="575"/>
      <c r="E185" s="575"/>
      <c r="F185" s="575"/>
    </row>
    <row r="186" spans="1:3" ht="15.75">
      <c r="A186" s="561"/>
      <c r="B186" s="576"/>
      <c r="C186" s="577"/>
    </row>
    <row r="187" spans="1:3" ht="15.75">
      <c r="A187" s="561"/>
      <c r="B187" s="576"/>
      <c r="C187" s="577"/>
    </row>
    <row r="188" spans="1:3" ht="15.75">
      <c r="A188" s="561"/>
      <c r="B188" s="576"/>
      <c r="C188" s="577"/>
    </row>
    <row r="189" spans="1:3" ht="15.75">
      <c r="A189" s="561"/>
      <c r="B189" s="576"/>
      <c r="C189" s="577"/>
    </row>
    <row r="190" spans="1:3" ht="15.75">
      <c r="A190" s="561"/>
      <c r="B190" s="576"/>
      <c r="C190" s="577"/>
    </row>
    <row r="191" spans="1:3" ht="15.75">
      <c r="A191" s="561"/>
      <c r="B191" s="576"/>
      <c r="C191" s="577"/>
    </row>
    <row r="192" spans="1:3" ht="15.75">
      <c r="A192" s="578"/>
      <c r="B192" s="576"/>
      <c r="C192" s="577"/>
    </row>
    <row r="193" spans="1:3" ht="16.5" customHeight="1">
      <c r="A193" s="579"/>
      <c r="B193" s="571"/>
      <c r="C193" s="577"/>
    </row>
    <row r="194" spans="1:3" ht="15.75">
      <c r="A194" s="579"/>
      <c r="B194" s="571"/>
      <c r="C194" s="577"/>
    </row>
    <row r="195" spans="1:3" ht="15.75">
      <c r="A195" s="579"/>
      <c r="B195" s="571"/>
      <c r="C195" s="577"/>
    </row>
    <row r="196" spans="1:2" ht="15.75">
      <c r="A196" s="579"/>
      <c r="B196" s="571"/>
    </row>
    <row r="197" spans="1:2" ht="15.75">
      <c r="A197" s="921"/>
      <c r="B197" s="921"/>
    </row>
    <row r="198" spans="1:2" ht="15.75">
      <c r="A198" s="580"/>
      <c r="B198" s="323"/>
    </row>
    <row r="199" spans="1:2" ht="15.75">
      <c r="A199" s="580"/>
      <c r="B199" s="323"/>
    </row>
    <row r="200" ht="15.75">
      <c r="B200" s="581"/>
    </row>
    <row r="207" ht="15.75">
      <c r="B207" s="581"/>
    </row>
    <row r="214" ht="15.75">
      <c r="B214" s="581"/>
    </row>
    <row r="216" ht="15.75">
      <c r="B216" s="581"/>
    </row>
    <row r="218" ht="15.75">
      <c r="B218" s="581"/>
    </row>
    <row r="220" ht="15.75">
      <c r="B220" s="581"/>
    </row>
    <row r="222" ht="15.75">
      <c r="B222" s="581"/>
    </row>
    <row r="224" ht="15.75">
      <c r="B224" s="581"/>
    </row>
    <row r="226" ht="15.75">
      <c r="B226" s="581"/>
    </row>
    <row r="232" ht="15.75">
      <c r="B232" s="581"/>
    </row>
  </sheetData>
  <sheetProtection/>
  <mergeCells count="8">
    <mergeCell ref="A1:F1"/>
    <mergeCell ref="A197:B197"/>
    <mergeCell ref="A6:F6"/>
    <mergeCell ref="A7:F7"/>
    <mergeCell ref="A2:F2"/>
    <mergeCell ref="A8:F8"/>
    <mergeCell ref="A9:F9"/>
    <mergeCell ref="A5:B5"/>
  </mergeCells>
  <printOptions horizontalCentered="1"/>
  <pageMargins left="0.984251968503937" right="0.2755905511811024" top="0.5905511811023623" bottom="0.4724409448818898" header="0.2362204724409449" footer="0.1968503937007874"/>
  <pageSetup firstPageNumber="38" useFirstPageNumber="1" fitToWidth="5" horizontalDpi="600" verticalDpi="600" orientation="portrait" paperSize="9" scale="86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65"/>
  <sheetViews>
    <sheetView showGridLines="0" zoomScaleSheetLayoutView="100" workbookViewId="0" topLeftCell="A1">
      <selection activeCell="J11" sqref="J11"/>
    </sheetView>
  </sheetViews>
  <sheetFormatPr defaultColWidth="9.140625" defaultRowHeight="12.75"/>
  <cols>
    <col min="1" max="1" width="11.421875" style="474" customWidth="1"/>
    <col min="2" max="2" width="53.28125" style="475" customWidth="1"/>
    <col min="3" max="3" width="16.140625" style="477" customWidth="1"/>
    <col min="4" max="4" width="16.28125" style="477" customWidth="1"/>
    <col min="5" max="16384" width="9.140625" style="65" customWidth="1"/>
  </cols>
  <sheetData>
    <row r="1" spans="1:4" s="53" customFormat="1" ht="69.75" customHeight="1">
      <c r="A1" s="917"/>
      <c r="B1" s="917"/>
      <c r="C1" s="917"/>
      <c r="D1" s="926"/>
    </row>
    <row r="2" spans="1:4" s="53" customFormat="1" ht="12.75" customHeight="1">
      <c r="A2" s="916" t="s">
        <v>305</v>
      </c>
      <c r="B2" s="916"/>
      <c r="C2" s="916"/>
      <c r="D2" s="927"/>
    </row>
    <row r="3" spans="1:44" s="396" customFormat="1" ht="24.75" customHeight="1">
      <c r="A3" s="930" t="s">
        <v>306</v>
      </c>
      <c r="B3" s="930"/>
      <c r="C3" s="930"/>
      <c r="D3" s="92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s="396" customFormat="1" ht="17.25" customHeight="1">
      <c r="A4" s="929" t="s">
        <v>307</v>
      </c>
      <c r="B4" s="927"/>
      <c r="C4" s="927"/>
      <c r="D4" s="92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s="396" customFormat="1" ht="17.25" customHeight="1">
      <c r="A5" s="602" t="s">
        <v>308</v>
      </c>
      <c r="B5" s="397"/>
      <c r="C5" s="397"/>
      <c r="D5" s="603" t="s">
        <v>1000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s="396" customFormat="1" ht="12.75" customHeight="1">
      <c r="A6" s="885" t="s">
        <v>310</v>
      </c>
      <c r="B6" s="885"/>
      <c r="C6" s="885"/>
      <c r="D6" s="92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4" s="396" customFormat="1" ht="17.25" customHeight="1">
      <c r="A7" s="928" t="s">
        <v>186</v>
      </c>
      <c r="B7" s="928"/>
      <c r="C7" s="928"/>
      <c r="D7" s="928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44" s="396" customFormat="1" ht="12.75" customHeight="1">
      <c r="A8" s="918" t="s">
        <v>416</v>
      </c>
      <c r="B8" s="918"/>
      <c r="C8" s="918"/>
      <c r="D8" s="92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44" s="396" customFormat="1" ht="12.75" customHeight="1">
      <c r="A9" s="249"/>
      <c r="B9" s="604"/>
      <c r="C9" s="249"/>
      <c r="D9" s="367" t="s">
        <v>187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" ht="13.5" customHeight="1">
      <c r="A10" s="605"/>
      <c r="B10" s="606"/>
      <c r="C10" s="17"/>
      <c r="D10" s="607" t="s">
        <v>341</v>
      </c>
    </row>
    <row r="11" spans="1:4" ht="46.5" customHeight="1">
      <c r="A11" s="74" t="s">
        <v>418</v>
      </c>
      <c r="B11" s="74" t="s">
        <v>342</v>
      </c>
      <c r="C11" s="479" t="s">
        <v>344</v>
      </c>
      <c r="D11" s="479" t="s">
        <v>317</v>
      </c>
    </row>
    <row r="12" spans="1:4" s="68" customFormat="1" ht="15.75" customHeight="1">
      <c r="A12" s="480">
        <v>1</v>
      </c>
      <c r="B12" s="479">
        <v>2</v>
      </c>
      <c r="C12" s="480">
        <v>3</v>
      </c>
      <c r="D12" s="480">
        <v>4</v>
      </c>
    </row>
    <row r="13" spans="1:4" s="485" customFormat="1" ht="12.75">
      <c r="A13" s="498" t="s">
        <v>1078</v>
      </c>
      <c r="B13" s="501" t="s">
        <v>1079</v>
      </c>
      <c r="C13" s="483">
        <v>978167</v>
      </c>
      <c r="D13" s="483">
        <v>361819</v>
      </c>
    </row>
    <row r="14" spans="1:4" s="485" customFormat="1" ht="12.75" customHeight="1" hidden="1">
      <c r="A14" s="498" t="s">
        <v>869</v>
      </c>
      <c r="B14" s="501" t="s">
        <v>350</v>
      </c>
      <c r="C14" s="483">
        <v>0</v>
      </c>
      <c r="D14" s="483">
        <v>0</v>
      </c>
    </row>
    <row r="15" spans="1:4" s="485" customFormat="1" ht="12.75" customHeight="1" hidden="1">
      <c r="A15" s="498" t="s">
        <v>422</v>
      </c>
      <c r="B15" s="501" t="s">
        <v>1080</v>
      </c>
      <c r="C15" s="483">
        <v>0</v>
      </c>
      <c r="D15" s="483">
        <v>0</v>
      </c>
    </row>
    <row r="16" spans="1:4" s="485" customFormat="1" ht="12.75" customHeight="1" hidden="1">
      <c r="A16" s="498" t="s">
        <v>870</v>
      </c>
      <c r="B16" s="501" t="s">
        <v>352</v>
      </c>
      <c r="C16" s="483">
        <v>0</v>
      </c>
      <c r="D16" s="483">
        <v>0</v>
      </c>
    </row>
    <row r="17" spans="1:4" s="68" customFormat="1" ht="12.75" customHeight="1" hidden="1">
      <c r="A17" s="480" t="s">
        <v>424</v>
      </c>
      <c r="B17" s="503" t="s">
        <v>352</v>
      </c>
      <c r="C17" s="504">
        <v>0</v>
      </c>
      <c r="D17" s="483">
        <v>0</v>
      </c>
    </row>
    <row r="18" spans="1:4" s="485" customFormat="1" ht="12.75" customHeight="1" hidden="1">
      <c r="A18" s="480" t="s">
        <v>1081</v>
      </c>
      <c r="B18" s="497" t="s">
        <v>1082</v>
      </c>
      <c r="C18" s="504">
        <v>0</v>
      </c>
      <c r="D18" s="483">
        <v>0</v>
      </c>
    </row>
    <row r="19" spans="1:4" s="495" customFormat="1" ht="25.5" customHeight="1" hidden="1">
      <c r="A19" s="506" t="s">
        <v>1083</v>
      </c>
      <c r="B19" s="517" t="s">
        <v>1084</v>
      </c>
      <c r="C19" s="518">
        <v>0</v>
      </c>
      <c r="D19" s="483">
        <v>0</v>
      </c>
    </row>
    <row r="20" spans="1:4" s="495" customFormat="1" ht="25.5" hidden="1">
      <c r="A20" s="608" t="s">
        <v>1085</v>
      </c>
      <c r="B20" s="517" t="s">
        <v>1086</v>
      </c>
      <c r="C20" s="518"/>
      <c r="D20" s="483">
        <v>0</v>
      </c>
    </row>
    <row r="21" spans="1:4" s="495" customFormat="1" ht="12.75" hidden="1">
      <c r="A21" s="506" t="s">
        <v>1087</v>
      </c>
      <c r="B21" s="517" t="s">
        <v>1088</v>
      </c>
      <c r="C21" s="518"/>
      <c r="D21" s="483">
        <v>0</v>
      </c>
    </row>
    <row r="22" spans="1:4" s="495" customFormat="1" ht="12.75" hidden="1">
      <c r="A22" s="480" t="s">
        <v>1089</v>
      </c>
      <c r="B22" s="497" t="s">
        <v>1090</v>
      </c>
      <c r="C22" s="488"/>
      <c r="D22" s="483">
        <v>0</v>
      </c>
    </row>
    <row r="23" spans="1:4" s="500" customFormat="1" ht="13.5" hidden="1">
      <c r="A23" s="498" t="s">
        <v>882</v>
      </c>
      <c r="B23" s="499" t="s">
        <v>366</v>
      </c>
      <c r="C23" s="483">
        <v>0</v>
      </c>
      <c r="D23" s="483">
        <v>0</v>
      </c>
    </row>
    <row r="24" spans="1:4" s="485" customFormat="1" ht="18" customHeight="1" hidden="1">
      <c r="A24" s="498" t="s">
        <v>453</v>
      </c>
      <c r="B24" s="501" t="s">
        <v>1091</v>
      </c>
      <c r="C24" s="483">
        <v>0</v>
      </c>
      <c r="D24" s="483">
        <v>0</v>
      </c>
    </row>
    <row r="25" spans="1:4" s="68" customFormat="1" ht="12.75" hidden="1">
      <c r="A25" s="480" t="s">
        <v>1092</v>
      </c>
      <c r="B25" s="503" t="s">
        <v>1093</v>
      </c>
      <c r="C25" s="504">
        <v>0</v>
      </c>
      <c r="D25" s="483">
        <v>0</v>
      </c>
    </row>
    <row r="26" spans="1:4" s="68" customFormat="1" ht="12.75" hidden="1">
      <c r="A26" s="506" t="s">
        <v>1094</v>
      </c>
      <c r="B26" s="507" t="s">
        <v>1095</v>
      </c>
      <c r="C26" s="504"/>
      <c r="D26" s="483">
        <v>0</v>
      </c>
    </row>
    <row r="27" spans="1:4" s="68" customFormat="1" ht="12.75" hidden="1">
      <c r="A27" s="506" t="s">
        <v>1096</v>
      </c>
      <c r="B27" s="507" t="s">
        <v>1097</v>
      </c>
      <c r="C27" s="504"/>
      <c r="D27" s="483">
        <v>0</v>
      </c>
    </row>
    <row r="28" spans="1:4" s="68" customFormat="1" ht="12.75" hidden="1">
      <c r="A28" s="480" t="s">
        <v>1098</v>
      </c>
      <c r="B28" s="503" t="s">
        <v>1099</v>
      </c>
      <c r="C28" s="504"/>
      <c r="D28" s="483">
        <v>0</v>
      </c>
    </row>
    <row r="29" spans="1:4" s="68" customFormat="1" ht="12.75" hidden="1">
      <c r="A29" s="480" t="s">
        <v>1100</v>
      </c>
      <c r="B29" s="503" t="s">
        <v>1101</v>
      </c>
      <c r="C29" s="504"/>
      <c r="D29" s="483">
        <v>0</v>
      </c>
    </row>
    <row r="30" spans="1:4" s="68" customFormat="1" ht="12.75" hidden="1">
      <c r="A30" s="498" t="s">
        <v>430</v>
      </c>
      <c r="B30" s="501" t="s">
        <v>1102</v>
      </c>
      <c r="C30" s="483">
        <v>0</v>
      </c>
      <c r="D30" s="483">
        <v>0</v>
      </c>
    </row>
    <row r="31" spans="1:4" s="68" customFormat="1" ht="12.75" hidden="1">
      <c r="A31" s="481" t="s">
        <v>1103</v>
      </c>
      <c r="B31" s="482" t="s">
        <v>358</v>
      </c>
      <c r="C31" s="483">
        <v>0</v>
      </c>
      <c r="D31" s="483">
        <v>0</v>
      </c>
    </row>
    <row r="32" spans="1:4" s="68" customFormat="1" ht="12.75" hidden="1">
      <c r="A32" s="480" t="s">
        <v>436</v>
      </c>
      <c r="B32" s="503" t="s">
        <v>358</v>
      </c>
      <c r="C32" s="504"/>
      <c r="D32" s="483">
        <v>0</v>
      </c>
    </row>
    <row r="33" spans="1:4" s="68" customFormat="1" ht="12.75" hidden="1">
      <c r="A33" s="506" t="s">
        <v>1104</v>
      </c>
      <c r="B33" s="507" t="s">
        <v>359</v>
      </c>
      <c r="C33" s="504">
        <v>0</v>
      </c>
      <c r="D33" s="483">
        <v>0</v>
      </c>
    </row>
    <row r="34" spans="1:4" s="68" customFormat="1" ht="12.75" hidden="1">
      <c r="A34" s="506" t="s">
        <v>1105</v>
      </c>
      <c r="B34" s="507" t="s">
        <v>360</v>
      </c>
      <c r="C34" s="504">
        <v>0</v>
      </c>
      <c r="D34" s="483">
        <v>0</v>
      </c>
    </row>
    <row r="35" spans="1:4" s="485" customFormat="1" ht="12.75">
      <c r="A35" s="498" t="s">
        <v>883</v>
      </c>
      <c r="B35" s="501" t="s">
        <v>1108</v>
      </c>
      <c r="C35" s="510">
        <v>38</v>
      </c>
      <c r="D35" s="483">
        <v>-146</v>
      </c>
    </row>
    <row r="36" spans="1:4" s="68" customFormat="1" ht="16.5" customHeight="1">
      <c r="A36" s="480" t="s">
        <v>456</v>
      </c>
      <c r="B36" s="503" t="s">
        <v>1109</v>
      </c>
      <c r="C36" s="504">
        <v>30</v>
      </c>
      <c r="D36" s="488">
        <v>-41</v>
      </c>
    </row>
    <row r="37" spans="1:4" s="68" customFormat="1" ht="12.75" hidden="1">
      <c r="A37" s="480" t="s">
        <v>1110</v>
      </c>
      <c r="B37" s="497" t="s">
        <v>1111</v>
      </c>
      <c r="C37" s="504"/>
      <c r="D37" s="488">
        <v>0</v>
      </c>
    </row>
    <row r="38" spans="1:4" s="68" customFormat="1" ht="31.5" customHeight="1" hidden="1">
      <c r="A38" s="480" t="s">
        <v>460</v>
      </c>
      <c r="B38" s="497" t="s">
        <v>1112</v>
      </c>
      <c r="C38" s="504"/>
      <c r="D38" s="488">
        <v>0</v>
      </c>
    </row>
    <row r="39" spans="1:4" s="68" customFormat="1" ht="31.5" customHeight="1" hidden="1">
      <c r="A39" s="480" t="s">
        <v>463</v>
      </c>
      <c r="B39" s="497" t="s">
        <v>1113</v>
      </c>
      <c r="C39" s="504"/>
      <c r="D39" s="488">
        <v>0</v>
      </c>
    </row>
    <row r="40" spans="1:4" s="68" customFormat="1" ht="25.5" hidden="1">
      <c r="A40" s="583" t="s">
        <v>1114</v>
      </c>
      <c r="B40" s="517" t="s">
        <v>1115</v>
      </c>
      <c r="C40" s="518"/>
      <c r="D40" s="488">
        <v>0</v>
      </c>
    </row>
    <row r="41" spans="1:4" s="68" customFormat="1" ht="12.75" hidden="1">
      <c r="A41" s="480" t="s">
        <v>465</v>
      </c>
      <c r="B41" s="497" t="s">
        <v>1116</v>
      </c>
      <c r="C41" s="504"/>
      <c r="D41" s="488">
        <v>0</v>
      </c>
    </row>
    <row r="42" spans="1:4" s="68" customFormat="1" ht="25.5" hidden="1">
      <c r="A42" s="583" t="s">
        <v>1117</v>
      </c>
      <c r="B42" s="517" t="s">
        <v>1118</v>
      </c>
      <c r="C42" s="518"/>
      <c r="D42" s="488">
        <v>0</v>
      </c>
    </row>
    <row r="43" spans="1:4" s="68" customFormat="1" ht="26.25" customHeight="1">
      <c r="A43" s="480" t="s">
        <v>467</v>
      </c>
      <c r="B43" s="497" t="s">
        <v>188</v>
      </c>
      <c r="C43" s="504">
        <v>30</v>
      </c>
      <c r="D43" s="488">
        <v>-41</v>
      </c>
    </row>
    <row r="44" spans="1:4" s="68" customFormat="1" ht="25.5" hidden="1">
      <c r="A44" s="480" t="s">
        <v>469</v>
      </c>
      <c r="B44" s="497" t="s">
        <v>1120</v>
      </c>
      <c r="C44" s="504"/>
      <c r="D44" s="488">
        <v>0</v>
      </c>
    </row>
    <row r="45" spans="1:4" s="68" customFormat="1" ht="12.75" hidden="1">
      <c r="A45" s="480" t="s">
        <v>1121</v>
      </c>
      <c r="B45" s="497" t="s">
        <v>1122</v>
      </c>
      <c r="C45" s="504"/>
      <c r="D45" s="488">
        <v>0</v>
      </c>
    </row>
    <row r="46" spans="1:4" s="68" customFormat="1" ht="15" customHeight="1" hidden="1">
      <c r="A46" s="480" t="s">
        <v>473</v>
      </c>
      <c r="B46" s="503" t="s">
        <v>1123</v>
      </c>
      <c r="C46" s="504"/>
      <c r="D46" s="488">
        <v>0</v>
      </c>
    </row>
    <row r="47" spans="1:4" s="68" customFormat="1" ht="12.75" hidden="1">
      <c r="A47" s="480" t="s">
        <v>1124</v>
      </c>
      <c r="B47" s="497" t="s">
        <v>1125</v>
      </c>
      <c r="C47" s="504"/>
      <c r="D47" s="488">
        <v>0</v>
      </c>
    </row>
    <row r="48" spans="1:4" s="68" customFormat="1" ht="12.75" hidden="1">
      <c r="A48" s="480" t="s">
        <v>1126</v>
      </c>
      <c r="B48" s="497" t="s">
        <v>1127</v>
      </c>
      <c r="C48" s="504"/>
      <c r="D48" s="488">
        <v>0</v>
      </c>
    </row>
    <row r="49" spans="1:4" s="68" customFormat="1" ht="12.75" hidden="1">
      <c r="A49" s="480" t="s">
        <v>492</v>
      </c>
      <c r="B49" s="497" t="s">
        <v>1128</v>
      </c>
      <c r="C49" s="504"/>
      <c r="D49" s="488">
        <v>0</v>
      </c>
    </row>
    <row r="50" spans="1:4" s="68" customFormat="1" ht="12.75" hidden="1">
      <c r="A50" s="480" t="s">
        <v>494</v>
      </c>
      <c r="B50" s="503" t="s">
        <v>1129</v>
      </c>
      <c r="C50" s="504"/>
      <c r="D50" s="488">
        <v>0</v>
      </c>
    </row>
    <row r="51" spans="1:4" s="68" customFormat="1" ht="13.5" customHeight="1">
      <c r="A51" s="480" t="s">
        <v>1130</v>
      </c>
      <c r="B51" s="503" t="s">
        <v>1131</v>
      </c>
      <c r="C51" s="504">
        <v>8</v>
      </c>
      <c r="D51" s="488">
        <v>-105</v>
      </c>
    </row>
    <row r="52" spans="1:4" s="68" customFormat="1" ht="12.75" hidden="1">
      <c r="A52" s="585" t="s">
        <v>1132</v>
      </c>
      <c r="B52" s="503" t="s">
        <v>1133</v>
      </c>
      <c r="C52" s="504"/>
      <c r="D52" s="483">
        <v>0</v>
      </c>
    </row>
    <row r="53" spans="1:4" s="68" customFormat="1" ht="25.5" hidden="1">
      <c r="A53" s="480" t="s">
        <v>1134</v>
      </c>
      <c r="B53" s="503" t="s">
        <v>1135</v>
      </c>
      <c r="C53" s="504"/>
      <c r="D53" s="483">
        <v>0</v>
      </c>
    </row>
    <row r="54" spans="1:4" s="68" customFormat="1" ht="12.75" hidden="1">
      <c r="A54" s="480" t="s">
        <v>1136</v>
      </c>
      <c r="B54" s="497" t="s">
        <v>1137</v>
      </c>
      <c r="C54" s="504">
        <v>0</v>
      </c>
      <c r="D54" s="483">
        <v>0</v>
      </c>
    </row>
    <row r="55" spans="1:4" s="68" customFormat="1" ht="12.75" hidden="1">
      <c r="A55" s="480" t="s">
        <v>1138</v>
      </c>
      <c r="B55" s="497" t="s">
        <v>1139</v>
      </c>
      <c r="C55" s="504">
        <v>0</v>
      </c>
      <c r="D55" s="483">
        <v>0</v>
      </c>
    </row>
    <row r="56" spans="1:4" s="68" customFormat="1" ht="25.5" hidden="1">
      <c r="A56" s="480" t="s">
        <v>1140</v>
      </c>
      <c r="B56" s="497" t="s">
        <v>1141</v>
      </c>
      <c r="C56" s="504">
        <v>0</v>
      </c>
      <c r="D56" s="483">
        <v>0</v>
      </c>
    </row>
    <row r="57" spans="1:4" s="68" customFormat="1" ht="27.75" customHeight="1" hidden="1">
      <c r="A57" s="480" t="s">
        <v>1142</v>
      </c>
      <c r="B57" s="497" t="s">
        <v>1143</v>
      </c>
      <c r="C57" s="504">
        <v>0</v>
      </c>
      <c r="D57" s="483">
        <v>0</v>
      </c>
    </row>
    <row r="58" spans="1:4" s="485" customFormat="1" ht="17.25" customHeight="1" hidden="1">
      <c r="A58" s="498" t="s">
        <v>940</v>
      </c>
      <c r="B58" s="499" t="s">
        <v>1029</v>
      </c>
      <c r="C58" s="510"/>
      <c r="D58" s="483">
        <v>0</v>
      </c>
    </row>
    <row r="59" spans="1:4" s="485" customFormat="1" ht="17.25" customHeight="1" hidden="1">
      <c r="A59" s="498" t="s">
        <v>1144</v>
      </c>
      <c r="B59" s="499" t="s">
        <v>369</v>
      </c>
      <c r="C59" s="510"/>
      <c r="D59" s="483">
        <v>0</v>
      </c>
    </row>
    <row r="60" spans="1:4" s="485" customFormat="1" ht="12.75" customHeight="1" hidden="1">
      <c r="A60" s="498" t="s">
        <v>941</v>
      </c>
      <c r="B60" s="501" t="s">
        <v>374</v>
      </c>
      <c r="C60" s="510">
        <v>0</v>
      </c>
      <c r="D60" s="483">
        <v>0</v>
      </c>
    </row>
    <row r="61" spans="1:4" s="485" customFormat="1" ht="18" customHeight="1" hidden="1">
      <c r="A61" s="498" t="s">
        <v>774</v>
      </c>
      <c r="B61" s="501" t="s">
        <v>172</v>
      </c>
      <c r="C61" s="510">
        <v>0</v>
      </c>
      <c r="D61" s="483">
        <v>0</v>
      </c>
    </row>
    <row r="62" spans="1:4" s="68" customFormat="1" ht="25.5" customHeight="1" hidden="1">
      <c r="A62" s="480" t="s">
        <v>1145</v>
      </c>
      <c r="B62" s="503" t="s">
        <v>1146</v>
      </c>
      <c r="C62" s="504">
        <v>0</v>
      </c>
      <c r="D62" s="483">
        <v>0</v>
      </c>
    </row>
    <row r="63" spans="1:4" s="485" customFormat="1" ht="12.75" customHeight="1" hidden="1">
      <c r="A63" s="73" t="s">
        <v>1147</v>
      </c>
      <c r="B63" s="497" t="s">
        <v>1148</v>
      </c>
      <c r="C63" s="504"/>
      <c r="D63" s="483">
        <v>0</v>
      </c>
    </row>
    <row r="64" spans="1:4" s="485" customFormat="1" ht="25.5" customHeight="1" hidden="1">
      <c r="A64" s="516" t="s">
        <v>1149</v>
      </c>
      <c r="B64" s="517" t="s">
        <v>1150</v>
      </c>
      <c r="C64" s="518"/>
      <c r="D64" s="483">
        <v>0</v>
      </c>
    </row>
    <row r="65" spans="1:4" s="485" customFormat="1" ht="25.5" customHeight="1" hidden="1">
      <c r="A65" s="516" t="s">
        <v>1151</v>
      </c>
      <c r="B65" s="517" t="s">
        <v>1152</v>
      </c>
      <c r="C65" s="518"/>
      <c r="D65" s="483">
        <v>0</v>
      </c>
    </row>
    <row r="66" spans="1:4" s="485" customFormat="1" ht="25.5" customHeight="1" hidden="1">
      <c r="A66" s="516" t="s">
        <v>1153</v>
      </c>
      <c r="B66" s="517" t="s">
        <v>1198</v>
      </c>
      <c r="C66" s="518"/>
      <c r="D66" s="483">
        <v>0</v>
      </c>
    </row>
    <row r="67" spans="1:4" s="485" customFormat="1" ht="42" customHeight="1" hidden="1">
      <c r="A67" s="516" t="s">
        <v>1199</v>
      </c>
      <c r="B67" s="517" t="s">
        <v>0</v>
      </c>
      <c r="C67" s="518"/>
      <c r="D67" s="483">
        <v>0</v>
      </c>
    </row>
    <row r="68" spans="1:4" s="485" customFormat="1" ht="12.75" customHeight="1" hidden="1">
      <c r="A68" s="516" t="s">
        <v>1</v>
      </c>
      <c r="B68" s="517" t="s">
        <v>2</v>
      </c>
      <c r="C68" s="518"/>
      <c r="D68" s="483">
        <v>0</v>
      </c>
    </row>
    <row r="69" spans="1:4" s="485" customFormat="1" ht="38.25" customHeight="1" hidden="1">
      <c r="A69" s="516" t="s">
        <v>3</v>
      </c>
      <c r="B69" s="517" t="s">
        <v>4</v>
      </c>
      <c r="C69" s="518"/>
      <c r="D69" s="483">
        <v>0</v>
      </c>
    </row>
    <row r="70" spans="1:4" s="485" customFormat="1" ht="38.25" customHeight="1" hidden="1">
      <c r="A70" s="516" t="s">
        <v>5</v>
      </c>
      <c r="B70" s="517" t="s">
        <v>6</v>
      </c>
      <c r="C70" s="518"/>
      <c r="D70" s="483">
        <v>0</v>
      </c>
    </row>
    <row r="71" spans="1:4" s="485" customFormat="1" ht="25.5" customHeight="1" hidden="1">
      <c r="A71" s="516" t="s">
        <v>7</v>
      </c>
      <c r="B71" s="517" t="s">
        <v>8</v>
      </c>
      <c r="C71" s="518"/>
      <c r="D71" s="483">
        <v>0</v>
      </c>
    </row>
    <row r="72" spans="1:4" s="485" customFormat="1" ht="12.75" customHeight="1" hidden="1">
      <c r="A72" s="516" t="s">
        <v>9</v>
      </c>
      <c r="B72" s="517" t="s">
        <v>10</v>
      </c>
      <c r="C72" s="518"/>
      <c r="D72" s="483">
        <v>0</v>
      </c>
    </row>
    <row r="73" spans="1:4" s="485" customFormat="1" ht="12.75" customHeight="1" hidden="1">
      <c r="A73" s="73" t="s">
        <v>11</v>
      </c>
      <c r="B73" s="497" t="s">
        <v>12</v>
      </c>
      <c r="C73" s="504"/>
      <c r="D73" s="483">
        <v>0</v>
      </c>
    </row>
    <row r="74" spans="1:4" s="485" customFormat="1" ht="12.75" customHeight="1" hidden="1">
      <c r="A74" s="516" t="s">
        <v>13</v>
      </c>
      <c r="B74" s="517" t="s">
        <v>14</v>
      </c>
      <c r="C74" s="518"/>
      <c r="D74" s="483">
        <v>0</v>
      </c>
    </row>
    <row r="75" spans="1:4" s="485" customFormat="1" ht="12.75" customHeight="1" hidden="1">
      <c r="A75" s="516" t="s">
        <v>15</v>
      </c>
      <c r="B75" s="517" t="s">
        <v>16</v>
      </c>
      <c r="C75" s="518"/>
      <c r="D75" s="483">
        <v>0</v>
      </c>
    </row>
    <row r="76" spans="1:4" s="485" customFormat="1" ht="25.5" customHeight="1" hidden="1">
      <c r="A76" s="516" t="s">
        <v>17</v>
      </c>
      <c r="B76" s="517" t="s">
        <v>18</v>
      </c>
      <c r="C76" s="518"/>
      <c r="D76" s="483">
        <v>0</v>
      </c>
    </row>
    <row r="77" spans="1:4" s="485" customFormat="1" ht="63.75" customHeight="1" hidden="1">
      <c r="A77" s="516" t="s">
        <v>19</v>
      </c>
      <c r="B77" s="517" t="s">
        <v>20</v>
      </c>
      <c r="C77" s="518"/>
      <c r="D77" s="483">
        <v>0</v>
      </c>
    </row>
    <row r="78" spans="1:4" s="485" customFormat="1" ht="51.75" customHeight="1" hidden="1">
      <c r="A78" s="516" t="s">
        <v>21</v>
      </c>
      <c r="B78" s="517" t="s">
        <v>22</v>
      </c>
      <c r="C78" s="518"/>
      <c r="D78" s="483">
        <v>0</v>
      </c>
    </row>
    <row r="79" spans="1:4" s="485" customFormat="1" ht="39.75" customHeight="1" hidden="1">
      <c r="A79" s="516" t="s">
        <v>23</v>
      </c>
      <c r="B79" s="517" t="s">
        <v>24</v>
      </c>
      <c r="C79" s="518"/>
      <c r="D79" s="483">
        <v>0</v>
      </c>
    </row>
    <row r="80" spans="1:4" s="485" customFormat="1" ht="12.75" customHeight="1" hidden="1">
      <c r="A80" s="516" t="s">
        <v>25</v>
      </c>
      <c r="B80" s="517" t="s">
        <v>26</v>
      </c>
      <c r="C80" s="518"/>
      <c r="D80" s="483">
        <v>0</v>
      </c>
    </row>
    <row r="81" spans="1:4" s="485" customFormat="1" ht="16.5" customHeight="1" hidden="1">
      <c r="A81" s="516" t="s">
        <v>27</v>
      </c>
      <c r="B81" s="517" t="s">
        <v>28</v>
      </c>
      <c r="C81" s="518"/>
      <c r="D81" s="483">
        <v>0</v>
      </c>
    </row>
    <row r="82" spans="1:4" s="485" customFormat="1" ht="12.75" customHeight="1" hidden="1">
      <c r="A82" s="516" t="s">
        <v>29</v>
      </c>
      <c r="B82" s="517" t="s">
        <v>30</v>
      </c>
      <c r="C82" s="518"/>
      <c r="D82" s="483">
        <v>0</v>
      </c>
    </row>
    <row r="83" spans="1:4" s="485" customFormat="1" ht="38.25" customHeight="1" hidden="1">
      <c r="A83" s="73" t="s">
        <v>31</v>
      </c>
      <c r="B83" s="497" t="s">
        <v>32</v>
      </c>
      <c r="C83" s="504"/>
      <c r="D83" s="483">
        <v>0</v>
      </c>
    </row>
    <row r="84" spans="1:4" s="485" customFormat="1" ht="25.5" customHeight="1" hidden="1">
      <c r="A84" s="73" t="s">
        <v>33</v>
      </c>
      <c r="B84" s="497" t="s">
        <v>34</v>
      </c>
      <c r="C84" s="504"/>
      <c r="D84" s="483">
        <v>0</v>
      </c>
    </row>
    <row r="85" spans="1:4" s="485" customFormat="1" ht="31.5" customHeight="1" hidden="1">
      <c r="A85" s="73" t="s">
        <v>35</v>
      </c>
      <c r="B85" s="497" t="s">
        <v>36</v>
      </c>
      <c r="C85" s="504"/>
      <c r="D85" s="483">
        <v>0</v>
      </c>
    </row>
    <row r="86" spans="1:4" s="68" customFormat="1" ht="25.5" customHeight="1" hidden="1">
      <c r="A86" s="73" t="s">
        <v>37</v>
      </c>
      <c r="B86" s="503" t="s">
        <v>38</v>
      </c>
      <c r="C86" s="504">
        <v>0</v>
      </c>
      <c r="D86" s="483">
        <v>0</v>
      </c>
    </row>
    <row r="87" spans="1:4" s="485" customFormat="1" ht="12.75" customHeight="1" hidden="1">
      <c r="A87" s="73" t="s">
        <v>39</v>
      </c>
      <c r="B87" s="497" t="s">
        <v>40</v>
      </c>
      <c r="C87" s="504"/>
      <c r="D87" s="483">
        <v>0</v>
      </c>
    </row>
    <row r="88" spans="1:4" s="485" customFormat="1" ht="47.25" customHeight="1" hidden="1">
      <c r="A88" s="73" t="s">
        <v>41</v>
      </c>
      <c r="B88" s="497" t="s">
        <v>42</v>
      </c>
      <c r="C88" s="504"/>
      <c r="D88" s="483">
        <v>0</v>
      </c>
    </row>
    <row r="89" spans="1:4" s="485" customFormat="1" ht="25.5" customHeight="1" hidden="1">
      <c r="A89" s="73" t="s">
        <v>43</v>
      </c>
      <c r="B89" s="497" t="s">
        <v>44</v>
      </c>
      <c r="C89" s="504"/>
      <c r="D89" s="483">
        <v>0</v>
      </c>
    </row>
    <row r="90" spans="1:4" s="68" customFormat="1" ht="38.25" customHeight="1" hidden="1">
      <c r="A90" s="73" t="s">
        <v>45</v>
      </c>
      <c r="B90" s="503" t="s">
        <v>46</v>
      </c>
      <c r="C90" s="504">
        <v>0</v>
      </c>
      <c r="D90" s="483">
        <v>0</v>
      </c>
    </row>
    <row r="91" spans="1:4" s="485" customFormat="1" ht="25.5" customHeight="1" hidden="1">
      <c r="A91" s="73" t="s">
        <v>47</v>
      </c>
      <c r="B91" s="497" t="s">
        <v>48</v>
      </c>
      <c r="C91" s="504"/>
      <c r="D91" s="483">
        <v>0</v>
      </c>
    </row>
    <row r="92" spans="1:4" s="485" customFormat="1" ht="38.25" customHeight="1" hidden="1">
      <c r="A92" s="516" t="s">
        <v>49</v>
      </c>
      <c r="B92" s="517" t="s">
        <v>50</v>
      </c>
      <c r="C92" s="518"/>
      <c r="D92" s="483">
        <v>0</v>
      </c>
    </row>
    <row r="93" spans="1:4" s="485" customFormat="1" ht="38.25" customHeight="1" hidden="1">
      <c r="A93" s="516" t="s">
        <v>51</v>
      </c>
      <c r="B93" s="517" t="s">
        <v>52</v>
      </c>
      <c r="C93" s="518"/>
      <c r="D93" s="483">
        <v>0</v>
      </c>
    </row>
    <row r="94" spans="1:4" s="485" customFormat="1" ht="32.25" customHeight="1" hidden="1">
      <c r="A94" s="73" t="s">
        <v>53</v>
      </c>
      <c r="B94" s="497" t="s">
        <v>54</v>
      </c>
      <c r="C94" s="504"/>
      <c r="D94" s="483">
        <v>0</v>
      </c>
    </row>
    <row r="95" spans="1:4" s="485" customFormat="1" ht="39" customHeight="1" hidden="1">
      <c r="A95" s="516" t="s">
        <v>55</v>
      </c>
      <c r="B95" s="517" t="s">
        <v>56</v>
      </c>
      <c r="C95" s="518"/>
      <c r="D95" s="483">
        <v>0</v>
      </c>
    </row>
    <row r="96" spans="1:4" s="485" customFormat="1" ht="40.5" customHeight="1" hidden="1">
      <c r="A96" s="516" t="s">
        <v>57</v>
      </c>
      <c r="B96" s="517" t="s">
        <v>58</v>
      </c>
      <c r="C96" s="518"/>
      <c r="D96" s="483">
        <v>0</v>
      </c>
    </row>
    <row r="97" spans="1:4" s="485" customFormat="1" ht="12.75" customHeight="1" hidden="1">
      <c r="A97" s="515" t="s">
        <v>65</v>
      </c>
      <c r="B97" s="501" t="s">
        <v>66</v>
      </c>
      <c r="C97" s="510">
        <v>0</v>
      </c>
      <c r="D97" s="483">
        <v>0</v>
      </c>
    </row>
    <row r="98" spans="1:4" s="68" customFormat="1" ht="12.75" customHeight="1" hidden="1">
      <c r="A98" s="73" t="s">
        <v>67</v>
      </c>
      <c r="B98" s="503" t="s">
        <v>68</v>
      </c>
      <c r="C98" s="504"/>
      <c r="D98" s="483">
        <v>0</v>
      </c>
    </row>
    <row r="99" spans="1:4" s="68" customFormat="1" ht="25.5" customHeight="1" hidden="1">
      <c r="A99" s="73" t="s">
        <v>69</v>
      </c>
      <c r="B99" s="497" t="s">
        <v>70</v>
      </c>
      <c r="C99" s="504">
        <v>0</v>
      </c>
      <c r="D99" s="483">
        <v>0</v>
      </c>
    </row>
    <row r="100" spans="1:4" s="68" customFormat="1" ht="12.75" customHeight="1" hidden="1">
      <c r="A100" s="516" t="s">
        <v>71</v>
      </c>
      <c r="B100" s="517" t="s">
        <v>72</v>
      </c>
      <c r="C100" s="518"/>
      <c r="D100" s="483">
        <v>0</v>
      </c>
    </row>
    <row r="101" spans="1:4" s="68" customFormat="1" ht="25.5" customHeight="1" hidden="1">
      <c r="A101" s="73" t="s">
        <v>73</v>
      </c>
      <c r="B101" s="497" t="s">
        <v>74</v>
      </c>
      <c r="C101" s="504">
        <v>0</v>
      </c>
      <c r="D101" s="483">
        <v>0</v>
      </c>
    </row>
    <row r="102" spans="1:4" s="68" customFormat="1" ht="12.75" customHeight="1" hidden="1">
      <c r="A102" s="516" t="s">
        <v>75</v>
      </c>
      <c r="B102" s="517" t="s">
        <v>72</v>
      </c>
      <c r="C102" s="518"/>
      <c r="D102" s="483">
        <v>0</v>
      </c>
    </row>
    <row r="103" spans="1:4" s="68" customFormat="1" ht="12.75" customHeight="1" hidden="1">
      <c r="A103" s="73" t="s">
        <v>76</v>
      </c>
      <c r="B103" s="503" t="s">
        <v>77</v>
      </c>
      <c r="C103" s="504"/>
      <c r="D103" s="483">
        <v>0</v>
      </c>
    </row>
    <row r="104" spans="1:4" s="68" customFormat="1" ht="12.75" customHeight="1" hidden="1">
      <c r="A104" s="73" t="s">
        <v>78</v>
      </c>
      <c r="B104" s="497" t="s">
        <v>79</v>
      </c>
      <c r="C104" s="504">
        <v>0</v>
      </c>
      <c r="D104" s="483">
        <v>0</v>
      </c>
    </row>
    <row r="105" spans="1:4" s="68" customFormat="1" ht="12.75" customHeight="1" hidden="1">
      <c r="A105" s="73" t="s">
        <v>80</v>
      </c>
      <c r="B105" s="497" t="s">
        <v>81</v>
      </c>
      <c r="C105" s="504">
        <v>0</v>
      </c>
      <c r="D105" s="483">
        <v>0</v>
      </c>
    </row>
    <row r="106" spans="1:4" s="68" customFormat="1" ht="12.75" customHeight="1" hidden="1">
      <c r="A106" s="73" t="s">
        <v>82</v>
      </c>
      <c r="B106" s="497" t="s">
        <v>83</v>
      </c>
      <c r="C106" s="504">
        <v>0</v>
      </c>
      <c r="D106" s="483">
        <v>0</v>
      </c>
    </row>
    <row r="107" spans="1:4" s="68" customFormat="1" ht="12.75" customHeight="1" hidden="1">
      <c r="A107" s="73" t="s">
        <v>84</v>
      </c>
      <c r="B107" s="497" t="s">
        <v>85</v>
      </c>
      <c r="C107" s="504">
        <v>0</v>
      </c>
      <c r="D107" s="483">
        <v>0</v>
      </c>
    </row>
    <row r="108" spans="1:4" s="68" customFormat="1" ht="12.75" customHeight="1" hidden="1">
      <c r="A108" s="73" t="s">
        <v>86</v>
      </c>
      <c r="B108" s="497" t="s">
        <v>87</v>
      </c>
      <c r="C108" s="504">
        <v>0</v>
      </c>
      <c r="D108" s="483">
        <v>0</v>
      </c>
    </row>
    <row r="109" spans="1:4" s="68" customFormat="1" ht="12.75" customHeight="1" hidden="1">
      <c r="A109" s="73" t="s">
        <v>88</v>
      </c>
      <c r="B109" s="503" t="s">
        <v>89</v>
      </c>
      <c r="C109" s="504">
        <v>0</v>
      </c>
      <c r="D109" s="483">
        <v>0</v>
      </c>
    </row>
    <row r="110" spans="1:4" s="485" customFormat="1" ht="25.5" customHeight="1" hidden="1">
      <c r="A110" s="73" t="s">
        <v>90</v>
      </c>
      <c r="B110" s="497" t="s">
        <v>91</v>
      </c>
      <c r="C110" s="504"/>
      <c r="D110" s="483">
        <v>0</v>
      </c>
    </row>
    <row r="111" spans="1:4" s="485" customFormat="1" ht="25.5" customHeight="1" hidden="1">
      <c r="A111" s="516" t="s">
        <v>92</v>
      </c>
      <c r="B111" s="517" t="s">
        <v>93</v>
      </c>
      <c r="C111" s="518"/>
      <c r="D111" s="483">
        <v>0</v>
      </c>
    </row>
    <row r="112" spans="1:4" s="485" customFormat="1" ht="25.5" customHeight="1" hidden="1">
      <c r="A112" s="516" t="s">
        <v>94</v>
      </c>
      <c r="B112" s="517" t="s">
        <v>95</v>
      </c>
      <c r="C112" s="518"/>
      <c r="D112" s="483">
        <v>0</v>
      </c>
    </row>
    <row r="113" spans="1:4" s="485" customFormat="1" ht="25.5" customHeight="1" hidden="1">
      <c r="A113" s="516" t="s">
        <v>96</v>
      </c>
      <c r="B113" s="517" t="s">
        <v>97</v>
      </c>
      <c r="C113" s="518"/>
      <c r="D113" s="483">
        <v>0</v>
      </c>
    </row>
    <row r="114" spans="1:4" s="485" customFormat="1" ht="12.75" customHeight="1" hidden="1">
      <c r="A114" s="73" t="s">
        <v>98</v>
      </c>
      <c r="B114" s="497" t="s">
        <v>99</v>
      </c>
      <c r="C114" s="504"/>
      <c r="D114" s="483">
        <v>0</v>
      </c>
    </row>
    <row r="115" spans="1:4" s="485" customFormat="1" ht="25.5" customHeight="1" hidden="1">
      <c r="A115" s="516" t="s">
        <v>100</v>
      </c>
      <c r="B115" s="517" t="s">
        <v>101</v>
      </c>
      <c r="C115" s="518"/>
      <c r="D115" s="483">
        <v>0</v>
      </c>
    </row>
    <row r="116" spans="1:4" s="485" customFormat="1" ht="25.5" customHeight="1" hidden="1">
      <c r="A116" s="516" t="s">
        <v>102</v>
      </c>
      <c r="B116" s="517" t="s">
        <v>103</v>
      </c>
      <c r="C116" s="518"/>
      <c r="D116" s="483">
        <v>0</v>
      </c>
    </row>
    <row r="117" spans="1:4" s="485" customFormat="1" ht="25.5" customHeight="1" hidden="1">
      <c r="A117" s="516" t="s">
        <v>104</v>
      </c>
      <c r="B117" s="517" t="s">
        <v>105</v>
      </c>
      <c r="C117" s="518"/>
      <c r="D117" s="483">
        <v>0</v>
      </c>
    </row>
    <row r="118" spans="1:4" s="68" customFormat="1" ht="12.75" customHeight="1" hidden="1">
      <c r="A118" s="73" t="s">
        <v>106</v>
      </c>
      <c r="B118" s="503" t="s">
        <v>107</v>
      </c>
      <c r="C118" s="504">
        <v>0</v>
      </c>
      <c r="D118" s="483">
        <v>0</v>
      </c>
    </row>
    <row r="119" spans="1:4" s="485" customFormat="1" ht="38.25" customHeight="1" hidden="1">
      <c r="A119" s="73" t="s">
        <v>108</v>
      </c>
      <c r="B119" s="497" t="s">
        <v>109</v>
      </c>
      <c r="C119" s="504"/>
      <c r="D119" s="483">
        <v>0</v>
      </c>
    </row>
    <row r="120" spans="1:4" s="485" customFormat="1" ht="25.5" customHeight="1" hidden="1">
      <c r="A120" s="73" t="s">
        <v>110</v>
      </c>
      <c r="B120" s="497" t="s">
        <v>111</v>
      </c>
      <c r="C120" s="504"/>
      <c r="D120" s="483">
        <v>0</v>
      </c>
    </row>
    <row r="121" spans="1:4" s="485" customFormat="1" ht="13.5" customHeight="1">
      <c r="A121" s="498" t="s">
        <v>189</v>
      </c>
      <c r="B121" s="501" t="s">
        <v>190</v>
      </c>
      <c r="C121" s="483">
        <v>978129</v>
      </c>
      <c r="D121" s="483">
        <v>361965</v>
      </c>
    </row>
    <row r="122" spans="1:4" s="485" customFormat="1" ht="15.75" customHeight="1">
      <c r="A122" s="480" t="s">
        <v>191</v>
      </c>
      <c r="B122" s="503" t="s">
        <v>1009</v>
      </c>
      <c r="C122" s="504">
        <v>978129</v>
      </c>
      <c r="D122" s="488">
        <v>361965</v>
      </c>
    </row>
    <row r="123" spans="1:4" s="485" customFormat="1" ht="14.25" customHeight="1">
      <c r="A123" s="480" t="s">
        <v>192</v>
      </c>
      <c r="B123" s="497" t="s">
        <v>1011</v>
      </c>
      <c r="C123" s="504">
        <v>1052</v>
      </c>
      <c r="D123" s="488">
        <v>1028</v>
      </c>
    </row>
    <row r="124" spans="1:4" s="485" customFormat="1" ht="24.75" customHeight="1">
      <c r="A124" s="480" t="s">
        <v>193</v>
      </c>
      <c r="B124" s="497" t="s">
        <v>194</v>
      </c>
      <c r="C124" s="504">
        <v>2130</v>
      </c>
      <c r="D124" s="488">
        <v>1006</v>
      </c>
    </row>
    <row r="125" spans="1:4" s="485" customFormat="1" ht="15.75" customHeight="1">
      <c r="A125" s="480" t="s">
        <v>195</v>
      </c>
      <c r="B125" s="497" t="s">
        <v>1013</v>
      </c>
      <c r="C125" s="504">
        <v>855709</v>
      </c>
      <c r="D125" s="488">
        <v>264584</v>
      </c>
    </row>
    <row r="126" spans="1:4" s="485" customFormat="1" ht="13.5" customHeight="1">
      <c r="A126" s="480" t="s">
        <v>196</v>
      </c>
      <c r="B126" s="497" t="s">
        <v>197</v>
      </c>
      <c r="C126" s="504">
        <v>119238</v>
      </c>
      <c r="D126" s="488">
        <v>95347</v>
      </c>
    </row>
    <row r="127" spans="1:4" s="68" customFormat="1" ht="12.75">
      <c r="A127" s="519" t="s">
        <v>625</v>
      </c>
      <c r="B127" s="501" t="s">
        <v>112</v>
      </c>
      <c r="C127" s="510">
        <v>819003</v>
      </c>
      <c r="D127" s="483">
        <v>647033</v>
      </c>
    </row>
    <row r="128" spans="1:4" s="495" customFormat="1" ht="12.75">
      <c r="A128" s="591" t="s">
        <v>734</v>
      </c>
      <c r="B128" s="503" t="s">
        <v>735</v>
      </c>
      <c r="C128" s="504">
        <v>5600</v>
      </c>
      <c r="D128" s="488">
        <v>2851</v>
      </c>
    </row>
    <row r="129" spans="1:4" s="68" customFormat="1" ht="12.75" hidden="1">
      <c r="A129" s="591" t="s">
        <v>736</v>
      </c>
      <c r="B129" s="503" t="s">
        <v>737</v>
      </c>
      <c r="C129" s="504"/>
      <c r="D129" s="488">
        <v>0</v>
      </c>
    </row>
    <row r="130" spans="1:4" s="68" customFormat="1" ht="12.75">
      <c r="A130" s="591" t="s">
        <v>738</v>
      </c>
      <c r="B130" s="503" t="s">
        <v>739</v>
      </c>
      <c r="C130" s="504">
        <v>99</v>
      </c>
      <c r="D130" s="488">
        <v>99</v>
      </c>
    </row>
    <row r="131" spans="1:4" s="68" customFormat="1" ht="12.75">
      <c r="A131" s="591" t="s">
        <v>740</v>
      </c>
      <c r="B131" s="503" t="s">
        <v>741</v>
      </c>
      <c r="C131" s="504">
        <v>69710</v>
      </c>
      <c r="D131" s="488">
        <v>45464</v>
      </c>
    </row>
    <row r="132" spans="1:4" s="68" customFormat="1" ht="12.75" hidden="1">
      <c r="A132" s="591" t="s">
        <v>742</v>
      </c>
      <c r="B132" s="503" t="s">
        <v>743</v>
      </c>
      <c r="C132" s="504"/>
      <c r="D132" s="488">
        <v>0</v>
      </c>
    </row>
    <row r="133" spans="1:4" s="68" customFormat="1" ht="12.75">
      <c r="A133" s="591" t="s">
        <v>744</v>
      </c>
      <c r="B133" s="503" t="s">
        <v>745</v>
      </c>
      <c r="C133" s="504">
        <v>6978</v>
      </c>
      <c r="D133" s="488">
        <v>4828</v>
      </c>
    </row>
    <row r="134" spans="1:4" s="68" customFormat="1" ht="12.75">
      <c r="A134" s="591" t="s">
        <v>746</v>
      </c>
      <c r="B134" s="503" t="s">
        <v>747</v>
      </c>
      <c r="C134" s="504">
        <v>652</v>
      </c>
      <c r="D134" s="488">
        <v>190</v>
      </c>
    </row>
    <row r="135" spans="1:4" s="68" customFormat="1" ht="12.75">
      <c r="A135" s="591" t="s">
        <v>748</v>
      </c>
      <c r="B135" s="503" t="s">
        <v>749</v>
      </c>
      <c r="C135" s="504">
        <v>92063</v>
      </c>
      <c r="D135" s="488">
        <v>31280</v>
      </c>
    </row>
    <row r="136" spans="1:4" s="485" customFormat="1" ht="12.75">
      <c r="A136" s="591" t="s">
        <v>750</v>
      </c>
      <c r="B136" s="503" t="s">
        <v>751</v>
      </c>
      <c r="C136" s="504">
        <v>86178</v>
      </c>
      <c r="D136" s="488">
        <v>31661</v>
      </c>
    </row>
    <row r="137" spans="1:4" s="485" customFormat="1" ht="12.75">
      <c r="A137" s="591" t="s">
        <v>752</v>
      </c>
      <c r="B137" s="503" t="s">
        <v>753</v>
      </c>
      <c r="C137" s="504">
        <v>557723</v>
      </c>
      <c r="D137" s="488">
        <v>530660</v>
      </c>
    </row>
    <row r="138" spans="1:4" s="68" customFormat="1" ht="12.75">
      <c r="A138" s="520"/>
      <c r="B138" s="501" t="s">
        <v>113</v>
      </c>
      <c r="C138" s="510">
        <v>819003</v>
      </c>
      <c r="D138" s="483">
        <v>647033</v>
      </c>
    </row>
    <row r="139" spans="1:4" s="67" customFormat="1" ht="12.75" customHeight="1">
      <c r="A139" s="521" t="s">
        <v>869</v>
      </c>
      <c r="B139" s="521" t="s">
        <v>114</v>
      </c>
      <c r="C139" s="162">
        <v>786466</v>
      </c>
      <c r="D139" s="483">
        <v>629883</v>
      </c>
    </row>
    <row r="140" spans="1:4" s="522" customFormat="1" ht="12.75" customHeight="1">
      <c r="A140" s="128" t="s">
        <v>870</v>
      </c>
      <c r="B140" s="128" t="s">
        <v>115</v>
      </c>
      <c r="C140" s="162">
        <v>222246</v>
      </c>
      <c r="D140" s="483">
        <v>88182</v>
      </c>
    </row>
    <row r="141" spans="1:4" s="68" customFormat="1" ht="12.75">
      <c r="A141" s="609">
        <v>1000</v>
      </c>
      <c r="B141" s="610" t="s">
        <v>116</v>
      </c>
      <c r="C141" s="483">
        <v>27919</v>
      </c>
      <c r="D141" s="483">
        <v>7376</v>
      </c>
    </row>
    <row r="142" spans="1:4" s="68" customFormat="1" ht="12.75">
      <c r="A142" s="537" t="s">
        <v>649</v>
      </c>
      <c r="B142" s="594" t="s">
        <v>650</v>
      </c>
      <c r="C142" s="504">
        <v>23025</v>
      </c>
      <c r="D142" s="488">
        <v>6294</v>
      </c>
    </row>
    <row r="143" spans="1:4" s="68" customFormat="1" ht="25.5">
      <c r="A143" s="537" t="s">
        <v>651</v>
      </c>
      <c r="B143" s="497" t="s">
        <v>652</v>
      </c>
      <c r="C143" s="504">
        <v>4894</v>
      </c>
      <c r="D143" s="488">
        <v>1082</v>
      </c>
    </row>
    <row r="144" spans="1:4" s="68" customFormat="1" ht="12.75">
      <c r="A144" s="609">
        <v>2000</v>
      </c>
      <c r="B144" s="482" t="s">
        <v>654</v>
      </c>
      <c r="C144" s="483">
        <v>194327</v>
      </c>
      <c r="D144" s="483">
        <v>80806</v>
      </c>
    </row>
    <row r="145" spans="1:4" s="68" customFormat="1" ht="12.75">
      <c r="A145" s="537">
        <v>2100</v>
      </c>
      <c r="B145" s="594" t="s">
        <v>656</v>
      </c>
      <c r="C145" s="504">
        <v>2966</v>
      </c>
      <c r="D145" s="488">
        <v>197</v>
      </c>
    </row>
    <row r="146" spans="1:4" s="68" customFormat="1" ht="12.75">
      <c r="A146" s="537">
        <v>2200</v>
      </c>
      <c r="B146" s="594" t="s">
        <v>658</v>
      </c>
      <c r="C146" s="504">
        <v>131134</v>
      </c>
      <c r="D146" s="488">
        <v>52304</v>
      </c>
    </row>
    <row r="147" spans="1:4" s="68" customFormat="1" ht="25.5">
      <c r="A147" s="537">
        <v>2300</v>
      </c>
      <c r="B147" s="497" t="s">
        <v>117</v>
      </c>
      <c r="C147" s="504">
        <v>57966</v>
      </c>
      <c r="D147" s="488">
        <v>28014</v>
      </c>
    </row>
    <row r="148" spans="1:4" s="68" customFormat="1" ht="12.75">
      <c r="A148" s="537">
        <v>2400</v>
      </c>
      <c r="B148" s="497" t="s">
        <v>662</v>
      </c>
      <c r="C148" s="504">
        <v>15</v>
      </c>
      <c r="D148" s="488">
        <v>15</v>
      </c>
    </row>
    <row r="149" spans="1:4" s="68" customFormat="1" ht="12.75">
      <c r="A149" s="537">
        <v>2500</v>
      </c>
      <c r="B149" s="497" t="s">
        <v>118</v>
      </c>
      <c r="C149" s="504">
        <v>276</v>
      </c>
      <c r="D149" s="488">
        <v>276</v>
      </c>
    </row>
    <row r="150" spans="1:4" s="68" customFormat="1" ht="24.75" customHeight="1">
      <c r="A150" s="537">
        <v>2800</v>
      </c>
      <c r="B150" s="497" t="s">
        <v>119</v>
      </c>
      <c r="C150" s="504">
        <v>1970</v>
      </c>
      <c r="D150" s="488">
        <v>0</v>
      </c>
    </row>
    <row r="151" spans="1:4" s="522" customFormat="1" ht="12.75" customHeight="1" hidden="1">
      <c r="A151" s="527" t="s">
        <v>872</v>
      </c>
      <c r="B151" s="141" t="s">
        <v>120</v>
      </c>
      <c r="C151" s="162">
        <v>0</v>
      </c>
      <c r="D151" s="483">
        <v>0</v>
      </c>
    </row>
    <row r="152" spans="1:4" s="67" customFormat="1" ht="12.75" customHeight="1" hidden="1">
      <c r="A152" s="139">
        <v>4000</v>
      </c>
      <c r="B152" s="140" t="s">
        <v>668</v>
      </c>
      <c r="C152" s="528">
        <v>0</v>
      </c>
      <c r="D152" s="483">
        <v>0</v>
      </c>
    </row>
    <row r="153" spans="1:4" s="68" customFormat="1" ht="25.5" hidden="1">
      <c r="A153" s="595">
        <v>4100</v>
      </c>
      <c r="B153" s="497" t="s">
        <v>121</v>
      </c>
      <c r="C153" s="504"/>
      <c r="D153" s="483">
        <v>0</v>
      </c>
    </row>
    <row r="154" spans="1:4" s="495" customFormat="1" ht="12.75" hidden="1">
      <c r="A154" s="595">
        <v>4200</v>
      </c>
      <c r="B154" s="497" t="s">
        <v>122</v>
      </c>
      <c r="C154" s="504"/>
      <c r="D154" s="483">
        <v>0</v>
      </c>
    </row>
    <row r="155" spans="1:4" s="68" customFormat="1" ht="12.75" hidden="1">
      <c r="A155" s="595" t="s">
        <v>673</v>
      </c>
      <c r="B155" s="497" t="s">
        <v>123</v>
      </c>
      <c r="C155" s="504">
        <v>0</v>
      </c>
      <c r="D155" s="483">
        <v>0</v>
      </c>
    </row>
    <row r="156" spans="1:4" s="68" customFormat="1" ht="24" customHeight="1" hidden="1">
      <c r="A156" s="596" t="s">
        <v>124</v>
      </c>
      <c r="B156" s="597" t="s">
        <v>125</v>
      </c>
      <c r="C156" s="504"/>
      <c r="D156" s="483">
        <v>0</v>
      </c>
    </row>
    <row r="157" spans="1:4" s="68" customFormat="1" ht="25.5" hidden="1">
      <c r="A157" s="596" t="s">
        <v>126</v>
      </c>
      <c r="B157" s="597" t="s">
        <v>127</v>
      </c>
      <c r="C157" s="504"/>
      <c r="D157" s="483">
        <v>0</v>
      </c>
    </row>
    <row r="158" spans="1:4" s="522" customFormat="1" ht="12.75" customHeight="1">
      <c r="A158" s="532" t="s">
        <v>873</v>
      </c>
      <c r="B158" s="141" t="s">
        <v>128</v>
      </c>
      <c r="C158" s="162">
        <v>552553</v>
      </c>
      <c r="D158" s="483">
        <v>530058</v>
      </c>
    </row>
    <row r="159" spans="1:4" s="68" customFormat="1" ht="12.75">
      <c r="A159" s="609">
        <v>3000</v>
      </c>
      <c r="B159" s="482" t="s">
        <v>678</v>
      </c>
      <c r="C159" s="483">
        <v>4401</v>
      </c>
      <c r="D159" s="483">
        <v>901</v>
      </c>
    </row>
    <row r="160" spans="1:4" s="68" customFormat="1" ht="12.75" hidden="1">
      <c r="A160" s="537">
        <v>3100</v>
      </c>
      <c r="B160" s="594" t="s">
        <v>680</v>
      </c>
      <c r="C160" s="504">
        <v>0</v>
      </c>
      <c r="D160" s="483">
        <v>0</v>
      </c>
    </row>
    <row r="161" spans="1:4" s="68" customFormat="1" ht="29.25" customHeight="1">
      <c r="A161" s="537">
        <v>3200</v>
      </c>
      <c r="B161" s="497" t="s">
        <v>682</v>
      </c>
      <c r="C161" s="504">
        <v>4401</v>
      </c>
      <c r="D161" s="488">
        <v>901</v>
      </c>
    </row>
    <row r="162" spans="1:4" s="68" customFormat="1" ht="25.5" hidden="1">
      <c r="A162" s="537">
        <v>3300</v>
      </c>
      <c r="B162" s="497" t="s">
        <v>129</v>
      </c>
      <c r="C162" s="504"/>
      <c r="D162" s="483">
        <v>0</v>
      </c>
    </row>
    <row r="163" spans="1:4" s="68" customFormat="1" ht="12.75" hidden="1">
      <c r="A163" s="537">
        <v>3900</v>
      </c>
      <c r="B163" s="497" t="s">
        <v>130</v>
      </c>
      <c r="C163" s="504">
        <v>0</v>
      </c>
      <c r="D163" s="483">
        <v>0</v>
      </c>
    </row>
    <row r="164" spans="1:4" s="68" customFormat="1" ht="12.75">
      <c r="A164" s="609">
        <v>6000</v>
      </c>
      <c r="B164" s="482" t="s">
        <v>131</v>
      </c>
      <c r="C164" s="483">
        <v>548152</v>
      </c>
      <c r="D164" s="483">
        <v>529157</v>
      </c>
    </row>
    <row r="165" spans="1:4" s="68" customFormat="1" ht="12.75">
      <c r="A165" s="537">
        <v>6200</v>
      </c>
      <c r="B165" s="497" t="s">
        <v>692</v>
      </c>
      <c r="C165" s="504">
        <v>8166</v>
      </c>
      <c r="D165" s="488">
        <v>4200</v>
      </c>
    </row>
    <row r="166" spans="1:4" s="68" customFormat="1" ht="12.75">
      <c r="A166" s="537">
        <v>6300</v>
      </c>
      <c r="B166" s="497" t="s">
        <v>132</v>
      </c>
      <c r="C166" s="504">
        <v>528120</v>
      </c>
      <c r="D166" s="488">
        <v>523292</v>
      </c>
    </row>
    <row r="167" spans="1:4" s="68" customFormat="1" ht="25.5">
      <c r="A167" s="537">
        <v>6400</v>
      </c>
      <c r="B167" s="497" t="s">
        <v>694</v>
      </c>
      <c r="C167" s="504">
        <v>11866</v>
      </c>
      <c r="D167" s="488">
        <v>1665</v>
      </c>
    </row>
    <row r="168" spans="1:4" s="68" customFormat="1" ht="25.5">
      <c r="A168" s="533" t="s">
        <v>133</v>
      </c>
      <c r="B168" s="501" t="s">
        <v>134</v>
      </c>
      <c r="C168" s="483">
        <v>11667</v>
      </c>
      <c r="D168" s="483">
        <v>11643</v>
      </c>
    </row>
    <row r="169" spans="1:4" s="522" customFormat="1" ht="25.5" customHeight="1" hidden="1">
      <c r="A169" s="527" t="s">
        <v>882</v>
      </c>
      <c r="B169" s="167" t="s">
        <v>135</v>
      </c>
      <c r="C169" s="483">
        <v>0</v>
      </c>
      <c r="D169" s="483">
        <v>0</v>
      </c>
    </row>
    <row r="170" spans="1:4" s="485" customFormat="1" ht="12.75" hidden="1">
      <c r="A170" s="537">
        <v>7700</v>
      </c>
      <c r="B170" s="497" t="s">
        <v>136</v>
      </c>
      <c r="C170" s="504"/>
      <c r="D170" s="483">
        <v>0</v>
      </c>
    </row>
    <row r="171" spans="1:4" s="522" customFormat="1" ht="12.75" customHeight="1">
      <c r="A171" s="527" t="s">
        <v>974</v>
      </c>
      <c r="B171" s="141" t="s">
        <v>702</v>
      </c>
      <c r="C171" s="162">
        <v>11667</v>
      </c>
      <c r="D171" s="483">
        <v>11643</v>
      </c>
    </row>
    <row r="172" spans="1:4" s="68" customFormat="1" ht="12.75">
      <c r="A172" s="537">
        <v>7200</v>
      </c>
      <c r="B172" s="497" t="s">
        <v>137</v>
      </c>
      <c r="C172" s="504">
        <v>11667</v>
      </c>
      <c r="D172" s="488">
        <v>11643</v>
      </c>
    </row>
    <row r="173" spans="1:4" s="68" customFormat="1" ht="25.5" hidden="1">
      <c r="A173" s="539">
        <v>7210</v>
      </c>
      <c r="B173" s="497" t="s">
        <v>138</v>
      </c>
      <c r="C173" s="504"/>
      <c r="D173" s="483">
        <v>0</v>
      </c>
    </row>
    <row r="174" spans="1:4" s="68" customFormat="1" ht="25.5" hidden="1">
      <c r="A174" s="539">
        <v>7220</v>
      </c>
      <c r="B174" s="497" t="s">
        <v>139</v>
      </c>
      <c r="C174" s="504"/>
      <c r="D174" s="483">
        <v>0</v>
      </c>
    </row>
    <row r="175" spans="1:4" s="536" customFormat="1" ht="12.75" hidden="1">
      <c r="A175" s="539">
        <v>7230</v>
      </c>
      <c r="B175" s="611" t="s">
        <v>140</v>
      </c>
      <c r="C175" s="504"/>
      <c r="D175" s="483">
        <v>0</v>
      </c>
    </row>
    <row r="176" spans="1:4" s="68" customFormat="1" ht="25.5" hidden="1">
      <c r="A176" s="539">
        <v>7240</v>
      </c>
      <c r="B176" s="497" t="s">
        <v>141</v>
      </c>
      <c r="C176" s="504"/>
      <c r="D176" s="483">
        <v>0</v>
      </c>
    </row>
    <row r="177" spans="1:4" s="68" customFormat="1" ht="25.5" hidden="1">
      <c r="A177" s="539">
        <v>7260</v>
      </c>
      <c r="B177" s="497" t="s">
        <v>142</v>
      </c>
      <c r="C177" s="504"/>
      <c r="D177" s="483">
        <v>0</v>
      </c>
    </row>
    <row r="178" spans="1:4" s="68" customFormat="1" ht="12.75" hidden="1">
      <c r="A178" s="537">
        <v>7500</v>
      </c>
      <c r="B178" s="497" t="s">
        <v>789</v>
      </c>
      <c r="C178" s="504">
        <v>0</v>
      </c>
      <c r="D178" s="483">
        <v>0</v>
      </c>
    </row>
    <row r="179" spans="1:4" s="67" customFormat="1" ht="12.75" customHeight="1">
      <c r="A179" s="521" t="s">
        <v>883</v>
      </c>
      <c r="B179" s="141" t="s">
        <v>712</v>
      </c>
      <c r="C179" s="144">
        <v>32525</v>
      </c>
      <c r="D179" s="483">
        <v>17149</v>
      </c>
    </row>
    <row r="180" spans="1:4" s="522" customFormat="1" ht="12.75" customHeight="1">
      <c r="A180" s="128" t="s">
        <v>884</v>
      </c>
      <c r="B180" s="141" t="s">
        <v>143</v>
      </c>
      <c r="C180" s="144">
        <v>32525</v>
      </c>
      <c r="D180" s="483">
        <v>17149</v>
      </c>
    </row>
    <row r="181" spans="1:4" s="68" customFormat="1" ht="12.75">
      <c r="A181" s="609">
        <v>5000</v>
      </c>
      <c r="B181" s="482" t="s">
        <v>714</v>
      </c>
      <c r="C181" s="483">
        <v>32525</v>
      </c>
      <c r="D181" s="483">
        <v>17149</v>
      </c>
    </row>
    <row r="182" spans="1:4" s="68" customFormat="1" ht="12.75">
      <c r="A182" s="537">
        <v>5100</v>
      </c>
      <c r="B182" s="497" t="s">
        <v>716</v>
      </c>
      <c r="C182" s="488">
        <v>595</v>
      </c>
      <c r="D182" s="488">
        <v>595</v>
      </c>
    </row>
    <row r="183" spans="1:4" s="68" customFormat="1" ht="12.75">
      <c r="A183" s="537">
        <v>5200</v>
      </c>
      <c r="B183" s="497" t="s">
        <v>718</v>
      </c>
      <c r="C183" s="504">
        <v>31930</v>
      </c>
      <c r="D183" s="488">
        <v>16554</v>
      </c>
    </row>
    <row r="184" spans="1:4" s="485" customFormat="1" ht="12.75" hidden="1">
      <c r="A184" s="538" t="s">
        <v>144</v>
      </c>
      <c r="B184" s="501" t="s">
        <v>850</v>
      </c>
      <c r="C184" s="510">
        <v>0</v>
      </c>
      <c r="D184" s="483">
        <v>0</v>
      </c>
    </row>
    <row r="185" spans="1:4" s="485" customFormat="1" ht="25.5" hidden="1">
      <c r="A185" s="537">
        <v>9200</v>
      </c>
      <c r="B185" s="497" t="s">
        <v>145</v>
      </c>
      <c r="C185" s="504">
        <v>0</v>
      </c>
      <c r="D185" s="483">
        <v>0</v>
      </c>
    </row>
    <row r="186" spans="1:4" s="485" customFormat="1" ht="25.5" hidden="1">
      <c r="A186" s="539">
        <v>9210</v>
      </c>
      <c r="B186" s="497" t="s">
        <v>146</v>
      </c>
      <c r="C186" s="504"/>
      <c r="D186" s="483">
        <v>0</v>
      </c>
    </row>
    <row r="187" spans="1:4" s="485" customFormat="1" ht="25.5" hidden="1">
      <c r="A187" s="537">
        <v>9300</v>
      </c>
      <c r="B187" s="497" t="s">
        <v>147</v>
      </c>
      <c r="C187" s="504">
        <v>0</v>
      </c>
      <c r="D187" s="483">
        <v>0</v>
      </c>
    </row>
    <row r="188" spans="1:4" s="485" customFormat="1" ht="25.5" hidden="1">
      <c r="A188" s="539">
        <v>9310</v>
      </c>
      <c r="B188" s="497" t="s">
        <v>148</v>
      </c>
      <c r="C188" s="504">
        <v>0</v>
      </c>
      <c r="D188" s="483">
        <v>0</v>
      </c>
    </row>
    <row r="189" spans="1:4" s="485" customFormat="1" ht="25.5" hidden="1">
      <c r="A189" s="539">
        <v>9320</v>
      </c>
      <c r="B189" s="497" t="s">
        <v>149</v>
      </c>
      <c r="C189" s="504">
        <v>0</v>
      </c>
      <c r="D189" s="483">
        <v>0</v>
      </c>
    </row>
    <row r="190" spans="1:4" s="485" customFormat="1" ht="25.5" hidden="1">
      <c r="A190" s="539">
        <v>9330</v>
      </c>
      <c r="B190" s="497" t="s">
        <v>150</v>
      </c>
      <c r="C190" s="504"/>
      <c r="D190" s="483">
        <v>0</v>
      </c>
    </row>
    <row r="191" spans="1:4" s="485" customFormat="1" ht="28.5" customHeight="1">
      <c r="A191" s="540" t="s">
        <v>940</v>
      </c>
      <c r="B191" s="499" t="s">
        <v>1058</v>
      </c>
      <c r="C191" s="510">
        <v>12</v>
      </c>
      <c r="D191" s="483">
        <v>1</v>
      </c>
    </row>
    <row r="192" spans="1:4" s="70" customFormat="1" ht="27" customHeight="1">
      <c r="A192" s="609">
        <v>8000</v>
      </c>
      <c r="B192" s="482" t="s">
        <v>152</v>
      </c>
      <c r="C192" s="483">
        <v>12</v>
      </c>
      <c r="D192" s="483">
        <v>1</v>
      </c>
    </row>
    <row r="193" spans="1:4" s="485" customFormat="1" ht="26.25" customHeight="1">
      <c r="A193" s="525">
        <v>8400</v>
      </c>
      <c r="B193" s="487" t="s">
        <v>198</v>
      </c>
      <c r="C193" s="488">
        <v>12</v>
      </c>
      <c r="D193" s="488">
        <v>1</v>
      </c>
    </row>
    <row r="194" spans="1:4" s="68" customFormat="1" ht="12.75">
      <c r="A194" s="541"/>
      <c r="B194" s="542" t="s">
        <v>173</v>
      </c>
      <c r="C194" s="510">
        <v>159164</v>
      </c>
      <c r="D194" s="483">
        <v>-285214</v>
      </c>
    </row>
    <row r="195" spans="1:4" s="68" customFormat="1" ht="12.75">
      <c r="A195" s="541"/>
      <c r="B195" s="542" t="s">
        <v>153</v>
      </c>
      <c r="C195" s="510">
        <v>-159164</v>
      </c>
      <c r="D195" s="483">
        <v>285214</v>
      </c>
    </row>
    <row r="196" spans="1:4" s="68" customFormat="1" ht="12.75">
      <c r="A196" s="540" t="s">
        <v>154</v>
      </c>
      <c r="B196" s="543" t="s">
        <v>155</v>
      </c>
      <c r="C196" s="510">
        <v>-161164</v>
      </c>
      <c r="D196" s="483">
        <v>285214</v>
      </c>
    </row>
    <row r="197" spans="1:4" s="68" customFormat="1" ht="12.75">
      <c r="A197" s="480" t="s">
        <v>727</v>
      </c>
      <c r="B197" s="497" t="s">
        <v>385</v>
      </c>
      <c r="C197" s="504">
        <v>-758</v>
      </c>
      <c r="D197" s="488">
        <v>3902</v>
      </c>
    </row>
    <row r="198" spans="1:4" s="68" customFormat="1" ht="12.75">
      <c r="A198" s="480" t="s">
        <v>156</v>
      </c>
      <c r="B198" s="497" t="s">
        <v>157</v>
      </c>
      <c r="C198" s="504">
        <v>-129423</v>
      </c>
      <c r="D198" s="488">
        <v>289342</v>
      </c>
    </row>
    <row r="199" spans="1:4" s="68" customFormat="1" ht="12.75">
      <c r="A199" s="480" t="s">
        <v>158</v>
      </c>
      <c r="B199" s="497" t="s">
        <v>159</v>
      </c>
      <c r="C199" s="504">
        <v>-30983</v>
      </c>
      <c r="D199" s="488">
        <v>-8030</v>
      </c>
    </row>
    <row r="200" spans="1:4" s="70" customFormat="1" ht="25.5" hidden="1">
      <c r="A200" s="544" t="s">
        <v>160</v>
      </c>
      <c r="B200" s="501" t="s">
        <v>328</v>
      </c>
      <c r="C200" s="510">
        <v>0</v>
      </c>
      <c r="D200" s="483">
        <v>0</v>
      </c>
    </row>
    <row r="201" spans="1:4" s="70" customFormat="1" ht="12.75" hidden="1">
      <c r="A201" s="544" t="s">
        <v>161</v>
      </c>
      <c r="B201" s="501" t="s">
        <v>329</v>
      </c>
      <c r="C201" s="545">
        <v>0</v>
      </c>
      <c r="D201" s="483">
        <v>0</v>
      </c>
    </row>
    <row r="202" spans="1:45" s="396" customFormat="1" ht="12.75" hidden="1">
      <c r="A202" s="540" t="s">
        <v>732</v>
      </c>
      <c r="B202" s="542" t="s">
        <v>330</v>
      </c>
      <c r="C202" s="510"/>
      <c r="D202" s="483">
        <v>0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</row>
    <row r="203" spans="1:4" s="68" customFormat="1" ht="12.75" hidden="1">
      <c r="A203" s="540" t="s">
        <v>731</v>
      </c>
      <c r="B203" s="542" t="s">
        <v>331</v>
      </c>
      <c r="C203" s="510"/>
      <c r="D203" s="483">
        <v>0</v>
      </c>
    </row>
    <row r="204" spans="1:4" ht="12.75" customHeight="1">
      <c r="A204" s="546" t="s">
        <v>886</v>
      </c>
      <c r="B204" s="547" t="s">
        <v>332</v>
      </c>
      <c r="C204" s="548">
        <v>2000</v>
      </c>
      <c r="D204" s="483">
        <v>0</v>
      </c>
    </row>
    <row r="205" spans="1:4" ht="27" customHeight="1" hidden="1">
      <c r="A205" s="599" t="s">
        <v>162</v>
      </c>
      <c r="B205" s="600" t="s">
        <v>163</v>
      </c>
      <c r="C205" s="504"/>
      <c r="D205" s="483">
        <v>0</v>
      </c>
    </row>
    <row r="206" spans="1:4" ht="12.75" customHeight="1">
      <c r="A206" s="599" t="s">
        <v>164</v>
      </c>
      <c r="B206" s="601" t="s">
        <v>165</v>
      </c>
      <c r="C206" s="504">
        <v>2000</v>
      </c>
      <c r="D206" s="488">
        <v>0</v>
      </c>
    </row>
    <row r="207" spans="1:4" ht="26.25" customHeight="1">
      <c r="A207" s="553"/>
      <c r="B207" s="554"/>
      <c r="C207" s="555"/>
      <c r="D207" s="555"/>
    </row>
    <row r="208" spans="1:3" s="396" customFormat="1" ht="17.25" customHeight="1">
      <c r="A208" s="556"/>
      <c r="B208" s="557"/>
      <c r="C208" s="558"/>
    </row>
    <row r="209" spans="1:3" s="396" customFormat="1" ht="17.25" customHeight="1">
      <c r="A209" s="556"/>
      <c r="B209" s="557"/>
      <c r="C209" s="558"/>
    </row>
    <row r="210" spans="1:3" s="396" customFormat="1" ht="17.25" customHeight="1" hidden="1">
      <c r="A210" s="561"/>
      <c r="B210" s="557"/>
      <c r="C210" s="558"/>
    </row>
    <row r="211" spans="1:3" s="396" customFormat="1" ht="17.25" customHeight="1" hidden="1">
      <c r="A211" s="562"/>
      <c r="B211" s="354"/>
      <c r="C211" s="461"/>
    </row>
    <row r="212" spans="1:4" s="568" customFormat="1" ht="17.25" customHeight="1" hidden="1">
      <c r="A212" s="564"/>
      <c r="B212" s="564"/>
      <c r="C212" s="565"/>
      <c r="D212" s="567"/>
    </row>
    <row r="213" spans="1:4" s="396" customFormat="1" ht="17.25" customHeight="1">
      <c r="A213" s="569" t="s">
        <v>412</v>
      </c>
      <c r="B213" s="69"/>
      <c r="C213" s="326"/>
      <c r="D213" s="567" t="s">
        <v>336</v>
      </c>
    </row>
    <row r="214" spans="1:2" ht="15.75">
      <c r="A214" s="65"/>
      <c r="B214" s="571"/>
    </row>
    <row r="215" spans="1:2" ht="15.75">
      <c r="A215" s="561"/>
      <c r="B215" s="576"/>
    </row>
    <row r="216" spans="1:2" ht="15.75">
      <c r="A216" s="561"/>
      <c r="B216" s="576"/>
    </row>
    <row r="217" spans="1:2" ht="15.75">
      <c r="A217" s="561"/>
      <c r="B217" s="571"/>
    </row>
    <row r="218" spans="1:4" s="70" customFormat="1" ht="12.75">
      <c r="A218" s="573" t="s">
        <v>199</v>
      </c>
      <c r="B218" s="574"/>
      <c r="C218" s="575"/>
      <c r="D218" s="575"/>
    </row>
    <row r="219" spans="1:2" ht="15.75">
      <c r="A219" s="561"/>
      <c r="B219" s="576"/>
    </row>
    <row r="220" spans="1:2" ht="15.75">
      <c r="A220" s="561"/>
      <c r="B220" s="576"/>
    </row>
    <row r="221" spans="1:2" ht="15.75">
      <c r="A221" s="561"/>
      <c r="B221" s="576"/>
    </row>
    <row r="222" spans="1:2" ht="15.75">
      <c r="A222" s="561"/>
      <c r="B222" s="576"/>
    </row>
    <row r="223" spans="1:2" ht="15.75">
      <c r="A223" s="561"/>
      <c r="B223" s="576"/>
    </row>
    <row r="224" spans="1:2" ht="15.75">
      <c r="A224" s="561"/>
      <c r="B224" s="576"/>
    </row>
    <row r="225" spans="1:2" ht="15.75">
      <c r="A225" s="578"/>
      <c r="B225" s="576"/>
    </row>
    <row r="226" spans="1:2" ht="16.5" customHeight="1">
      <c r="A226" s="579"/>
      <c r="B226" s="571"/>
    </row>
    <row r="227" spans="1:2" ht="15.75">
      <c r="A227" s="579"/>
      <c r="B227" s="571"/>
    </row>
    <row r="228" spans="1:2" ht="15.75">
      <c r="A228" s="579"/>
      <c r="B228" s="571"/>
    </row>
    <row r="229" spans="1:2" ht="15.75">
      <c r="A229" s="579"/>
      <c r="B229" s="571"/>
    </row>
    <row r="230" spans="1:2" ht="15.75">
      <c r="A230" s="921"/>
      <c r="B230" s="921"/>
    </row>
    <row r="231" spans="1:2" ht="15.75">
      <c r="A231" s="580"/>
      <c r="B231" s="323"/>
    </row>
    <row r="232" spans="1:2" ht="15.75">
      <c r="A232" s="580"/>
      <c r="B232" s="323"/>
    </row>
    <row r="233" ht="15.75">
      <c r="B233" s="581"/>
    </row>
    <row r="240" ht="15.75">
      <c r="B240" s="581"/>
    </row>
    <row r="247" ht="15.75">
      <c r="B247" s="581"/>
    </row>
    <row r="249" ht="15.75">
      <c r="B249" s="581"/>
    </row>
    <row r="251" ht="15.75">
      <c r="B251" s="581"/>
    </row>
    <row r="253" ht="15.75">
      <c r="B253" s="581"/>
    </row>
    <row r="255" ht="15.75">
      <c r="B255" s="581"/>
    </row>
    <row r="257" ht="15.75">
      <c r="B257" s="581"/>
    </row>
    <row r="259" ht="15.75">
      <c r="B259" s="581"/>
    </row>
    <row r="265" ht="15.75">
      <c r="B265" s="581"/>
    </row>
  </sheetData>
  <sheetProtection/>
  <mergeCells count="8">
    <mergeCell ref="A1:D1"/>
    <mergeCell ref="A230:B230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A7" sqref="A7:F7"/>
    </sheetView>
  </sheetViews>
  <sheetFormatPr defaultColWidth="9.140625" defaultRowHeight="12.75"/>
  <cols>
    <col min="1" max="1" width="35.140625" style="617" customWidth="1"/>
    <col min="2" max="4" width="17.7109375" style="617" customWidth="1"/>
    <col min="5" max="5" width="32.7109375" style="617" hidden="1" customWidth="1"/>
    <col min="6" max="6" width="15.8515625" style="617" hidden="1" customWidth="1"/>
    <col min="7" max="7" width="16.28125" style="617" hidden="1" customWidth="1"/>
    <col min="8" max="8" width="13.28125" style="617" hidden="1" customWidth="1"/>
    <col min="9" max="9" width="10.8515625" style="617" bestFit="1" customWidth="1"/>
    <col min="10" max="10" width="14.140625" style="617" customWidth="1"/>
    <col min="11" max="11" width="10.00390625" style="617" bestFit="1" customWidth="1"/>
    <col min="12" max="12" width="10.421875" style="617" customWidth="1"/>
    <col min="13" max="14" width="9.140625" style="617" customWidth="1"/>
    <col min="15" max="15" width="10.140625" style="617" customWidth="1"/>
    <col min="16" max="16" width="9.7109375" style="617" customWidth="1"/>
    <col min="17" max="17" width="10.140625" style="617" customWidth="1"/>
    <col min="18" max="16384" width="9.140625" style="617" customWidth="1"/>
  </cols>
  <sheetData>
    <row r="1" spans="1:6" s="612" customFormat="1" ht="55.5" customHeight="1">
      <c r="A1" s="933"/>
      <c r="B1" s="933"/>
      <c r="C1" s="933"/>
      <c r="D1" s="933"/>
      <c r="E1" s="933"/>
      <c r="F1" s="933"/>
    </row>
    <row r="2" spans="1:6" s="612" customFormat="1" ht="12.75" customHeight="1">
      <c r="A2" s="934" t="s">
        <v>305</v>
      </c>
      <c r="B2" s="934"/>
      <c r="C2" s="934"/>
      <c r="D2" s="934"/>
      <c r="E2" s="934"/>
      <c r="F2" s="934"/>
    </row>
    <row r="3" spans="1:4" s="613" customFormat="1" ht="26.25" customHeight="1">
      <c r="A3" s="937" t="s">
        <v>306</v>
      </c>
      <c r="B3" s="937"/>
      <c r="C3" s="937"/>
      <c r="D3" s="936"/>
    </row>
    <row r="4" spans="1:15" s="59" customFormat="1" ht="12.75">
      <c r="A4" s="925" t="s">
        <v>307</v>
      </c>
      <c r="B4" s="925"/>
      <c r="C4" s="925"/>
      <c r="D4" s="925"/>
      <c r="E4" s="925"/>
      <c r="F4" s="925"/>
      <c r="G4" s="58"/>
      <c r="H4" s="58"/>
      <c r="I4" s="58"/>
      <c r="J4" s="58"/>
      <c r="K4" s="58"/>
      <c r="L4" s="58"/>
      <c r="M4" s="58"/>
      <c r="N4" s="62"/>
      <c r="O4" s="63"/>
    </row>
    <row r="5" spans="1:15" s="59" customFormat="1" ht="12" customHeight="1">
      <c r="A5" s="614" t="s">
        <v>414</v>
      </c>
      <c r="B5" s="45"/>
      <c r="C5" s="57"/>
      <c r="D5" s="60" t="s">
        <v>200</v>
      </c>
      <c r="F5" s="45"/>
      <c r="G5" s="57"/>
      <c r="H5" s="60"/>
      <c r="I5" s="60"/>
      <c r="J5" s="61"/>
      <c r="K5" s="57"/>
      <c r="N5" s="62"/>
      <c r="O5" s="63"/>
    </row>
    <row r="6" spans="1:4" s="613" customFormat="1" ht="12.75">
      <c r="A6" s="935" t="s">
        <v>310</v>
      </c>
      <c r="B6" s="935"/>
      <c r="C6" s="935"/>
      <c r="D6" s="936"/>
    </row>
    <row r="7" spans="1:17" s="616" customFormat="1" ht="17.25" customHeight="1">
      <c r="A7" s="931" t="s">
        <v>201</v>
      </c>
      <c r="B7" s="931"/>
      <c r="C7" s="931"/>
      <c r="D7" s="931"/>
      <c r="E7" s="931"/>
      <c r="F7" s="931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</row>
    <row r="8" spans="1:17" s="616" customFormat="1" ht="15.75" customHeight="1">
      <c r="A8" s="932" t="s">
        <v>202</v>
      </c>
      <c r="B8" s="932"/>
      <c r="C8" s="932"/>
      <c r="D8" s="932"/>
      <c r="E8" s="932"/>
      <c r="F8" s="932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</row>
    <row r="9" spans="2:4" ht="12.75">
      <c r="B9" s="618"/>
      <c r="D9" s="619" t="s">
        <v>203</v>
      </c>
    </row>
    <row r="10" spans="4:8" ht="12.75">
      <c r="D10" s="619" t="s">
        <v>341</v>
      </c>
      <c r="H10" s="620" t="s">
        <v>204</v>
      </c>
    </row>
    <row r="11" spans="1:8" s="623" customFormat="1" ht="57" customHeight="1">
      <c r="A11" s="621" t="s">
        <v>314</v>
      </c>
      <c r="B11" s="622" t="s">
        <v>205</v>
      </c>
      <c r="C11" s="622" t="s">
        <v>206</v>
      </c>
      <c r="D11" s="622" t="s">
        <v>207</v>
      </c>
      <c r="E11" s="621" t="s">
        <v>314</v>
      </c>
      <c r="F11" s="622" t="s">
        <v>208</v>
      </c>
      <c r="G11" s="622" t="s">
        <v>206</v>
      </c>
      <c r="H11" s="622" t="s">
        <v>209</v>
      </c>
    </row>
    <row r="12" spans="1:8" s="626" customFormat="1" ht="11.25" customHeight="1">
      <c r="A12" s="624">
        <v>1</v>
      </c>
      <c r="B12" s="624">
        <v>2</v>
      </c>
      <c r="C12" s="625">
        <v>3</v>
      </c>
      <c r="D12" s="625">
        <v>4</v>
      </c>
      <c r="E12" s="624">
        <v>1</v>
      </c>
      <c r="F12" s="624">
        <v>2</v>
      </c>
      <c r="G12" s="625">
        <v>3</v>
      </c>
      <c r="H12" s="625">
        <v>4</v>
      </c>
    </row>
    <row r="13" spans="1:11" s="630" customFormat="1" ht="12.75" customHeight="1">
      <c r="A13" s="627" t="s">
        <v>210</v>
      </c>
      <c r="B13" s="628">
        <v>1945903461.21</v>
      </c>
      <c r="C13" s="628">
        <v>2301997667</v>
      </c>
      <c r="D13" s="628">
        <v>356094205.78999996</v>
      </c>
      <c r="E13" s="627" t="s">
        <v>210</v>
      </c>
      <c r="F13" s="628" t="e">
        <f>F14+F23</f>
        <v>#REF!</v>
      </c>
      <c r="G13" s="628" t="e">
        <f>G14+G23</f>
        <v>#REF!</v>
      </c>
      <c r="H13" s="628" t="e">
        <f>G13-F13</f>
        <v>#REF!</v>
      </c>
      <c r="I13" s="629"/>
      <c r="J13" s="629"/>
      <c r="K13" s="629"/>
    </row>
    <row r="14" spans="1:10" s="630" customFormat="1" ht="12.75" customHeight="1">
      <c r="A14" s="631" t="s">
        <v>211</v>
      </c>
      <c r="B14" s="632">
        <v>1945879899.21</v>
      </c>
      <c r="C14" s="632">
        <v>2301997547</v>
      </c>
      <c r="D14" s="632">
        <v>356117647.78999996</v>
      </c>
      <c r="E14" s="631" t="s">
        <v>212</v>
      </c>
      <c r="F14" s="632">
        <f>F15+F19</f>
        <v>1291919</v>
      </c>
      <c r="G14" s="632">
        <f>G15+G19</f>
        <v>1577956</v>
      </c>
      <c r="H14" s="632">
        <f>G14-F14</f>
        <v>286037</v>
      </c>
      <c r="I14" s="629"/>
      <c r="J14" s="629"/>
    </row>
    <row r="15" spans="1:10" s="630" customFormat="1" ht="12.75" customHeight="1">
      <c r="A15" s="633" t="s">
        <v>213</v>
      </c>
      <c r="B15" s="632">
        <v>228899650.21</v>
      </c>
      <c r="C15" s="632">
        <v>186806486</v>
      </c>
      <c r="D15" s="632">
        <v>-42093164.21000001</v>
      </c>
      <c r="E15" s="633" t="s">
        <v>214</v>
      </c>
      <c r="F15" s="632">
        <f>SUM(F16:F17)</f>
        <v>228070</v>
      </c>
      <c r="G15" s="632">
        <f>SUM(G16:G17)</f>
        <v>186303</v>
      </c>
      <c r="H15" s="632">
        <f>G15-F15</f>
        <v>-41767</v>
      </c>
      <c r="I15" s="629"/>
      <c r="J15" s="629"/>
    </row>
    <row r="16" spans="1:14" ht="12.75" customHeight="1">
      <c r="A16" s="634" t="s">
        <v>215</v>
      </c>
      <c r="B16" s="635">
        <v>228069880</v>
      </c>
      <c r="C16" s="635">
        <v>186302629</v>
      </c>
      <c r="D16" s="635">
        <v>-41767251</v>
      </c>
      <c r="E16" s="634" t="s">
        <v>216</v>
      </c>
      <c r="F16" s="635">
        <f>ROUND(B16/1000,0)</f>
        <v>228070</v>
      </c>
      <c r="G16" s="635">
        <f>ROUND(C16/1000,0)</f>
        <v>186303</v>
      </c>
      <c r="H16" s="635">
        <f>G16-F16</f>
        <v>-41767</v>
      </c>
      <c r="I16" s="629"/>
      <c r="J16" s="629"/>
      <c r="K16" s="630"/>
      <c r="L16" s="630"/>
      <c r="M16" s="630"/>
      <c r="N16" s="630"/>
    </row>
    <row r="17" spans="1:14" ht="12.75">
      <c r="A17" s="634" t="s">
        <v>217</v>
      </c>
      <c r="B17" s="635">
        <v>829770.21</v>
      </c>
      <c r="C17" s="635">
        <v>503857</v>
      </c>
      <c r="D17" s="635">
        <v>-325913.21</v>
      </c>
      <c r="E17" s="634"/>
      <c r="F17" s="635"/>
      <c r="G17" s="635"/>
      <c r="H17" s="635"/>
      <c r="I17" s="629"/>
      <c r="J17" s="629"/>
      <c r="K17" s="630"/>
      <c r="L17" s="630"/>
      <c r="M17" s="630"/>
      <c r="N17" s="630"/>
    </row>
    <row r="18" spans="1:14" ht="12.75" customHeight="1">
      <c r="A18" s="634"/>
      <c r="B18" s="635"/>
      <c r="C18" s="635"/>
      <c r="D18" s="635"/>
      <c r="E18" s="634"/>
      <c r="F18" s="635"/>
      <c r="G18" s="635"/>
      <c r="H18" s="635"/>
      <c r="I18" s="629"/>
      <c r="J18" s="629"/>
      <c r="K18" s="630"/>
      <c r="L18" s="630"/>
      <c r="M18" s="630"/>
      <c r="N18" s="630"/>
    </row>
    <row r="19" spans="1:10" s="630" customFormat="1" ht="12.75" customHeight="1">
      <c r="A19" s="633" t="s">
        <v>218</v>
      </c>
      <c r="B19" s="632">
        <v>1716980249</v>
      </c>
      <c r="C19" s="632">
        <v>2115191061</v>
      </c>
      <c r="D19" s="632">
        <v>398210812</v>
      </c>
      <c r="E19" s="633" t="s">
        <v>219</v>
      </c>
      <c r="F19" s="632">
        <f>SUM(F20:F21)</f>
        <v>1063849</v>
      </c>
      <c r="G19" s="632">
        <f>SUM(G20:G21)</f>
        <v>1391653</v>
      </c>
      <c r="H19" s="632">
        <f>G19-F19</f>
        <v>327804</v>
      </c>
      <c r="I19" s="629"/>
      <c r="J19" s="629"/>
    </row>
    <row r="20" spans="1:14" ht="12.75" customHeight="1">
      <c r="A20" s="634" t="s">
        <v>215</v>
      </c>
      <c r="B20" s="635">
        <v>1063848540</v>
      </c>
      <c r="C20" s="635">
        <v>1391652772</v>
      </c>
      <c r="D20" s="635">
        <v>327804232</v>
      </c>
      <c r="E20" s="634" t="s">
        <v>216</v>
      </c>
      <c r="F20" s="635">
        <f>ROUND(B20/1000,0)</f>
        <v>1063849</v>
      </c>
      <c r="G20" s="635">
        <f>ROUND(C20/1000,0)</f>
        <v>1391653</v>
      </c>
      <c r="H20" s="635">
        <f>G20-F20</f>
        <v>327804</v>
      </c>
      <c r="I20" s="629"/>
      <c r="J20" s="629"/>
      <c r="K20" s="630"/>
      <c r="L20" s="630"/>
      <c r="M20" s="630"/>
      <c r="N20" s="630"/>
    </row>
    <row r="21" spans="1:14" ht="12.75">
      <c r="A21" s="634" t="s">
        <v>217</v>
      </c>
      <c r="B21" s="635">
        <v>653131709</v>
      </c>
      <c r="C21" s="635">
        <v>723538289</v>
      </c>
      <c r="D21" s="635">
        <v>70406580</v>
      </c>
      <c r="E21" s="634"/>
      <c r="F21" s="635"/>
      <c r="G21" s="635"/>
      <c r="H21" s="635"/>
      <c r="I21" s="629"/>
      <c r="J21" s="629"/>
      <c r="K21" s="630"/>
      <c r="L21" s="630"/>
      <c r="M21" s="630"/>
      <c r="N21" s="630"/>
    </row>
    <row r="22" spans="1:14" ht="12.75" customHeight="1">
      <c r="A22" s="634"/>
      <c r="B22" s="635"/>
      <c r="C22" s="635"/>
      <c r="D22" s="635"/>
      <c r="E22" s="634"/>
      <c r="F22" s="635"/>
      <c r="G22" s="635"/>
      <c r="H22" s="635"/>
      <c r="I22" s="629"/>
      <c r="J22" s="629"/>
      <c r="K22" s="630"/>
      <c r="L22" s="630"/>
      <c r="M22" s="630"/>
      <c r="N22" s="630"/>
    </row>
    <row r="23" spans="1:10" s="630" customFormat="1" ht="12.75" customHeight="1">
      <c r="A23" s="631" t="s">
        <v>220</v>
      </c>
      <c r="B23" s="632">
        <v>23562</v>
      </c>
      <c r="C23" s="632">
        <v>120</v>
      </c>
      <c r="D23" s="632">
        <v>-23442</v>
      </c>
      <c r="E23" s="631" t="s">
        <v>221</v>
      </c>
      <c r="F23" s="632" t="e">
        <f>F24</f>
        <v>#REF!</v>
      </c>
      <c r="G23" s="632" t="e">
        <f>G24</f>
        <v>#REF!</v>
      </c>
      <c r="H23" s="632" t="e">
        <f>G23-F23</f>
        <v>#REF!</v>
      </c>
      <c r="I23" s="629"/>
      <c r="J23" s="629"/>
    </row>
    <row r="24" spans="1:10" s="630" customFormat="1" ht="12.75">
      <c r="A24" s="633" t="s">
        <v>222</v>
      </c>
      <c r="B24" s="632">
        <v>23562</v>
      </c>
      <c r="C24" s="632">
        <v>120</v>
      </c>
      <c r="D24" s="632">
        <v>-23442</v>
      </c>
      <c r="E24" s="633" t="s">
        <v>223</v>
      </c>
      <c r="F24" s="632" t="e">
        <f>SUM(#REF!)</f>
        <v>#REF!</v>
      </c>
      <c r="G24" s="632" t="e">
        <f>SUM(#REF!)</f>
        <v>#REF!</v>
      </c>
      <c r="H24" s="632" t="e">
        <f>G24-F24</f>
        <v>#REF!</v>
      </c>
      <c r="I24" s="629"/>
      <c r="J24" s="629"/>
    </row>
    <row r="25" spans="1:10" s="630" customFormat="1" ht="12" customHeight="1">
      <c r="A25" s="633" t="s">
        <v>224</v>
      </c>
      <c r="B25" s="632">
        <v>0</v>
      </c>
      <c r="C25" s="632">
        <v>0</v>
      </c>
      <c r="D25" s="632">
        <v>0</v>
      </c>
      <c r="E25" s="633" t="s">
        <v>219</v>
      </c>
      <c r="F25" s="632" t="e">
        <f>SUM(#REF!)</f>
        <v>#REF!</v>
      </c>
      <c r="G25" s="632" t="e">
        <f>SUM(#REF!)</f>
        <v>#REF!</v>
      </c>
      <c r="H25" s="632" t="e">
        <f>G25-F25</f>
        <v>#REF!</v>
      </c>
      <c r="I25" s="629"/>
      <c r="J25" s="629"/>
    </row>
    <row r="26" spans="1:8" ht="12.75">
      <c r="A26" s="636"/>
      <c r="B26" s="637"/>
      <c r="C26" s="637"/>
      <c r="D26" s="638"/>
      <c r="E26" s="636"/>
      <c r="F26" s="637"/>
      <c r="G26" s="637"/>
      <c r="H26" s="637"/>
    </row>
    <row r="27" spans="1:8" ht="12.75">
      <c r="A27" s="636"/>
      <c r="B27" s="637"/>
      <c r="C27" s="637"/>
      <c r="D27" s="637"/>
      <c r="E27" s="636"/>
      <c r="F27" s="637"/>
      <c r="G27" s="637"/>
      <c r="H27" s="637"/>
    </row>
    <row r="29" spans="1:56" s="645" customFormat="1" ht="12.75" customHeight="1">
      <c r="A29" s="639" t="s">
        <v>225</v>
      </c>
      <c r="B29" s="640"/>
      <c r="C29" s="641"/>
      <c r="D29" s="642" t="s">
        <v>336</v>
      </c>
      <c r="E29" s="643"/>
      <c r="F29" s="644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  <c r="AN29" s="626"/>
      <c r="AO29" s="626"/>
      <c r="AP29" s="626"/>
      <c r="AQ29" s="626"/>
      <c r="AR29" s="626"/>
      <c r="AS29" s="626"/>
      <c r="AT29" s="626"/>
      <c r="AU29" s="626"/>
      <c r="AV29" s="626"/>
      <c r="AW29" s="626"/>
      <c r="AX29" s="626"/>
      <c r="AY29" s="626"/>
      <c r="AZ29" s="626"/>
      <c r="BA29" s="626"/>
      <c r="BB29" s="626"/>
      <c r="BC29" s="626"/>
      <c r="BD29" s="626"/>
    </row>
    <row r="30" spans="1:6" ht="15.75">
      <c r="A30" s="639"/>
      <c r="B30" s="646"/>
      <c r="C30" s="646"/>
      <c r="D30" s="647"/>
      <c r="E30" s="648"/>
      <c r="F30" s="649" t="s">
        <v>226</v>
      </c>
    </row>
    <row r="34" ht="12.75">
      <c r="A34" s="650" t="s">
        <v>227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3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84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44.140625" style="0" customWidth="1"/>
    <col min="2" max="2" width="12.28125" style="686" customWidth="1"/>
    <col min="3" max="4" width="11.140625" style="686" customWidth="1"/>
    <col min="5" max="5" width="8.57421875" style="687" customWidth="1"/>
    <col min="6" max="6" width="12.140625" style="686" customWidth="1"/>
  </cols>
  <sheetData>
    <row r="1" spans="1:6" ht="74.25" customHeight="1">
      <c r="A1" s="941"/>
      <c r="B1" s="941"/>
      <c r="C1" s="941"/>
      <c r="D1" s="941"/>
      <c r="E1" s="941"/>
      <c r="F1" s="941"/>
    </row>
    <row r="2" spans="1:6" ht="15" customHeight="1">
      <c r="A2" s="942" t="s">
        <v>305</v>
      </c>
      <c r="B2" s="942"/>
      <c r="C2" s="942"/>
      <c r="D2" s="942"/>
      <c r="E2" s="942"/>
      <c r="F2" s="942"/>
    </row>
    <row r="3" spans="1:6" ht="13.5" customHeight="1">
      <c r="A3" s="943" t="s">
        <v>306</v>
      </c>
      <c r="B3" s="943"/>
      <c r="C3" s="943"/>
      <c r="D3" s="943"/>
      <c r="E3" s="943"/>
      <c r="F3" s="943"/>
    </row>
    <row r="4" spans="1:6" ht="12.75">
      <c r="A4" s="944" t="s">
        <v>307</v>
      </c>
      <c r="B4" s="944"/>
      <c r="C4" s="944"/>
      <c r="D4" s="944"/>
      <c r="E4" s="944"/>
      <c r="F4" s="944"/>
    </row>
    <row r="5" spans="1:6" ht="12.75">
      <c r="A5" s="651" t="s">
        <v>228</v>
      </c>
      <c r="B5" s="652"/>
      <c r="C5" s="652"/>
      <c r="D5" s="652"/>
      <c r="E5" s="938" t="s">
        <v>229</v>
      </c>
      <c r="F5" s="938"/>
    </row>
    <row r="6" spans="1:6" ht="12.75">
      <c r="A6" s="939" t="s">
        <v>310</v>
      </c>
      <c r="B6" s="939"/>
      <c r="C6" s="939"/>
      <c r="D6" s="939"/>
      <c r="E6" s="939"/>
      <c r="F6" s="939"/>
    </row>
    <row r="7" spans="1:6" ht="15.75">
      <c r="A7" s="940" t="s">
        <v>230</v>
      </c>
      <c r="B7" s="940"/>
      <c r="C7" s="940"/>
      <c r="D7" s="940"/>
      <c r="E7" s="940"/>
      <c r="F7" s="940"/>
    </row>
    <row r="8" spans="1:6" ht="12.75">
      <c r="A8" s="939" t="s">
        <v>312</v>
      </c>
      <c r="B8" s="939"/>
      <c r="C8" s="939"/>
      <c r="D8" s="939"/>
      <c r="E8" s="939"/>
      <c r="F8" s="939"/>
    </row>
    <row r="9" spans="1:6" ht="12.75">
      <c r="A9" s="653"/>
      <c r="B9" s="654"/>
      <c r="C9" s="654"/>
      <c r="D9" s="652"/>
      <c r="E9" s="655"/>
      <c r="F9" s="656" t="s">
        <v>231</v>
      </c>
    </row>
    <row r="10" spans="1:6" ht="12.75">
      <c r="A10" s="651"/>
      <c r="B10" s="657"/>
      <c r="C10" s="655"/>
      <c r="D10" s="652"/>
      <c r="E10" s="655"/>
      <c r="F10" s="658" t="s">
        <v>341</v>
      </c>
    </row>
    <row r="11" spans="1:6" ht="36">
      <c r="A11" s="659" t="s">
        <v>342</v>
      </c>
      <c r="B11" s="660" t="s">
        <v>343</v>
      </c>
      <c r="C11" s="660" t="s">
        <v>630</v>
      </c>
      <c r="D11" s="120" t="s">
        <v>344</v>
      </c>
      <c r="E11" s="661" t="s">
        <v>631</v>
      </c>
      <c r="F11" s="660" t="s">
        <v>346</v>
      </c>
    </row>
    <row r="12" spans="1:6" ht="12.75">
      <c r="A12" s="662" t="s">
        <v>232</v>
      </c>
      <c r="B12" s="663">
        <v>2</v>
      </c>
      <c r="C12" s="663">
        <v>3</v>
      </c>
      <c r="D12" s="122">
        <v>4</v>
      </c>
      <c r="E12" s="122">
        <v>5</v>
      </c>
      <c r="F12" s="663">
        <v>6</v>
      </c>
    </row>
    <row r="13" spans="1:6" ht="12.75">
      <c r="A13" s="78" t="s">
        <v>233</v>
      </c>
      <c r="B13" s="664"/>
      <c r="C13" s="664"/>
      <c r="D13" s="664"/>
      <c r="E13" s="665"/>
      <c r="F13" s="664"/>
    </row>
    <row r="14" spans="1:6" ht="12.75">
      <c r="A14" s="78" t="s">
        <v>634</v>
      </c>
      <c r="B14" s="666">
        <v>1347025876</v>
      </c>
      <c r="C14" s="664">
        <v>347860656</v>
      </c>
      <c r="D14" s="664">
        <v>343468310.98</v>
      </c>
      <c r="E14" s="665">
        <v>25.831652318</v>
      </c>
      <c r="F14" s="664">
        <v>85798819.54</v>
      </c>
    </row>
    <row r="15" spans="1:6" ht="25.5">
      <c r="A15" s="78" t="s">
        <v>368</v>
      </c>
      <c r="B15" s="666">
        <v>254744</v>
      </c>
      <c r="C15" s="664">
        <v>34298</v>
      </c>
      <c r="D15" s="664">
        <v>110841.38</v>
      </c>
      <c r="E15" s="665">
        <v>39.683999857</v>
      </c>
      <c r="F15" s="664">
        <v>-81727.45</v>
      </c>
    </row>
    <row r="16" spans="1:6" ht="12.75">
      <c r="A16" s="78" t="s">
        <v>637</v>
      </c>
      <c r="B16" s="666">
        <v>96053667</v>
      </c>
      <c r="C16" s="664">
        <v>20048668</v>
      </c>
      <c r="D16" s="664">
        <v>15579779.6</v>
      </c>
      <c r="E16" s="665">
        <v>16.219869669</v>
      </c>
      <c r="F16" s="664">
        <v>8776894.99</v>
      </c>
    </row>
    <row r="17" spans="1:6" ht="12.75">
      <c r="A17" s="78" t="s">
        <v>639</v>
      </c>
      <c r="B17" s="666">
        <v>1250717465</v>
      </c>
      <c r="C17" s="664">
        <v>327777690</v>
      </c>
      <c r="D17" s="664">
        <v>327777690</v>
      </c>
      <c r="E17" s="665">
        <v>26.577108968</v>
      </c>
      <c r="F17" s="664">
        <v>77103652</v>
      </c>
    </row>
    <row r="18" spans="1:6" ht="25.5">
      <c r="A18" s="78" t="s">
        <v>641</v>
      </c>
      <c r="B18" s="666">
        <v>1250717465</v>
      </c>
      <c r="C18" s="664">
        <v>327777690</v>
      </c>
      <c r="D18" s="664">
        <v>327777690</v>
      </c>
      <c r="E18" s="665">
        <v>26.577108968</v>
      </c>
      <c r="F18" s="664">
        <v>77103652</v>
      </c>
    </row>
    <row r="19" spans="1:6" ht="12.75">
      <c r="A19" s="78" t="s">
        <v>757</v>
      </c>
      <c r="B19" s="666">
        <v>1363679272</v>
      </c>
      <c r="C19" s="664">
        <v>354935579</v>
      </c>
      <c r="D19" s="664">
        <v>308442480.39</v>
      </c>
      <c r="E19" s="665">
        <v>22.999827595</v>
      </c>
      <c r="F19" s="664">
        <v>105472923.64</v>
      </c>
    </row>
    <row r="20" spans="1:6" ht="12.75">
      <c r="A20" s="78" t="s">
        <v>644</v>
      </c>
      <c r="B20" s="666">
        <v>1217402114</v>
      </c>
      <c r="C20" s="664">
        <v>324009373</v>
      </c>
      <c r="D20" s="664">
        <v>290607235.71</v>
      </c>
      <c r="E20" s="665">
        <v>24.322813058</v>
      </c>
      <c r="F20" s="664">
        <v>98648135.26</v>
      </c>
    </row>
    <row r="21" spans="1:6" ht="12.75">
      <c r="A21" s="78" t="s">
        <v>646</v>
      </c>
      <c r="B21" s="666">
        <v>113360800</v>
      </c>
      <c r="C21" s="664">
        <v>25014514</v>
      </c>
      <c r="D21" s="664">
        <v>19014949.42</v>
      </c>
      <c r="E21" s="665">
        <v>18.119695146</v>
      </c>
      <c r="F21" s="664">
        <v>6487874.79</v>
      </c>
    </row>
    <row r="22" spans="1:6" ht="12.75">
      <c r="A22" s="78" t="s">
        <v>648</v>
      </c>
      <c r="B22" s="666">
        <v>23581566</v>
      </c>
      <c r="C22" s="664">
        <v>4467314</v>
      </c>
      <c r="D22" s="664">
        <v>3516247</v>
      </c>
      <c r="E22" s="665">
        <v>15.523971859</v>
      </c>
      <c r="F22" s="664">
        <v>1584353.95</v>
      </c>
    </row>
    <row r="23" spans="1:6" ht="12.75">
      <c r="A23" s="78" t="s">
        <v>650</v>
      </c>
      <c r="B23" s="666">
        <v>18453428</v>
      </c>
      <c r="C23" s="664">
        <v>3518457</v>
      </c>
      <c r="D23" s="664">
        <v>2813950.2</v>
      </c>
      <c r="E23" s="665">
        <v>15.895274834</v>
      </c>
      <c r="F23" s="664">
        <v>1241499.85</v>
      </c>
    </row>
    <row r="24" spans="1:6" ht="12.75">
      <c r="A24" s="78" t="s">
        <v>654</v>
      </c>
      <c r="B24" s="666">
        <v>89779234</v>
      </c>
      <c r="C24" s="664">
        <v>20547200</v>
      </c>
      <c r="D24" s="664">
        <v>15498702.42</v>
      </c>
      <c r="E24" s="665">
        <v>18.834168494</v>
      </c>
      <c r="F24" s="664">
        <v>4903520.84</v>
      </c>
    </row>
    <row r="25" spans="1:6" ht="12.75">
      <c r="A25" s="78" t="s">
        <v>668</v>
      </c>
      <c r="B25" s="666">
        <v>308702932</v>
      </c>
      <c r="C25" s="664">
        <v>101882173</v>
      </c>
      <c r="D25" s="664">
        <v>100338347.53</v>
      </c>
      <c r="E25" s="665">
        <v>32.503205227</v>
      </c>
      <c r="F25" s="664">
        <v>48035659.11</v>
      </c>
    </row>
    <row r="26" spans="1:6" ht="12.75">
      <c r="A26" s="78" t="s">
        <v>676</v>
      </c>
      <c r="B26" s="666">
        <v>537681241</v>
      </c>
      <c r="C26" s="664">
        <v>127588533</v>
      </c>
      <c r="D26" s="664">
        <v>109383224.3</v>
      </c>
      <c r="E26" s="665">
        <v>20.308096773</v>
      </c>
      <c r="F26" s="664">
        <v>31098415.97</v>
      </c>
    </row>
    <row r="27" spans="1:6" ht="12.75">
      <c r="A27" s="78" t="s">
        <v>678</v>
      </c>
      <c r="B27" s="666">
        <v>527467034</v>
      </c>
      <c r="C27" s="664">
        <v>123764221</v>
      </c>
      <c r="D27" s="664">
        <v>106182637.02</v>
      </c>
      <c r="E27" s="665">
        <v>20.094950203</v>
      </c>
      <c r="F27" s="664">
        <v>30058726.58</v>
      </c>
    </row>
    <row r="28" spans="1:6" ht="12.75">
      <c r="A28" s="78" t="s">
        <v>690</v>
      </c>
      <c r="B28" s="666">
        <v>10214207</v>
      </c>
      <c r="C28" s="664">
        <v>3824312</v>
      </c>
      <c r="D28" s="664">
        <v>3200587.28</v>
      </c>
      <c r="E28" s="665">
        <v>31.334662397</v>
      </c>
      <c r="F28" s="664">
        <v>1039689.39</v>
      </c>
    </row>
    <row r="29" spans="1:6" ht="25.5">
      <c r="A29" s="78" t="s">
        <v>696</v>
      </c>
      <c r="B29" s="666">
        <v>156523168</v>
      </c>
      <c r="C29" s="664">
        <v>49008336</v>
      </c>
      <c r="D29" s="664">
        <v>47721211.54</v>
      </c>
      <c r="E29" s="665">
        <v>30.610644755</v>
      </c>
      <c r="F29" s="664">
        <v>7068714.42</v>
      </c>
    </row>
    <row r="30" spans="1:6" ht="12.75">
      <c r="A30" s="78" t="s">
        <v>698</v>
      </c>
      <c r="B30" s="666">
        <v>140088447</v>
      </c>
      <c r="C30" s="664">
        <v>44577076</v>
      </c>
      <c r="D30" s="664">
        <v>44577075.94</v>
      </c>
      <c r="E30" s="665">
        <v>31.820665369</v>
      </c>
      <c r="F30" s="664">
        <v>5898821.36</v>
      </c>
    </row>
    <row r="31" spans="1:6" ht="12.75">
      <c r="A31" s="78" t="s">
        <v>700</v>
      </c>
      <c r="B31" s="666">
        <v>16434721</v>
      </c>
      <c r="C31" s="664">
        <v>4431260</v>
      </c>
      <c r="D31" s="664">
        <v>3144135.6</v>
      </c>
      <c r="E31" s="665">
        <v>19.888272454</v>
      </c>
      <c r="F31" s="664">
        <v>1169893.06</v>
      </c>
    </row>
    <row r="32" spans="1:6" ht="12.75">
      <c r="A32" s="78" t="s">
        <v>702</v>
      </c>
      <c r="B32" s="666">
        <v>101133973</v>
      </c>
      <c r="C32" s="664">
        <v>20515817</v>
      </c>
      <c r="D32" s="664">
        <v>14149502.92</v>
      </c>
      <c r="E32" s="665">
        <v>16.332707344</v>
      </c>
      <c r="F32" s="664">
        <v>5957470.97</v>
      </c>
    </row>
    <row r="33" spans="1:6" ht="25.5">
      <c r="A33" s="78" t="s">
        <v>708</v>
      </c>
      <c r="B33" s="666">
        <v>14501043</v>
      </c>
      <c r="C33" s="664">
        <v>3787182</v>
      </c>
      <c r="D33" s="664">
        <v>3750109.79</v>
      </c>
      <c r="E33" s="665">
        <v>71.698953322</v>
      </c>
      <c r="F33" s="664">
        <v>1997073.79</v>
      </c>
    </row>
    <row r="34" spans="1:6" ht="38.25">
      <c r="A34" s="78" t="s">
        <v>710</v>
      </c>
      <c r="B34" s="666">
        <v>86632930</v>
      </c>
      <c r="C34" s="664">
        <v>20515817</v>
      </c>
      <c r="D34" s="664">
        <v>14149502.92</v>
      </c>
      <c r="E34" s="665">
        <v>16.332707344</v>
      </c>
      <c r="F34" s="664">
        <v>5957470.97</v>
      </c>
    </row>
    <row r="35" spans="1:6" ht="12.75">
      <c r="A35" s="78" t="s">
        <v>712</v>
      </c>
      <c r="B35" s="666">
        <v>146277158</v>
      </c>
      <c r="C35" s="664">
        <v>30926206</v>
      </c>
      <c r="D35" s="664">
        <v>17835244.68</v>
      </c>
      <c r="E35" s="665">
        <v>12.193251004</v>
      </c>
      <c r="F35" s="664">
        <v>6824788.38</v>
      </c>
    </row>
    <row r="36" spans="1:6" ht="12.75">
      <c r="A36" s="78" t="s">
        <v>714</v>
      </c>
      <c r="B36" s="666">
        <v>88909920</v>
      </c>
      <c r="C36" s="664">
        <v>19304029</v>
      </c>
      <c r="D36" s="664">
        <v>9743957.45</v>
      </c>
      <c r="E36" s="665">
        <v>10.960063151</v>
      </c>
      <c r="F36" s="664">
        <v>3274048.72</v>
      </c>
    </row>
    <row r="37" spans="1:6" ht="25.5">
      <c r="A37" s="78" t="s">
        <v>720</v>
      </c>
      <c r="B37" s="666">
        <v>57367238</v>
      </c>
      <c r="C37" s="664">
        <v>11622177</v>
      </c>
      <c r="D37" s="664">
        <v>8091287.23</v>
      </c>
      <c r="E37" s="665">
        <v>14.104369518</v>
      </c>
      <c r="F37" s="664">
        <v>3550739.66</v>
      </c>
    </row>
    <row r="38" spans="1:6" ht="12.75">
      <c r="A38" s="78" t="s">
        <v>722</v>
      </c>
      <c r="B38" s="666">
        <v>50090868</v>
      </c>
      <c r="C38" s="664">
        <v>7110990</v>
      </c>
      <c r="D38" s="664">
        <v>5945857.53</v>
      </c>
      <c r="E38" s="665">
        <v>11.870142737</v>
      </c>
      <c r="F38" s="664">
        <v>2535940.87</v>
      </c>
    </row>
    <row r="39" spans="1:6" ht="25.5">
      <c r="A39" s="78" t="s">
        <v>724</v>
      </c>
      <c r="B39" s="666">
        <v>50090868</v>
      </c>
      <c r="C39" s="664">
        <v>7110990</v>
      </c>
      <c r="D39" s="664">
        <v>5945857.53</v>
      </c>
      <c r="E39" s="665">
        <v>11.870142737</v>
      </c>
      <c r="F39" s="664">
        <v>2535940.87</v>
      </c>
    </row>
    <row r="40" spans="1:6" ht="25.5">
      <c r="A40" s="78" t="s">
        <v>726</v>
      </c>
      <c r="B40" s="666">
        <v>7276370</v>
      </c>
      <c r="C40" s="664">
        <v>4511187</v>
      </c>
      <c r="D40" s="664">
        <v>2145429.7</v>
      </c>
      <c r="E40" s="665">
        <v>29.484890131</v>
      </c>
      <c r="F40" s="664">
        <v>1014798.79</v>
      </c>
    </row>
    <row r="41" spans="1:6" ht="12.75">
      <c r="A41" s="78" t="s">
        <v>325</v>
      </c>
      <c r="B41" s="666">
        <v>-16653396</v>
      </c>
      <c r="C41" s="664">
        <v>-7074923</v>
      </c>
      <c r="D41" s="664">
        <v>35025830.59</v>
      </c>
      <c r="E41" s="665" t="s">
        <v>321</v>
      </c>
      <c r="F41" s="664">
        <v>-19674104.1</v>
      </c>
    </row>
    <row r="42" spans="1:6" ht="12.75">
      <c r="A42" s="78" t="s">
        <v>326</v>
      </c>
      <c r="B42" s="666">
        <v>16653396</v>
      </c>
      <c r="C42" s="664">
        <v>7074923</v>
      </c>
      <c r="D42" s="664" t="s">
        <v>321</v>
      </c>
      <c r="E42" s="665" t="s">
        <v>321</v>
      </c>
      <c r="F42" s="664" t="s">
        <v>321</v>
      </c>
    </row>
    <row r="43" spans="1:6" ht="12.75">
      <c r="A43" s="78" t="s">
        <v>385</v>
      </c>
      <c r="B43" s="666">
        <v>18049570</v>
      </c>
      <c r="C43" s="664">
        <v>7183923</v>
      </c>
      <c r="D43" s="664" t="s">
        <v>321</v>
      </c>
      <c r="E43" s="665" t="s">
        <v>321</v>
      </c>
      <c r="F43" s="664" t="s">
        <v>321</v>
      </c>
    </row>
    <row r="44" spans="1:6" ht="25.5">
      <c r="A44" s="78" t="s">
        <v>387</v>
      </c>
      <c r="B44" s="666">
        <v>16712968</v>
      </c>
      <c r="C44" s="664">
        <v>7183923</v>
      </c>
      <c r="D44" s="664" t="s">
        <v>321</v>
      </c>
      <c r="E44" s="665" t="s">
        <v>321</v>
      </c>
      <c r="F44" s="664" t="s">
        <v>321</v>
      </c>
    </row>
    <row r="45" spans="1:6" ht="38.25">
      <c r="A45" s="78" t="s">
        <v>234</v>
      </c>
      <c r="B45" s="666">
        <v>1336602</v>
      </c>
      <c r="C45" s="664">
        <v>1336602</v>
      </c>
      <c r="D45" s="664" t="s">
        <v>321</v>
      </c>
      <c r="E45" s="665" t="s">
        <v>321</v>
      </c>
      <c r="F45" s="664" t="s">
        <v>321</v>
      </c>
    </row>
    <row r="46" spans="1:6" ht="12.75">
      <c r="A46" s="78" t="s">
        <v>331</v>
      </c>
      <c r="B46" s="664">
        <v>2603640</v>
      </c>
      <c r="C46" s="664">
        <v>650910</v>
      </c>
      <c r="D46" s="664">
        <v>396693.32</v>
      </c>
      <c r="E46" s="665">
        <v>15.236104838</v>
      </c>
      <c r="F46" s="664">
        <v>142625.74</v>
      </c>
    </row>
    <row r="47" spans="1:6" ht="12.75">
      <c r="A47" s="78" t="s">
        <v>803</v>
      </c>
      <c r="B47" s="664">
        <v>2603640</v>
      </c>
      <c r="C47" s="664">
        <v>650910</v>
      </c>
      <c r="D47" s="664">
        <v>396693.32</v>
      </c>
      <c r="E47" s="665">
        <v>15.236104838</v>
      </c>
      <c r="F47" s="664">
        <v>142625.74</v>
      </c>
    </row>
    <row r="48" spans="1:6" ht="12.75">
      <c r="A48" s="78" t="s">
        <v>330</v>
      </c>
      <c r="B48" s="666">
        <v>-3999814</v>
      </c>
      <c r="C48" s="664">
        <v>-759910</v>
      </c>
      <c r="D48" s="664">
        <v>-305469.43</v>
      </c>
      <c r="E48" s="665">
        <v>7.637090875</v>
      </c>
      <c r="F48" s="664">
        <v>-95721.14</v>
      </c>
    </row>
    <row r="49" spans="1:6" ht="12.75">
      <c r="A49" s="78" t="s">
        <v>885</v>
      </c>
      <c r="B49" s="664">
        <v>-3999814</v>
      </c>
      <c r="C49" s="664">
        <v>-759910</v>
      </c>
      <c r="D49" s="664">
        <v>-305469.43</v>
      </c>
      <c r="E49" s="665">
        <v>7.637090875</v>
      </c>
      <c r="F49" s="664">
        <v>-95721.14</v>
      </c>
    </row>
    <row r="50" spans="1:6" ht="12.75">
      <c r="A50" s="667"/>
      <c r="B50" s="668"/>
      <c r="C50" s="669"/>
      <c r="D50" s="669"/>
      <c r="E50" s="670"/>
      <c r="F50" s="669"/>
    </row>
    <row r="51" spans="1:6" ht="12.75">
      <c r="A51" s="78" t="s">
        <v>235</v>
      </c>
      <c r="B51" s="664"/>
      <c r="C51" s="664"/>
      <c r="D51" s="664"/>
      <c r="E51" s="665"/>
      <c r="F51" s="664"/>
    </row>
    <row r="52" spans="1:6" ht="12.75">
      <c r="A52" s="78" t="s">
        <v>634</v>
      </c>
      <c r="B52" s="666">
        <v>788868659</v>
      </c>
      <c r="C52" s="664">
        <v>187319613</v>
      </c>
      <c r="D52" s="664">
        <v>182946751.76</v>
      </c>
      <c r="E52" s="665">
        <v>23.694396226</v>
      </c>
      <c r="F52" s="664">
        <v>31809661.78</v>
      </c>
    </row>
    <row r="53" spans="1:6" ht="25.5">
      <c r="A53" s="80" t="s">
        <v>368</v>
      </c>
      <c r="B53" s="668">
        <v>9883</v>
      </c>
      <c r="C53" s="669">
        <v>696</v>
      </c>
      <c r="D53" s="669">
        <v>96723.16</v>
      </c>
      <c r="E53" s="670">
        <v>978.682181524</v>
      </c>
      <c r="F53" s="669">
        <v>-62631.21</v>
      </c>
    </row>
    <row r="54" spans="1:6" ht="12.75">
      <c r="A54" s="80" t="s">
        <v>637</v>
      </c>
      <c r="B54" s="668">
        <v>96053667</v>
      </c>
      <c r="C54" s="669">
        <v>20048668</v>
      </c>
      <c r="D54" s="669">
        <v>15579779.6</v>
      </c>
      <c r="E54" s="670">
        <v>16.219869669</v>
      </c>
      <c r="F54" s="669">
        <v>8776894.99</v>
      </c>
    </row>
    <row r="55" spans="1:6" ht="12.75">
      <c r="A55" s="80" t="s">
        <v>639</v>
      </c>
      <c r="B55" s="668">
        <v>692805109</v>
      </c>
      <c r="C55" s="669">
        <v>167270249</v>
      </c>
      <c r="D55" s="669">
        <v>167270249</v>
      </c>
      <c r="E55" s="670">
        <v>24.742427417</v>
      </c>
      <c r="F55" s="669">
        <v>23095398</v>
      </c>
    </row>
    <row r="56" spans="1:6" ht="25.5">
      <c r="A56" s="80" t="s">
        <v>641</v>
      </c>
      <c r="B56" s="668">
        <v>692805109</v>
      </c>
      <c r="C56" s="669">
        <v>167270249</v>
      </c>
      <c r="D56" s="669">
        <v>167270249</v>
      </c>
      <c r="E56" s="670">
        <v>24.742427417</v>
      </c>
      <c r="F56" s="669">
        <v>23095398</v>
      </c>
    </row>
    <row r="57" spans="1:6" ht="12.75">
      <c r="A57" s="78" t="s">
        <v>757</v>
      </c>
      <c r="B57" s="666">
        <v>806918229</v>
      </c>
      <c r="C57" s="664">
        <v>194503536</v>
      </c>
      <c r="D57" s="664">
        <v>152883435.07</v>
      </c>
      <c r="E57" s="665">
        <v>19.477358471</v>
      </c>
      <c r="F57" s="664">
        <v>48392282.36</v>
      </c>
    </row>
    <row r="58" spans="1:6" ht="12.75">
      <c r="A58" s="80" t="s">
        <v>644</v>
      </c>
      <c r="B58" s="668">
        <v>664016686</v>
      </c>
      <c r="C58" s="669">
        <v>164429128</v>
      </c>
      <c r="D58" s="669">
        <v>135802543.09</v>
      </c>
      <c r="E58" s="670">
        <v>21.15195131</v>
      </c>
      <c r="F58" s="669">
        <v>41784879</v>
      </c>
    </row>
    <row r="59" spans="1:6" ht="12.75">
      <c r="A59" s="80" t="s">
        <v>646</v>
      </c>
      <c r="B59" s="668">
        <v>86355411</v>
      </c>
      <c r="C59" s="669">
        <v>18347412</v>
      </c>
      <c r="D59" s="669">
        <v>13588319.53</v>
      </c>
      <c r="E59" s="670">
        <v>17.435364544</v>
      </c>
      <c r="F59" s="669">
        <v>5147664.93</v>
      </c>
    </row>
    <row r="60" spans="1:6" ht="12.75">
      <c r="A60" s="80" t="s">
        <v>648</v>
      </c>
      <c r="B60" s="668">
        <v>22611009</v>
      </c>
      <c r="C60" s="669">
        <v>4233902</v>
      </c>
      <c r="D60" s="669">
        <v>3307771.81</v>
      </c>
      <c r="E60" s="670">
        <v>15.257336608</v>
      </c>
      <c r="F60" s="669">
        <v>1487609.07</v>
      </c>
    </row>
    <row r="61" spans="1:6" ht="12.75">
      <c r="A61" s="80" t="s">
        <v>650</v>
      </c>
      <c r="B61" s="668">
        <v>17692565</v>
      </c>
      <c r="C61" s="669">
        <v>3339364</v>
      </c>
      <c r="D61" s="669">
        <v>2655643.48</v>
      </c>
      <c r="E61" s="670">
        <v>15.674728155</v>
      </c>
      <c r="F61" s="669">
        <v>1184382.81</v>
      </c>
    </row>
    <row r="62" spans="1:6" ht="12.75">
      <c r="A62" s="80" t="s">
        <v>654</v>
      </c>
      <c r="B62" s="668">
        <v>63744402</v>
      </c>
      <c r="C62" s="669">
        <v>14113510</v>
      </c>
      <c r="D62" s="669">
        <v>10280547.72</v>
      </c>
      <c r="E62" s="670">
        <v>18.274737868</v>
      </c>
      <c r="F62" s="669">
        <v>3660055.86</v>
      </c>
    </row>
    <row r="63" spans="1:6" ht="12.75">
      <c r="A63" s="80" t="s">
        <v>676</v>
      </c>
      <c r="B63" s="668">
        <v>491726499</v>
      </c>
      <c r="C63" s="669">
        <v>126587567</v>
      </c>
      <c r="D63" s="669">
        <v>108382258.3</v>
      </c>
      <c r="E63" s="670">
        <v>21.999222314</v>
      </c>
      <c r="F63" s="669">
        <v>30671650.81</v>
      </c>
    </row>
    <row r="64" spans="1:6" ht="12.75">
      <c r="A64" s="80" t="s">
        <v>678</v>
      </c>
      <c r="B64" s="668">
        <v>481512292</v>
      </c>
      <c r="C64" s="669">
        <v>122763255</v>
      </c>
      <c r="D64" s="669">
        <v>105181671.02</v>
      </c>
      <c r="E64" s="670">
        <v>21.801576652</v>
      </c>
      <c r="F64" s="669">
        <v>29631961.42</v>
      </c>
    </row>
    <row r="65" spans="1:6" ht="12.75">
      <c r="A65" s="80" t="s">
        <v>690</v>
      </c>
      <c r="B65" s="668">
        <v>10214207</v>
      </c>
      <c r="C65" s="669">
        <v>3824312</v>
      </c>
      <c r="D65" s="669">
        <v>3200587.28</v>
      </c>
      <c r="E65" s="670">
        <v>31.334662397</v>
      </c>
      <c r="F65" s="669">
        <v>1039689.39</v>
      </c>
    </row>
    <row r="66" spans="1:6" ht="25.5">
      <c r="A66" s="80" t="s">
        <v>696</v>
      </c>
      <c r="B66" s="668">
        <v>6145719</v>
      </c>
      <c r="C66" s="669">
        <v>1005132</v>
      </c>
      <c r="D66" s="669">
        <v>25131.57</v>
      </c>
      <c r="E66" s="670">
        <v>0.408928068</v>
      </c>
      <c r="F66" s="669">
        <v>25131.57</v>
      </c>
    </row>
    <row r="67" spans="1:6" ht="12.75">
      <c r="A67" s="80" t="s">
        <v>698</v>
      </c>
      <c r="B67" s="668">
        <v>138447</v>
      </c>
      <c r="C67" s="669">
        <v>0</v>
      </c>
      <c r="D67" s="669">
        <v>0</v>
      </c>
      <c r="E67" s="670">
        <v>0</v>
      </c>
      <c r="F67" s="669">
        <v>0</v>
      </c>
    </row>
    <row r="68" spans="1:6" ht="12.75">
      <c r="A68" s="80" t="s">
        <v>700</v>
      </c>
      <c r="B68" s="668">
        <v>6007272</v>
      </c>
      <c r="C68" s="669">
        <v>1005132</v>
      </c>
      <c r="D68" s="669">
        <v>25131.57</v>
      </c>
      <c r="E68" s="670">
        <v>0.418352457</v>
      </c>
      <c r="F68" s="669">
        <v>25131.57</v>
      </c>
    </row>
    <row r="69" spans="1:6" ht="12.75">
      <c r="A69" s="80" t="s">
        <v>702</v>
      </c>
      <c r="B69" s="668">
        <v>79789057</v>
      </c>
      <c r="C69" s="669">
        <v>18489017</v>
      </c>
      <c r="D69" s="669">
        <v>13806833.69</v>
      </c>
      <c r="E69" s="670">
        <v>21.147578007</v>
      </c>
      <c r="F69" s="669">
        <v>5940431.69</v>
      </c>
    </row>
    <row r="70" spans="1:6" ht="25.5">
      <c r="A70" s="80" t="s">
        <v>708</v>
      </c>
      <c r="B70" s="668">
        <v>14501043</v>
      </c>
      <c r="C70" s="669">
        <v>3787182</v>
      </c>
      <c r="D70" s="669">
        <v>3750109.79</v>
      </c>
      <c r="E70" s="670">
        <v>71.698953322</v>
      </c>
      <c r="F70" s="669">
        <v>1997073.79</v>
      </c>
    </row>
    <row r="71" spans="1:6" ht="38.25">
      <c r="A71" s="80" t="s">
        <v>710</v>
      </c>
      <c r="B71" s="668">
        <v>65288014</v>
      </c>
      <c r="C71" s="669">
        <v>18489017</v>
      </c>
      <c r="D71" s="669">
        <v>13806833.69</v>
      </c>
      <c r="E71" s="670">
        <v>21.147578007</v>
      </c>
      <c r="F71" s="669">
        <v>5940431.69</v>
      </c>
    </row>
    <row r="72" spans="1:6" ht="12.75">
      <c r="A72" s="80" t="s">
        <v>712</v>
      </c>
      <c r="B72" s="668">
        <v>142901543</v>
      </c>
      <c r="C72" s="669">
        <v>30074408</v>
      </c>
      <c r="D72" s="669">
        <v>17080891.98</v>
      </c>
      <c r="E72" s="670">
        <v>11.953387122</v>
      </c>
      <c r="F72" s="669">
        <v>6607403.36</v>
      </c>
    </row>
    <row r="73" spans="1:6" ht="12.75">
      <c r="A73" s="80" t="s">
        <v>714</v>
      </c>
      <c r="B73" s="668">
        <v>85534305</v>
      </c>
      <c r="C73" s="669">
        <v>18452231</v>
      </c>
      <c r="D73" s="669">
        <v>8989604.75</v>
      </c>
      <c r="E73" s="670">
        <v>10.510642499</v>
      </c>
      <c r="F73" s="669">
        <v>3056663.7</v>
      </c>
    </row>
    <row r="74" spans="1:6" ht="25.5">
      <c r="A74" s="80" t="s">
        <v>720</v>
      </c>
      <c r="B74" s="668">
        <v>57367238</v>
      </c>
      <c r="C74" s="669">
        <v>11622177</v>
      </c>
      <c r="D74" s="669">
        <v>8091287.23</v>
      </c>
      <c r="E74" s="670">
        <v>14.104369518</v>
      </c>
      <c r="F74" s="669">
        <v>3550739.66</v>
      </c>
    </row>
    <row r="75" spans="1:6" ht="12.75">
      <c r="A75" s="80" t="s">
        <v>722</v>
      </c>
      <c r="B75" s="668">
        <v>50090868</v>
      </c>
      <c r="C75" s="669">
        <v>7110990</v>
      </c>
      <c r="D75" s="669">
        <v>5945857.53</v>
      </c>
      <c r="E75" s="670">
        <v>11.870142737</v>
      </c>
      <c r="F75" s="669">
        <v>2535940.87</v>
      </c>
    </row>
    <row r="76" spans="1:6" ht="25.5">
      <c r="A76" s="80" t="s">
        <v>724</v>
      </c>
      <c r="B76" s="668">
        <v>50090868</v>
      </c>
      <c r="C76" s="669">
        <v>7110990</v>
      </c>
      <c r="D76" s="669">
        <v>5945857.53</v>
      </c>
      <c r="E76" s="670">
        <v>11.870142737</v>
      </c>
      <c r="F76" s="669">
        <v>2535940.87</v>
      </c>
    </row>
    <row r="77" spans="1:6" ht="25.5">
      <c r="A77" s="80" t="s">
        <v>726</v>
      </c>
      <c r="B77" s="668">
        <v>7276370</v>
      </c>
      <c r="C77" s="669">
        <v>4511187</v>
      </c>
      <c r="D77" s="669">
        <v>2145429.7</v>
      </c>
      <c r="E77" s="670">
        <v>29.484890131</v>
      </c>
      <c r="F77" s="669">
        <v>1014798.79</v>
      </c>
    </row>
    <row r="78" spans="1:6" ht="12.75">
      <c r="A78" s="80" t="s">
        <v>325</v>
      </c>
      <c r="B78" s="668">
        <v>-18049570</v>
      </c>
      <c r="C78" s="669">
        <v>-7183923</v>
      </c>
      <c r="D78" s="669">
        <v>30063316.69</v>
      </c>
      <c r="E78" s="670" t="s">
        <v>321</v>
      </c>
      <c r="F78" s="669">
        <v>-16582620.58</v>
      </c>
    </row>
    <row r="79" spans="1:6" ht="12.75">
      <c r="A79" s="80" t="s">
        <v>326</v>
      </c>
      <c r="B79" s="668">
        <v>18049570</v>
      </c>
      <c r="C79" s="669">
        <v>7183923</v>
      </c>
      <c r="D79" s="669" t="s">
        <v>321</v>
      </c>
      <c r="E79" s="670" t="s">
        <v>321</v>
      </c>
      <c r="F79" s="669" t="s">
        <v>321</v>
      </c>
    </row>
    <row r="80" spans="1:6" ht="12.75">
      <c r="A80" s="80" t="s">
        <v>385</v>
      </c>
      <c r="B80" s="668">
        <v>18049570</v>
      </c>
      <c r="C80" s="669">
        <v>7183923</v>
      </c>
      <c r="D80" s="669" t="s">
        <v>321</v>
      </c>
      <c r="E80" s="670" t="s">
        <v>321</v>
      </c>
      <c r="F80" s="669" t="s">
        <v>321</v>
      </c>
    </row>
    <row r="81" spans="1:6" ht="25.5">
      <c r="A81" s="80" t="s">
        <v>387</v>
      </c>
      <c r="B81" s="668">
        <v>16712968</v>
      </c>
      <c r="C81" s="669">
        <v>7183923</v>
      </c>
      <c r="D81" s="669" t="s">
        <v>321</v>
      </c>
      <c r="E81" s="670" t="s">
        <v>321</v>
      </c>
      <c r="F81" s="669" t="s">
        <v>321</v>
      </c>
    </row>
    <row r="82" spans="1:6" s="31" customFormat="1" ht="25.5">
      <c r="A82" s="80" t="s">
        <v>234</v>
      </c>
      <c r="B82" s="668">
        <v>1336602</v>
      </c>
      <c r="C82" s="668">
        <v>1336602</v>
      </c>
      <c r="D82" s="669" t="s">
        <v>321</v>
      </c>
      <c r="E82" s="670" t="s">
        <v>321</v>
      </c>
      <c r="F82" s="669" t="s">
        <v>321</v>
      </c>
    </row>
    <row r="83" spans="1:6" ht="12.75">
      <c r="A83" s="667"/>
      <c r="B83" s="668"/>
      <c r="C83" s="669"/>
      <c r="D83" s="669"/>
      <c r="E83" s="670"/>
      <c r="F83" s="669"/>
    </row>
    <row r="84" spans="1:6" ht="25.5">
      <c r="A84" s="671" t="s">
        <v>236</v>
      </c>
      <c r="B84" s="664"/>
      <c r="C84" s="664"/>
      <c r="D84" s="664"/>
      <c r="E84" s="665"/>
      <c r="F84" s="664"/>
    </row>
    <row r="85" spans="1:6" ht="12.75">
      <c r="A85" s="78" t="s">
        <v>634</v>
      </c>
      <c r="B85" s="666">
        <v>769398486</v>
      </c>
      <c r="C85" s="664">
        <v>184181916</v>
      </c>
      <c r="D85" s="664">
        <v>179809054.76</v>
      </c>
      <c r="E85" s="665">
        <v>23.89045858</v>
      </c>
      <c r="F85" s="664">
        <v>31670309.78</v>
      </c>
    </row>
    <row r="86" spans="1:6" ht="25.5">
      <c r="A86" s="80" t="s">
        <v>368</v>
      </c>
      <c r="B86" s="668">
        <v>9883</v>
      </c>
      <c r="C86" s="669">
        <v>696</v>
      </c>
      <c r="D86" s="669">
        <v>96723.16</v>
      </c>
      <c r="E86" s="670">
        <v>978.682181524</v>
      </c>
      <c r="F86" s="669">
        <v>-62631.21</v>
      </c>
    </row>
    <row r="87" spans="1:6" ht="12.75">
      <c r="A87" s="80" t="s">
        <v>637</v>
      </c>
      <c r="B87" s="668">
        <v>96053667</v>
      </c>
      <c r="C87" s="669">
        <v>20048668</v>
      </c>
      <c r="D87" s="669">
        <v>15579779.6</v>
      </c>
      <c r="E87" s="670">
        <v>16.219869669</v>
      </c>
      <c r="F87" s="669">
        <v>8776894.99</v>
      </c>
    </row>
    <row r="88" spans="1:6" ht="12.75">
      <c r="A88" s="80" t="s">
        <v>639</v>
      </c>
      <c r="B88" s="668">
        <v>673334936</v>
      </c>
      <c r="C88" s="669">
        <v>164132552</v>
      </c>
      <c r="D88" s="669">
        <v>164132552</v>
      </c>
      <c r="E88" s="670">
        <v>24.998254048</v>
      </c>
      <c r="F88" s="669">
        <v>22956046</v>
      </c>
    </row>
    <row r="89" spans="1:6" ht="25.5">
      <c r="A89" s="80" t="s">
        <v>641</v>
      </c>
      <c r="B89" s="668">
        <v>673334936</v>
      </c>
      <c r="C89" s="669">
        <v>164132552</v>
      </c>
      <c r="D89" s="669">
        <v>164132552</v>
      </c>
      <c r="E89" s="670">
        <v>24.998254048</v>
      </c>
      <c r="F89" s="669">
        <v>22956046</v>
      </c>
    </row>
    <row r="90" spans="1:6" ht="12.75">
      <c r="A90" s="78" t="s">
        <v>757</v>
      </c>
      <c r="B90" s="666">
        <v>787448056</v>
      </c>
      <c r="C90" s="664">
        <v>191365839</v>
      </c>
      <c r="D90" s="664">
        <v>149809109.87</v>
      </c>
      <c r="E90" s="665">
        <v>19.571151914</v>
      </c>
      <c r="F90" s="664">
        <v>48224797.15</v>
      </c>
    </row>
    <row r="91" spans="1:6" ht="12.75">
      <c r="A91" s="80" t="s">
        <v>644</v>
      </c>
      <c r="B91" s="668">
        <v>659427994</v>
      </c>
      <c r="C91" s="669">
        <v>164309103</v>
      </c>
      <c r="D91" s="669">
        <v>135732880.78</v>
      </c>
      <c r="E91" s="670">
        <v>21.293286849</v>
      </c>
      <c r="F91" s="669">
        <v>41734628.59</v>
      </c>
    </row>
    <row r="92" spans="1:6" ht="12.75">
      <c r="A92" s="80" t="s">
        <v>646</v>
      </c>
      <c r="B92" s="668">
        <v>81766719</v>
      </c>
      <c r="C92" s="669">
        <v>18227387</v>
      </c>
      <c r="D92" s="669">
        <v>13518657.22</v>
      </c>
      <c r="E92" s="670">
        <v>18.431173324</v>
      </c>
      <c r="F92" s="669">
        <v>5097414.52</v>
      </c>
    </row>
    <row r="93" spans="1:6" ht="12.75">
      <c r="A93" s="80" t="s">
        <v>648</v>
      </c>
      <c r="B93" s="668">
        <v>22611009</v>
      </c>
      <c r="C93" s="669">
        <v>4233902</v>
      </c>
      <c r="D93" s="669">
        <v>3307771.81</v>
      </c>
      <c r="E93" s="670">
        <v>15.257336608</v>
      </c>
      <c r="F93" s="669">
        <v>1487609.07</v>
      </c>
    </row>
    <row r="94" spans="1:6" ht="12.75">
      <c r="A94" s="80" t="s">
        <v>650</v>
      </c>
      <c r="B94" s="668">
        <v>17692565</v>
      </c>
      <c r="C94" s="669">
        <v>3339364</v>
      </c>
      <c r="D94" s="669">
        <v>2655643.48</v>
      </c>
      <c r="E94" s="670">
        <v>15.674728155</v>
      </c>
      <c r="F94" s="669">
        <v>1184382.81</v>
      </c>
    </row>
    <row r="95" spans="1:6" ht="12.75">
      <c r="A95" s="80" t="s">
        <v>654</v>
      </c>
      <c r="B95" s="668">
        <v>59155710</v>
      </c>
      <c r="C95" s="669">
        <v>13993485</v>
      </c>
      <c r="D95" s="669">
        <v>10210885.41</v>
      </c>
      <c r="E95" s="670">
        <v>19.762944603</v>
      </c>
      <c r="F95" s="669">
        <v>3609805.45</v>
      </c>
    </row>
    <row r="96" spans="1:6" ht="12.75">
      <c r="A96" s="80" t="s">
        <v>676</v>
      </c>
      <c r="B96" s="668">
        <v>491726499</v>
      </c>
      <c r="C96" s="669">
        <v>126587567</v>
      </c>
      <c r="D96" s="669">
        <v>108382258.3</v>
      </c>
      <c r="E96" s="670">
        <v>21.999222314</v>
      </c>
      <c r="F96" s="669">
        <v>30671650.81</v>
      </c>
    </row>
    <row r="97" spans="1:6" ht="12.75">
      <c r="A97" s="80" t="s">
        <v>678</v>
      </c>
      <c r="B97" s="668">
        <v>481512292</v>
      </c>
      <c r="C97" s="669">
        <v>122763255</v>
      </c>
      <c r="D97" s="669">
        <v>105181671.02</v>
      </c>
      <c r="E97" s="670">
        <v>21.801576652</v>
      </c>
      <c r="F97" s="669">
        <v>29631961.42</v>
      </c>
    </row>
    <row r="98" spans="1:6" ht="12.75">
      <c r="A98" s="80" t="s">
        <v>690</v>
      </c>
      <c r="B98" s="668">
        <v>10214207</v>
      </c>
      <c r="C98" s="669">
        <v>3824312</v>
      </c>
      <c r="D98" s="669">
        <v>3200587.28</v>
      </c>
      <c r="E98" s="670">
        <v>31.334662397</v>
      </c>
      <c r="F98" s="669">
        <v>1039689.39</v>
      </c>
    </row>
    <row r="99" spans="1:6" ht="25.5">
      <c r="A99" s="80" t="s">
        <v>696</v>
      </c>
      <c r="B99" s="668">
        <v>6145719</v>
      </c>
      <c r="C99" s="669">
        <v>1005132</v>
      </c>
      <c r="D99" s="669">
        <v>25131.57</v>
      </c>
      <c r="E99" s="670">
        <v>0.408928068</v>
      </c>
      <c r="F99" s="669">
        <v>25131.57</v>
      </c>
    </row>
    <row r="100" spans="1:6" ht="12.75">
      <c r="A100" s="80" t="s">
        <v>698</v>
      </c>
      <c r="B100" s="668">
        <v>138447</v>
      </c>
      <c r="C100" s="669">
        <v>0</v>
      </c>
      <c r="D100" s="669">
        <v>0</v>
      </c>
      <c r="E100" s="670">
        <v>0</v>
      </c>
      <c r="F100" s="669">
        <v>0</v>
      </c>
    </row>
    <row r="101" spans="1:6" ht="12.75">
      <c r="A101" s="80" t="s">
        <v>700</v>
      </c>
      <c r="B101" s="668">
        <v>6007272</v>
      </c>
      <c r="C101" s="669">
        <v>1005132</v>
      </c>
      <c r="D101" s="669">
        <v>25131.57</v>
      </c>
      <c r="E101" s="670">
        <v>0.418352457</v>
      </c>
      <c r="F101" s="669">
        <v>25131.57</v>
      </c>
    </row>
    <row r="102" spans="1:6" ht="12.75">
      <c r="A102" s="80" t="s">
        <v>702</v>
      </c>
      <c r="B102" s="668">
        <v>79789057</v>
      </c>
      <c r="C102" s="669">
        <v>18489017</v>
      </c>
      <c r="D102" s="669">
        <v>13806833.69</v>
      </c>
      <c r="E102" s="670">
        <v>21.147578007</v>
      </c>
      <c r="F102" s="669">
        <v>5940431.69</v>
      </c>
    </row>
    <row r="103" spans="1:6" ht="25.5">
      <c r="A103" s="80" t="s">
        <v>708</v>
      </c>
      <c r="B103" s="668">
        <v>14501043</v>
      </c>
      <c r="C103" s="669">
        <v>3787182</v>
      </c>
      <c r="D103" s="669">
        <v>3750109.79</v>
      </c>
      <c r="E103" s="670">
        <v>71.698953322</v>
      </c>
      <c r="F103" s="669">
        <v>1997073.79</v>
      </c>
    </row>
    <row r="104" spans="1:6" ht="38.25">
      <c r="A104" s="80" t="s">
        <v>710</v>
      </c>
      <c r="B104" s="668">
        <v>65288014</v>
      </c>
      <c r="C104" s="669">
        <v>18489017</v>
      </c>
      <c r="D104" s="669">
        <v>13806833.69</v>
      </c>
      <c r="E104" s="670">
        <v>21.147578007</v>
      </c>
      <c r="F104" s="669">
        <v>5940431.69</v>
      </c>
    </row>
    <row r="105" spans="1:6" ht="12.75">
      <c r="A105" s="80" t="s">
        <v>712</v>
      </c>
      <c r="B105" s="668">
        <v>128020062</v>
      </c>
      <c r="C105" s="669">
        <v>27056736</v>
      </c>
      <c r="D105" s="669">
        <v>14076229.09</v>
      </c>
      <c r="E105" s="670">
        <v>10.995821156</v>
      </c>
      <c r="F105" s="669">
        <v>6490168.56</v>
      </c>
    </row>
    <row r="106" spans="1:6" ht="12.75">
      <c r="A106" s="80" t="s">
        <v>714</v>
      </c>
      <c r="B106" s="668">
        <v>70652824</v>
      </c>
      <c r="C106" s="669">
        <v>15434559</v>
      </c>
      <c r="D106" s="669">
        <v>5984941.86</v>
      </c>
      <c r="E106" s="670">
        <v>8.471601465</v>
      </c>
      <c r="F106" s="669">
        <v>2939428.9</v>
      </c>
    </row>
    <row r="107" spans="1:6" ht="25.5">
      <c r="A107" s="80" t="s">
        <v>720</v>
      </c>
      <c r="B107" s="668">
        <v>57367238</v>
      </c>
      <c r="C107" s="669">
        <v>11622177</v>
      </c>
      <c r="D107" s="669">
        <v>8091287.23</v>
      </c>
      <c r="E107" s="670">
        <v>14.104369518</v>
      </c>
      <c r="F107" s="669">
        <v>3550739.66</v>
      </c>
    </row>
    <row r="108" spans="1:6" ht="12.75">
      <c r="A108" s="80" t="s">
        <v>722</v>
      </c>
      <c r="B108" s="668">
        <v>50090868</v>
      </c>
      <c r="C108" s="669">
        <v>7110990</v>
      </c>
      <c r="D108" s="669">
        <v>5945857.53</v>
      </c>
      <c r="E108" s="670">
        <v>11.870142737</v>
      </c>
      <c r="F108" s="669">
        <v>2535940.87</v>
      </c>
    </row>
    <row r="109" spans="1:6" ht="25.5">
      <c r="A109" s="80" t="s">
        <v>724</v>
      </c>
      <c r="B109" s="668">
        <v>50090868</v>
      </c>
      <c r="C109" s="669">
        <v>7110990</v>
      </c>
      <c r="D109" s="669">
        <v>5945857.53</v>
      </c>
      <c r="E109" s="670">
        <v>11.870142737</v>
      </c>
      <c r="F109" s="669">
        <v>2535940.87</v>
      </c>
    </row>
    <row r="110" spans="1:6" ht="25.5">
      <c r="A110" s="80" t="s">
        <v>726</v>
      </c>
      <c r="B110" s="668">
        <v>7276370</v>
      </c>
      <c r="C110" s="669">
        <v>4511187</v>
      </c>
      <c r="D110" s="669">
        <v>2145429.7</v>
      </c>
      <c r="E110" s="670">
        <v>29.484890131</v>
      </c>
      <c r="F110" s="669">
        <v>1014798.79</v>
      </c>
    </row>
    <row r="111" spans="1:6" ht="12.75">
      <c r="A111" s="80" t="s">
        <v>325</v>
      </c>
      <c r="B111" s="668">
        <v>-18049570</v>
      </c>
      <c r="C111" s="669">
        <v>-7183923</v>
      </c>
      <c r="D111" s="669">
        <v>29999944.89</v>
      </c>
      <c r="E111" s="670" t="s">
        <v>321</v>
      </c>
      <c r="F111" s="669">
        <v>-16554487.37</v>
      </c>
    </row>
    <row r="112" spans="1:6" ht="12.75">
      <c r="A112" s="80" t="s">
        <v>326</v>
      </c>
      <c r="B112" s="668">
        <v>18049570</v>
      </c>
      <c r="C112" s="669">
        <v>7183923</v>
      </c>
      <c r="D112" s="669" t="s">
        <v>321</v>
      </c>
      <c r="E112" s="670" t="s">
        <v>321</v>
      </c>
      <c r="F112" s="669" t="s">
        <v>321</v>
      </c>
    </row>
    <row r="113" spans="1:6" ht="12.75">
      <c r="A113" s="80" t="s">
        <v>385</v>
      </c>
      <c r="B113" s="668">
        <v>18049570</v>
      </c>
      <c r="C113" s="669">
        <v>7183923</v>
      </c>
      <c r="D113" s="669" t="s">
        <v>321</v>
      </c>
      <c r="E113" s="670" t="s">
        <v>321</v>
      </c>
      <c r="F113" s="669" t="s">
        <v>321</v>
      </c>
    </row>
    <row r="114" spans="1:6" ht="25.5">
      <c r="A114" s="80" t="s">
        <v>387</v>
      </c>
      <c r="B114" s="668">
        <v>16712968</v>
      </c>
      <c r="C114" s="669">
        <v>7183923</v>
      </c>
      <c r="D114" s="669" t="s">
        <v>321</v>
      </c>
      <c r="E114" s="670" t="s">
        <v>321</v>
      </c>
      <c r="F114" s="669" t="s">
        <v>321</v>
      </c>
    </row>
    <row r="115" spans="1:6" s="31" customFormat="1" ht="25.5">
      <c r="A115" s="80" t="s">
        <v>234</v>
      </c>
      <c r="B115" s="668">
        <v>1336602</v>
      </c>
      <c r="C115" s="668">
        <v>1336602</v>
      </c>
      <c r="D115" s="669" t="s">
        <v>321</v>
      </c>
      <c r="E115" s="670" t="s">
        <v>321</v>
      </c>
      <c r="F115" s="669" t="s">
        <v>321</v>
      </c>
    </row>
    <row r="116" spans="1:6" ht="12.75">
      <c r="A116" s="667"/>
      <c r="B116" s="668"/>
      <c r="C116" s="669"/>
      <c r="D116" s="669"/>
      <c r="E116" s="670"/>
      <c r="F116" s="669"/>
    </row>
    <row r="117" spans="1:6" ht="38.25">
      <c r="A117" s="78" t="s">
        <v>237</v>
      </c>
      <c r="B117" s="664"/>
      <c r="C117" s="664"/>
      <c r="D117" s="664"/>
      <c r="E117" s="665"/>
      <c r="F117" s="664"/>
    </row>
    <row r="118" spans="1:6" ht="12.75">
      <c r="A118" s="78" t="s">
        <v>634</v>
      </c>
      <c r="B118" s="664">
        <v>2563395</v>
      </c>
      <c r="C118" s="664">
        <v>985786</v>
      </c>
      <c r="D118" s="664">
        <v>1596134.45</v>
      </c>
      <c r="E118" s="665">
        <v>62.26642597</v>
      </c>
      <c r="F118" s="664">
        <v>1398583.45</v>
      </c>
    </row>
    <row r="119" spans="1:6" ht="12.75">
      <c r="A119" s="80" t="s">
        <v>637</v>
      </c>
      <c r="B119" s="669">
        <v>2284452</v>
      </c>
      <c r="C119" s="669">
        <v>766796</v>
      </c>
      <c r="D119" s="669">
        <v>1377144.45</v>
      </c>
      <c r="E119" s="670">
        <v>60.283361174</v>
      </c>
      <c r="F119" s="669">
        <v>1377144.45</v>
      </c>
    </row>
    <row r="120" spans="1:6" ht="12.75">
      <c r="A120" s="80" t="s">
        <v>639</v>
      </c>
      <c r="B120" s="669">
        <v>278943</v>
      </c>
      <c r="C120" s="669">
        <v>218990</v>
      </c>
      <c r="D120" s="669">
        <v>218990</v>
      </c>
      <c r="E120" s="670">
        <v>78.507078507</v>
      </c>
      <c r="F120" s="669">
        <v>21439</v>
      </c>
    </row>
    <row r="121" spans="1:6" ht="25.5">
      <c r="A121" s="80" t="s">
        <v>641</v>
      </c>
      <c r="B121" s="669">
        <v>278943</v>
      </c>
      <c r="C121" s="669">
        <v>218990</v>
      </c>
      <c r="D121" s="669">
        <v>218990</v>
      </c>
      <c r="E121" s="670">
        <v>78.507078507</v>
      </c>
      <c r="F121" s="669">
        <v>21439</v>
      </c>
    </row>
    <row r="122" spans="1:6" ht="12.75">
      <c r="A122" s="78" t="s">
        <v>757</v>
      </c>
      <c r="B122" s="664">
        <v>4511745</v>
      </c>
      <c r="C122" s="664">
        <v>1518878</v>
      </c>
      <c r="D122" s="664">
        <v>627201.78</v>
      </c>
      <c r="E122" s="665">
        <v>13.901534329</v>
      </c>
      <c r="F122" s="664">
        <v>622713.25</v>
      </c>
    </row>
    <row r="123" spans="1:6" ht="12.75">
      <c r="A123" s="80" t="s">
        <v>644</v>
      </c>
      <c r="B123" s="669">
        <v>1696244</v>
      </c>
      <c r="C123" s="669">
        <v>1516878</v>
      </c>
      <c r="D123" s="669">
        <v>625201.78</v>
      </c>
      <c r="E123" s="670">
        <v>36.858009815</v>
      </c>
      <c r="F123" s="669">
        <v>620713.25</v>
      </c>
    </row>
    <row r="124" spans="1:6" ht="12.75">
      <c r="A124" s="80" t="s">
        <v>646</v>
      </c>
      <c r="B124" s="669">
        <v>650471</v>
      </c>
      <c r="C124" s="669">
        <v>471105</v>
      </c>
      <c r="D124" s="669">
        <v>102315.6</v>
      </c>
      <c r="E124" s="670">
        <v>15.729463727</v>
      </c>
      <c r="F124" s="669">
        <v>97827.07</v>
      </c>
    </row>
    <row r="125" spans="1:6" ht="12.75">
      <c r="A125" s="80" t="s">
        <v>648</v>
      </c>
      <c r="B125" s="669">
        <v>66948</v>
      </c>
      <c r="C125" s="669">
        <v>6995</v>
      </c>
      <c r="D125" s="669">
        <v>3284.18</v>
      </c>
      <c r="E125" s="670">
        <v>4.905568501</v>
      </c>
      <c r="F125" s="669">
        <v>1129.98</v>
      </c>
    </row>
    <row r="126" spans="1:6" ht="12.75">
      <c r="A126" s="80" t="s">
        <v>650</v>
      </c>
      <c r="B126" s="669">
        <v>53952</v>
      </c>
      <c r="C126" s="669">
        <v>5636</v>
      </c>
      <c r="D126" s="669">
        <v>2646.61</v>
      </c>
      <c r="E126" s="670">
        <v>4.905490065</v>
      </c>
      <c r="F126" s="669">
        <v>910.61</v>
      </c>
    </row>
    <row r="127" spans="1:6" ht="12.75">
      <c r="A127" s="80" t="s">
        <v>654</v>
      </c>
      <c r="B127" s="669">
        <v>583523</v>
      </c>
      <c r="C127" s="669">
        <v>464110</v>
      </c>
      <c r="D127" s="669">
        <v>99031.42</v>
      </c>
      <c r="E127" s="670">
        <v>16.971296761</v>
      </c>
      <c r="F127" s="669">
        <v>96697.09</v>
      </c>
    </row>
    <row r="128" spans="1:6" ht="12.75">
      <c r="A128" s="80" t="s">
        <v>676</v>
      </c>
      <c r="B128" s="669">
        <v>1045773</v>
      </c>
      <c r="C128" s="669">
        <v>1045773</v>
      </c>
      <c r="D128" s="669">
        <v>522886.18</v>
      </c>
      <c r="E128" s="670">
        <v>49.999969401</v>
      </c>
      <c r="F128" s="669">
        <v>522886.18</v>
      </c>
    </row>
    <row r="129" spans="1:6" ht="12.75">
      <c r="A129" s="80" t="s">
        <v>678</v>
      </c>
      <c r="B129" s="669">
        <v>1045773</v>
      </c>
      <c r="C129" s="669">
        <v>1045773</v>
      </c>
      <c r="D129" s="669">
        <v>522886.18</v>
      </c>
      <c r="E129" s="670">
        <v>49.999969401</v>
      </c>
      <c r="F129" s="669">
        <v>522886.18</v>
      </c>
    </row>
    <row r="130" spans="1:6" ht="12.75">
      <c r="A130" s="80" t="s">
        <v>712</v>
      </c>
      <c r="B130" s="669">
        <v>2815501</v>
      </c>
      <c r="C130" s="669">
        <v>2000</v>
      </c>
      <c r="D130" s="669">
        <v>2000</v>
      </c>
      <c r="E130" s="670">
        <v>0.071035315</v>
      </c>
      <c r="F130" s="669">
        <v>2000</v>
      </c>
    </row>
    <row r="131" spans="1:6" ht="12.75">
      <c r="A131" s="80" t="s">
        <v>714</v>
      </c>
      <c r="B131" s="669">
        <v>48318</v>
      </c>
      <c r="C131" s="669">
        <v>0</v>
      </c>
      <c r="D131" s="669">
        <v>0</v>
      </c>
      <c r="E131" s="670">
        <v>0</v>
      </c>
      <c r="F131" s="669">
        <v>0</v>
      </c>
    </row>
    <row r="132" spans="1:6" ht="25.5">
      <c r="A132" s="80" t="s">
        <v>720</v>
      </c>
      <c r="B132" s="669">
        <v>2767183</v>
      </c>
      <c r="C132" s="669">
        <v>2000</v>
      </c>
      <c r="D132" s="669">
        <v>2000</v>
      </c>
      <c r="E132" s="670">
        <v>0.072275668</v>
      </c>
      <c r="F132" s="669">
        <v>2000</v>
      </c>
    </row>
    <row r="133" spans="1:6" ht="25.5">
      <c r="A133" s="80" t="s">
        <v>726</v>
      </c>
      <c r="B133" s="669">
        <v>2767183</v>
      </c>
      <c r="C133" s="669">
        <v>2000</v>
      </c>
      <c r="D133" s="669">
        <v>2000</v>
      </c>
      <c r="E133" s="670">
        <v>0.072275668</v>
      </c>
      <c r="F133" s="669">
        <v>2000</v>
      </c>
    </row>
    <row r="134" spans="1:6" ht="12.75">
      <c r="A134" s="80" t="s">
        <v>325</v>
      </c>
      <c r="B134" s="669">
        <v>-1948350</v>
      </c>
      <c r="C134" s="669">
        <v>-533092</v>
      </c>
      <c r="D134" s="669">
        <v>968932.67</v>
      </c>
      <c r="E134" s="670" t="s">
        <v>321</v>
      </c>
      <c r="F134" s="669">
        <v>775870.2</v>
      </c>
    </row>
    <row r="135" spans="1:6" ht="12.75">
      <c r="A135" s="80" t="s">
        <v>326</v>
      </c>
      <c r="B135" s="669">
        <v>1948350</v>
      </c>
      <c r="C135" s="669">
        <v>533092</v>
      </c>
      <c r="D135" s="669" t="s">
        <v>321</v>
      </c>
      <c r="E135" s="670" t="s">
        <v>321</v>
      </c>
      <c r="F135" s="669" t="s">
        <v>321</v>
      </c>
    </row>
    <row r="136" spans="1:6" ht="12.75">
      <c r="A136" s="80" t="s">
        <v>385</v>
      </c>
      <c r="B136" s="669">
        <v>1948350</v>
      </c>
      <c r="C136" s="669">
        <v>533092</v>
      </c>
      <c r="D136" s="669" t="s">
        <v>321</v>
      </c>
      <c r="E136" s="670" t="s">
        <v>321</v>
      </c>
      <c r="F136" s="669" t="s">
        <v>321</v>
      </c>
    </row>
    <row r="137" spans="1:6" ht="25.5">
      <c r="A137" s="80" t="s">
        <v>387</v>
      </c>
      <c r="B137" s="669">
        <v>1948350</v>
      </c>
      <c r="C137" s="669">
        <v>533092</v>
      </c>
      <c r="D137" s="669" t="s">
        <v>321</v>
      </c>
      <c r="E137" s="670" t="s">
        <v>321</v>
      </c>
      <c r="F137" s="669" t="s">
        <v>321</v>
      </c>
    </row>
    <row r="138" spans="1:6" ht="12.75">
      <c r="A138" s="78" t="s">
        <v>772</v>
      </c>
      <c r="B138" s="664"/>
      <c r="C138" s="664"/>
      <c r="D138" s="664"/>
      <c r="E138" s="665"/>
      <c r="F138" s="664"/>
    </row>
    <row r="139" spans="1:6" ht="12.75">
      <c r="A139" s="78" t="s">
        <v>634</v>
      </c>
      <c r="B139" s="664">
        <v>502153</v>
      </c>
      <c r="C139" s="664">
        <v>360900</v>
      </c>
      <c r="D139" s="664">
        <v>116990</v>
      </c>
      <c r="E139" s="665">
        <v>23.297680189</v>
      </c>
      <c r="F139" s="664">
        <v>19439</v>
      </c>
    </row>
    <row r="140" spans="1:6" ht="12.75">
      <c r="A140" s="80" t="s">
        <v>637</v>
      </c>
      <c r="B140" s="669">
        <v>325210</v>
      </c>
      <c r="C140" s="669">
        <v>243910</v>
      </c>
      <c r="D140" s="669">
        <v>0</v>
      </c>
      <c r="E140" s="670">
        <v>0</v>
      </c>
      <c r="F140" s="669">
        <v>0</v>
      </c>
    </row>
    <row r="141" spans="1:6" ht="12.75">
      <c r="A141" s="80" t="s">
        <v>639</v>
      </c>
      <c r="B141" s="669">
        <v>176943</v>
      </c>
      <c r="C141" s="669">
        <v>116990</v>
      </c>
      <c r="D141" s="669">
        <v>116990</v>
      </c>
      <c r="E141" s="670">
        <v>66.117337222</v>
      </c>
      <c r="F141" s="669">
        <v>19439</v>
      </c>
    </row>
    <row r="142" spans="1:6" ht="25.5">
      <c r="A142" s="80" t="s">
        <v>641</v>
      </c>
      <c r="B142" s="669">
        <v>176943</v>
      </c>
      <c r="C142" s="669">
        <v>116990</v>
      </c>
      <c r="D142" s="669">
        <v>116990</v>
      </c>
      <c r="E142" s="670">
        <v>66.117337222</v>
      </c>
      <c r="F142" s="669">
        <v>19439</v>
      </c>
    </row>
    <row r="143" spans="1:6" ht="12.75">
      <c r="A143" s="78" t="s">
        <v>757</v>
      </c>
      <c r="B143" s="664">
        <v>502153</v>
      </c>
      <c r="C143" s="664">
        <v>360900</v>
      </c>
      <c r="D143" s="664">
        <v>92110.88</v>
      </c>
      <c r="E143" s="665">
        <v>18.343190223</v>
      </c>
      <c r="F143" s="664">
        <v>87622.35</v>
      </c>
    </row>
    <row r="144" spans="1:6" ht="12.75">
      <c r="A144" s="80" t="s">
        <v>644</v>
      </c>
      <c r="B144" s="669">
        <v>502153</v>
      </c>
      <c r="C144" s="669">
        <v>360900</v>
      </c>
      <c r="D144" s="669">
        <v>92110.88</v>
      </c>
      <c r="E144" s="670">
        <v>18.343190223</v>
      </c>
      <c r="F144" s="669">
        <v>87622.35</v>
      </c>
    </row>
    <row r="145" spans="1:6" ht="12.75">
      <c r="A145" s="80" t="s">
        <v>646</v>
      </c>
      <c r="B145" s="669">
        <v>502153</v>
      </c>
      <c r="C145" s="669">
        <v>360900</v>
      </c>
      <c r="D145" s="669">
        <v>92110.88</v>
      </c>
      <c r="E145" s="670">
        <v>18.343190223</v>
      </c>
      <c r="F145" s="669">
        <v>87622.35</v>
      </c>
    </row>
    <row r="146" spans="1:6" ht="12.75">
      <c r="A146" s="80" t="s">
        <v>648</v>
      </c>
      <c r="B146" s="669">
        <v>66948</v>
      </c>
      <c r="C146" s="669">
        <v>6995</v>
      </c>
      <c r="D146" s="669">
        <v>3284.18</v>
      </c>
      <c r="E146" s="670">
        <v>4.905568501</v>
      </c>
      <c r="F146" s="669">
        <v>1129.98</v>
      </c>
    </row>
    <row r="147" spans="1:6" ht="12.75">
      <c r="A147" s="80" t="s">
        <v>650</v>
      </c>
      <c r="B147" s="669">
        <v>53952</v>
      </c>
      <c r="C147" s="669">
        <v>5636</v>
      </c>
      <c r="D147" s="669">
        <v>2646.61</v>
      </c>
      <c r="E147" s="670">
        <v>4.905490065</v>
      </c>
      <c r="F147" s="669">
        <v>910.61</v>
      </c>
    </row>
    <row r="148" spans="1:6" ht="12.75">
      <c r="A148" s="80" t="s">
        <v>654</v>
      </c>
      <c r="B148" s="669">
        <v>435205</v>
      </c>
      <c r="C148" s="669">
        <v>353905</v>
      </c>
      <c r="D148" s="669">
        <v>88826.7</v>
      </c>
      <c r="E148" s="670">
        <v>20.410312382</v>
      </c>
      <c r="F148" s="669">
        <v>86492.37</v>
      </c>
    </row>
    <row r="149" spans="1:6" ht="12.75">
      <c r="A149" s="80" t="s">
        <v>325</v>
      </c>
      <c r="B149" s="669">
        <v>0</v>
      </c>
      <c r="C149" s="669">
        <v>0</v>
      </c>
      <c r="D149" s="669">
        <v>24879.12</v>
      </c>
      <c r="E149" s="670" t="s">
        <v>321</v>
      </c>
      <c r="F149" s="669">
        <v>-68183.35</v>
      </c>
    </row>
    <row r="150" spans="1:6" ht="12.75">
      <c r="A150" s="78" t="s">
        <v>813</v>
      </c>
      <c r="B150" s="664"/>
      <c r="C150" s="664"/>
      <c r="D150" s="664"/>
      <c r="E150" s="665"/>
      <c r="F150" s="664"/>
    </row>
    <row r="151" spans="1:6" ht="12.75">
      <c r="A151" s="78" t="s">
        <v>634</v>
      </c>
      <c r="B151" s="664">
        <v>2061242</v>
      </c>
      <c r="C151" s="664">
        <v>624886</v>
      </c>
      <c r="D151" s="664">
        <v>1479144.45</v>
      </c>
      <c r="E151" s="665">
        <v>71.759863713</v>
      </c>
      <c r="F151" s="664">
        <v>1379144.45</v>
      </c>
    </row>
    <row r="152" spans="1:6" ht="12.75">
      <c r="A152" s="80" t="s">
        <v>637</v>
      </c>
      <c r="B152" s="669">
        <v>1959242</v>
      </c>
      <c r="C152" s="669">
        <v>522886</v>
      </c>
      <c r="D152" s="669">
        <v>1377144.45</v>
      </c>
      <c r="E152" s="670">
        <v>70.289655387</v>
      </c>
      <c r="F152" s="669">
        <v>1377144.45</v>
      </c>
    </row>
    <row r="153" spans="1:6" ht="12.75">
      <c r="A153" s="80" t="s">
        <v>639</v>
      </c>
      <c r="B153" s="669">
        <v>102000</v>
      </c>
      <c r="C153" s="669">
        <v>102000</v>
      </c>
      <c r="D153" s="669">
        <v>102000</v>
      </c>
      <c r="E153" s="670">
        <v>100</v>
      </c>
      <c r="F153" s="669">
        <v>2000</v>
      </c>
    </row>
    <row r="154" spans="1:6" ht="25.5">
      <c r="A154" s="80" t="s">
        <v>641</v>
      </c>
      <c r="B154" s="669">
        <v>102000</v>
      </c>
      <c r="C154" s="669">
        <v>102000</v>
      </c>
      <c r="D154" s="669">
        <v>102000</v>
      </c>
      <c r="E154" s="670">
        <v>100</v>
      </c>
      <c r="F154" s="669">
        <v>2000</v>
      </c>
    </row>
    <row r="155" spans="1:6" ht="12.75">
      <c r="A155" s="78" t="s">
        <v>757</v>
      </c>
      <c r="B155" s="664">
        <v>4009592</v>
      </c>
      <c r="C155" s="664">
        <v>1157978</v>
      </c>
      <c r="D155" s="664">
        <v>535090.9</v>
      </c>
      <c r="E155" s="665">
        <v>13.345270541</v>
      </c>
      <c r="F155" s="664">
        <v>535090.9</v>
      </c>
    </row>
    <row r="156" spans="1:6" ht="12.75">
      <c r="A156" s="80" t="s">
        <v>644</v>
      </c>
      <c r="B156" s="669">
        <v>1194091</v>
      </c>
      <c r="C156" s="669">
        <v>1155978</v>
      </c>
      <c r="D156" s="669">
        <v>533090.9</v>
      </c>
      <c r="E156" s="670">
        <v>44.64407654</v>
      </c>
      <c r="F156" s="669">
        <v>533090.9</v>
      </c>
    </row>
    <row r="157" spans="1:6" ht="12.75">
      <c r="A157" s="80" t="s">
        <v>646</v>
      </c>
      <c r="B157" s="669">
        <v>148318</v>
      </c>
      <c r="C157" s="669">
        <v>110205</v>
      </c>
      <c r="D157" s="669">
        <v>10204.72</v>
      </c>
      <c r="E157" s="670">
        <v>6.880297739</v>
      </c>
      <c r="F157" s="669">
        <v>10204.72</v>
      </c>
    </row>
    <row r="158" spans="1:6" ht="12.75">
      <c r="A158" s="80" t="s">
        <v>654</v>
      </c>
      <c r="B158" s="669">
        <v>148318</v>
      </c>
      <c r="C158" s="669">
        <v>110205</v>
      </c>
      <c r="D158" s="669">
        <v>10204.72</v>
      </c>
      <c r="E158" s="670">
        <v>6.880297739</v>
      </c>
      <c r="F158" s="669">
        <v>10204.72</v>
      </c>
    </row>
    <row r="159" spans="1:6" ht="12.75">
      <c r="A159" s="80" t="s">
        <v>676</v>
      </c>
      <c r="B159" s="669">
        <v>1045773</v>
      </c>
      <c r="C159" s="669">
        <v>1045773</v>
      </c>
      <c r="D159" s="669">
        <v>522886.18</v>
      </c>
      <c r="E159" s="670">
        <v>49.999969401</v>
      </c>
      <c r="F159" s="669">
        <v>522886.18</v>
      </c>
    </row>
    <row r="160" spans="1:6" ht="12.75">
      <c r="A160" s="80" t="s">
        <v>678</v>
      </c>
      <c r="B160" s="669">
        <v>1045773</v>
      </c>
      <c r="C160" s="669">
        <v>1045773</v>
      </c>
      <c r="D160" s="669">
        <v>522886.18</v>
      </c>
      <c r="E160" s="670">
        <v>49.999969401</v>
      </c>
      <c r="F160" s="669">
        <v>522886.18</v>
      </c>
    </row>
    <row r="161" spans="1:6" ht="12.75">
      <c r="A161" s="80" t="s">
        <v>712</v>
      </c>
      <c r="B161" s="669">
        <v>2815501</v>
      </c>
      <c r="C161" s="669">
        <v>2000</v>
      </c>
      <c r="D161" s="669">
        <v>2000</v>
      </c>
      <c r="E161" s="670">
        <v>0.071035315</v>
      </c>
      <c r="F161" s="669">
        <v>2000</v>
      </c>
    </row>
    <row r="162" spans="1:6" ht="12.75">
      <c r="A162" s="80" t="s">
        <v>714</v>
      </c>
      <c r="B162" s="669">
        <v>48318</v>
      </c>
      <c r="C162" s="669">
        <v>0</v>
      </c>
      <c r="D162" s="669">
        <v>0</v>
      </c>
      <c r="E162" s="670">
        <v>0</v>
      </c>
      <c r="F162" s="669">
        <v>0</v>
      </c>
    </row>
    <row r="163" spans="1:6" ht="25.5">
      <c r="A163" s="80" t="s">
        <v>720</v>
      </c>
      <c r="B163" s="669">
        <v>2767183</v>
      </c>
      <c r="C163" s="669">
        <v>2000</v>
      </c>
      <c r="D163" s="669">
        <v>2000</v>
      </c>
      <c r="E163" s="670">
        <v>0.072275668</v>
      </c>
      <c r="F163" s="669">
        <v>2000</v>
      </c>
    </row>
    <row r="164" spans="1:6" ht="25.5">
      <c r="A164" s="80" t="s">
        <v>726</v>
      </c>
      <c r="B164" s="669">
        <v>2767183</v>
      </c>
      <c r="C164" s="669">
        <v>2000</v>
      </c>
      <c r="D164" s="669">
        <v>2000</v>
      </c>
      <c r="E164" s="670">
        <v>0.072275668</v>
      </c>
      <c r="F164" s="669">
        <v>2000</v>
      </c>
    </row>
    <row r="165" spans="1:6" ht="12.75">
      <c r="A165" s="80" t="s">
        <v>325</v>
      </c>
      <c r="B165" s="669">
        <v>-1948350</v>
      </c>
      <c r="C165" s="669">
        <v>-533092</v>
      </c>
      <c r="D165" s="669">
        <v>944053.55</v>
      </c>
      <c r="E165" s="670" t="s">
        <v>321</v>
      </c>
      <c r="F165" s="669">
        <v>844053.55</v>
      </c>
    </row>
    <row r="166" spans="1:6" ht="12.75">
      <c r="A166" s="80" t="s">
        <v>326</v>
      </c>
      <c r="B166" s="669">
        <v>1948350</v>
      </c>
      <c r="C166" s="669">
        <v>533092</v>
      </c>
      <c r="D166" s="669" t="s">
        <v>321</v>
      </c>
      <c r="E166" s="670" t="s">
        <v>321</v>
      </c>
      <c r="F166" s="669" t="s">
        <v>321</v>
      </c>
    </row>
    <row r="167" spans="1:6" ht="12.75">
      <c r="A167" s="80" t="s">
        <v>385</v>
      </c>
      <c r="B167" s="669">
        <v>1948350</v>
      </c>
      <c r="C167" s="669">
        <v>533092</v>
      </c>
      <c r="D167" s="669" t="s">
        <v>321</v>
      </c>
      <c r="E167" s="670" t="s">
        <v>321</v>
      </c>
      <c r="F167" s="669" t="s">
        <v>321</v>
      </c>
    </row>
    <row r="168" spans="1:6" ht="25.5">
      <c r="A168" s="80" t="s">
        <v>387</v>
      </c>
      <c r="B168" s="669">
        <v>1948350</v>
      </c>
      <c r="C168" s="669">
        <v>533092</v>
      </c>
      <c r="D168" s="669" t="s">
        <v>321</v>
      </c>
      <c r="E168" s="670" t="s">
        <v>321</v>
      </c>
      <c r="F168" s="669" t="s">
        <v>321</v>
      </c>
    </row>
    <row r="169" spans="1:6" ht="12.75">
      <c r="A169" s="80"/>
      <c r="B169" s="669"/>
      <c r="C169" s="669"/>
      <c r="D169" s="669"/>
      <c r="E169" s="670"/>
      <c r="F169" s="669"/>
    </row>
    <row r="170" spans="1:6" ht="12.75">
      <c r="A170" s="78" t="s">
        <v>238</v>
      </c>
      <c r="B170" s="664"/>
      <c r="C170" s="664"/>
      <c r="D170" s="664"/>
      <c r="E170" s="665"/>
      <c r="F170" s="664"/>
    </row>
    <row r="171" spans="1:6" ht="12.75">
      <c r="A171" s="78" t="s">
        <v>634</v>
      </c>
      <c r="B171" s="664">
        <v>117372489</v>
      </c>
      <c r="C171" s="664">
        <v>25933941</v>
      </c>
      <c r="D171" s="664">
        <v>22254855.49</v>
      </c>
      <c r="E171" s="665">
        <v>18.96087889</v>
      </c>
      <c r="F171" s="664">
        <v>8117247.12</v>
      </c>
    </row>
    <row r="172" spans="1:6" ht="12.75">
      <c r="A172" s="80" t="s">
        <v>637</v>
      </c>
      <c r="B172" s="669">
        <v>44445938</v>
      </c>
      <c r="C172" s="669">
        <v>10755588</v>
      </c>
      <c r="D172" s="669">
        <v>7076502.49</v>
      </c>
      <c r="E172" s="670">
        <v>15.921595557</v>
      </c>
      <c r="F172" s="669">
        <v>5114179.12</v>
      </c>
    </row>
    <row r="173" spans="1:6" ht="12.75">
      <c r="A173" s="80" t="s">
        <v>639</v>
      </c>
      <c r="B173" s="669">
        <v>72926551</v>
      </c>
      <c r="C173" s="669">
        <v>15178353</v>
      </c>
      <c r="D173" s="669">
        <v>15178353</v>
      </c>
      <c r="E173" s="670">
        <v>20.813205605</v>
      </c>
      <c r="F173" s="669">
        <v>3003068</v>
      </c>
    </row>
    <row r="174" spans="1:6" ht="25.5">
      <c r="A174" s="80" t="s">
        <v>641</v>
      </c>
      <c r="B174" s="669">
        <v>72926551</v>
      </c>
      <c r="C174" s="669">
        <v>15178353</v>
      </c>
      <c r="D174" s="669">
        <v>15178353</v>
      </c>
      <c r="E174" s="670">
        <v>20.813205605</v>
      </c>
      <c r="F174" s="669">
        <v>3003068</v>
      </c>
    </row>
    <row r="175" spans="1:6" ht="12.75">
      <c r="A175" s="78" t="s">
        <v>757</v>
      </c>
      <c r="B175" s="664">
        <v>121710657</v>
      </c>
      <c r="C175" s="664">
        <v>31063981</v>
      </c>
      <c r="D175" s="664">
        <v>12103717.38</v>
      </c>
      <c r="E175" s="665">
        <v>9.944665224</v>
      </c>
      <c r="F175" s="664">
        <v>7431925.32</v>
      </c>
    </row>
    <row r="176" spans="1:6" ht="12.75">
      <c r="A176" s="80" t="s">
        <v>644</v>
      </c>
      <c r="B176" s="669">
        <v>90090924</v>
      </c>
      <c r="C176" s="669">
        <v>16230186</v>
      </c>
      <c r="D176" s="669">
        <v>7672322.81</v>
      </c>
      <c r="E176" s="670">
        <v>8.51619949</v>
      </c>
      <c r="F176" s="669">
        <v>4222001.93</v>
      </c>
    </row>
    <row r="177" spans="1:6" ht="12.75">
      <c r="A177" s="80" t="s">
        <v>646</v>
      </c>
      <c r="B177" s="669">
        <v>1837914</v>
      </c>
      <c r="C177" s="669">
        <v>243831</v>
      </c>
      <c r="D177" s="669">
        <v>10211.71</v>
      </c>
      <c r="E177" s="670">
        <v>0.555614136</v>
      </c>
      <c r="F177" s="669">
        <v>2347.64</v>
      </c>
    </row>
    <row r="178" spans="1:6" ht="12.75">
      <c r="A178" s="80" t="s">
        <v>654</v>
      </c>
      <c r="B178" s="669">
        <v>1837914</v>
      </c>
      <c r="C178" s="669">
        <v>243831</v>
      </c>
      <c r="D178" s="669">
        <v>10211.71</v>
      </c>
      <c r="E178" s="670">
        <v>0.555614136</v>
      </c>
      <c r="F178" s="669">
        <v>2347.64</v>
      </c>
    </row>
    <row r="179" spans="1:6" ht="12.75">
      <c r="A179" s="80" t="s">
        <v>676</v>
      </c>
      <c r="B179" s="669">
        <v>71999525</v>
      </c>
      <c r="C179" s="669">
        <v>15296812</v>
      </c>
      <c r="D179" s="669">
        <v>7327499.65</v>
      </c>
      <c r="E179" s="670">
        <v>10.177149988</v>
      </c>
      <c r="F179" s="669">
        <v>4113108.5</v>
      </c>
    </row>
    <row r="180" spans="1:6" ht="12.75">
      <c r="A180" s="80" t="s">
        <v>678</v>
      </c>
      <c r="B180" s="669">
        <v>71999525</v>
      </c>
      <c r="C180" s="669">
        <v>15296812</v>
      </c>
      <c r="D180" s="669">
        <v>7327499.65</v>
      </c>
      <c r="E180" s="670">
        <v>10.177149988</v>
      </c>
      <c r="F180" s="669">
        <v>4113108.5</v>
      </c>
    </row>
    <row r="181" spans="1:6" ht="12.75">
      <c r="A181" s="80" t="s">
        <v>702</v>
      </c>
      <c r="B181" s="669">
        <v>16253485</v>
      </c>
      <c r="C181" s="669">
        <v>689543</v>
      </c>
      <c r="D181" s="669">
        <v>334611.45</v>
      </c>
      <c r="E181" s="670">
        <v>2.058705871</v>
      </c>
      <c r="F181" s="669">
        <v>106545.79</v>
      </c>
    </row>
    <row r="182" spans="1:6" ht="38.25">
      <c r="A182" s="80" t="s">
        <v>710</v>
      </c>
      <c r="B182" s="669">
        <v>16253485</v>
      </c>
      <c r="C182" s="669">
        <v>689543</v>
      </c>
      <c r="D182" s="669">
        <v>334611.45</v>
      </c>
      <c r="E182" s="670">
        <v>2.058705871</v>
      </c>
      <c r="F182" s="669">
        <v>106545.79</v>
      </c>
    </row>
    <row r="183" spans="1:6" ht="12.75">
      <c r="A183" s="80" t="s">
        <v>712</v>
      </c>
      <c r="B183" s="669">
        <v>31619733</v>
      </c>
      <c r="C183" s="669">
        <v>14833795</v>
      </c>
      <c r="D183" s="669">
        <v>4431394.57</v>
      </c>
      <c r="E183" s="670">
        <v>14.014648922</v>
      </c>
      <c r="F183" s="669">
        <v>3209923.39</v>
      </c>
    </row>
    <row r="184" spans="1:6" ht="12.75">
      <c r="A184" s="80" t="s">
        <v>714</v>
      </c>
      <c r="B184" s="669">
        <v>27943733</v>
      </c>
      <c r="C184" s="669">
        <v>11157795</v>
      </c>
      <c r="D184" s="669">
        <v>2853575.58</v>
      </c>
      <c r="E184" s="670">
        <v>10.211862459</v>
      </c>
      <c r="F184" s="669">
        <v>2197124.6</v>
      </c>
    </row>
    <row r="185" spans="1:6" ht="25.5">
      <c r="A185" s="80" t="s">
        <v>720</v>
      </c>
      <c r="B185" s="669">
        <v>3676000</v>
      </c>
      <c r="C185" s="669">
        <v>3676000</v>
      </c>
      <c r="D185" s="669">
        <v>1577818.99</v>
      </c>
      <c r="E185" s="670">
        <v>42.922170566</v>
      </c>
      <c r="F185" s="669">
        <v>1012798.79</v>
      </c>
    </row>
    <row r="186" spans="1:6" ht="25.5">
      <c r="A186" s="80" t="s">
        <v>726</v>
      </c>
      <c r="B186" s="669">
        <v>3676000</v>
      </c>
      <c r="C186" s="669">
        <v>3676000</v>
      </c>
      <c r="D186" s="669">
        <v>1577818.99</v>
      </c>
      <c r="E186" s="670">
        <v>42.922170566</v>
      </c>
      <c r="F186" s="669">
        <v>1012798.79</v>
      </c>
    </row>
    <row r="187" spans="1:6" ht="12.75">
      <c r="A187" s="80" t="s">
        <v>325</v>
      </c>
      <c r="B187" s="669">
        <v>-4338168</v>
      </c>
      <c r="C187" s="669">
        <v>-5130040</v>
      </c>
      <c r="D187" s="669">
        <v>10151138.11</v>
      </c>
      <c r="E187" s="670" t="s">
        <v>321</v>
      </c>
      <c r="F187" s="669">
        <v>685321.799999999</v>
      </c>
    </row>
    <row r="188" spans="1:6" ht="12.75">
      <c r="A188" s="80" t="s">
        <v>326</v>
      </c>
      <c r="B188" s="669">
        <v>4338168</v>
      </c>
      <c r="C188" s="669">
        <v>5130040</v>
      </c>
      <c r="D188" s="669" t="s">
        <v>321</v>
      </c>
      <c r="E188" s="670" t="s">
        <v>321</v>
      </c>
      <c r="F188" s="669" t="s">
        <v>321</v>
      </c>
    </row>
    <row r="189" spans="1:6" ht="12.75">
      <c r="A189" s="80" t="s">
        <v>385</v>
      </c>
      <c r="B189" s="669">
        <v>4338168</v>
      </c>
      <c r="C189" s="669">
        <v>5130040</v>
      </c>
      <c r="D189" s="669" t="s">
        <v>321</v>
      </c>
      <c r="E189" s="670" t="s">
        <v>321</v>
      </c>
      <c r="F189" s="669" t="s">
        <v>321</v>
      </c>
    </row>
    <row r="190" spans="1:6" ht="25.5">
      <c r="A190" s="80" t="s">
        <v>387</v>
      </c>
      <c r="B190" s="669">
        <v>4338168</v>
      </c>
      <c r="C190" s="669">
        <v>5130040</v>
      </c>
      <c r="D190" s="669" t="s">
        <v>321</v>
      </c>
      <c r="E190" s="670" t="s">
        <v>321</v>
      </c>
      <c r="F190" s="669" t="s">
        <v>321</v>
      </c>
    </row>
    <row r="191" spans="1:6" ht="25.5">
      <c r="A191" s="78" t="s">
        <v>239</v>
      </c>
      <c r="B191" s="664"/>
      <c r="C191" s="664"/>
      <c r="D191" s="664"/>
      <c r="E191" s="665"/>
      <c r="F191" s="664"/>
    </row>
    <row r="192" spans="1:6" ht="12.75">
      <c r="A192" s="78" t="s">
        <v>634</v>
      </c>
      <c r="B192" s="664">
        <v>44309347</v>
      </c>
      <c r="C192" s="664">
        <v>11357117</v>
      </c>
      <c r="D192" s="664">
        <v>11012838.49</v>
      </c>
      <c r="E192" s="665">
        <v>24.854436447</v>
      </c>
      <c r="F192" s="664">
        <v>6187578.12</v>
      </c>
    </row>
    <row r="193" spans="1:6" ht="12.75">
      <c r="A193" s="80" t="s">
        <v>637</v>
      </c>
      <c r="B193" s="669">
        <v>33903527</v>
      </c>
      <c r="C193" s="669">
        <v>7420781</v>
      </c>
      <c r="D193" s="669">
        <v>7076502.49</v>
      </c>
      <c r="E193" s="670">
        <v>20.872467015</v>
      </c>
      <c r="F193" s="669">
        <v>5114179.12</v>
      </c>
    </row>
    <row r="194" spans="1:6" ht="12.75">
      <c r="A194" s="80" t="s">
        <v>639</v>
      </c>
      <c r="B194" s="669">
        <v>10405820</v>
      </c>
      <c r="C194" s="669">
        <v>3936336</v>
      </c>
      <c r="D194" s="669">
        <v>3936336</v>
      </c>
      <c r="E194" s="670">
        <v>37.828215364</v>
      </c>
      <c r="F194" s="669">
        <v>1073399</v>
      </c>
    </row>
    <row r="195" spans="1:6" ht="25.5">
      <c r="A195" s="80" t="s">
        <v>641</v>
      </c>
      <c r="B195" s="669">
        <v>10405820</v>
      </c>
      <c r="C195" s="669">
        <v>3936336</v>
      </c>
      <c r="D195" s="669">
        <v>3936336</v>
      </c>
      <c r="E195" s="670">
        <v>37.828215364</v>
      </c>
      <c r="F195" s="669">
        <v>1073399</v>
      </c>
    </row>
    <row r="196" spans="1:6" ht="12.75">
      <c r="A196" s="78" t="s">
        <v>757</v>
      </c>
      <c r="B196" s="664">
        <v>48647515</v>
      </c>
      <c r="C196" s="664">
        <v>16487157</v>
      </c>
      <c r="D196" s="664">
        <v>4879658.65</v>
      </c>
      <c r="E196" s="665">
        <v>10.030643189</v>
      </c>
      <c r="F196" s="664">
        <v>2131610.43</v>
      </c>
    </row>
    <row r="197" spans="1:6" ht="12.75">
      <c r="A197" s="80" t="s">
        <v>644</v>
      </c>
      <c r="B197" s="669">
        <v>28573490</v>
      </c>
      <c r="C197" s="669">
        <v>6283086</v>
      </c>
      <c r="D197" s="669">
        <v>2979807.05</v>
      </c>
      <c r="E197" s="670">
        <v>10.428572254</v>
      </c>
      <c r="F197" s="669">
        <v>306386.81</v>
      </c>
    </row>
    <row r="198" spans="1:6" ht="12.75">
      <c r="A198" s="80" t="s">
        <v>646</v>
      </c>
      <c r="B198" s="669">
        <v>1837914</v>
      </c>
      <c r="C198" s="669">
        <v>243831</v>
      </c>
      <c r="D198" s="669">
        <v>10211.71</v>
      </c>
      <c r="E198" s="670">
        <v>0.555614136</v>
      </c>
      <c r="F198" s="669">
        <v>2347.64</v>
      </c>
    </row>
    <row r="199" spans="1:6" ht="12.75">
      <c r="A199" s="80" t="s">
        <v>654</v>
      </c>
      <c r="B199" s="669">
        <v>1837914</v>
      </c>
      <c r="C199" s="669">
        <v>243831</v>
      </c>
      <c r="D199" s="669">
        <v>10211.71</v>
      </c>
      <c r="E199" s="670">
        <v>0.555614136</v>
      </c>
      <c r="F199" s="669">
        <v>2347.64</v>
      </c>
    </row>
    <row r="200" spans="1:6" ht="12.75">
      <c r="A200" s="80" t="s">
        <v>676</v>
      </c>
      <c r="B200" s="669">
        <v>26735576</v>
      </c>
      <c r="C200" s="669">
        <v>6039255</v>
      </c>
      <c r="D200" s="669">
        <v>2969595.34</v>
      </c>
      <c r="E200" s="670">
        <v>11.107280202</v>
      </c>
      <c r="F200" s="669">
        <v>304039.17</v>
      </c>
    </row>
    <row r="201" spans="1:6" ht="12.75">
      <c r="A201" s="80" t="s">
        <v>678</v>
      </c>
      <c r="B201" s="669">
        <v>26735576</v>
      </c>
      <c r="C201" s="669">
        <v>6039255</v>
      </c>
      <c r="D201" s="669">
        <v>2969595.34</v>
      </c>
      <c r="E201" s="670">
        <v>11.107280202</v>
      </c>
      <c r="F201" s="669">
        <v>304039.17</v>
      </c>
    </row>
    <row r="202" spans="1:6" ht="12.75">
      <c r="A202" s="80" t="s">
        <v>712</v>
      </c>
      <c r="B202" s="669">
        <v>20074025</v>
      </c>
      <c r="C202" s="669">
        <v>10204071</v>
      </c>
      <c r="D202" s="669">
        <v>1899851.6</v>
      </c>
      <c r="E202" s="670">
        <v>9.464228524</v>
      </c>
      <c r="F202" s="669">
        <v>1825223.62</v>
      </c>
    </row>
    <row r="203" spans="1:6" ht="12.75">
      <c r="A203" s="80" t="s">
        <v>714</v>
      </c>
      <c r="B203" s="669">
        <v>20074025</v>
      </c>
      <c r="C203" s="669">
        <v>10204071</v>
      </c>
      <c r="D203" s="669">
        <v>1899851.6</v>
      </c>
      <c r="E203" s="670">
        <v>9.464228524</v>
      </c>
      <c r="F203" s="669">
        <v>1825223.62</v>
      </c>
    </row>
    <row r="204" spans="1:6" ht="12.75">
      <c r="A204" s="80" t="s">
        <v>325</v>
      </c>
      <c r="B204" s="669">
        <v>-4338168</v>
      </c>
      <c r="C204" s="669">
        <v>-5130040</v>
      </c>
      <c r="D204" s="669">
        <v>6133179.84</v>
      </c>
      <c r="E204" s="670" t="s">
        <v>321</v>
      </c>
      <c r="F204" s="669">
        <v>4055967.69</v>
      </c>
    </row>
    <row r="205" spans="1:6" ht="12.75">
      <c r="A205" s="80" t="s">
        <v>326</v>
      </c>
      <c r="B205" s="669">
        <v>4338168</v>
      </c>
      <c r="C205" s="669">
        <v>5130040</v>
      </c>
      <c r="D205" s="669" t="s">
        <v>321</v>
      </c>
      <c r="E205" s="670" t="s">
        <v>321</v>
      </c>
      <c r="F205" s="669" t="s">
        <v>321</v>
      </c>
    </row>
    <row r="206" spans="1:6" ht="12.75">
      <c r="A206" s="80" t="s">
        <v>385</v>
      </c>
      <c r="B206" s="669">
        <v>4338168</v>
      </c>
      <c r="C206" s="669">
        <v>5130040</v>
      </c>
      <c r="D206" s="669" t="s">
        <v>321</v>
      </c>
      <c r="E206" s="670" t="s">
        <v>321</v>
      </c>
      <c r="F206" s="669" t="s">
        <v>321</v>
      </c>
    </row>
    <row r="207" spans="1:6" ht="25.5">
      <c r="A207" s="80" t="s">
        <v>387</v>
      </c>
      <c r="B207" s="669">
        <v>4338168</v>
      </c>
      <c r="C207" s="669">
        <v>5130040</v>
      </c>
      <c r="D207" s="669" t="s">
        <v>321</v>
      </c>
      <c r="E207" s="670" t="s">
        <v>321</v>
      </c>
      <c r="F207" s="669" t="s">
        <v>321</v>
      </c>
    </row>
    <row r="208" spans="1:6" ht="12.75">
      <c r="A208" s="78" t="s">
        <v>793</v>
      </c>
      <c r="B208" s="664"/>
      <c r="C208" s="664"/>
      <c r="D208" s="664"/>
      <c r="E208" s="665"/>
      <c r="F208" s="664"/>
    </row>
    <row r="209" spans="1:6" ht="12.75">
      <c r="A209" s="78" t="s">
        <v>634</v>
      </c>
      <c r="B209" s="664">
        <v>936932</v>
      </c>
      <c r="C209" s="664">
        <v>470190</v>
      </c>
      <c r="D209" s="664">
        <v>327667.39</v>
      </c>
      <c r="E209" s="665">
        <v>34.972376864</v>
      </c>
      <c r="F209" s="664">
        <v>175701.01</v>
      </c>
    </row>
    <row r="210" spans="1:6" ht="12.75">
      <c r="A210" s="80" t="s">
        <v>637</v>
      </c>
      <c r="B210" s="669">
        <v>407517</v>
      </c>
      <c r="C210" s="669">
        <v>282760</v>
      </c>
      <c r="D210" s="669">
        <v>140237.39</v>
      </c>
      <c r="E210" s="670">
        <v>34.412647816</v>
      </c>
      <c r="F210" s="669">
        <v>0.01</v>
      </c>
    </row>
    <row r="211" spans="1:6" ht="12.75">
      <c r="A211" s="80" t="s">
        <v>639</v>
      </c>
      <c r="B211" s="669">
        <v>529415</v>
      </c>
      <c r="C211" s="669">
        <v>187430</v>
      </c>
      <c r="D211" s="669">
        <v>187430</v>
      </c>
      <c r="E211" s="670">
        <v>35.403228091</v>
      </c>
      <c r="F211" s="669">
        <v>175701</v>
      </c>
    </row>
    <row r="212" spans="1:6" ht="25.5">
      <c r="A212" s="80" t="s">
        <v>641</v>
      </c>
      <c r="B212" s="669">
        <v>529415</v>
      </c>
      <c r="C212" s="669">
        <v>187430</v>
      </c>
      <c r="D212" s="669">
        <v>187430</v>
      </c>
      <c r="E212" s="670">
        <v>35.403228091</v>
      </c>
      <c r="F212" s="669">
        <v>175701</v>
      </c>
    </row>
    <row r="213" spans="1:6" ht="12.75">
      <c r="A213" s="78" t="s">
        <v>757</v>
      </c>
      <c r="B213" s="664">
        <v>1135372</v>
      </c>
      <c r="C213" s="664">
        <v>189780</v>
      </c>
      <c r="D213" s="664">
        <v>10211.71</v>
      </c>
      <c r="E213" s="665">
        <v>0.899415346</v>
      </c>
      <c r="F213" s="664">
        <v>2347.64</v>
      </c>
    </row>
    <row r="214" spans="1:6" ht="12.75">
      <c r="A214" s="80" t="s">
        <v>644</v>
      </c>
      <c r="B214" s="669">
        <v>1135372</v>
      </c>
      <c r="C214" s="669">
        <v>189780</v>
      </c>
      <c r="D214" s="669">
        <v>10211.71</v>
      </c>
      <c r="E214" s="670">
        <v>0.899415346</v>
      </c>
      <c r="F214" s="669">
        <v>2347.64</v>
      </c>
    </row>
    <row r="215" spans="1:6" ht="12.75">
      <c r="A215" s="80" t="s">
        <v>646</v>
      </c>
      <c r="B215" s="669">
        <v>1135372</v>
      </c>
      <c r="C215" s="669">
        <v>189780</v>
      </c>
      <c r="D215" s="669">
        <v>10211.71</v>
      </c>
      <c r="E215" s="670">
        <v>0.899415346</v>
      </c>
      <c r="F215" s="669">
        <v>2347.64</v>
      </c>
    </row>
    <row r="216" spans="1:6" ht="12.75">
      <c r="A216" s="80" t="s">
        <v>654</v>
      </c>
      <c r="B216" s="669">
        <v>1135372</v>
      </c>
      <c r="C216" s="669">
        <v>189780</v>
      </c>
      <c r="D216" s="669">
        <v>10211.71</v>
      </c>
      <c r="E216" s="670">
        <v>0.899415346</v>
      </c>
      <c r="F216" s="669">
        <v>2347.64</v>
      </c>
    </row>
    <row r="217" spans="1:6" ht="12.75">
      <c r="A217" s="80" t="s">
        <v>325</v>
      </c>
      <c r="B217" s="669">
        <v>-198440</v>
      </c>
      <c r="C217" s="669">
        <v>280410</v>
      </c>
      <c r="D217" s="669">
        <v>317455.68</v>
      </c>
      <c r="E217" s="670" t="s">
        <v>321</v>
      </c>
      <c r="F217" s="669">
        <v>173353.37</v>
      </c>
    </row>
    <row r="218" spans="1:6" ht="12.75">
      <c r="A218" s="80" t="s">
        <v>326</v>
      </c>
      <c r="B218" s="669">
        <v>198440</v>
      </c>
      <c r="C218" s="669">
        <v>-280410</v>
      </c>
      <c r="D218" s="669" t="s">
        <v>321</v>
      </c>
      <c r="E218" s="670" t="s">
        <v>321</v>
      </c>
      <c r="F218" s="669" t="s">
        <v>321</v>
      </c>
    </row>
    <row r="219" spans="1:6" ht="12.75">
      <c r="A219" s="80" t="s">
        <v>385</v>
      </c>
      <c r="B219" s="669">
        <v>198440</v>
      </c>
      <c r="C219" s="669">
        <v>-280410</v>
      </c>
      <c r="D219" s="669" t="s">
        <v>321</v>
      </c>
      <c r="E219" s="670" t="s">
        <v>321</v>
      </c>
      <c r="F219" s="669" t="s">
        <v>321</v>
      </c>
    </row>
    <row r="220" spans="1:6" ht="25.5">
      <c r="A220" s="80" t="s">
        <v>387</v>
      </c>
      <c r="B220" s="669">
        <v>198440</v>
      </c>
      <c r="C220" s="669">
        <v>-280410</v>
      </c>
      <c r="D220" s="669" t="s">
        <v>321</v>
      </c>
      <c r="E220" s="670" t="s">
        <v>321</v>
      </c>
      <c r="F220" s="669" t="s">
        <v>321</v>
      </c>
    </row>
    <row r="221" spans="1:6" ht="12.75">
      <c r="A221" s="78" t="s">
        <v>813</v>
      </c>
      <c r="B221" s="664"/>
      <c r="C221" s="664"/>
      <c r="D221" s="664"/>
      <c r="E221" s="665"/>
      <c r="F221" s="664"/>
    </row>
    <row r="222" spans="1:6" ht="12.75">
      <c r="A222" s="78" t="s">
        <v>634</v>
      </c>
      <c r="B222" s="664">
        <v>33850056</v>
      </c>
      <c r="C222" s="664">
        <v>9951033</v>
      </c>
      <c r="D222" s="664">
        <v>6936265.1</v>
      </c>
      <c r="E222" s="665">
        <v>20.49114808</v>
      </c>
      <c r="F222" s="664">
        <v>6936265.12</v>
      </c>
    </row>
    <row r="223" spans="1:6" ht="12.75">
      <c r="A223" s="80" t="s">
        <v>637</v>
      </c>
      <c r="B223" s="669">
        <v>33850056</v>
      </c>
      <c r="C223" s="669">
        <v>9951033</v>
      </c>
      <c r="D223" s="669">
        <v>6936265.1</v>
      </c>
      <c r="E223" s="670">
        <v>20.49114808</v>
      </c>
      <c r="F223" s="669">
        <v>6936265.12</v>
      </c>
    </row>
    <row r="224" spans="1:6" ht="25.5">
      <c r="A224" s="80" t="s">
        <v>795</v>
      </c>
      <c r="B224" s="669">
        <v>9640524</v>
      </c>
      <c r="C224" s="669">
        <v>2813012</v>
      </c>
      <c r="D224" s="669">
        <v>0</v>
      </c>
      <c r="E224" s="670">
        <v>0</v>
      </c>
      <c r="F224" s="669">
        <v>0</v>
      </c>
    </row>
    <row r="225" spans="1:6" ht="12.75">
      <c r="A225" s="78" t="s">
        <v>757</v>
      </c>
      <c r="B225" s="664">
        <v>36109836</v>
      </c>
      <c r="C225" s="664">
        <v>15361483</v>
      </c>
      <c r="D225" s="664">
        <v>1899851.6</v>
      </c>
      <c r="E225" s="665">
        <v>5.261313289</v>
      </c>
      <c r="F225" s="664">
        <v>1825223.62</v>
      </c>
    </row>
    <row r="226" spans="1:6" ht="12.75">
      <c r="A226" s="80" t="s">
        <v>644</v>
      </c>
      <c r="B226" s="669">
        <v>6395287</v>
      </c>
      <c r="C226" s="669">
        <v>2344400</v>
      </c>
      <c r="D226" s="669">
        <v>0</v>
      </c>
      <c r="E226" s="670">
        <v>0</v>
      </c>
      <c r="F226" s="669">
        <v>0</v>
      </c>
    </row>
    <row r="227" spans="1:6" ht="12.75">
      <c r="A227" s="80" t="s">
        <v>676</v>
      </c>
      <c r="B227" s="669">
        <v>6395287</v>
      </c>
      <c r="C227" s="669">
        <v>2344400</v>
      </c>
      <c r="D227" s="669">
        <v>0</v>
      </c>
      <c r="E227" s="670">
        <v>0</v>
      </c>
      <c r="F227" s="669">
        <v>0</v>
      </c>
    </row>
    <row r="228" spans="1:6" ht="12.75">
      <c r="A228" s="80" t="s">
        <v>678</v>
      </c>
      <c r="B228" s="669">
        <v>6395287</v>
      </c>
      <c r="C228" s="669">
        <v>2344400</v>
      </c>
      <c r="D228" s="669">
        <v>0</v>
      </c>
      <c r="E228" s="670">
        <v>0</v>
      </c>
      <c r="F228" s="669">
        <v>0</v>
      </c>
    </row>
    <row r="229" spans="1:6" ht="12.75">
      <c r="A229" s="80" t="s">
        <v>712</v>
      </c>
      <c r="B229" s="669">
        <v>29714549</v>
      </c>
      <c r="C229" s="669">
        <v>13017083</v>
      </c>
      <c r="D229" s="669">
        <v>1899851.6</v>
      </c>
      <c r="E229" s="670">
        <v>6.393674695</v>
      </c>
      <c r="F229" s="669">
        <v>1825223.62</v>
      </c>
    </row>
    <row r="230" spans="1:6" ht="12.75">
      <c r="A230" s="80" t="s">
        <v>714</v>
      </c>
      <c r="B230" s="669">
        <v>20074025</v>
      </c>
      <c r="C230" s="669">
        <v>10204071</v>
      </c>
      <c r="D230" s="669">
        <v>1899851.6</v>
      </c>
      <c r="E230" s="670">
        <v>9.464228524</v>
      </c>
      <c r="F230" s="669">
        <v>1825223.62</v>
      </c>
    </row>
    <row r="231" spans="1:6" ht="25.5">
      <c r="A231" s="80" t="s">
        <v>720</v>
      </c>
      <c r="B231" s="669">
        <v>9640524</v>
      </c>
      <c r="C231" s="669">
        <v>2813012</v>
      </c>
      <c r="D231" s="669">
        <v>0</v>
      </c>
      <c r="E231" s="670">
        <v>0</v>
      </c>
      <c r="F231" s="669">
        <v>0</v>
      </c>
    </row>
    <row r="232" spans="1:6" ht="25.5">
      <c r="A232" s="80" t="s">
        <v>799</v>
      </c>
      <c r="B232" s="669">
        <v>9640524</v>
      </c>
      <c r="C232" s="669">
        <v>2813012</v>
      </c>
      <c r="D232" s="669">
        <v>0</v>
      </c>
      <c r="E232" s="670">
        <v>0</v>
      </c>
      <c r="F232" s="669">
        <v>0</v>
      </c>
    </row>
    <row r="233" spans="1:6" ht="12.75">
      <c r="A233" s="80" t="s">
        <v>325</v>
      </c>
      <c r="B233" s="669">
        <v>-2259780</v>
      </c>
      <c r="C233" s="669">
        <v>-5410450</v>
      </c>
      <c r="D233" s="669">
        <v>5036413.5</v>
      </c>
      <c r="E233" s="670" t="s">
        <v>321</v>
      </c>
      <c r="F233" s="669">
        <v>5111041.5</v>
      </c>
    </row>
    <row r="234" spans="1:6" ht="12.75">
      <c r="A234" s="80" t="s">
        <v>326</v>
      </c>
      <c r="B234" s="669">
        <v>2259780</v>
      </c>
      <c r="C234" s="669">
        <v>5410450</v>
      </c>
      <c r="D234" s="669" t="s">
        <v>321</v>
      </c>
      <c r="E234" s="670" t="s">
        <v>321</v>
      </c>
      <c r="F234" s="669" t="s">
        <v>321</v>
      </c>
    </row>
    <row r="235" spans="1:6" ht="12.75">
      <c r="A235" s="80" t="s">
        <v>385</v>
      </c>
      <c r="B235" s="669">
        <v>2259780</v>
      </c>
      <c r="C235" s="669">
        <v>5410450</v>
      </c>
      <c r="D235" s="669" t="s">
        <v>321</v>
      </c>
      <c r="E235" s="670" t="s">
        <v>321</v>
      </c>
      <c r="F235" s="669" t="s">
        <v>321</v>
      </c>
    </row>
    <row r="236" spans="1:6" ht="25.5">
      <c r="A236" s="80" t="s">
        <v>387</v>
      </c>
      <c r="B236" s="669">
        <v>2259780</v>
      </c>
      <c r="C236" s="669">
        <v>5410450</v>
      </c>
      <c r="D236" s="669" t="s">
        <v>321</v>
      </c>
      <c r="E236" s="670" t="s">
        <v>321</v>
      </c>
      <c r="F236" s="669" t="s">
        <v>321</v>
      </c>
    </row>
    <row r="237" spans="1:6" ht="12.75">
      <c r="A237" s="78" t="s">
        <v>819</v>
      </c>
      <c r="B237" s="664"/>
      <c r="C237" s="664"/>
      <c r="D237" s="664"/>
      <c r="E237" s="665"/>
      <c r="F237" s="664"/>
    </row>
    <row r="238" spans="1:6" ht="12.75">
      <c r="A238" s="78" t="s">
        <v>634</v>
      </c>
      <c r="B238" s="664">
        <v>48308621</v>
      </c>
      <c r="C238" s="664">
        <v>5764369</v>
      </c>
      <c r="D238" s="664">
        <v>5957600.03</v>
      </c>
      <c r="E238" s="665">
        <v>12.332374443</v>
      </c>
      <c r="F238" s="664">
        <v>1284306.02</v>
      </c>
    </row>
    <row r="239" spans="1:6" ht="12.75">
      <c r="A239" s="80" t="s">
        <v>637</v>
      </c>
      <c r="B239" s="669">
        <v>38432216</v>
      </c>
      <c r="C239" s="669">
        <v>2015463</v>
      </c>
      <c r="D239" s="669">
        <v>2208694.03</v>
      </c>
      <c r="E239" s="670">
        <v>5.746985888</v>
      </c>
      <c r="F239" s="669">
        <v>386608.02</v>
      </c>
    </row>
    <row r="240" spans="1:6" ht="25.5">
      <c r="A240" s="80" t="s">
        <v>795</v>
      </c>
      <c r="B240" s="669">
        <v>29145738</v>
      </c>
      <c r="C240" s="669">
        <v>2015463</v>
      </c>
      <c r="D240" s="669">
        <v>2208694.03</v>
      </c>
      <c r="E240" s="670">
        <v>7.578102946</v>
      </c>
      <c r="F240" s="669">
        <v>2208694.03</v>
      </c>
    </row>
    <row r="241" spans="1:6" ht="12.75">
      <c r="A241" s="80" t="s">
        <v>639</v>
      </c>
      <c r="B241" s="669">
        <v>9876405</v>
      </c>
      <c r="C241" s="669">
        <v>3748906</v>
      </c>
      <c r="D241" s="669">
        <v>3748906</v>
      </c>
      <c r="E241" s="670">
        <v>37.958204428</v>
      </c>
      <c r="F241" s="669">
        <v>897698</v>
      </c>
    </row>
    <row r="242" spans="1:6" ht="25.5">
      <c r="A242" s="80" t="s">
        <v>641</v>
      </c>
      <c r="B242" s="669">
        <v>9876405</v>
      </c>
      <c r="C242" s="669">
        <v>3748906</v>
      </c>
      <c r="D242" s="669">
        <v>3748906</v>
      </c>
      <c r="E242" s="670">
        <v>37.958204428</v>
      </c>
      <c r="F242" s="669">
        <v>897698</v>
      </c>
    </row>
    <row r="243" spans="1:6" ht="12.75">
      <c r="A243" s="78" t="s">
        <v>757</v>
      </c>
      <c r="B243" s="664">
        <v>50188569</v>
      </c>
      <c r="C243" s="664">
        <v>5764369</v>
      </c>
      <c r="D243" s="664">
        <v>2969595.34</v>
      </c>
      <c r="E243" s="665">
        <v>5.916875893</v>
      </c>
      <c r="F243" s="664">
        <v>304039.17</v>
      </c>
    </row>
    <row r="244" spans="1:6" ht="12.75">
      <c r="A244" s="80" t="s">
        <v>644</v>
      </c>
      <c r="B244" s="669">
        <v>50188569</v>
      </c>
      <c r="C244" s="669">
        <v>5764369</v>
      </c>
      <c r="D244" s="669">
        <v>2969595.34</v>
      </c>
      <c r="E244" s="670">
        <v>5.916875893</v>
      </c>
      <c r="F244" s="669">
        <v>304039.17</v>
      </c>
    </row>
    <row r="245" spans="1:6" ht="12.75">
      <c r="A245" s="80" t="s">
        <v>646</v>
      </c>
      <c r="B245" s="669">
        <v>702542</v>
      </c>
      <c r="C245" s="669">
        <v>54051</v>
      </c>
      <c r="D245" s="669">
        <v>0</v>
      </c>
      <c r="E245" s="670">
        <v>0</v>
      </c>
      <c r="F245" s="669">
        <v>0</v>
      </c>
    </row>
    <row r="246" spans="1:6" ht="12.75">
      <c r="A246" s="80" t="s">
        <v>654</v>
      </c>
      <c r="B246" s="669">
        <v>702542</v>
      </c>
      <c r="C246" s="669">
        <v>54051</v>
      </c>
      <c r="D246" s="669">
        <v>0</v>
      </c>
      <c r="E246" s="670">
        <v>0</v>
      </c>
      <c r="F246" s="669">
        <v>0</v>
      </c>
    </row>
    <row r="247" spans="1:6" ht="12.75">
      <c r="A247" s="80" t="s">
        <v>676</v>
      </c>
      <c r="B247" s="669">
        <v>20340289</v>
      </c>
      <c r="C247" s="669">
        <v>3694855</v>
      </c>
      <c r="D247" s="669">
        <v>2969595.34</v>
      </c>
      <c r="E247" s="670">
        <v>14.599572995</v>
      </c>
      <c r="F247" s="669">
        <v>304039.17</v>
      </c>
    </row>
    <row r="248" spans="1:6" ht="12.75">
      <c r="A248" s="80" t="s">
        <v>678</v>
      </c>
      <c r="B248" s="669">
        <v>20340289</v>
      </c>
      <c r="C248" s="669">
        <v>3694855</v>
      </c>
      <c r="D248" s="669">
        <v>2969595.34</v>
      </c>
      <c r="E248" s="670">
        <v>14.599572995</v>
      </c>
      <c r="F248" s="669">
        <v>304039.17</v>
      </c>
    </row>
    <row r="249" spans="1:6" ht="12.75">
      <c r="A249" s="80" t="s">
        <v>702</v>
      </c>
      <c r="B249" s="669">
        <v>29145738</v>
      </c>
      <c r="C249" s="669">
        <v>2015463</v>
      </c>
      <c r="D249" s="669">
        <v>0</v>
      </c>
      <c r="E249" s="670">
        <v>0</v>
      </c>
      <c r="F249" s="669">
        <v>0</v>
      </c>
    </row>
    <row r="250" spans="1:6" ht="12.75">
      <c r="A250" s="80" t="s">
        <v>789</v>
      </c>
      <c r="B250" s="669">
        <v>29145738</v>
      </c>
      <c r="C250" s="669">
        <v>2015463</v>
      </c>
      <c r="D250" s="669">
        <v>0</v>
      </c>
      <c r="E250" s="670">
        <v>0</v>
      </c>
      <c r="F250" s="669">
        <v>0</v>
      </c>
    </row>
    <row r="251" spans="1:6" ht="63.75">
      <c r="A251" s="80" t="s">
        <v>821</v>
      </c>
      <c r="B251" s="669">
        <v>29145738</v>
      </c>
      <c r="C251" s="669">
        <v>2015463</v>
      </c>
      <c r="D251" s="669">
        <v>0</v>
      </c>
      <c r="E251" s="670">
        <v>0</v>
      </c>
      <c r="F251" s="669">
        <v>0</v>
      </c>
    </row>
    <row r="252" spans="1:6" ht="12.75">
      <c r="A252" s="80" t="s">
        <v>325</v>
      </c>
      <c r="B252" s="669">
        <v>-1879948</v>
      </c>
      <c r="C252" s="669">
        <v>0</v>
      </c>
      <c r="D252" s="669">
        <v>2988004.69</v>
      </c>
      <c r="E252" s="670" t="s">
        <v>321</v>
      </c>
      <c r="F252" s="669">
        <v>980266.85</v>
      </c>
    </row>
    <row r="253" spans="1:6" ht="12.75">
      <c r="A253" s="80" t="s">
        <v>326</v>
      </c>
      <c r="B253" s="669">
        <v>1879948</v>
      </c>
      <c r="C253" s="669">
        <v>0</v>
      </c>
      <c r="D253" s="669" t="s">
        <v>321</v>
      </c>
      <c r="E253" s="670" t="s">
        <v>321</v>
      </c>
      <c r="F253" s="669" t="s">
        <v>321</v>
      </c>
    </row>
    <row r="254" spans="1:6" ht="12.75">
      <c r="A254" s="80" t="s">
        <v>385</v>
      </c>
      <c r="B254" s="669">
        <v>1879948</v>
      </c>
      <c r="C254" s="669">
        <v>0</v>
      </c>
      <c r="D254" s="669" t="s">
        <v>321</v>
      </c>
      <c r="E254" s="670" t="s">
        <v>321</v>
      </c>
      <c r="F254" s="669" t="s">
        <v>321</v>
      </c>
    </row>
    <row r="255" spans="1:6" ht="25.5">
      <c r="A255" s="80" t="s">
        <v>387</v>
      </c>
      <c r="B255" s="669">
        <v>1879948</v>
      </c>
      <c r="C255" s="669">
        <v>0</v>
      </c>
      <c r="D255" s="669" t="s">
        <v>321</v>
      </c>
      <c r="E255" s="670" t="s">
        <v>321</v>
      </c>
      <c r="F255" s="669" t="s">
        <v>321</v>
      </c>
    </row>
    <row r="256" spans="1:6" ht="25.5">
      <c r="A256" s="78" t="s">
        <v>240</v>
      </c>
      <c r="B256" s="664"/>
      <c r="C256" s="664"/>
      <c r="D256" s="664"/>
      <c r="E256" s="665"/>
      <c r="F256" s="664"/>
    </row>
    <row r="257" spans="1:6" ht="12.75">
      <c r="A257" s="78" t="s">
        <v>634</v>
      </c>
      <c r="B257" s="664">
        <v>73063142</v>
      </c>
      <c r="C257" s="664">
        <v>14576824</v>
      </c>
      <c r="D257" s="664">
        <v>11242017</v>
      </c>
      <c r="E257" s="665">
        <v>15.386714412</v>
      </c>
      <c r="F257" s="664">
        <v>1929669</v>
      </c>
    </row>
    <row r="258" spans="1:6" ht="12.75">
      <c r="A258" s="80" t="s">
        <v>637</v>
      </c>
      <c r="B258" s="669">
        <v>10542411</v>
      </c>
      <c r="C258" s="669">
        <v>3334807</v>
      </c>
      <c r="D258" s="669">
        <v>0</v>
      </c>
      <c r="E258" s="670">
        <v>0</v>
      </c>
      <c r="F258" s="669">
        <v>0</v>
      </c>
    </row>
    <row r="259" spans="1:6" ht="12.75">
      <c r="A259" s="80" t="s">
        <v>639</v>
      </c>
      <c r="B259" s="669">
        <v>62520731</v>
      </c>
      <c r="C259" s="669">
        <v>11242017</v>
      </c>
      <c r="D259" s="669">
        <v>11242017</v>
      </c>
      <c r="E259" s="670">
        <v>17.981262887</v>
      </c>
      <c r="F259" s="669">
        <v>1929669</v>
      </c>
    </row>
    <row r="260" spans="1:6" ht="25.5">
      <c r="A260" s="80" t="s">
        <v>641</v>
      </c>
      <c r="B260" s="669">
        <v>62520731</v>
      </c>
      <c r="C260" s="669">
        <v>11242017</v>
      </c>
      <c r="D260" s="669">
        <v>11242017</v>
      </c>
      <c r="E260" s="670">
        <v>17.981262887</v>
      </c>
      <c r="F260" s="669">
        <v>1929669</v>
      </c>
    </row>
    <row r="261" spans="1:6" ht="12.75">
      <c r="A261" s="78" t="s">
        <v>757</v>
      </c>
      <c r="B261" s="664">
        <v>73063142</v>
      </c>
      <c r="C261" s="664">
        <v>14576824</v>
      </c>
      <c r="D261" s="664">
        <v>7224058.73</v>
      </c>
      <c r="E261" s="665">
        <v>9.887418652</v>
      </c>
      <c r="F261" s="664">
        <v>5300314.89</v>
      </c>
    </row>
    <row r="262" spans="1:6" ht="12.75">
      <c r="A262" s="80" t="s">
        <v>644</v>
      </c>
      <c r="B262" s="669">
        <v>61517434</v>
      </c>
      <c r="C262" s="669">
        <v>9947100</v>
      </c>
      <c r="D262" s="669">
        <v>4692515.76</v>
      </c>
      <c r="E262" s="670">
        <v>7.62794456</v>
      </c>
      <c r="F262" s="669">
        <v>3915615.12</v>
      </c>
    </row>
    <row r="263" spans="1:6" ht="12.75">
      <c r="A263" s="80" t="s">
        <v>676</v>
      </c>
      <c r="B263" s="669">
        <v>45263949</v>
      </c>
      <c r="C263" s="669">
        <v>9257557</v>
      </c>
      <c r="D263" s="669">
        <v>4357904.31</v>
      </c>
      <c r="E263" s="670">
        <v>9.627759854</v>
      </c>
      <c r="F263" s="669">
        <v>3809069.33</v>
      </c>
    </row>
    <row r="264" spans="1:6" ht="12.75">
      <c r="A264" s="80" t="s">
        <v>678</v>
      </c>
      <c r="B264" s="669">
        <v>45263949</v>
      </c>
      <c r="C264" s="669">
        <v>9257557</v>
      </c>
      <c r="D264" s="669">
        <v>4357904.31</v>
      </c>
      <c r="E264" s="670">
        <v>9.627759854</v>
      </c>
      <c r="F264" s="669">
        <v>3809069.33</v>
      </c>
    </row>
    <row r="265" spans="1:6" ht="12.75">
      <c r="A265" s="80" t="s">
        <v>702</v>
      </c>
      <c r="B265" s="669">
        <v>16253485</v>
      </c>
      <c r="C265" s="669">
        <v>689543</v>
      </c>
      <c r="D265" s="669">
        <v>334611.45</v>
      </c>
      <c r="E265" s="670">
        <v>2.058705871</v>
      </c>
      <c r="F265" s="669">
        <v>106545.79</v>
      </c>
    </row>
    <row r="266" spans="1:6" ht="38.25">
      <c r="A266" s="80" t="s">
        <v>710</v>
      </c>
      <c r="B266" s="669">
        <v>16253485</v>
      </c>
      <c r="C266" s="669">
        <v>689543</v>
      </c>
      <c r="D266" s="669">
        <v>334611.45</v>
      </c>
      <c r="E266" s="670">
        <v>2.058705871</v>
      </c>
      <c r="F266" s="669">
        <v>106545.79</v>
      </c>
    </row>
    <row r="267" spans="1:6" ht="12.75">
      <c r="A267" s="80" t="s">
        <v>712</v>
      </c>
      <c r="B267" s="669">
        <v>11545708</v>
      </c>
      <c r="C267" s="669">
        <v>4629724</v>
      </c>
      <c r="D267" s="669">
        <v>2531542.97</v>
      </c>
      <c r="E267" s="670">
        <v>21.926268792</v>
      </c>
      <c r="F267" s="669">
        <v>1384699.77</v>
      </c>
    </row>
    <row r="268" spans="1:6" ht="12.75">
      <c r="A268" s="80" t="s">
        <v>714</v>
      </c>
      <c r="B268" s="669">
        <v>7869708</v>
      </c>
      <c r="C268" s="669">
        <v>953724</v>
      </c>
      <c r="D268" s="669">
        <v>953723.98</v>
      </c>
      <c r="E268" s="670">
        <v>12.118924616</v>
      </c>
      <c r="F268" s="669">
        <v>371900.98</v>
      </c>
    </row>
    <row r="269" spans="1:6" ht="25.5">
      <c r="A269" s="80" t="s">
        <v>720</v>
      </c>
      <c r="B269" s="669">
        <v>3676000</v>
      </c>
      <c r="C269" s="669">
        <v>3676000</v>
      </c>
      <c r="D269" s="669">
        <v>1577818.99</v>
      </c>
      <c r="E269" s="670">
        <v>42.922170566</v>
      </c>
      <c r="F269" s="669">
        <v>1012798.79</v>
      </c>
    </row>
    <row r="270" spans="1:6" ht="25.5">
      <c r="A270" s="80" t="s">
        <v>726</v>
      </c>
      <c r="B270" s="669">
        <v>3676000</v>
      </c>
      <c r="C270" s="669">
        <v>3676000</v>
      </c>
      <c r="D270" s="669">
        <v>1577818.99</v>
      </c>
      <c r="E270" s="670">
        <v>42.922170566</v>
      </c>
      <c r="F270" s="669">
        <v>1012798.79</v>
      </c>
    </row>
    <row r="271" spans="1:6" ht="12.75">
      <c r="A271" s="80" t="s">
        <v>325</v>
      </c>
      <c r="B271" s="669">
        <v>0</v>
      </c>
      <c r="C271" s="669">
        <v>0</v>
      </c>
      <c r="D271" s="669">
        <v>4017958.27</v>
      </c>
      <c r="E271" s="670" t="s">
        <v>321</v>
      </c>
      <c r="F271" s="669">
        <v>-3370645.89</v>
      </c>
    </row>
    <row r="272" spans="1:6" ht="12.75">
      <c r="A272" s="78" t="s">
        <v>813</v>
      </c>
      <c r="B272" s="664"/>
      <c r="C272" s="664"/>
      <c r="D272" s="664"/>
      <c r="E272" s="665"/>
      <c r="F272" s="664"/>
    </row>
    <row r="273" spans="1:6" ht="12.75">
      <c r="A273" s="78" t="s">
        <v>634</v>
      </c>
      <c r="B273" s="664">
        <v>25906119</v>
      </c>
      <c r="C273" s="664">
        <v>11782531</v>
      </c>
      <c r="D273" s="664">
        <v>8447724</v>
      </c>
      <c r="E273" s="665">
        <v>32.608990949</v>
      </c>
      <c r="F273" s="664">
        <v>1043350</v>
      </c>
    </row>
    <row r="274" spans="1:6" ht="12.75">
      <c r="A274" s="80" t="s">
        <v>637</v>
      </c>
      <c r="B274" s="669">
        <v>10542411</v>
      </c>
      <c r="C274" s="669">
        <v>3334807</v>
      </c>
      <c r="D274" s="669">
        <v>0</v>
      </c>
      <c r="E274" s="670">
        <v>0</v>
      </c>
      <c r="F274" s="669">
        <v>0</v>
      </c>
    </row>
    <row r="275" spans="1:6" ht="12.75">
      <c r="A275" s="80" t="s">
        <v>639</v>
      </c>
      <c r="B275" s="669">
        <v>15363708</v>
      </c>
      <c r="C275" s="669">
        <v>8447724</v>
      </c>
      <c r="D275" s="669">
        <v>8447724</v>
      </c>
      <c r="E275" s="670">
        <v>54.984929419</v>
      </c>
      <c r="F275" s="669">
        <v>1043350</v>
      </c>
    </row>
    <row r="276" spans="1:6" ht="25.5">
      <c r="A276" s="80" t="s">
        <v>641</v>
      </c>
      <c r="B276" s="669">
        <v>15363708</v>
      </c>
      <c r="C276" s="669">
        <v>8447724</v>
      </c>
      <c r="D276" s="669">
        <v>8447724</v>
      </c>
      <c r="E276" s="670">
        <v>54.984929419</v>
      </c>
      <c r="F276" s="669">
        <v>1043350</v>
      </c>
    </row>
    <row r="277" spans="1:6" ht="12.75">
      <c r="A277" s="78" t="s">
        <v>757</v>
      </c>
      <c r="B277" s="664">
        <v>25906119</v>
      </c>
      <c r="C277" s="664">
        <v>11782531</v>
      </c>
      <c r="D277" s="664">
        <v>5797898.57</v>
      </c>
      <c r="E277" s="665">
        <v>22.380421282</v>
      </c>
      <c r="F277" s="664">
        <v>4651055.37</v>
      </c>
    </row>
    <row r="278" spans="1:6" ht="12.75">
      <c r="A278" s="80" t="s">
        <v>644</v>
      </c>
      <c r="B278" s="669">
        <v>14360411</v>
      </c>
      <c r="C278" s="669">
        <v>7152807</v>
      </c>
      <c r="D278" s="669">
        <v>3266355.6</v>
      </c>
      <c r="E278" s="670">
        <v>22.745557909</v>
      </c>
      <c r="F278" s="669">
        <v>3266355.6</v>
      </c>
    </row>
    <row r="279" spans="1:6" ht="12.75">
      <c r="A279" s="80" t="s">
        <v>676</v>
      </c>
      <c r="B279" s="669">
        <v>14360411</v>
      </c>
      <c r="C279" s="669">
        <v>7152807</v>
      </c>
      <c r="D279" s="669">
        <v>3266355.6</v>
      </c>
      <c r="E279" s="670">
        <v>22.745557909</v>
      </c>
      <c r="F279" s="669">
        <v>3266355.6</v>
      </c>
    </row>
    <row r="280" spans="1:6" ht="12.75">
      <c r="A280" s="80" t="s">
        <v>678</v>
      </c>
      <c r="B280" s="669">
        <v>14360411</v>
      </c>
      <c r="C280" s="669">
        <v>7152807</v>
      </c>
      <c r="D280" s="669">
        <v>3266355.6</v>
      </c>
      <c r="E280" s="670">
        <v>22.745557909</v>
      </c>
      <c r="F280" s="669">
        <v>3266355.6</v>
      </c>
    </row>
    <row r="281" spans="1:6" ht="12.75">
      <c r="A281" s="80" t="s">
        <v>712</v>
      </c>
      <c r="B281" s="669">
        <v>11545708</v>
      </c>
      <c r="C281" s="669">
        <v>4629724</v>
      </c>
      <c r="D281" s="669">
        <v>2531542.97</v>
      </c>
      <c r="E281" s="670">
        <v>21.926268792</v>
      </c>
      <c r="F281" s="669">
        <v>1384699.77</v>
      </c>
    </row>
    <row r="282" spans="1:6" ht="12.75">
      <c r="A282" s="80" t="s">
        <v>714</v>
      </c>
      <c r="B282" s="669">
        <v>7869708</v>
      </c>
      <c r="C282" s="669">
        <v>953724</v>
      </c>
      <c r="D282" s="669">
        <v>953723.98</v>
      </c>
      <c r="E282" s="670">
        <v>12.118924616</v>
      </c>
      <c r="F282" s="669">
        <v>371900.98</v>
      </c>
    </row>
    <row r="283" spans="1:6" ht="25.5">
      <c r="A283" s="80" t="s">
        <v>720</v>
      </c>
      <c r="B283" s="669">
        <v>3676000</v>
      </c>
      <c r="C283" s="669">
        <v>3676000</v>
      </c>
      <c r="D283" s="669">
        <v>1577818.99</v>
      </c>
      <c r="E283" s="670">
        <v>42.922170566</v>
      </c>
      <c r="F283" s="669">
        <v>1012798.79</v>
      </c>
    </row>
    <row r="284" spans="1:6" ht="25.5">
      <c r="A284" s="80" t="s">
        <v>726</v>
      </c>
      <c r="B284" s="669">
        <v>3676000</v>
      </c>
      <c r="C284" s="669">
        <v>3676000</v>
      </c>
      <c r="D284" s="669">
        <v>1577818.99</v>
      </c>
      <c r="E284" s="670">
        <v>42.922170566</v>
      </c>
      <c r="F284" s="669">
        <v>1012798.79</v>
      </c>
    </row>
    <row r="285" spans="1:6" ht="12.75">
      <c r="A285" s="80" t="s">
        <v>325</v>
      </c>
      <c r="B285" s="669">
        <v>0</v>
      </c>
      <c r="C285" s="669">
        <v>0</v>
      </c>
      <c r="D285" s="669">
        <v>2649825.43</v>
      </c>
      <c r="E285" s="670" t="s">
        <v>321</v>
      </c>
      <c r="F285" s="669">
        <v>-3607705.37</v>
      </c>
    </row>
    <row r="286" spans="1:6" ht="12.75">
      <c r="A286" s="78" t="s">
        <v>819</v>
      </c>
      <c r="B286" s="664"/>
      <c r="C286" s="664"/>
      <c r="D286" s="664"/>
      <c r="E286" s="665"/>
      <c r="F286" s="664"/>
    </row>
    <row r="287" spans="1:6" ht="12.75">
      <c r="A287" s="78" t="s">
        <v>634</v>
      </c>
      <c r="B287" s="664">
        <v>47157023</v>
      </c>
      <c r="C287" s="664">
        <v>2794293</v>
      </c>
      <c r="D287" s="664">
        <v>2794293</v>
      </c>
      <c r="E287" s="665">
        <v>5.925507639</v>
      </c>
      <c r="F287" s="664">
        <v>886319</v>
      </c>
    </row>
    <row r="288" spans="1:6" ht="12.75">
      <c r="A288" s="80" t="s">
        <v>639</v>
      </c>
      <c r="B288" s="669">
        <v>47157023</v>
      </c>
      <c r="C288" s="669">
        <v>2794293</v>
      </c>
      <c r="D288" s="669">
        <v>2794293</v>
      </c>
      <c r="E288" s="670">
        <v>5.925507639</v>
      </c>
      <c r="F288" s="669">
        <v>886319</v>
      </c>
    </row>
    <row r="289" spans="1:6" ht="25.5">
      <c r="A289" s="80" t="s">
        <v>641</v>
      </c>
      <c r="B289" s="669">
        <v>47157023</v>
      </c>
      <c r="C289" s="669">
        <v>2794293</v>
      </c>
      <c r="D289" s="669">
        <v>2794293</v>
      </c>
      <c r="E289" s="670">
        <v>5.925507639</v>
      </c>
      <c r="F289" s="669">
        <v>886319</v>
      </c>
    </row>
    <row r="290" spans="1:6" ht="12.75">
      <c r="A290" s="78" t="s">
        <v>757</v>
      </c>
      <c r="B290" s="664">
        <v>47157023</v>
      </c>
      <c r="C290" s="664">
        <v>2794293</v>
      </c>
      <c r="D290" s="664">
        <v>1426160.16</v>
      </c>
      <c r="E290" s="665">
        <v>3.024279459</v>
      </c>
      <c r="F290" s="664">
        <v>649259.52</v>
      </c>
    </row>
    <row r="291" spans="1:6" ht="12.75">
      <c r="A291" s="80" t="s">
        <v>644</v>
      </c>
      <c r="B291" s="669">
        <v>47157023</v>
      </c>
      <c r="C291" s="669">
        <v>2794293</v>
      </c>
      <c r="D291" s="669">
        <v>1426160.16</v>
      </c>
      <c r="E291" s="670">
        <v>3.024279459</v>
      </c>
      <c r="F291" s="669">
        <v>649259.52</v>
      </c>
    </row>
    <row r="292" spans="1:6" ht="12.75">
      <c r="A292" s="80" t="s">
        <v>676</v>
      </c>
      <c r="B292" s="669">
        <v>30903538</v>
      </c>
      <c r="C292" s="669">
        <v>2104750</v>
      </c>
      <c r="D292" s="669">
        <v>1091548.71</v>
      </c>
      <c r="E292" s="670">
        <v>3.532115676</v>
      </c>
      <c r="F292" s="669">
        <v>542713.73</v>
      </c>
    </row>
    <row r="293" spans="1:6" ht="12.75">
      <c r="A293" s="80" t="s">
        <v>678</v>
      </c>
      <c r="B293" s="669">
        <v>30903538</v>
      </c>
      <c r="C293" s="669">
        <v>2104750</v>
      </c>
      <c r="D293" s="669">
        <v>1091548.71</v>
      </c>
      <c r="E293" s="670">
        <v>3.532115676</v>
      </c>
      <c r="F293" s="669">
        <v>542713.73</v>
      </c>
    </row>
    <row r="294" spans="1:6" ht="12.75">
      <c r="A294" s="80" t="s">
        <v>702</v>
      </c>
      <c r="B294" s="669">
        <v>16253485</v>
      </c>
      <c r="C294" s="669">
        <v>689543</v>
      </c>
      <c r="D294" s="669">
        <v>334611.45</v>
      </c>
      <c r="E294" s="670">
        <v>2.058705871</v>
      </c>
      <c r="F294" s="669">
        <v>106545.79</v>
      </c>
    </row>
    <row r="295" spans="1:6" ht="38.25">
      <c r="A295" s="80" t="s">
        <v>710</v>
      </c>
      <c r="B295" s="669">
        <v>16253485</v>
      </c>
      <c r="C295" s="669">
        <v>689543</v>
      </c>
      <c r="D295" s="669">
        <v>334611.45</v>
      </c>
      <c r="E295" s="670">
        <v>2.058705871</v>
      </c>
      <c r="F295" s="669">
        <v>106545.79</v>
      </c>
    </row>
    <row r="296" spans="1:6" ht="12.75">
      <c r="A296" s="80" t="s">
        <v>325</v>
      </c>
      <c r="B296" s="669">
        <v>0</v>
      </c>
      <c r="C296" s="669">
        <v>0</v>
      </c>
      <c r="D296" s="669">
        <v>1368132.84</v>
      </c>
      <c r="E296" s="670" t="s">
        <v>321</v>
      </c>
      <c r="F296" s="669">
        <v>237059.48</v>
      </c>
    </row>
    <row r="297" spans="1:6" ht="12.75">
      <c r="A297" s="78"/>
      <c r="B297" s="664"/>
      <c r="C297" s="664"/>
      <c r="D297" s="664"/>
      <c r="E297" s="665"/>
      <c r="F297" s="664"/>
    </row>
    <row r="298" spans="1:6" ht="12.75">
      <c r="A298" s="78" t="s">
        <v>241</v>
      </c>
      <c r="B298" s="664"/>
      <c r="C298" s="664"/>
      <c r="D298" s="664"/>
      <c r="E298" s="665"/>
      <c r="F298" s="664"/>
    </row>
    <row r="299" spans="1:6" ht="12.75">
      <c r="A299" s="78" t="s">
        <v>634</v>
      </c>
      <c r="B299" s="664">
        <v>104689478</v>
      </c>
      <c r="C299" s="664">
        <v>17514540</v>
      </c>
      <c r="D299" s="664">
        <v>17514540</v>
      </c>
      <c r="E299" s="665">
        <v>16.729990764</v>
      </c>
      <c r="F299" s="664">
        <v>-5435551</v>
      </c>
    </row>
    <row r="300" spans="1:6" ht="12.75">
      <c r="A300" s="80" t="s">
        <v>637</v>
      </c>
      <c r="B300" s="669">
        <v>7640686</v>
      </c>
      <c r="C300" s="669">
        <v>0</v>
      </c>
      <c r="D300" s="669">
        <v>0</v>
      </c>
      <c r="E300" s="670">
        <v>0</v>
      </c>
      <c r="F300" s="669">
        <v>0</v>
      </c>
    </row>
    <row r="301" spans="1:6" ht="12.75">
      <c r="A301" s="80" t="s">
        <v>639</v>
      </c>
      <c r="B301" s="669">
        <v>97048792</v>
      </c>
      <c r="C301" s="669">
        <v>17514540</v>
      </c>
      <c r="D301" s="669">
        <v>17514540</v>
      </c>
      <c r="E301" s="670">
        <v>18.047148902</v>
      </c>
      <c r="F301" s="669">
        <v>-5435551</v>
      </c>
    </row>
    <row r="302" spans="1:6" ht="25.5">
      <c r="A302" s="80" t="s">
        <v>641</v>
      </c>
      <c r="B302" s="669">
        <v>97048792</v>
      </c>
      <c r="C302" s="669">
        <v>17514540</v>
      </c>
      <c r="D302" s="669">
        <v>17514540</v>
      </c>
      <c r="E302" s="670">
        <v>18.047148902</v>
      </c>
      <c r="F302" s="669">
        <v>-5435551</v>
      </c>
    </row>
    <row r="303" spans="1:6" ht="12.75">
      <c r="A303" s="78" t="s">
        <v>757</v>
      </c>
      <c r="B303" s="664">
        <v>104689478</v>
      </c>
      <c r="C303" s="664">
        <v>17514540</v>
      </c>
      <c r="D303" s="664">
        <v>12827900.47</v>
      </c>
      <c r="E303" s="665">
        <v>12.253285349</v>
      </c>
      <c r="F303" s="664">
        <v>5371592.16</v>
      </c>
    </row>
    <row r="304" spans="1:6" ht="12.75">
      <c r="A304" s="80" t="s">
        <v>644</v>
      </c>
      <c r="B304" s="669">
        <v>29982422</v>
      </c>
      <c r="C304" s="669">
        <v>7209761</v>
      </c>
      <c r="D304" s="669">
        <v>4478500.07</v>
      </c>
      <c r="E304" s="670">
        <v>14.937085703</v>
      </c>
      <c r="F304" s="669">
        <v>2418384.2</v>
      </c>
    </row>
    <row r="305" spans="1:6" ht="12.75">
      <c r="A305" s="80" t="s">
        <v>646</v>
      </c>
      <c r="B305" s="669">
        <v>13740639</v>
      </c>
      <c r="C305" s="669">
        <v>2084754</v>
      </c>
      <c r="D305" s="669">
        <v>1280768.25</v>
      </c>
      <c r="E305" s="670">
        <v>9.321023935</v>
      </c>
      <c r="F305" s="669">
        <v>986361.01</v>
      </c>
    </row>
    <row r="306" spans="1:6" ht="12.75">
      <c r="A306" s="80" t="s">
        <v>648</v>
      </c>
      <c r="B306" s="669">
        <v>722815</v>
      </c>
      <c r="C306" s="669">
        <v>133141</v>
      </c>
      <c r="D306" s="669">
        <v>94129.81</v>
      </c>
      <c r="E306" s="670">
        <v>13.022669701</v>
      </c>
      <c r="F306" s="669">
        <v>32160.17</v>
      </c>
    </row>
    <row r="307" spans="1:6" ht="12.75">
      <c r="A307" s="80" t="s">
        <v>650</v>
      </c>
      <c r="B307" s="669">
        <v>580712</v>
      </c>
      <c r="C307" s="669">
        <v>106652</v>
      </c>
      <c r="D307" s="669">
        <v>75145.92</v>
      </c>
      <c r="E307" s="670">
        <v>12.94030776</v>
      </c>
      <c r="F307" s="669">
        <v>25620.27</v>
      </c>
    </row>
    <row r="308" spans="1:6" ht="12.75">
      <c r="A308" s="80" t="s">
        <v>654</v>
      </c>
      <c r="B308" s="669">
        <v>13017824</v>
      </c>
      <c r="C308" s="669">
        <v>1951613</v>
      </c>
      <c r="D308" s="669">
        <v>1186638.44</v>
      </c>
      <c r="E308" s="670">
        <v>9.115489962</v>
      </c>
      <c r="F308" s="669">
        <v>954200.84</v>
      </c>
    </row>
    <row r="309" spans="1:6" ht="12.75">
      <c r="A309" s="80" t="s">
        <v>676</v>
      </c>
      <c r="B309" s="669">
        <v>10491539</v>
      </c>
      <c r="C309" s="669">
        <v>3573011</v>
      </c>
      <c r="D309" s="669">
        <v>1779504.91</v>
      </c>
      <c r="E309" s="670">
        <v>16.961333414</v>
      </c>
      <c r="F309" s="669">
        <v>750676.42</v>
      </c>
    </row>
    <row r="310" spans="1:6" ht="12.75">
      <c r="A310" s="80" t="s">
        <v>678</v>
      </c>
      <c r="B310" s="669">
        <v>10491539</v>
      </c>
      <c r="C310" s="669">
        <v>3573011</v>
      </c>
      <c r="D310" s="669">
        <v>1779504.91</v>
      </c>
      <c r="E310" s="670">
        <v>16.961333414</v>
      </c>
      <c r="F310" s="669">
        <v>750676.42</v>
      </c>
    </row>
    <row r="311" spans="1:6" ht="12.75">
      <c r="A311" s="80" t="s">
        <v>702</v>
      </c>
      <c r="B311" s="669">
        <v>5750244</v>
      </c>
      <c r="C311" s="669">
        <v>1551996</v>
      </c>
      <c r="D311" s="669">
        <v>1418226.91</v>
      </c>
      <c r="E311" s="670">
        <v>24.663769224</v>
      </c>
      <c r="F311" s="669">
        <v>681346.77</v>
      </c>
    </row>
    <row r="312" spans="1:6" ht="38.25">
      <c r="A312" s="80" t="s">
        <v>710</v>
      </c>
      <c r="B312" s="669">
        <v>5750244</v>
      </c>
      <c r="C312" s="669">
        <v>1551996</v>
      </c>
      <c r="D312" s="669">
        <v>1418226.91</v>
      </c>
      <c r="E312" s="670">
        <v>24.663769224</v>
      </c>
      <c r="F312" s="669">
        <v>681346.77</v>
      </c>
    </row>
    <row r="313" spans="1:6" ht="12.75">
      <c r="A313" s="80" t="s">
        <v>712</v>
      </c>
      <c r="B313" s="669">
        <v>74707056</v>
      </c>
      <c r="C313" s="669">
        <v>10304779</v>
      </c>
      <c r="D313" s="669">
        <v>8349400.4</v>
      </c>
      <c r="E313" s="670">
        <v>11.17618716</v>
      </c>
      <c r="F313" s="669">
        <v>2953207.96</v>
      </c>
    </row>
    <row r="314" spans="1:6" ht="12.75">
      <c r="A314" s="80" t="s">
        <v>714</v>
      </c>
      <c r="B314" s="669">
        <v>23783001</v>
      </c>
      <c r="C314" s="669">
        <v>2360602</v>
      </c>
      <c r="D314" s="669">
        <v>1837932.16</v>
      </c>
      <c r="E314" s="670">
        <v>7.727923654</v>
      </c>
      <c r="F314" s="669">
        <v>417267.09</v>
      </c>
    </row>
    <row r="315" spans="1:6" ht="25.5">
      <c r="A315" s="80" t="s">
        <v>720</v>
      </c>
      <c r="B315" s="669">
        <v>50924055</v>
      </c>
      <c r="C315" s="669">
        <v>7944177</v>
      </c>
      <c r="D315" s="669">
        <v>6511468.24</v>
      </c>
      <c r="E315" s="670">
        <v>12.786625574</v>
      </c>
      <c r="F315" s="669">
        <v>2535940.87</v>
      </c>
    </row>
    <row r="316" spans="1:6" ht="12.75">
      <c r="A316" s="80" t="s">
        <v>722</v>
      </c>
      <c r="B316" s="669">
        <v>50090868</v>
      </c>
      <c r="C316" s="669">
        <v>7110990</v>
      </c>
      <c r="D316" s="669">
        <v>5945857.53</v>
      </c>
      <c r="E316" s="670">
        <v>11.870142737</v>
      </c>
      <c r="F316" s="669">
        <v>2535940.87</v>
      </c>
    </row>
    <row r="317" spans="1:6" ht="25.5">
      <c r="A317" s="80" t="s">
        <v>724</v>
      </c>
      <c r="B317" s="669">
        <v>50090868</v>
      </c>
      <c r="C317" s="669">
        <v>7110990</v>
      </c>
      <c r="D317" s="669">
        <v>5945857.53</v>
      </c>
      <c r="E317" s="670">
        <v>11.870142737</v>
      </c>
      <c r="F317" s="669">
        <v>2535940.87</v>
      </c>
    </row>
    <row r="318" spans="1:6" ht="25.5">
      <c r="A318" s="80" t="s">
        <v>726</v>
      </c>
      <c r="B318" s="669">
        <v>833187</v>
      </c>
      <c r="C318" s="669">
        <v>833187</v>
      </c>
      <c r="D318" s="669">
        <v>565610.71</v>
      </c>
      <c r="E318" s="670">
        <v>67.885205842</v>
      </c>
      <c r="F318" s="669">
        <v>0</v>
      </c>
    </row>
    <row r="319" spans="1:6" ht="12.75">
      <c r="A319" s="80" t="s">
        <v>325</v>
      </c>
      <c r="B319" s="669">
        <v>0</v>
      </c>
      <c r="C319" s="669">
        <v>0</v>
      </c>
      <c r="D319" s="669">
        <v>4686639.53</v>
      </c>
      <c r="E319" s="670" t="s">
        <v>321</v>
      </c>
      <c r="F319" s="669">
        <v>-10807143.16</v>
      </c>
    </row>
    <row r="320" spans="1:6" ht="12.75">
      <c r="A320" s="80"/>
      <c r="B320" s="669"/>
      <c r="C320" s="669"/>
      <c r="D320" s="669"/>
      <c r="E320" s="670"/>
      <c r="F320" s="669"/>
    </row>
    <row r="321" spans="1:6" ht="25.5">
      <c r="A321" s="78" t="s">
        <v>242</v>
      </c>
      <c r="B321" s="664"/>
      <c r="C321" s="664"/>
      <c r="D321" s="664"/>
      <c r="E321" s="665"/>
      <c r="F321" s="664"/>
    </row>
    <row r="322" spans="1:6" ht="12.75">
      <c r="A322" s="78" t="s">
        <v>634</v>
      </c>
      <c r="B322" s="664">
        <v>104689478</v>
      </c>
      <c r="C322" s="664">
        <v>17514540</v>
      </c>
      <c r="D322" s="664">
        <v>17514540</v>
      </c>
      <c r="E322" s="665">
        <v>16.729990764</v>
      </c>
      <c r="F322" s="664">
        <v>-5435551</v>
      </c>
    </row>
    <row r="323" spans="1:6" ht="12.75">
      <c r="A323" s="80" t="s">
        <v>637</v>
      </c>
      <c r="B323" s="669">
        <v>7640686</v>
      </c>
      <c r="C323" s="669">
        <v>0</v>
      </c>
      <c r="D323" s="669">
        <v>0</v>
      </c>
      <c r="E323" s="670">
        <v>0</v>
      </c>
      <c r="F323" s="669">
        <v>0</v>
      </c>
    </row>
    <row r="324" spans="1:6" ht="12.75">
      <c r="A324" s="80" t="s">
        <v>639</v>
      </c>
      <c r="B324" s="669">
        <v>97048792</v>
      </c>
      <c r="C324" s="669">
        <v>17514540</v>
      </c>
      <c r="D324" s="669">
        <v>17514540</v>
      </c>
      <c r="E324" s="670">
        <v>18.047148902</v>
      </c>
      <c r="F324" s="669">
        <v>-5435551</v>
      </c>
    </row>
    <row r="325" spans="1:6" ht="25.5">
      <c r="A325" s="80" t="s">
        <v>641</v>
      </c>
      <c r="B325" s="669">
        <v>97048792</v>
      </c>
      <c r="C325" s="669">
        <v>17514540</v>
      </c>
      <c r="D325" s="669">
        <v>17514540</v>
      </c>
      <c r="E325" s="670">
        <v>18.047148902</v>
      </c>
      <c r="F325" s="669">
        <v>-5435551</v>
      </c>
    </row>
    <row r="326" spans="1:6" ht="12.75">
      <c r="A326" s="78" t="s">
        <v>757</v>
      </c>
      <c r="B326" s="664">
        <v>104689478</v>
      </c>
      <c r="C326" s="664">
        <v>17514540</v>
      </c>
      <c r="D326" s="664">
        <v>12827900.47</v>
      </c>
      <c r="E326" s="665">
        <v>12.253285349</v>
      </c>
      <c r="F326" s="664">
        <v>5371592.16</v>
      </c>
    </row>
    <row r="327" spans="1:6" ht="12.75">
      <c r="A327" s="80" t="s">
        <v>644</v>
      </c>
      <c r="B327" s="669">
        <v>29982422</v>
      </c>
      <c r="C327" s="669">
        <v>7209761</v>
      </c>
      <c r="D327" s="669">
        <v>4478500.07</v>
      </c>
      <c r="E327" s="670">
        <v>14.937085703</v>
      </c>
      <c r="F327" s="669">
        <v>2418384.2</v>
      </c>
    </row>
    <row r="328" spans="1:6" ht="12.75">
      <c r="A328" s="80" t="s">
        <v>646</v>
      </c>
      <c r="B328" s="669">
        <v>13740639</v>
      </c>
      <c r="C328" s="669">
        <v>2084754</v>
      </c>
      <c r="D328" s="669">
        <v>1280768.25</v>
      </c>
      <c r="E328" s="670">
        <v>9.321023935</v>
      </c>
      <c r="F328" s="669">
        <v>986361.01</v>
      </c>
    </row>
    <row r="329" spans="1:6" ht="12.75">
      <c r="A329" s="80" t="s">
        <v>648</v>
      </c>
      <c r="B329" s="669">
        <v>722815</v>
      </c>
      <c r="C329" s="669">
        <v>133141</v>
      </c>
      <c r="D329" s="669">
        <v>94129.81</v>
      </c>
      <c r="E329" s="670">
        <v>13.022669701</v>
      </c>
      <c r="F329" s="669">
        <v>32160.17</v>
      </c>
    </row>
    <row r="330" spans="1:6" ht="12.75">
      <c r="A330" s="80" t="s">
        <v>650</v>
      </c>
      <c r="B330" s="669">
        <v>580712</v>
      </c>
      <c r="C330" s="669">
        <v>106652</v>
      </c>
      <c r="D330" s="669">
        <v>75145.92</v>
      </c>
      <c r="E330" s="670">
        <v>12.94030776</v>
      </c>
      <c r="F330" s="669">
        <v>25620.27</v>
      </c>
    </row>
    <row r="331" spans="1:6" ht="12.75">
      <c r="A331" s="80" t="s">
        <v>654</v>
      </c>
      <c r="B331" s="669">
        <v>13017824</v>
      </c>
      <c r="C331" s="669">
        <v>1951613</v>
      </c>
      <c r="D331" s="669">
        <v>1186638.44</v>
      </c>
      <c r="E331" s="670">
        <v>9.115489962</v>
      </c>
      <c r="F331" s="669">
        <v>954200.84</v>
      </c>
    </row>
    <row r="332" spans="1:6" ht="12.75">
      <c r="A332" s="80" t="s">
        <v>676</v>
      </c>
      <c r="B332" s="669">
        <v>10491539</v>
      </c>
      <c r="C332" s="669">
        <v>3573011</v>
      </c>
      <c r="D332" s="669">
        <v>1779504.91</v>
      </c>
      <c r="E332" s="670">
        <v>16.961333414</v>
      </c>
      <c r="F332" s="669">
        <v>750676.42</v>
      </c>
    </row>
    <row r="333" spans="1:6" ht="12.75">
      <c r="A333" s="80" t="s">
        <v>678</v>
      </c>
      <c r="B333" s="669">
        <v>10491539</v>
      </c>
      <c r="C333" s="669">
        <v>3573011</v>
      </c>
      <c r="D333" s="669">
        <v>1779504.91</v>
      </c>
      <c r="E333" s="670">
        <v>16.961333414</v>
      </c>
      <c r="F333" s="669">
        <v>750676.42</v>
      </c>
    </row>
    <row r="334" spans="1:6" ht="12.75">
      <c r="A334" s="80" t="s">
        <v>702</v>
      </c>
      <c r="B334" s="669">
        <v>5750244</v>
      </c>
      <c r="C334" s="669">
        <v>1551996</v>
      </c>
      <c r="D334" s="669">
        <v>1418226.91</v>
      </c>
      <c r="E334" s="670">
        <v>24.663769224</v>
      </c>
      <c r="F334" s="669">
        <v>681346.77</v>
      </c>
    </row>
    <row r="335" spans="1:6" ht="38.25">
      <c r="A335" s="80" t="s">
        <v>710</v>
      </c>
      <c r="B335" s="669">
        <v>5750244</v>
      </c>
      <c r="C335" s="669">
        <v>1551996</v>
      </c>
      <c r="D335" s="669">
        <v>1418226.91</v>
      </c>
      <c r="E335" s="670">
        <v>24.663769224</v>
      </c>
      <c r="F335" s="669">
        <v>681346.77</v>
      </c>
    </row>
    <row r="336" spans="1:6" ht="12.75">
      <c r="A336" s="80" t="s">
        <v>712</v>
      </c>
      <c r="B336" s="669">
        <v>74707056</v>
      </c>
      <c r="C336" s="669">
        <v>10304779</v>
      </c>
      <c r="D336" s="669">
        <v>8349400.4</v>
      </c>
      <c r="E336" s="670">
        <v>11.17618716</v>
      </c>
      <c r="F336" s="669">
        <v>2953207.96</v>
      </c>
    </row>
    <row r="337" spans="1:6" ht="12.75">
      <c r="A337" s="80" t="s">
        <v>714</v>
      </c>
      <c r="B337" s="669">
        <v>23783001</v>
      </c>
      <c r="C337" s="669">
        <v>2360602</v>
      </c>
      <c r="D337" s="669">
        <v>1837932.16</v>
      </c>
      <c r="E337" s="670">
        <v>7.727923654</v>
      </c>
      <c r="F337" s="669">
        <v>417267.09</v>
      </c>
    </row>
    <row r="338" spans="1:6" ht="25.5">
      <c r="A338" s="80" t="s">
        <v>720</v>
      </c>
      <c r="B338" s="669">
        <v>50924055</v>
      </c>
      <c r="C338" s="669">
        <v>7944177</v>
      </c>
      <c r="D338" s="669">
        <v>6511468.24</v>
      </c>
      <c r="E338" s="670">
        <v>12.786625574</v>
      </c>
      <c r="F338" s="669">
        <v>2535940.87</v>
      </c>
    </row>
    <row r="339" spans="1:6" ht="12.75">
      <c r="A339" s="80" t="s">
        <v>722</v>
      </c>
      <c r="B339" s="669">
        <v>50090868</v>
      </c>
      <c r="C339" s="669">
        <v>7110990</v>
      </c>
      <c r="D339" s="669">
        <v>5945857.53</v>
      </c>
      <c r="E339" s="670">
        <v>11.870142737</v>
      </c>
      <c r="F339" s="669">
        <v>2535940.87</v>
      </c>
    </row>
    <row r="340" spans="1:6" ht="25.5">
      <c r="A340" s="80" t="s">
        <v>724</v>
      </c>
      <c r="B340" s="669">
        <v>50090868</v>
      </c>
      <c r="C340" s="669">
        <v>7110990</v>
      </c>
      <c r="D340" s="669">
        <v>5945857.53</v>
      </c>
      <c r="E340" s="670">
        <v>11.870142737</v>
      </c>
      <c r="F340" s="669">
        <v>2535940.87</v>
      </c>
    </row>
    <row r="341" spans="1:6" ht="25.5">
      <c r="A341" s="80" t="s">
        <v>726</v>
      </c>
      <c r="B341" s="669">
        <v>833187</v>
      </c>
      <c r="C341" s="669">
        <v>833187</v>
      </c>
      <c r="D341" s="669">
        <v>565610.71</v>
      </c>
      <c r="E341" s="670">
        <v>67.885205842</v>
      </c>
      <c r="F341" s="669">
        <v>0</v>
      </c>
    </row>
    <row r="342" spans="1:6" ht="12.75">
      <c r="A342" s="80" t="s">
        <v>325</v>
      </c>
      <c r="B342" s="669">
        <v>0</v>
      </c>
      <c r="C342" s="669">
        <v>0</v>
      </c>
      <c r="D342" s="669">
        <v>4686639.53</v>
      </c>
      <c r="E342" s="670" t="s">
        <v>321</v>
      </c>
      <c r="F342" s="669">
        <v>-10807143.16</v>
      </c>
    </row>
    <row r="343" spans="1:6" ht="12.75">
      <c r="A343" s="78" t="s">
        <v>770</v>
      </c>
      <c r="B343" s="664"/>
      <c r="C343" s="664"/>
      <c r="D343" s="664"/>
      <c r="E343" s="665"/>
      <c r="F343" s="664"/>
    </row>
    <row r="344" spans="1:6" ht="12.75">
      <c r="A344" s="78" t="s">
        <v>634</v>
      </c>
      <c r="B344" s="664">
        <v>33202</v>
      </c>
      <c r="C344" s="664">
        <v>15004</v>
      </c>
      <c r="D344" s="664">
        <v>15004</v>
      </c>
      <c r="E344" s="665">
        <v>45.190048792</v>
      </c>
      <c r="F344" s="664">
        <v>0</v>
      </c>
    </row>
    <row r="345" spans="1:6" ht="12.75">
      <c r="A345" s="80" t="s">
        <v>639</v>
      </c>
      <c r="B345" s="669">
        <v>33202</v>
      </c>
      <c r="C345" s="669">
        <v>15004</v>
      </c>
      <c r="D345" s="669">
        <v>15004</v>
      </c>
      <c r="E345" s="670">
        <v>45.190048792</v>
      </c>
      <c r="F345" s="669">
        <v>0</v>
      </c>
    </row>
    <row r="346" spans="1:6" ht="25.5">
      <c r="A346" s="80" t="s">
        <v>641</v>
      </c>
      <c r="B346" s="669">
        <v>33202</v>
      </c>
      <c r="C346" s="669">
        <v>15004</v>
      </c>
      <c r="D346" s="669">
        <v>15004</v>
      </c>
      <c r="E346" s="670">
        <v>45.190048792</v>
      </c>
      <c r="F346" s="669">
        <v>0</v>
      </c>
    </row>
    <row r="347" spans="1:6" ht="12.75">
      <c r="A347" s="78" t="s">
        <v>757</v>
      </c>
      <c r="B347" s="664">
        <v>33202</v>
      </c>
      <c r="C347" s="664">
        <v>15004</v>
      </c>
      <c r="D347" s="664">
        <v>15004</v>
      </c>
      <c r="E347" s="665">
        <v>45.190048792</v>
      </c>
      <c r="F347" s="664">
        <v>8228</v>
      </c>
    </row>
    <row r="348" spans="1:6" ht="12.75">
      <c r="A348" s="80" t="s">
        <v>644</v>
      </c>
      <c r="B348" s="669">
        <v>33202</v>
      </c>
      <c r="C348" s="669">
        <v>15004</v>
      </c>
      <c r="D348" s="669">
        <v>15004</v>
      </c>
      <c r="E348" s="670">
        <v>45.190048792</v>
      </c>
      <c r="F348" s="669">
        <v>8228</v>
      </c>
    </row>
    <row r="349" spans="1:6" ht="12.75">
      <c r="A349" s="80" t="s">
        <v>646</v>
      </c>
      <c r="B349" s="669">
        <v>33202</v>
      </c>
      <c r="C349" s="669">
        <v>15004</v>
      </c>
      <c r="D349" s="669">
        <v>15004</v>
      </c>
      <c r="E349" s="670">
        <v>45.190048792</v>
      </c>
      <c r="F349" s="669">
        <v>8228</v>
      </c>
    </row>
    <row r="350" spans="1:6" ht="12.75">
      <c r="A350" s="80" t="s">
        <v>654</v>
      </c>
      <c r="B350" s="669">
        <v>33202</v>
      </c>
      <c r="C350" s="669">
        <v>15004</v>
      </c>
      <c r="D350" s="669">
        <v>15004</v>
      </c>
      <c r="E350" s="670">
        <v>45.190048792</v>
      </c>
      <c r="F350" s="669">
        <v>8228</v>
      </c>
    </row>
    <row r="351" spans="1:6" ht="12.75">
      <c r="A351" s="80" t="s">
        <v>325</v>
      </c>
      <c r="B351" s="669">
        <v>0</v>
      </c>
      <c r="C351" s="669">
        <v>0</v>
      </c>
      <c r="D351" s="669">
        <v>0</v>
      </c>
      <c r="E351" s="670" t="s">
        <v>321</v>
      </c>
      <c r="F351" s="669">
        <v>-8228</v>
      </c>
    </row>
    <row r="352" spans="1:6" ht="12.75">
      <c r="A352" s="78" t="s">
        <v>772</v>
      </c>
      <c r="B352" s="664"/>
      <c r="C352" s="664"/>
      <c r="D352" s="664"/>
      <c r="E352" s="665"/>
      <c r="F352" s="664"/>
    </row>
    <row r="353" spans="1:6" ht="12.75">
      <c r="A353" s="78" t="s">
        <v>634</v>
      </c>
      <c r="B353" s="664">
        <v>20482987</v>
      </c>
      <c r="C353" s="664">
        <v>5353912</v>
      </c>
      <c r="D353" s="664">
        <v>5353912</v>
      </c>
      <c r="E353" s="665">
        <v>26.138336171</v>
      </c>
      <c r="F353" s="664">
        <v>599938</v>
      </c>
    </row>
    <row r="354" spans="1:6" ht="12.75">
      <c r="A354" s="80" t="s">
        <v>639</v>
      </c>
      <c r="B354" s="669">
        <v>20482987</v>
      </c>
      <c r="C354" s="669">
        <v>5353912</v>
      </c>
      <c r="D354" s="669">
        <v>5353912</v>
      </c>
      <c r="E354" s="670">
        <v>26.138336171</v>
      </c>
      <c r="F354" s="669">
        <v>599938</v>
      </c>
    </row>
    <row r="355" spans="1:6" ht="25.5">
      <c r="A355" s="80" t="s">
        <v>641</v>
      </c>
      <c r="B355" s="669">
        <v>17562844</v>
      </c>
      <c r="C355" s="669">
        <v>4793694</v>
      </c>
      <c r="D355" s="669">
        <v>4793694</v>
      </c>
      <c r="E355" s="670">
        <v>27.294520181</v>
      </c>
      <c r="F355" s="669">
        <v>422220</v>
      </c>
    </row>
    <row r="356" spans="1:6" ht="25.5">
      <c r="A356" s="80" t="s">
        <v>783</v>
      </c>
      <c r="B356" s="669">
        <v>2920143</v>
      </c>
      <c r="C356" s="669">
        <v>560218</v>
      </c>
      <c r="D356" s="669">
        <v>560218</v>
      </c>
      <c r="E356" s="670">
        <v>19.184608425</v>
      </c>
      <c r="F356" s="669">
        <v>177718</v>
      </c>
    </row>
    <row r="357" spans="1:6" ht="12.75">
      <c r="A357" s="78" t="s">
        <v>757</v>
      </c>
      <c r="B357" s="664">
        <v>20482987</v>
      </c>
      <c r="C357" s="664">
        <v>5353912</v>
      </c>
      <c r="D357" s="664">
        <v>2316183.27</v>
      </c>
      <c r="E357" s="665">
        <v>11.307839379</v>
      </c>
      <c r="F357" s="664">
        <v>1621330.49</v>
      </c>
    </row>
    <row r="358" spans="1:6" ht="12.75">
      <c r="A358" s="80" t="s">
        <v>644</v>
      </c>
      <c r="B358" s="669">
        <v>11706656</v>
      </c>
      <c r="C358" s="669">
        <v>4375232</v>
      </c>
      <c r="D358" s="669">
        <v>2080771.15</v>
      </c>
      <c r="E358" s="670">
        <v>17.774257226</v>
      </c>
      <c r="F358" s="669">
        <v>1445296.26</v>
      </c>
    </row>
    <row r="359" spans="1:6" ht="12.75">
      <c r="A359" s="80" t="s">
        <v>646</v>
      </c>
      <c r="B359" s="669">
        <v>3909130</v>
      </c>
      <c r="C359" s="669">
        <v>760932</v>
      </c>
      <c r="D359" s="669">
        <v>601689.36</v>
      </c>
      <c r="E359" s="670">
        <v>15.391899476</v>
      </c>
      <c r="F359" s="669">
        <v>578764.95</v>
      </c>
    </row>
    <row r="360" spans="1:6" ht="12.75">
      <c r="A360" s="80" t="s">
        <v>648</v>
      </c>
      <c r="B360" s="669">
        <v>56296</v>
      </c>
      <c r="C360" s="669">
        <v>13974</v>
      </c>
      <c r="D360" s="669">
        <v>4457.88</v>
      </c>
      <c r="E360" s="670">
        <v>7.918644309</v>
      </c>
      <c r="F360" s="669">
        <v>2116.04</v>
      </c>
    </row>
    <row r="361" spans="1:6" ht="12.75">
      <c r="A361" s="80" t="s">
        <v>650</v>
      </c>
      <c r="B361" s="669">
        <v>44966</v>
      </c>
      <c r="C361" s="669">
        <v>11240</v>
      </c>
      <c r="D361" s="669">
        <v>3499.33</v>
      </c>
      <c r="E361" s="670">
        <v>7.78216875</v>
      </c>
      <c r="F361" s="669">
        <v>1422.62</v>
      </c>
    </row>
    <row r="362" spans="1:6" ht="12.75">
      <c r="A362" s="80" t="s">
        <v>654</v>
      </c>
      <c r="B362" s="669">
        <v>3852834</v>
      </c>
      <c r="C362" s="669">
        <v>746958</v>
      </c>
      <c r="D362" s="669">
        <v>597231.48</v>
      </c>
      <c r="E362" s="670">
        <v>15.501095557</v>
      </c>
      <c r="F362" s="669">
        <v>576648.91</v>
      </c>
    </row>
    <row r="363" spans="1:6" ht="12.75">
      <c r="A363" s="80" t="s">
        <v>676</v>
      </c>
      <c r="B363" s="669">
        <v>4337726</v>
      </c>
      <c r="C363" s="669">
        <v>2900086</v>
      </c>
      <c r="D363" s="669">
        <v>1115470.2</v>
      </c>
      <c r="E363" s="670">
        <v>25.715552342</v>
      </c>
      <c r="F363" s="669">
        <v>524424.28</v>
      </c>
    </row>
    <row r="364" spans="1:6" ht="12.75">
      <c r="A364" s="80" t="s">
        <v>678</v>
      </c>
      <c r="B364" s="669">
        <v>4337726</v>
      </c>
      <c r="C364" s="669">
        <v>2900086</v>
      </c>
      <c r="D364" s="669">
        <v>1115470.2</v>
      </c>
      <c r="E364" s="670">
        <v>25.715552342</v>
      </c>
      <c r="F364" s="669">
        <v>524424.28</v>
      </c>
    </row>
    <row r="365" spans="1:6" ht="12.75">
      <c r="A365" s="80" t="s">
        <v>702</v>
      </c>
      <c r="B365" s="669">
        <v>3459800</v>
      </c>
      <c r="C365" s="669">
        <v>714214</v>
      </c>
      <c r="D365" s="669">
        <v>363611.59</v>
      </c>
      <c r="E365" s="670">
        <v>10.509612983</v>
      </c>
      <c r="F365" s="669">
        <v>342107.03</v>
      </c>
    </row>
    <row r="366" spans="1:6" ht="38.25">
      <c r="A366" s="80" t="s">
        <v>710</v>
      </c>
      <c r="B366" s="669">
        <v>539657</v>
      </c>
      <c r="C366" s="669">
        <v>153996</v>
      </c>
      <c r="D366" s="669">
        <v>21504.56</v>
      </c>
      <c r="E366" s="670">
        <v>3.984857048</v>
      </c>
      <c r="F366" s="669">
        <v>0</v>
      </c>
    </row>
    <row r="367" spans="1:6" ht="12.75">
      <c r="A367" s="80" t="s">
        <v>789</v>
      </c>
      <c r="B367" s="669">
        <v>2920143</v>
      </c>
      <c r="C367" s="669">
        <v>560218</v>
      </c>
      <c r="D367" s="669">
        <v>342107.03</v>
      </c>
      <c r="E367" s="670">
        <v>11.715420443</v>
      </c>
      <c r="F367" s="669">
        <v>342107.03</v>
      </c>
    </row>
    <row r="368" spans="1:6" ht="38.25">
      <c r="A368" s="80" t="s">
        <v>791</v>
      </c>
      <c r="B368" s="669">
        <v>2920143</v>
      </c>
      <c r="C368" s="669">
        <v>560218</v>
      </c>
      <c r="D368" s="669">
        <v>342107.03</v>
      </c>
      <c r="E368" s="670">
        <v>11.715420443</v>
      </c>
      <c r="F368" s="669">
        <v>342107.03</v>
      </c>
    </row>
    <row r="369" spans="1:6" ht="12.75">
      <c r="A369" s="80" t="s">
        <v>712</v>
      </c>
      <c r="B369" s="669">
        <v>8776331</v>
      </c>
      <c r="C369" s="669">
        <v>978680</v>
      </c>
      <c r="D369" s="669">
        <v>235412.12</v>
      </c>
      <c r="E369" s="670">
        <v>2.682352341</v>
      </c>
      <c r="F369" s="669">
        <v>176034.23</v>
      </c>
    </row>
    <row r="370" spans="1:6" ht="12.75">
      <c r="A370" s="80" t="s">
        <v>714</v>
      </c>
      <c r="B370" s="669">
        <v>1225000</v>
      </c>
      <c r="C370" s="669">
        <v>0</v>
      </c>
      <c r="D370" s="669">
        <v>0</v>
      </c>
      <c r="E370" s="670">
        <v>0</v>
      </c>
      <c r="F370" s="669">
        <v>0</v>
      </c>
    </row>
    <row r="371" spans="1:6" ht="25.5">
      <c r="A371" s="80" t="s">
        <v>720</v>
      </c>
      <c r="B371" s="669">
        <v>7551331</v>
      </c>
      <c r="C371" s="669">
        <v>978680</v>
      </c>
      <c r="D371" s="669">
        <v>235412.12</v>
      </c>
      <c r="E371" s="670">
        <v>3.117491738</v>
      </c>
      <c r="F371" s="669">
        <v>176034.23</v>
      </c>
    </row>
    <row r="372" spans="1:6" ht="12.75">
      <c r="A372" s="80" t="s">
        <v>722</v>
      </c>
      <c r="B372" s="669">
        <v>7551331</v>
      </c>
      <c r="C372" s="669">
        <v>978680</v>
      </c>
      <c r="D372" s="669">
        <v>235412.12</v>
      </c>
      <c r="E372" s="670">
        <v>3.117491738</v>
      </c>
      <c r="F372" s="669">
        <v>176034.23</v>
      </c>
    </row>
    <row r="373" spans="1:6" ht="25.5">
      <c r="A373" s="80" t="s">
        <v>724</v>
      </c>
      <c r="B373" s="669">
        <v>7551331</v>
      </c>
      <c r="C373" s="669">
        <v>978680</v>
      </c>
      <c r="D373" s="669">
        <v>235412.12</v>
      </c>
      <c r="E373" s="670">
        <v>3.117491738</v>
      </c>
      <c r="F373" s="669">
        <v>176034.23</v>
      </c>
    </row>
    <row r="374" spans="1:6" ht="12.75">
      <c r="A374" s="80" t="s">
        <v>325</v>
      </c>
      <c r="B374" s="669">
        <v>0</v>
      </c>
      <c r="C374" s="669">
        <v>0</v>
      </c>
      <c r="D374" s="669">
        <v>3037728.73</v>
      </c>
      <c r="E374" s="670" t="s">
        <v>321</v>
      </c>
      <c r="F374" s="669">
        <v>-1021392.49</v>
      </c>
    </row>
    <row r="375" spans="1:6" ht="12.75">
      <c r="A375" s="78" t="s">
        <v>793</v>
      </c>
      <c r="B375" s="664"/>
      <c r="C375" s="664"/>
      <c r="D375" s="664"/>
      <c r="E375" s="665"/>
      <c r="F375" s="664"/>
    </row>
    <row r="376" spans="1:6" ht="12.75">
      <c r="A376" s="78" t="s">
        <v>634</v>
      </c>
      <c r="B376" s="664">
        <v>19039063</v>
      </c>
      <c r="C376" s="664">
        <v>3993329</v>
      </c>
      <c r="D376" s="664">
        <v>3993329</v>
      </c>
      <c r="E376" s="665">
        <v>20.974398793</v>
      </c>
      <c r="F376" s="664">
        <v>-6554579</v>
      </c>
    </row>
    <row r="377" spans="1:6" ht="12.75">
      <c r="A377" s="80" t="s">
        <v>639</v>
      </c>
      <c r="B377" s="669">
        <v>19039063</v>
      </c>
      <c r="C377" s="669">
        <v>3993329</v>
      </c>
      <c r="D377" s="669">
        <v>3993329</v>
      </c>
      <c r="E377" s="670">
        <v>20.974398793</v>
      </c>
      <c r="F377" s="669">
        <v>-6554579</v>
      </c>
    </row>
    <row r="378" spans="1:6" ht="25.5">
      <c r="A378" s="80" t="s">
        <v>641</v>
      </c>
      <c r="B378" s="669">
        <v>5960545</v>
      </c>
      <c r="C378" s="669">
        <v>1649266</v>
      </c>
      <c r="D378" s="669">
        <v>1649266</v>
      </c>
      <c r="E378" s="670">
        <v>27.669718121</v>
      </c>
      <c r="F378" s="669">
        <v>-4311279</v>
      </c>
    </row>
    <row r="379" spans="1:6" ht="25.5">
      <c r="A379" s="80" t="s">
        <v>783</v>
      </c>
      <c r="B379" s="669">
        <v>13078518</v>
      </c>
      <c r="C379" s="669">
        <v>2344063</v>
      </c>
      <c r="D379" s="669">
        <v>2344063</v>
      </c>
      <c r="E379" s="670">
        <v>17.923001673</v>
      </c>
      <c r="F379" s="669">
        <v>-2243300</v>
      </c>
    </row>
    <row r="380" spans="1:6" ht="12.75">
      <c r="A380" s="78" t="s">
        <v>757</v>
      </c>
      <c r="B380" s="664">
        <v>19039063</v>
      </c>
      <c r="C380" s="664">
        <v>3993329</v>
      </c>
      <c r="D380" s="664">
        <v>3975648.36</v>
      </c>
      <c r="E380" s="665">
        <v>20.881533718</v>
      </c>
      <c r="F380" s="664">
        <v>1930747.2</v>
      </c>
    </row>
    <row r="381" spans="1:6" ht="12.75">
      <c r="A381" s="80" t="s">
        <v>644</v>
      </c>
      <c r="B381" s="669">
        <v>10708590</v>
      </c>
      <c r="C381" s="669">
        <v>3363349</v>
      </c>
      <c r="D381" s="669">
        <v>3348251.19</v>
      </c>
      <c r="E381" s="670">
        <v>31.266965959</v>
      </c>
      <c r="F381" s="669">
        <v>1568312.58</v>
      </c>
    </row>
    <row r="382" spans="1:6" ht="12.75">
      <c r="A382" s="80" t="s">
        <v>676</v>
      </c>
      <c r="B382" s="669">
        <v>749958</v>
      </c>
      <c r="C382" s="669">
        <v>251266</v>
      </c>
      <c r="D382" s="669">
        <v>242376.92</v>
      </c>
      <c r="E382" s="670">
        <v>32.318732516</v>
      </c>
      <c r="F382" s="669">
        <v>193684.8</v>
      </c>
    </row>
    <row r="383" spans="1:6" ht="12.75">
      <c r="A383" s="80" t="s">
        <v>678</v>
      </c>
      <c r="B383" s="669">
        <v>749958</v>
      </c>
      <c r="C383" s="669">
        <v>251266</v>
      </c>
      <c r="D383" s="669">
        <v>242376.92</v>
      </c>
      <c r="E383" s="670">
        <v>32.318732516</v>
      </c>
      <c r="F383" s="669">
        <v>193684.8</v>
      </c>
    </row>
    <row r="384" spans="1:6" ht="12.75">
      <c r="A384" s="80" t="s">
        <v>702</v>
      </c>
      <c r="B384" s="669">
        <v>9958632</v>
      </c>
      <c r="C384" s="669">
        <v>3112083</v>
      </c>
      <c r="D384" s="669">
        <v>3105874.27</v>
      </c>
      <c r="E384" s="670">
        <v>31.187760227</v>
      </c>
      <c r="F384" s="669">
        <v>1374627.78</v>
      </c>
    </row>
    <row r="385" spans="1:6" ht="38.25">
      <c r="A385" s="80" t="s">
        <v>710</v>
      </c>
      <c r="B385" s="669">
        <v>5210587</v>
      </c>
      <c r="C385" s="669">
        <v>1398000</v>
      </c>
      <c r="D385" s="669">
        <v>1396722.35</v>
      </c>
      <c r="E385" s="670">
        <v>26.805470286</v>
      </c>
      <c r="F385" s="669">
        <v>681346.77</v>
      </c>
    </row>
    <row r="386" spans="1:6" ht="12.75">
      <c r="A386" s="80" t="s">
        <v>789</v>
      </c>
      <c r="B386" s="669">
        <v>4748045</v>
      </c>
      <c r="C386" s="669">
        <v>1714083</v>
      </c>
      <c r="D386" s="669">
        <v>1709151.92</v>
      </c>
      <c r="E386" s="670">
        <v>35.996961276</v>
      </c>
      <c r="F386" s="669">
        <v>693281.01</v>
      </c>
    </row>
    <row r="387" spans="1:6" ht="38.25">
      <c r="A387" s="80" t="s">
        <v>791</v>
      </c>
      <c r="B387" s="669">
        <v>4748045</v>
      </c>
      <c r="C387" s="669">
        <v>1714083</v>
      </c>
      <c r="D387" s="669">
        <v>1709151.92</v>
      </c>
      <c r="E387" s="670">
        <v>35.996961276</v>
      </c>
      <c r="F387" s="669">
        <v>693281.01</v>
      </c>
    </row>
    <row r="388" spans="1:6" ht="12.75">
      <c r="A388" s="80" t="s">
        <v>712</v>
      </c>
      <c r="B388" s="669">
        <v>8330473</v>
      </c>
      <c r="C388" s="669">
        <v>629980</v>
      </c>
      <c r="D388" s="669">
        <v>627397.17</v>
      </c>
      <c r="E388" s="670">
        <v>7.531351101</v>
      </c>
      <c r="F388" s="669">
        <v>362434.62</v>
      </c>
    </row>
    <row r="389" spans="1:6" ht="25.5">
      <c r="A389" s="80" t="s">
        <v>720</v>
      </c>
      <c r="B389" s="669">
        <v>8330473</v>
      </c>
      <c r="C389" s="669">
        <v>629980</v>
      </c>
      <c r="D389" s="669">
        <v>627397.17</v>
      </c>
      <c r="E389" s="670">
        <v>7.531351101</v>
      </c>
      <c r="F389" s="669">
        <v>362434.62</v>
      </c>
    </row>
    <row r="390" spans="1:6" ht="25.5">
      <c r="A390" s="80" t="s">
        <v>799</v>
      </c>
      <c r="B390" s="669">
        <v>8330473</v>
      </c>
      <c r="C390" s="669">
        <v>629980</v>
      </c>
      <c r="D390" s="669">
        <v>627397.17</v>
      </c>
      <c r="E390" s="670">
        <v>7.531351101</v>
      </c>
      <c r="F390" s="669">
        <v>362434.62</v>
      </c>
    </row>
    <row r="391" spans="1:6" ht="12.75">
      <c r="A391" s="80" t="s">
        <v>325</v>
      </c>
      <c r="B391" s="669">
        <v>0</v>
      </c>
      <c r="C391" s="669">
        <v>0</v>
      </c>
      <c r="D391" s="669">
        <v>17680.64</v>
      </c>
      <c r="E391" s="670" t="s">
        <v>321</v>
      </c>
      <c r="F391" s="669">
        <v>-8485326.2</v>
      </c>
    </row>
    <row r="392" spans="1:6" ht="12.75">
      <c r="A392" s="78" t="s">
        <v>526</v>
      </c>
      <c r="B392" s="664"/>
      <c r="C392" s="664"/>
      <c r="D392" s="664"/>
      <c r="E392" s="665"/>
      <c r="F392" s="664"/>
    </row>
    <row r="393" spans="1:6" ht="12.75">
      <c r="A393" s="78" t="s">
        <v>634</v>
      </c>
      <c r="B393" s="664">
        <v>2113252</v>
      </c>
      <c r="C393" s="664">
        <v>37841</v>
      </c>
      <c r="D393" s="664">
        <v>37841</v>
      </c>
      <c r="E393" s="665">
        <v>1.790652511</v>
      </c>
      <c r="F393" s="664">
        <v>3133</v>
      </c>
    </row>
    <row r="394" spans="1:6" ht="12.75">
      <c r="A394" s="80" t="s">
        <v>639</v>
      </c>
      <c r="B394" s="669">
        <v>2113252</v>
      </c>
      <c r="C394" s="669">
        <v>37841</v>
      </c>
      <c r="D394" s="669">
        <v>37841</v>
      </c>
      <c r="E394" s="670">
        <v>1.790652511</v>
      </c>
      <c r="F394" s="669">
        <v>3133</v>
      </c>
    </row>
    <row r="395" spans="1:6" ht="25.5">
      <c r="A395" s="80" t="s">
        <v>641</v>
      </c>
      <c r="B395" s="669">
        <v>2113252</v>
      </c>
      <c r="C395" s="669">
        <v>37841</v>
      </c>
      <c r="D395" s="669">
        <v>37841</v>
      </c>
      <c r="E395" s="670">
        <v>1.790652511</v>
      </c>
      <c r="F395" s="669">
        <v>3133</v>
      </c>
    </row>
    <row r="396" spans="1:6" ht="12.75">
      <c r="A396" s="78" t="s">
        <v>757</v>
      </c>
      <c r="B396" s="664">
        <v>2113252</v>
      </c>
      <c r="C396" s="664">
        <v>37841</v>
      </c>
      <c r="D396" s="664">
        <v>27104.87</v>
      </c>
      <c r="E396" s="665">
        <v>1.282614189</v>
      </c>
      <c r="F396" s="664">
        <v>3264.7</v>
      </c>
    </row>
    <row r="397" spans="1:6" ht="12.75">
      <c r="A397" s="80" t="s">
        <v>644</v>
      </c>
      <c r="B397" s="669">
        <v>583002</v>
      </c>
      <c r="C397" s="669">
        <v>37841</v>
      </c>
      <c r="D397" s="669">
        <v>27104.87</v>
      </c>
      <c r="E397" s="670">
        <v>4.649189883</v>
      </c>
      <c r="F397" s="669">
        <v>3264.7</v>
      </c>
    </row>
    <row r="398" spans="1:6" ht="12.75">
      <c r="A398" s="80" t="s">
        <v>646</v>
      </c>
      <c r="B398" s="669">
        <v>583002</v>
      </c>
      <c r="C398" s="669">
        <v>37841</v>
      </c>
      <c r="D398" s="669">
        <v>27104.87</v>
      </c>
      <c r="E398" s="670">
        <v>4.649189883</v>
      </c>
      <c r="F398" s="669">
        <v>3264.7</v>
      </c>
    </row>
    <row r="399" spans="1:6" ht="12.75">
      <c r="A399" s="80" t="s">
        <v>648</v>
      </c>
      <c r="B399" s="669">
        <v>11000</v>
      </c>
      <c r="C399" s="669">
        <v>2500</v>
      </c>
      <c r="D399" s="669">
        <v>301.7</v>
      </c>
      <c r="E399" s="670">
        <v>2.742727273</v>
      </c>
      <c r="F399" s="669">
        <v>301.7</v>
      </c>
    </row>
    <row r="400" spans="1:6" ht="12.75">
      <c r="A400" s="80" t="s">
        <v>650</v>
      </c>
      <c r="B400" s="669">
        <v>8864</v>
      </c>
      <c r="C400" s="669">
        <v>2014</v>
      </c>
      <c r="D400" s="669">
        <v>250</v>
      </c>
      <c r="E400" s="670">
        <v>2.820397112</v>
      </c>
      <c r="F400" s="669">
        <v>250</v>
      </c>
    </row>
    <row r="401" spans="1:6" ht="12.75">
      <c r="A401" s="80" t="s">
        <v>654</v>
      </c>
      <c r="B401" s="669">
        <v>572002</v>
      </c>
      <c r="C401" s="669">
        <v>35341</v>
      </c>
      <c r="D401" s="669">
        <v>26803.17</v>
      </c>
      <c r="E401" s="670">
        <v>4.685852497</v>
      </c>
      <c r="F401" s="669">
        <v>2963</v>
      </c>
    </row>
    <row r="402" spans="1:6" ht="12.75">
      <c r="A402" s="80" t="s">
        <v>712</v>
      </c>
      <c r="B402" s="669">
        <v>1530250</v>
      </c>
      <c r="C402" s="669">
        <v>0</v>
      </c>
      <c r="D402" s="669">
        <v>0</v>
      </c>
      <c r="E402" s="670">
        <v>0</v>
      </c>
      <c r="F402" s="669">
        <v>0</v>
      </c>
    </row>
    <row r="403" spans="1:6" ht="12.75">
      <c r="A403" s="80" t="s">
        <v>714</v>
      </c>
      <c r="B403" s="669">
        <v>1530250</v>
      </c>
      <c r="C403" s="669">
        <v>0</v>
      </c>
      <c r="D403" s="669">
        <v>0</v>
      </c>
      <c r="E403" s="670">
        <v>0</v>
      </c>
      <c r="F403" s="669">
        <v>0</v>
      </c>
    </row>
    <row r="404" spans="1:6" ht="12.75">
      <c r="A404" s="80" t="s">
        <v>325</v>
      </c>
      <c r="B404" s="669">
        <v>0</v>
      </c>
      <c r="C404" s="669">
        <v>0</v>
      </c>
      <c r="D404" s="669">
        <v>10736.13</v>
      </c>
      <c r="E404" s="670" t="s">
        <v>321</v>
      </c>
      <c r="F404" s="669">
        <v>-131.7</v>
      </c>
    </row>
    <row r="405" spans="1:6" ht="12.75">
      <c r="A405" s="78" t="s">
        <v>806</v>
      </c>
      <c r="B405" s="664"/>
      <c r="C405" s="664"/>
      <c r="D405" s="664"/>
      <c r="E405" s="665"/>
      <c r="F405" s="664"/>
    </row>
    <row r="406" spans="1:6" ht="12.75">
      <c r="A406" s="78" t="s">
        <v>634</v>
      </c>
      <c r="B406" s="664">
        <v>13385064</v>
      </c>
      <c r="C406" s="664">
        <v>3054810</v>
      </c>
      <c r="D406" s="664">
        <v>3054810</v>
      </c>
      <c r="E406" s="665">
        <v>22.822528155</v>
      </c>
      <c r="F406" s="664">
        <v>-2595338</v>
      </c>
    </row>
    <row r="407" spans="1:6" ht="12.75">
      <c r="A407" s="80" t="s">
        <v>639</v>
      </c>
      <c r="B407" s="669">
        <v>13385064</v>
      </c>
      <c r="C407" s="669">
        <v>3054810</v>
      </c>
      <c r="D407" s="669">
        <v>3054810</v>
      </c>
      <c r="E407" s="670">
        <v>22.822528155</v>
      </c>
      <c r="F407" s="669">
        <v>-2595338</v>
      </c>
    </row>
    <row r="408" spans="1:6" ht="25.5">
      <c r="A408" s="80" t="s">
        <v>641</v>
      </c>
      <c r="B408" s="669">
        <v>13354994</v>
      </c>
      <c r="C408" s="669">
        <v>3054810</v>
      </c>
      <c r="D408" s="669">
        <v>3054810</v>
      </c>
      <c r="E408" s="670">
        <v>22.873915181</v>
      </c>
      <c r="F408" s="669">
        <v>-2595338</v>
      </c>
    </row>
    <row r="409" spans="1:6" ht="25.5">
      <c r="A409" s="80" t="s">
        <v>783</v>
      </c>
      <c r="B409" s="669">
        <v>30070</v>
      </c>
      <c r="C409" s="669">
        <v>0</v>
      </c>
      <c r="D409" s="669">
        <v>0</v>
      </c>
      <c r="E409" s="670">
        <v>0</v>
      </c>
      <c r="F409" s="669">
        <v>0</v>
      </c>
    </row>
    <row r="410" spans="1:6" ht="12.75">
      <c r="A410" s="78" t="s">
        <v>757</v>
      </c>
      <c r="B410" s="664">
        <v>13385064</v>
      </c>
      <c r="C410" s="664">
        <v>3054810</v>
      </c>
      <c r="D410" s="664">
        <v>2553847.74</v>
      </c>
      <c r="E410" s="665">
        <v>19.079832117</v>
      </c>
      <c r="F410" s="664">
        <v>519643.91</v>
      </c>
    </row>
    <row r="411" spans="1:6" ht="12.75">
      <c r="A411" s="80" t="s">
        <v>644</v>
      </c>
      <c r="B411" s="669">
        <v>1155838</v>
      </c>
      <c r="C411" s="669">
        <v>91764</v>
      </c>
      <c r="D411" s="669">
        <v>9585.91</v>
      </c>
      <c r="E411" s="670">
        <v>0.829347192</v>
      </c>
      <c r="F411" s="669">
        <v>3165.12</v>
      </c>
    </row>
    <row r="412" spans="1:6" ht="12.75">
      <c r="A412" s="80" t="s">
        <v>646</v>
      </c>
      <c r="B412" s="669">
        <v>1155838</v>
      </c>
      <c r="C412" s="669">
        <v>91764</v>
      </c>
      <c r="D412" s="669">
        <v>9585.91</v>
      </c>
      <c r="E412" s="670">
        <v>0.829347192</v>
      </c>
      <c r="F412" s="669">
        <v>3165.12</v>
      </c>
    </row>
    <row r="413" spans="1:6" ht="12.75">
      <c r="A413" s="80" t="s">
        <v>648</v>
      </c>
      <c r="B413" s="669">
        <v>68892</v>
      </c>
      <c r="C413" s="669">
        <v>14764</v>
      </c>
      <c r="D413" s="669">
        <v>9220.49</v>
      </c>
      <c r="E413" s="670">
        <v>13.38397782</v>
      </c>
      <c r="F413" s="669">
        <v>3165.12</v>
      </c>
    </row>
    <row r="414" spans="1:6" ht="12.75">
      <c r="A414" s="80" t="s">
        <v>650</v>
      </c>
      <c r="B414" s="669">
        <v>55517</v>
      </c>
      <c r="C414" s="669">
        <v>11899</v>
      </c>
      <c r="D414" s="669">
        <v>7430.18</v>
      </c>
      <c r="E414" s="670">
        <v>13.383612227</v>
      </c>
      <c r="F414" s="669">
        <v>2550.37</v>
      </c>
    </row>
    <row r="415" spans="1:6" ht="12.75">
      <c r="A415" s="80" t="s">
        <v>654</v>
      </c>
      <c r="B415" s="669">
        <v>1086946</v>
      </c>
      <c r="C415" s="669">
        <v>77000</v>
      </c>
      <c r="D415" s="669">
        <v>365.42</v>
      </c>
      <c r="E415" s="670">
        <v>0.033618965</v>
      </c>
      <c r="F415" s="669">
        <v>0</v>
      </c>
    </row>
    <row r="416" spans="1:6" ht="12.75">
      <c r="A416" s="80" t="s">
        <v>712</v>
      </c>
      <c r="B416" s="669">
        <v>12229226</v>
      </c>
      <c r="C416" s="669">
        <v>2963046</v>
      </c>
      <c r="D416" s="669">
        <v>2544261.83</v>
      </c>
      <c r="E416" s="670">
        <v>20.804765813</v>
      </c>
      <c r="F416" s="669">
        <v>516478.79</v>
      </c>
    </row>
    <row r="417" spans="1:6" ht="12.75">
      <c r="A417" s="80" t="s">
        <v>714</v>
      </c>
      <c r="B417" s="669">
        <v>729520</v>
      </c>
      <c r="C417" s="669">
        <v>0</v>
      </c>
      <c r="D417" s="669">
        <v>0</v>
      </c>
      <c r="E417" s="670">
        <v>0</v>
      </c>
      <c r="F417" s="669">
        <v>0</v>
      </c>
    </row>
    <row r="418" spans="1:6" ht="25.5">
      <c r="A418" s="80" t="s">
        <v>720</v>
      </c>
      <c r="B418" s="669">
        <v>11499706</v>
      </c>
      <c r="C418" s="669">
        <v>2963046</v>
      </c>
      <c r="D418" s="669">
        <v>2544261.83</v>
      </c>
      <c r="E418" s="670">
        <v>22.124581533</v>
      </c>
      <c r="F418" s="669">
        <v>516478.79</v>
      </c>
    </row>
    <row r="419" spans="1:6" ht="12.75">
      <c r="A419" s="80" t="s">
        <v>722</v>
      </c>
      <c r="B419" s="669">
        <v>11469636</v>
      </c>
      <c r="C419" s="669">
        <v>2963046</v>
      </c>
      <c r="D419" s="669">
        <v>2544261.83</v>
      </c>
      <c r="E419" s="670">
        <v>22.182585655</v>
      </c>
      <c r="F419" s="669">
        <v>516478.79</v>
      </c>
    </row>
    <row r="420" spans="1:6" ht="25.5">
      <c r="A420" s="80" t="s">
        <v>724</v>
      </c>
      <c r="B420" s="669">
        <v>11469636</v>
      </c>
      <c r="C420" s="669">
        <v>2963046</v>
      </c>
      <c r="D420" s="669">
        <v>2544261.83</v>
      </c>
      <c r="E420" s="670">
        <v>22.182585655</v>
      </c>
      <c r="F420" s="669">
        <v>516478.79</v>
      </c>
    </row>
    <row r="421" spans="1:6" ht="25.5">
      <c r="A421" s="80" t="s">
        <v>799</v>
      </c>
      <c r="B421" s="669">
        <v>30070</v>
      </c>
      <c r="C421" s="669">
        <v>0</v>
      </c>
      <c r="D421" s="669">
        <v>0</v>
      </c>
      <c r="E421" s="670">
        <v>0</v>
      </c>
      <c r="F421" s="669">
        <v>0</v>
      </c>
    </row>
    <row r="422" spans="1:6" ht="12.75">
      <c r="A422" s="80" t="s">
        <v>325</v>
      </c>
      <c r="B422" s="669">
        <v>0</v>
      </c>
      <c r="C422" s="669">
        <v>0</v>
      </c>
      <c r="D422" s="669">
        <v>500962.26</v>
      </c>
      <c r="E422" s="670" t="s">
        <v>321</v>
      </c>
      <c r="F422" s="669">
        <v>-3114981.91</v>
      </c>
    </row>
    <row r="423" spans="1:6" ht="12.75">
      <c r="A423" s="78" t="s">
        <v>813</v>
      </c>
      <c r="B423" s="664"/>
      <c r="C423" s="664"/>
      <c r="D423" s="664"/>
      <c r="E423" s="665"/>
      <c r="F423" s="664"/>
    </row>
    <row r="424" spans="1:6" ht="12.75">
      <c r="A424" s="78" t="s">
        <v>634</v>
      </c>
      <c r="B424" s="664">
        <v>12473873</v>
      </c>
      <c r="C424" s="664">
        <v>1660589</v>
      </c>
      <c r="D424" s="664">
        <v>1660589</v>
      </c>
      <c r="E424" s="665">
        <v>13.312537333</v>
      </c>
      <c r="F424" s="664">
        <v>157485</v>
      </c>
    </row>
    <row r="425" spans="1:6" ht="12.75">
      <c r="A425" s="80" t="s">
        <v>637</v>
      </c>
      <c r="B425" s="669">
        <v>7640686</v>
      </c>
      <c r="C425" s="669">
        <v>0</v>
      </c>
      <c r="D425" s="669">
        <v>0</v>
      </c>
      <c r="E425" s="670">
        <v>0</v>
      </c>
      <c r="F425" s="669">
        <v>0</v>
      </c>
    </row>
    <row r="426" spans="1:6" ht="12.75">
      <c r="A426" s="80" t="s">
        <v>639</v>
      </c>
      <c r="B426" s="669">
        <v>4833187</v>
      </c>
      <c r="C426" s="669">
        <v>1660589</v>
      </c>
      <c r="D426" s="669">
        <v>1660589</v>
      </c>
      <c r="E426" s="670">
        <v>34.358054013</v>
      </c>
      <c r="F426" s="669">
        <v>157485</v>
      </c>
    </row>
    <row r="427" spans="1:6" ht="25.5">
      <c r="A427" s="80" t="s">
        <v>641</v>
      </c>
      <c r="B427" s="669">
        <v>4833187</v>
      </c>
      <c r="C427" s="669">
        <v>1660589</v>
      </c>
      <c r="D427" s="669">
        <v>1660589</v>
      </c>
      <c r="E427" s="670">
        <v>34.358054013</v>
      </c>
      <c r="F427" s="669">
        <v>157485</v>
      </c>
    </row>
    <row r="428" spans="1:6" ht="12.75">
      <c r="A428" s="78" t="s">
        <v>757</v>
      </c>
      <c r="B428" s="664">
        <v>12473873</v>
      </c>
      <c r="C428" s="664">
        <v>1660589</v>
      </c>
      <c r="D428" s="664">
        <v>1103667.49</v>
      </c>
      <c r="E428" s="665">
        <v>8.847833307</v>
      </c>
      <c r="F428" s="664">
        <v>0</v>
      </c>
    </row>
    <row r="429" spans="1:6" ht="12.75">
      <c r="A429" s="80" t="s">
        <v>644</v>
      </c>
      <c r="B429" s="669">
        <v>2625481</v>
      </c>
      <c r="C429" s="669">
        <v>0</v>
      </c>
      <c r="D429" s="669">
        <v>0</v>
      </c>
      <c r="E429" s="670">
        <v>0</v>
      </c>
      <c r="F429" s="669">
        <v>0</v>
      </c>
    </row>
    <row r="430" spans="1:6" ht="12.75">
      <c r="A430" s="80" t="s">
        <v>676</v>
      </c>
      <c r="B430" s="669">
        <v>2625481</v>
      </c>
      <c r="C430" s="669">
        <v>0</v>
      </c>
      <c r="D430" s="669">
        <v>0</v>
      </c>
      <c r="E430" s="670">
        <v>0</v>
      </c>
      <c r="F430" s="669">
        <v>0</v>
      </c>
    </row>
    <row r="431" spans="1:6" ht="12.75">
      <c r="A431" s="80" t="s">
        <v>678</v>
      </c>
      <c r="B431" s="669">
        <v>2625481</v>
      </c>
      <c r="C431" s="669">
        <v>0</v>
      </c>
      <c r="D431" s="669">
        <v>0</v>
      </c>
      <c r="E431" s="670">
        <v>0</v>
      </c>
      <c r="F431" s="669">
        <v>0</v>
      </c>
    </row>
    <row r="432" spans="1:6" ht="12.75">
      <c r="A432" s="80" t="s">
        <v>712</v>
      </c>
      <c r="B432" s="669">
        <v>9848392</v>
      </c>
      <c r="C432" s="669">
        <v>1660589</v>
      </c>
      <c r="D432" s="669">
        <v>1103667.49</v>
      </c>
      <c r="E432" s="670">
        <v>11.206575551</v>
      </c>
      <c r="F432" s="669">
        <v>0</v>
      </c>
    </row>
    <row r="433" spans="1:6" ht="12.75">
      <c r="A433" s="80" t="s">
        <v>714</v>
      </c>
      <c r="B433" s="669">
        <v>9015205</v>
      </c>
      <c r="C433" s="669">
        <v>827402</v>
      </c>
      <c r="D433" s="669">
        <v>538056.78</v>
      </c>
      <c r="E433" s="670">
        <v>5.968325512</v>
      </c>
      <c r="F433" s="669">
        <v>0</v>
      </c>
    </row>
    <row r="434" spans="1:6" ht="25.5">
      <c r="A434" s="80" t="s">
        <v>720</v>
      </c>
      <c r="B434" s="669">
        <v>833187</v>
      </c>
      <c r="C434" s="669">
        <v>833187</v>
      </c>
      <c r="D434" s="669">
        <v>565610.71</v>
      </c>
      <c r="E434" s="670">
        <v>67.885205842</v>
      </c>
      <c r="F434" s="669">
        <v>0</v>
      </c>
    </row>
    <row r="435" spans="1:6" ht="25.5">
      <c r="A435" s="80" t="s">
        <v>726</v>
      </c>
      <c r="B435" s="669">
        <v>833187</v>
      </c>
      <c r="C435" s="669">
        <v>833187</v>
      </c>
      <c r="D435" s="669">
        <v>565610.71</v>
      </c>
      <c r="E435" s="670">
        <v>67.885205842</v>
      </c>
      <c r="F435" s="669">
        <v>0</v>
      </c>
    </row>
    <row r="436" spans="1:6" ht="12.75">
      <c r="A436" s="80" t="s">
        <v>325</v>
      </c>
      <c r="B436" s="669">
        <v>0</v>
      </c>
      <c r="C436" s="669">
        <v>0</v>
      </c>
      <c r="D436" s="669">
        <v>556921.51</v>
      </c>
      <c r="E436" s="670" t="s">
        <v>321</v>
      </c>
      <c r="F436" s="669">
        <v>157485</v>
      </c>
    </row>
    <row r="437" spans="1:6" ht="12.75">
      <c r="A437" s="78" t="s">
        <v>815</v>
      </c>
      <c r="B437" s="664"/>
      <c r="C437" s="664"/>
      <c r="D437" s="664"/>
      <c r="E437" s="665"/>
      <c r="F437" s="664"/>
    </row>
    <row r="438" spans="1:6" ht="12.75">
      <c r="A438" s="78" t="s">
        <v>634</v>
      </c>
      <c r="B438" s="664">
        <v>3021465</v>
      </c>
      <c r="C438" s="664">
        <v>784495</v>
      </c>
      <c r="D438" s="664">
        <v>784495</v>
      </c>
      <c r="E438" s="665">
        <v>25.964060481</v>
      </c>
      <c r="F438" s="664">
        <v>359077</v>
      </c>
    </row>
    <row r="439" spans="1:6" ht="12.75">
      <c r="A439" s="80" t="s">
        <v>639</v>
      </c>
      <c r="B439" s="669">
        <v>3021465</v>
      </c>
      <c r="C439" s="669">
        <v>784495</v>
      </c>
      <c r="D439" s="669">
        <v>784495</v>
      </c>
      <c r="E439" s="670">
        <v>25.964060481</v>
      </c>
      <c r="F439" s="669">
        <v>359077</v>
      </c>
    </row>
    <row r="440" spans="1:6" ht="25.5">
      <c r="A440" s="80" t="s">
        <v>641</v>
      </c>
      <c r="B440" s="669">
        <v>3021465</v>
      </c>
      <c r="C440" s="669">
        <v>784495</v>
      </c>
      <c r="D440" s="669">
        <v>784495</v>
      </c>
      <c r="E440" s="670">
        <v>25.964060481</v>
      </c>
      <c r="F440" s="669">
        <v>359077</v>
      </c>
    </row>
    <row r="441" spans="1:6" ht="12.75">
      <c r="A441" s="78" t="s">
        <v>757</v>
      </c>
      <c r="B441" s="664">
        <v>3021465</v>
      </c>
      <c r="C441" s="664">
        <v>784495</v>
      </c>
      <c r="D441" s="664">
        <v>770087.67</v>
      </c>
      <c r="E441" s="665">
        <v>25.487227884</v>
      </c>
      <c r="F441" s="664">
        <v>375070.49</v>
      </c>
    </row>
    <row r="442" spans="1:6" ht="12.75">
      <c r="A442" s="80" t="s">
        <v>644</v>
      </c>
      <c r="B442" s="669">
        <v>879419</v>
      </c>
      <c r="C442" s="669">
        <v>196874</v>
      </c>
      <c r="D442" s="669">
        <v>182467.58</v>
      </c>
      <c r="E442" s="670">
        <v>20.748651098</v>
      </c>
      <c r="F442" s="669">
        <v>93941.4</v>
      </c>
    </row>
    <row r="443" spans="1:6" ht="12.75">
      <c r="A443" s="80" t="s">
        <v>646</v>
      </c>
      <c r="B443" s="669">
        <v>879419</v>
      </c>
      <c r="C443" s="669">
        <v>196874</v>
      </c>
      <c r="D443" s="669">
        <v>182467.58</v>
      </c>
      <c r="E443" s="670">
        <v>20.748651098</v>
      </c>
      <c r="F443" s="669">
        <v>93941.4</v>
      </c>
    </row>
    <row r="444" spans="1:6" ht="12.75">
      <c r="A444" s="80" t="s">
        <v>648</v>
      </c>
      <c r="B444" s="669">
        <v>78257</v>
      </c>
      <c r="C444" s="669">
        <v>19946</v>
      </c>
      <c r="D444" s="669">
        <v>19945.26</v>
      </c>
      <c r="E444" s="670">
        <v>25.486870184</v>
      </c>
      <c r="F444" s="669">
        <v>6394</v>
      </c>
    </row>
    <row r="445" spans="1:6" ht="12.75">
      <c r="A445" s="80" t="s">
        <v>650</v>
      </c>
      <c r="B445" s="669">
        <v>63064</v>
      </c>
      <c r="C445" s="669">
        <v>15486</v>
      </c>
      <c r="D445" s="669">
        <v>15485.26</v>
      </c>
      <c r="E445" s="670">
        <v>24.554833185</v>
      </c>
      <c r="F445" s="669">
        <v>5020</v>
      </c>
    </row>
    <row r="446" spans="1:6" ht="12.75">
      <c r="A446" s="80" t="s">
        <v>654</v>
      </c>
      <c r="B446" s="669">
        <v>801162</v>
      </c>
      <c r="C446" s="669">
        <v>176928</v>
      </c>
      <c r="D446" s="669">
        <v>162522.32</v>
      </c>
      <c r="E446" s="670">
        <v>20.285824839</v>
      </c>
      <c r="F446" s="669">
        <v>87547.4</v>
      </c>
    </row>
    <row r="447" spans="1:6" ht="12.75">
      <c r="A447" s="80" t="s">
        <v>712</v>
      </c>
      <c r="B447" s="669">
        <v>2142046</v>
      </c>
      <c r="C447" s="669">
        <v>587621</v>
      </c>
      <c r="D447" s="669">
        <v>587620.09</v>
      </c>
      <c r="E447" s="670">
        <v>27.432655041</v>
      </c>
      <c r="F447" s="669">
        <v>281129.09</v>
      </c>
    </row>
    <row r="448" spans="1:6" ht="12.75">
      <c r="A448" s="80" t="s">
        <v>714</v>
      </c>
      <c r="B448" s="669">
        <v>2142046</v>
      </c>
      <c r="C448" s="669">
        <v>587621</v>
      </c>
      <c r="D448" s="669">
        <v>587620.09</v>
      </c>
      <c r="E448" s="670">
        <v>27.432655041</v>
      </c>
      <c r="F448" s="669">
        <v>281129.09</v>
      </c>
    </row>
    <row r="449" spans="1:6" ht="12.75">
      <c r="A449" s="80" t="s">
        <v>325</v>
      </c>
      <c r="B449" s="669">
        <v>0</v>
      </c>
      <c r="C449" s="669">
        <v>0</v>
      </c>
      <c r="D449" s="669">
        <v>14407.33</v>
      </c>
      <c r="E449" s="670" t="s">
        <v>321</v>
      </c>
      <c r="F449" s="669">
        <v>-15993.49</v>
      </c>
    </row>
    <row r="450" spans="1:6" ht="12.75">
      <c r="A450" s="78" t="s">
        <v>817</v>
      </c>
      <c r="B450" s="664"/>
      <c r="C450" s="664"/>
      <c r="D450" s="664"/>
      <c r="E450" s="665"/>
      <c r="F450" s="664"/>
    </row>
    <row r="451" spans="1:6" ht="12.75">
      <c r="A451" s="78" t="s">
        <v>634</v>
      </c>
      <c r="B451" s="664">
        <v>1326949</v>
      </c>
      <c r="C451" s="664">
        <v>65917</v>
      </c>
      <c r="D451" s="664">
        <v>65917</v>
      </c>
      <c r="E451" s="665">
        <v>4.967560924</v>
      </c>
      <c r="F451" s="664">
        <v>2033</v>
      </c>
    </row>
    <row r="452" spans="1:6" ht="12.75">
      <c r="A452" s="80" t="s">
        <v>639</v>
      </c>
      <c r="B452" s="669">
        <v>1326949</v>
      </c>
      <c r="C452" s="669">
        <v>65917</v>
      </c>
      <c r="D452" s="669">
        <v>65917</v>
      </c>
      <c r="E452" s="670">
        <v>4.967560924</v>
      </c>
      <c r="F452" s="669">
        <v>2033</v>
      </c>
    </row>
    <row r="453" spans="1:6" ht="25.5">
      <c r="A453" s="80" t="s">
        <v>641</v>
      </c>
      <c r="B453" s="669">
        <v>1326949</v>
      </c>
      <c r="C453" s="669">
        <v>65917</v>
      </c>
      <c r="D453" s="669">
        <v>65917</v>
      </c>
      <c r="E453" s="670">
        <v>4.967560924</v>
      </c>
      <c r="F453" s="669">
        <v>2033</v>
      </c>
    </row>
    <row r="454" spans="1:6" ht="12.75">
      <c r="A454" s="78" t="s">
        <v>757</v>
      </c>
      <c r="B454" s="664">
        <v>1326949</v>
      </c>
      <c r="C454" s="664">
        <v>65917</v>
      </c>
      <c r="D454" s="664">
        <v>31092.48</v>
      </c>
      <c r="E454" s="665">
        <v>2.343155615</v>
      </c>
      <c r="F454" s="664">
        <v>6152.86</v>
      </c>
    </row>
    <row r="455" spans="1:6" ht="12.75">
      <c r="A455" s="80" t="s">
        <v>644</v>
      </c>
      <c r="B455" s="669">
        <v>105451</v>
      </c>
      <c r="C455" s="669">
        <v>14375</v>
      </c>
      <c r="D455" s="669">
        <v>0</v>
      </c>
      <c r="E455" s="670">
        <v>0</v>
      </c>
      <c r="F455" s="669">
        <v>0</v>
      </c>
    </row>
    <row r="456" spans="1:6" ht="12.75">
      <c r="A456" s="80" t="s">
        <v>646</v>
      </c>
      <c r="B456" s="669">
        <v>105451</v>
      </c>
      <c r="C456" s="669">
        <v>14375</v>
      </c>
      <c r="D456" s="669">
        <v>0</v>
      </c>
      <c r="E456" s="670">
        <v>0</v>
      </c>
      <c r="F456" s="669">
        <v>0</v>
      </c>
    </row>
    <row r="457" spans="1:6" ht="12.75">
      <c r="A457" s="80" t="s">
        <v>654</v>
      </c>
      <c r="B457" s="669">
        <v>105451</v>
      </c>
      <c r="C457" s="669">
        <v>14375</v>
      </c>
      <c r="D457" s="669">
        <v>0</v>
      </c>
      <c r="E457" s="670">
        <v>0</v>
      </c>
      <c r="F457" s="669">
        <v>0</v>
      </c>
    </row>
    <row r="458" spans="1:6" ht="12.75">
      <c r="A458" s="80" t="s">
        <v>712</v>
      </c>
      <c r="B458" s="669">
        <v>1221498</v>
      </c>
      <c r="C458" s="669">
        <v>51542</v>
      </c>
      <c r="D458" s="669">
        <v>31092.48</v>
      </c>
      <c r="E458" s="670">
        <v>2.54543847</v>
      </c>
      <c r="F458" s="669">
        <v>6152.86</v>
      </c>
    </row>
    <row r="459" spans="1:6" ht="12.75">
      <c r="A459" s="80" t="s">
        <v>714</v>
      </c>
      <c r="B459" s="669">
        <v>1221498</v>
      </c>
      <c r="C459" s="669">
        <v>51542</v>
      </c>
      <c r="D459" s="669">
        <v>31092.48</v>
      </c>
      <c r="E459" s="670">
        <v>2.54543847</v>
      </c>
      <c r="F459" s="669">
        <v>6152.86</v>
      </c>
    </row>
    <row r="460" spans="1:6" ht="12.75">
      <c r="A460" s="80" t="s">
        <v>325</v>
      </c>
      <c r="B460" s="669">
        <v>0</v>
      </c>
      <c r="C460" s="669">
        <v>0</v>
      </c>
      <c r="D460" s="669">
        <v>34824.52</v>
      </c>
      <c r="E460" s="670" t="s">
        <v>321</v>
      </c>
      <c r="F460" s="669">
        <v>-4119.86</v>
      </c>
    </row>
    <row r="461" spans="1:6" ht="12.75">
      <c r="A461" s="78" t="s">
        <v>819</v>
      </c>
      <c r="B461" s="664"/>
      <c r="C461" s="664"/>
      <c r="D461" s="664"/>
      <c r="E461" s="665"/>
      <c r="F461" s="664"/>
    </row>
    <row r="462" spans="1:6" ht="12.75">
      <c r="A462" s="78" t="s">
        <v>634</v>
      </c>
      <c r="B462" s="664">
        <v>3841417</v>
      </c>
      <c r="C462" s="664">
        <v>1285165</v>
      </c>
      <c r="D462" s="664">
        <v>1285165</v>
      </c>
      <c r="E462" s="665">
        <v>33.455493116</v>
      </c>
      <c r="F462" s="664">
        <v>310152</v>
      </c>
    </row>
    <row r="463" spans="1:6" ht="12.75">
      <c r="A463" s="80" t="s">
        <v>639</v>
      </c>
      <c r="B463" s="669">
        <v>3841417</v>
      </c>
      <c r="C463" s="669">
        <v>1285165</v>
      </c>
      <c r="D463" s="669">
        <v>1285165</v>
      </c>
      <c r="E463" s="670">
        <v>33.455493116</v>
      </c>
      <c r="F463" s="669">
        <v>310152</v>
      </c>
    </row>
    <row r="464" spans="1:6" ht="25.5">
      <c r="A464" s="80" t="s">
        <v>641</v>
      </c>
      <c r="B464" s="669">
        <v>1746167</v>
      </c>
      <c r="C464" s="669">
        <v>555710</v>
      </c>
      <c r="D464" s="669">
        <v>555710</v>
      </c>
      <c r="E464" s="670">
        <v>31.824562026</v>
      </c>
      <c r="F464" s="669">
        <v>174010</v>
      </c>
    </row>
    <row r="465" spans="1:6" ht="25.5">
      <c r="A465" s="80" t="s">
        <v>783</v>
      </c>
      <c r="B465" s="669">
        <v>2095250</v>
      </c>
      <c r="C465" s="669">
        <v>729455</v>
      </c>
      <c r="D465" s="669">
        <v>729455</v>
      </c>
      <c r="E465" s="670">
        <v>34.814699916</v>
      </c>
      <c r="F465" s="669">
        <v>136142</v>
      </c>
    </row>
    <row r="466" spans="1:6" ht="12.75">
      <c r="A466" s="78" t="s">
        <v>757</v>
      </c>
      <c r="B466" s="664">
        <v>3841417</v>
      </c>
      <c r="C466" s="664">
        <v>1285165</v>
      </c>
      <c r="D466" s="664">
        <v>599812.64</v>
      </c>
      <c r="E466" s="665">
        <v>15.614358972</v>
      </c>
      <c r="F466" s="664">
        <v>127769.88</v>
      </c>
    </row>
    <row r="467" spans="1:6" ht="12.75">
      <c r="A467" s="80" t="s">
        <v>644</v>
      </c>
      <c r="B467" s="669">
        <v>84200</v>
      </c>
      <c r="C467" s="669">
        <v>31000</v>
      </c>
      <c r="D467" s="669">
        <v>0</v>
      </c>
      <c r="E467" s="670">
        <v>0</v>
      </c>
      <c r="F467" s="669">
        <v>0</v>
      </c>
    </row>
    <row r="468" spans="1:6" ht="12.75">
      <c r="A468" s="80" t="s">
        <v>646</v>
      </c>
      <c r="B468" s="669">
        <v>84200</v>
      </c>
      <c r="C468" s="669">
        <v>31000</v>
      </c>
      <c r="D468" s="669">
        <v>0</v>
      </c>
      <c r="E468" s="670">
        <v>0</v>
      </c>
      <c r="F468" s="669">
        <v>0</v>
      </c>
    </row>
    <row r="469" spans="1:6" ht="12.75">
      <c r="A469" s="80" t="s">
        <v>654</v>
      </c>
      <c r="B469" s="669">
        <v>84200</v>
      </c>
      <c r="C469" s="669">
        <v>31000</v>
      </c>
      <c r="D469" s="669">
        <v>0</v>
      </c>
      <c r="E469" s="670">
        <v>0</v>
      </c>
      <c r="F469" s="669">
        <v>0</v>
      </c>
    </row>
    <row r="470" spans="1:6" ht="12.75">
      <c r="A470" s="80" t="s">
        <v>712</v>
      </c>
      <c r="B470" s="669">
        <v>3757217</v>
      </c>
      <c r="C470" s="669">
        <v>1254165</v>
      </c>
      <c r="D470" s="669">
        <v>599812.64</v>
      </c>
      <c r="E470" s="670">
        <v>15.964279944</v>
      </c>
      <c r="F470" s="669">
        <v>127769.88</v>
      </c>
    </row>
    <row r="471" spans="1:6" ht="12.75">
      <c r="A471" s="80" t="s">
        <v>714</v>
      </c>
      <c r="B471" s="669">
        <v>1661967</v>
      </c>
      <c r="C471" s="669">
        <v>524710</v>
      </c>
      <c r="D471" s="669">
        <v>505308.28</v>
      </c>
      <c r="E471" s="670">
        <v>30.40423065</v>
      </c>
      <c r="F471" s="669">
        <v>127769.88</v>
      </c>
    </row>
    <row r="472" spans="1:6" ht="25.5">
      <c r="A472" s="80" t="s">
        <v>720</v>
      </c>
      <c r="B472" s="669">
        <v>2095250</v>
      </c>
      <c r="C472" s="669">
        <v>729455</v>
      </c>
      <c r="D472" s="669">
        <v>94504.36</v>
      </c>
      <c r="E472" s="670">
        <v>4.510409736</v>
      </c>
      <c r="F472" s="669">
        <v>0</v>
      </c>
    </row>
    <row r="473" spans="1:6" ht="25.5">
      <c r="A473" s="80" t="s">
        <v>799</v>
      </c>
      <c r="B473" s="669">
        <v>2095250</v>
      </c>
      <c r="C473" s="669">
        <v>729455</v>
      </c>
      <c r="D473" s="669">
        <v>94504.36</v>
      </c>
      <c r="E473" s="670">
        <v>4.510409736</v>
      </c>
      <c r="F473" s="669">
        <v>0</v>
      </c>
    </row>
    <row r="474" spans="1:6" ht="12.75">
      <c r="A474" s="80" t="s">
        <v>325</v>
      </c>
      <c r="B474" s="669">
        <v>0</v>
      </c>
      <c r="C474" s="669">
        <v>0</v>
      </c>
      <c r="D474" s="669">
        <v>685352.36</v>
      </c>
      <c r="E474" s="670" t="s">
        <v>321</v>
      </c>
      <c r="F474" s="669">
        <v>182382.12</v>
      </c>
    </row>
    <row r="475" spans="1:6" ht="12.75">
      <c r="A475" s="78" t="s">
        <v>823</v>
      </c>
      <c r="B475" s="664"/>
      <c r="C475" s="664"/>
      <c r="D475" s="664"/>
      <c r="E475" s="665"/>
      <c r="F475" s="664"/>
    </row>
    <row r="476" spans="1:6" ht="12.75">
      <c r="A476" s="78" t="s">
        <v>634</v>
      </c>
      <c r="B476" s="664">
        <v>3952232</v>
      </c>
      <c r="C476" s="664">
        <v>496007</v>
      </c>
      <c r="D476" s="664">
        <v>496007</v>
      </c>
      <c r="E476" s="665">
        <v>12.550047669</v>
      </c>
      <c r="F476" s="664">
        <v>243251</v>
      </c>
    </row>
    <row r="477" spans="1:6" ht="12.75">
      <c r="A477" s="80" t="s">
        <v>639</v>
      </c>
      <c r="B477" s="669">
        <v>3952232</v>
      </c>
      <c r="C477" s="669">
        <v>496007</v>
      </c>
      <c r="D477" s="669">
        <v>496007</v>
      </c>
      <c r="E477" s="670">
        <v>12.550047669</v>
      </c>
      <c r="F477" s="669">
        <v>243251</v>
      </c>
    </row>
    <row r="478" spans="1:6" ht="25.5">
      <c r="A478" s="80" t="s">
        <v>641</v>
      </c>
      <c r="B478" s="669">
        <v>3952232</v>
      </c>
      <c r="C478" s="669">
        <v>496007</v>
      </c>
      <c r="D478" s="669">
        <v>496007</v>
      </c>
      <c r="E478" s="670">
        <v>12.550047669</v>
      </c>
      <c r="F478" s="669">
        <v>243251</v>
      </c>
    </row>
    <row r="479" spans="1:6" ht="12.75">
      <c r="A479" s="78" t="s">
        <v>757</v>
      </c>
      <c r="B479" s="664">
        <v>3952232</v>
      </c>
      <c r="C479" s="664">
        <v>496007</v>
      </c>
      <c r="D479" s="664">
        <v>268365.38</v>
      </c>
      <c r="E479" s="665">
        <v>6.790223347</v>
      </c>
      <c r="F479" s="664">
        <v>185074.84</v>
      </c>
    </row>
    <row r="480" spans="1:6" ht="12.75">
      <c r="A480" s="80" t="s">
        <v>644</v>
      </c>
      <c r="B480" s="669">
        <v>3314732</v>
      </c>
      <c r="C480" s="669">
        <v>496007</v>
      </c>
      <c r="D480" s="669">
        <v>268365.38</v>
      </c>
      <c r="E480" s="670">
        <v>8.096141106</v>
      </c>
      <c r="F480" s="669">
        <v>185074.84</v>
      </c>
    </row>
    <row r="481" spans="1:6" ht="12.75">
      <c r="A481" s="80" t="s">
        <v>646</v>
      </c>
      <c r="B481" s="669">
        <v>3314732</v>
      </c>
      <c r="C481" s="669">
        <v>496007</v>
      </c>
      <c r="D481" s="669">
        <v>268365.38</v>
      </c>
      <c r="E481" s="670">
        <v>8.096141106</v>
      </c>
      <c r="F481" s="669">
        <v>185074.84</v>
      </c>
    </row>
    <row r="482" spans="1:6" ht="12.75">
      <c r="A482" s="80" t="s">
        <v>648</v>
      </c>
      <c r="B482" s="669">
        <v>203502</v>
      </c>
      <c r="C482" s="669">
        <v>54438</v>
      </c>
      <c r="D482" s="669">
        <v>37065.94</v>
      </c>
      <c r="E482" s="670">
        <v>18.214042122</v>
      </c>
      <c r="F482" s="669">
        <v>12813.77</v>
      </c>
    </row>
    <row r="483" spans="1:6" ht="12.75">
      <c r="A483" s="80" t="s">
        <v>650</v>
      </c>
      <c r="B483" s="669">
        <v>163997</v>
      </c>
      <c r="C483" s="669">
        <v>43872</v>
      </c>
      <c r="D483" s="669">
        <v>29880.04</v>
      </c>
      <c r="E483" s="670">
        <v>18.219869876</v>
      </c>
      <c r="F483" s="669">
        <v>10483.88</v>
      </c>
    </row>
    <row r="484" spans="1:6" ht="12.75">
      <c r="A484" s="80" t="s">
        <v>654</v>
      </c>
      <c r="B484" s="669">
        <v>3111230</v>
      </c>
      <c r="C484" s="669">
        <v>441569</v>
      </c>
      <c r="D484" s="669">
        <v>231299.44</v>
      </c>
      <c r="E484" s="670">
        <v>7.434340759</v>
      </c>
      <c r="F484" s="669">
        <v>172261.07</v>
      </c>
    </row>
    <row r="485" spans="1:6" ht="12.75">
      <c r="A485" s="80" t="s">
        <v>712</v>
      </c>
      <c r="B485" s="669">
        <v>637500</v>
      </c>
      <c r="C485" s="669">
        <v>0</v>
      </c>
      <c r="D485" s="669">
        <v>0</v>
      </c>
      <c r="E485" s="670">
        <v>0</v>
      </c>
      <c r="F485" s="669">
        <v>0</v>
      </c>
    </row>
    <row r="486" spans="1:6" ht="12.75">
      <c r="A486" s="80" t="s">
        <v>714</v>
      </c>
      <c r="B486" s="669">
        <v>637500</v>
      </c>
      <c r="C486" s="669">
        <v>0</v>
      </c>
      <c r="D486" s="669">
        <v>0</v>
      </c>
      <c r="E486" s="670">
        <v>0</v>
      </c>
      <c r="F486" s="669">
        <v>0</v>
      </c>
    </row>
    <row r="487" spans="1:6" ht="12.75">
      <c r="A487" s="80" t="s">
        <v>325</v>
      </c>
      <c r="B487" s="669">
        <v>0</v>
      </c>
      <c r="C487" s="669">
        <v>0</v>
      </c>
      <c r="D487" s="669">
        <v>227641.62</v>
      </c>
      <c r="E487" s="670" t="s">
        <v>321</v>
      </c>
      <c r="F487" s="669">
        <v>58176.16</v>
      </c>
    </row>
    <row r="488" spans="1:6" ht="12.75">
      <c r="A488" s="78" t="s">
        <v>616</v>
      </c>
      <c r="B488" s="664"/>
      <c r="C488" s="664"/>
      <c r="D488" s="664"/>
      <c r="E488" s="665"/>
      <c r="F488" s="664"/>
    </row>
    <row r="489" spans="1:6" ht="12.75">
      <c r="A489" s="78" t="s">
        <v>634</v>
      </c>
      <c r="B489" s="664">
        <v>3385857</v>
      </c>
      <c r="C489" s="664">
        <v>989778</v>
      </c>
      <c r="D489" s="664">
        <v>989778</v>
      </c>
      <c r="E489" s="665">
        <v>29.232717153</v>
      </c>
      <c r="F489" s="664">
        <v>348352</v>
      </c>
    </row>
    <row r="490" spans="1:6" ht="12.75">
      <c r="A490" s="80" t="s">
        <v>639</v>
      </c>
      <c r="B490" s="669">
        <v>3385857</v>
      </c>
      <c r="C490" s="669">
        <v>989778</v>
      </c>
      <c r="D490" s="669">
        <v>989778</v>
      </c>
      <c r="E490" s="670">
        <v>29.232717153</v>
      </c>
      <c r="F490" s="669">
        <v>348352</v>
      </c>
    </row>
    <row r="491" spans="1:6" ht="25.5">
      <c r="A491" s="80" t="s">
        <v>641</v>
      </c>
      <c r="B491" s="669">
        <v>3256921</v>
      </c>
      <c r="C491" s="669">
        <v>865152</v>
      </c>
      <c r="D491" s="669">
        <v>865152</v>
      </c>
      <c r="E491" s="670">
        <v>26.563493557</v>
      </c>
      <c r="F491" s="669">
        <v>229859</v>
      </c>
    </row>
    <row r="492" spans="1:6" ht="25.5">
      <c r="A492" s="80" t="s">
        <v>783</v>
      </c>
      <c r="B492" s="669">
        <v>128936</v>
      </c>
      <c r="C492" s="669">
        <v>124626</v>
      </c>
      <c r="D492" s="669">
        <v>124626</v>
      </c>
      <c r="E492" s="670">
        <v>96.657256313</v>
      </c>
      <c r="F492" s="669">
        <v>118493</v>
      </c>
    </row>
    <row r="493" spans="1:6" ht="12.75">
      <c r="A493" s="78" t="s">
        <v>757</v>
      </c>
      <c r="B493" s="664">
        <v>3385857</v>
      </c>
      <c r="C493" s="664">
        <v>989778</v>
      </c>
      <c r="D493" s="664">
        <v>547046.09</v>
      </c>
      <c r="E493" s="665">
        <v>16.156798412</v>
      </c>
      <c r="F493" s="664">
        <v>151823.4</v>
      </c>
    </row>
    <row r="494" spans="1:6" ht="12.75">
      <c r="A494" s="80" t="s">
        <v>644</v>
      </c>
      <c r="B494" s="669">
        <v>3040460</v>
      </c>
      <c r="C494" s="669">
        <v>679435</v>
      </c>
      <c r="D494" s="669">
        <v>428553.54</v>
      </c>
      <c r="E494" s="670">
        <v>14.095023122</v>
      </c>
      <c r="F494" s="669">
        <v>33330.85</v>
      </c>
    </row>
    <row r="495" spans="1:6" ht="12.75">
      <c r="A495" s="80" t="s">
        <v>646</v>
      </c>
      <c r="B495" s="669">
        <v>251643</v>
      </c>
      <c r="C495" s="669">
        <v>251643</v>
      </c>
      <c r="D495" s="669">
        <v>763.51</v>
      </c>
      <c r="E495" s="670">
        <v>0.30340999</v>
      </c>
      <c r="F495" s="669">
        <v>763.51</v>
      </c>
    </row>
    <row r="496" spans="1:6" ht="12.75">
      <c r="A496" s="80" t="s">
        <v>654</v>
      </c>
      <c r="B496" s="669">
        <v>251643</v>
      </c>
      <c r="C496" s="669">
        <v>251643</v>
      </c>
      <c r="D496" s="669">
        <v>763.51</v>
      </c>
      <c r="E496" s="670">
        <v>0.30340999</v>
      </c>
      <c r="F496" s="669">
        <v>763.51</v>
      </c>
    </row>
    <row r="497" spans="1:6" ht="12.75">
      <c r="A497" s="80" t="s">
        <v>676</v>
      </c>
      <c r="B497" s="669">
        <v>2778374</v>
      </c>
      <c r="C497" s="669">
        <v>421659</v>
      </c>
      <c r="D497" s="669">
        <v>421657.79</v>
      </c>
      <c r="E497" s="670">
        <v>15.176422973</v>
      </c>
      <c r="F497" s="669">
        <v>32567.34</v>
      </c>
    </row>
    <row r="498" spans="1:6" ht="12.75">
      <c r="A498" s="80" t="s">
        <v>678</v>
      </c>
      <c r="B498" s="669">
        <v>2778374</v>
      </c>
      <c r="C498" s="669">
        <v>421659</v>
      </c>
      <c r="D498" s="669">
        <v>421657.79</v>
      </c>
      <c r="E498" s="670">
        <v>15.176422973</v>
      </c>
      <c r="F498" s="669">
        <v>32567.34</v>
      </c>
    </row>
    <row r="499" spans="1:6" ht="12.75">
      <c r="A499" s="80" t="s">
        <v>702</v>
      </c>
      <c r="B499" s="669">
        <v>10443</v>
      </c>
      <c r="C499" s="669">
        <v>6133</v>
      </c>
      <c r="D499" s="669">
        <v>6132.24</v>
      </c>
      <c r="E499" s="670">
        <v>58.721057167</v>
      </c>
      <c r="F499" s="669">
        <v>0</v>
      </c>
    </row>
    <row r="500" spans="1:6" ht="12.75">
      <c r="A500" s="80" t="s">
        <v>789</v>
      </c>
      <c r="B500" s="669">
        <v>10443</v>
      </c>
      <c r="C500" s="669">
        <v>6133</v>
      </c>
      <c r="D500" s="669">
        <v>6132.24</v>
      </c>
      <c r="E500" s="670">
        <v>58.721057167</v>
      </c>
      <c r="F500" s="669">
        <v>0</v>
      </c>
    </row>
    <row r="501" spans="1:6" ht="38.25">
      <c r="A501" s="80" t="s">
        <v>791</v>
      </c>
      <c r="B501" s="669">
        <v>10443</v>
      </c>
      <c r="C501" s="669">
        <v>6133</v>
      </c>
      <c r="D501" s="669">
        <v>6132.24</v>
      </c>
      <c r="E501" s="670">
        <v>58.721057167</v>
      </c>
      <c r="F501" s="669">
        <v>0</v>
      </c>
    </row>
    <row r="502" spans="1:6" ht="12.75">
      <c r="A502" s="80" t="s">
        <v>712</v>
      </c>
      <c r="B502" s="669">
        <v>345397</v>
      </c>
      <c r="C502" s="669">
        <v>310343</v>
      </c>
      <c r="D502" s="669">
        <v>118492.55</v>
      </c>
      <c r="E502" s="670">
        <v>34.306189689</v>
      </c>
      <c r="F502" s="669">
        <v>118492.55</v>
      </c>
    </row>
    <row r="503" spans="1:6" ht="12.75">
      <c r="A503" s="80" t="s">
        <v>714</v>
      </c>
      <c r="B503" s="669">
        <v>226904</v>
      </c>
      <c r="C503" s="669">
        <v>191850</v>
      </c>
      <c r="D503" s="669">
        <v>0</v>
      </c>
      <c r="E503" s="670">
        <v>0</v>
      </c>
      <c r="F503" s="669">
        <v>0</v>
      </c>
    </row>
    <row r="504" spans="1:6" ht="25.5">
      <c r="A504" s="80" t="s">
        <v>720</v>
      </c>
      <c r="B504" s="669">
        <v>118493</v>
      </c>
      <c r="C504" s="669">
        <v>118493</v>
      </c>
      <c r="D504" s="669">
        <v>118492.55</v>
      </c>
      <c r="E504" s="670">
        <v>99.999620231</v>
      </c>
      <c r="F504" s="669">
        <v>118492.55</v>
      </c>
    </row>
    <row r="505" spans="1:6" ht="25.5">
      <c r="A505" s="80" t="s">
        <v>799</v>
      </c>
      <c r="B505" s="669">
        <v>118493</v>
      </c>
      <c r="C505" s="669">
        <v>118493</v>
      </c>
      <c r="D505" s="669">
        <v>118492.55</v>
      </c>
      <c r="E505" s="670">
        <v>99.999620231</v>
      </c>
      <c r="F505" s="669">
        <v>118492.55</v>
      </c>
    </row>
    <row r="506" spans="1:6" ht="12.75">
      <c r="A506" s="80" t="s">
        <v>325</v>
      </c>
      <c r="B506" s="669">
        <v>0</v>
      </c>
      <c r="C506" s="669">
        <v>0</v>
      </c>
      <c r="D506" s="669">
        <v>442731.91</v>
      </c>
      <c r="E506" s="670" t="s">
        <v>321</v>
      </c>
      <c r="F506" s="669">
        <v>196528.6</v>
      </c>
    </row>
    <row r="507" spans="1:6" ht="12.75">
      <c r="A507" s="78" t="s">
        <v>840</v>
      </c>
      <c r="B507" s="664"/>
      <c r="C507" s="664"/>
      <c r="D507" s="664"/>
      <c r="E507" s="665"/>
      <c r="F507" s="664"/>
    </row>
    <row r="508" spans="1:6" ht="12.75">
      <c r="A508" s="78" t="s">
        <v>634</v>
      </c>
      <c r="B508" s="664">
        <v>39887034</v>
      </c>
      <c r="C508" s="664">
        <v>3536055</v>
      </c>
      <c r="D508" s="664">
        <v>3536055</v>
      </c>
      <c r="E508" s="665">
        <v>8.865174081</v>
      </c>
      <c r="F508" s="664">
        <v>-120002</v>
      </c>
    </row>
    <row r="509" spans="1:6" ht="12.75">
      <c r="A509" s="80" t="s">
        <v>639</v>
      </c>
      <c r="B509" s="669">
        <v>39887034</v>
      </c>
      <c r="C509" s="669">
        <v>3536055</v>
      </c>
      <c r="D509" s="669">
        <v>3536055</v>
      </c>
      <c r="E509" s="670">
        <v>8.865174081</v>
      </c>
      <c r="F509" s="669">
        <v>-120002</v>
      </c>
    </row>
    <row r="510" spans="1:6" ht="25.5">
      <c r="A510" s="80" t="s">
        <v>641</v>
      </c>
      <c r="B510" s="669">
        <v>39887034</v>
      </c>
      <c r="C510" s="669">
        <v>3536055</v>
      </c>
      <c r="D510" s="669">
        <v>3536055</v>
      </c>
      <c r="E510" s="670">
        <v>8.865174081</v>
      </c>
      <c r="F510" s="669">
        <v>-120002</v>
      </c>
    </row>
    <row r="511" spans="1:6" ht="12.75">
      <c r="A511" s="78" t="s">
        <v>757</v>
      </c>
      <c r="B511" s="664">
        <v>39887034</v>
      </c>
      <c r="C511" s="664">
        <v>3536055</v>
      </c>
      <c r="D511" s="664">
        <v>3517825.75</v>
      </c>
      <c r="E511" s="665">
        <v>8.819471887</v>
      </c>
      <c r="F511" s="664">
        <v>1958801.6</v>
      </c>
    </row>
    <row r="512" spans="1:6" ht="12.75">
      <c r="A512" s="80" t="s">
        <v>644</v>
      </c>
      <c r="B512" s="669">
        <v>3424022</v>
      </c>
      <c r="C512" s="669">
        <v>189314</v>
      </c>
      <c r="D512" s="669">
        <v>175787.64</v>
      </c>
      <c r="E512" s="670">
        <v>5.133951826</v>
      </c>
      <c r="F512" s="669">
        <v>113158.49</v>
      </c>
    </row>
    <row r="513" spans="1:6" ht="12.75">
      <c r="A513" s="80" t="s">
        <v>646</v>
      </c>
      <c r="B513" s="669">
        <v>3424022</v>
      </c>
      <c r="C513" s="669">
        <v>189314</v>
      </c>
      <c r="D513" s="669">
        <v>175787.64</v>
      </c>
      <c r="E513" s="670">
        <v>5.133951826</v>
      </c>
      <c r="F513" s="669">
        <v>113158.49</v>
      </c>
    </row>
    <row r="514" spans="1:6" ht="12.75">
      <c r="A514" s="80" t="s">
        <v>648</v>
      </c>
      <c r="B514" s="669">
        <v>304868</v>
      </c>
      <c r="C514" s="669">
        <v>27519</v>
      </c>
      <c r="D514" s="669">
        <v>23138.54</v>
      </c>
      <c r="E514" s="670">
        <v>7.589691276</v>
      </c>
      <c r="F514" s="669">
        <v>7369.54</v>
      </c>
    </row>
    <row r="515" spans="1:6" ht="12.75">
      <c r="A515" s="80" t="s">
        <v>650</v>
      </c>
      <c r="B515" s="669">
        <v>244304</v>
      </c>
      <c r="C515" s="669">
        <v>22141</v>
      </c>
      <c r="D515" s="669">
        <v>18601.11</v>
      </c>
      <c r="E515" s="670">
        <v>7.613919543</v>
      </c>
      <c r="F515" s="669">
        <v>5893.4</v>
      </c>
    </row>
    <row r="516" spans="1:6" ht="12.75">
      <c r="A516" s="80" t="s">
        <v>654</v>
      </c>
      <c r="B516" s="669">
        <v>3119154</v>
      </c>
      <c r="C516" s="669">
        <v>161795</v>
      </c>
      <c r="D516" s="669">
        <v>152649.1</v>
      </c>
      <c r="E516" s="670">
        <v>4.893926366</v>
      </c>
      <c r="F516" s="669">
        <v>105788.95</v>
      </c>
    </row>
    <row r="517" spans="1:6" ht="12.75">
      <c r="A517" s="80" t="s">
        <v>712</v>
      </c>
      <c r="B517" s="669">
        <v>36463012</v>
      </c>
      <c r="C517" s="669">
        <v>3346741</v>
      </c>
      <c r="D517" s="669">
        <v>3342038.11</v>
      </c>
      <c r="E517" s="670">
        <v>9.165556894</v>
      </c>
      <c r="F517" s="669">
        <v>1845643.11</v>
      </c>
    </row>
    <row r="518" spans="1:6" ht="12.75">
      <c r="A518" s="80" t="s">
        <v>714</v>
      </c>
      <c r="B518" s="669">
        <v>5393111</v>
      </c>
      <c r="C518" s="669">
        <v>177477</v>
      </c>
      <c r="D518" s="669">
        <v>175854.53</v>
      </c>
      <c r="E518" s="670">
        <v>3.26072521</v>
      </c>
      <c r="F518" s="669">
        <v>2215.26</v>
      </c>
    </row>
    <row r="519" spans="1:6" ht="25.5">
      <c r="A519" s="80" t="s">
        <v>720</v>
      </c>
      <c r="B519" s="669">
        <v>31069901</v>
      </c>
      <c r="C519" s="669">
        <v>3169264</v>
      </c>
      <c r="D519" s="669">
        <v>3166183.58</v>
      </c>
      <c r="E519" s="670">
        <v>10.190517118</v>
      </c>
      <c r="F519" s="669">
        <v>1843427.85</v>
      </c>
    </row>
    <row r="520" spans="1:6" ht="12.75">
      <c r="A520" s="80" t="s">
        <v>722</v>
      </c>
      <c r="B520" s="669">
        <v>31069901</v>
      </c>
      <c r="C520" s="669">
        <v>3169264</v>
      </c>
      <c r="D520" s="669">
        <v>3166183.58</v>
      </c>
      <c r="E520" s="670">
        <v>10.190517118</v>
      </c>
      <c r="F520" s="669">
        <v>1843427.85</v>
      </c>
    </row>
    <row r="521" spans="1:6" ht="25.5">
      <c r="A521" s="80" t="s">
        <v>724</v>
      </c>
      <c r="B521" s="669">
        <v>31069901</v>
      </c>
      <c r="C521" s="669">
        <v>3169264</v>
      </c>
      <c r="D521" s="669">
        <v>3166183.58</v>
      </c>
      <c r="E521" s="670">
        <v>10.190517118</v>
      </c>
      <c r="F521" s="669">
        <v>1843427.85</v>
      </c>
    </row>
    <row r="522" spans="1:6" ht="12.75">
      <c r="A522" s="80" t="s">
        <v>325</v>
      </c>
      <c r="B522" s="669">
        <v>0</v>
      </c>
      <c r="C522" s="669">
        <v>0</v>
      </c>
      <c r="D522" s="669">
        <v>18229.25</v>
      </c>
      <c r="E522" s="670" t="s">
        <v>321</v>
      </c>
      <c r="F522" s="669">
        <v>-2078803.6</v>
      </c>
    </row>
    <row r="523" spans="1:6" ht="12.75">
      <c r="A523" s="80"/>
      <c r="B523" s="669"/>
      <c r="C523" s="669"/>
      <c r="D523" s="669"/>
      <c r="E523" s="670"/>
      <c r="F523" s="669"/>
    </row>
    <row r="524" spans="1:6" ht="12.75">
      <c r="A524" s="78" t="s">
        <v>243</v>
      </c>
      <c r="B524" s="664"/>
      <c r="C524" s="664"/>
      <c r="D524" s="664"/>
      <c r="E524" s="665"/>
      <c r="F524" s="664"/>
    </row>
    <row r="525" spans="1:6" ht="12.75">
      <c r="A525" s="78" t="s">
        <v>634</v>
      </c>
      <c r="B525" s="666">
        <v>63876848</v>
      </c>
      <c r="C525" s="664">
        <v>21303464</v>
      </c>
      <c r="D525" s="664">
        <v>21335406.43</v>
      </c>
      <c r="E525" s="665">
        <v>45.280823046</v>
      </c>
      <c r="F525" s="664">
        <v>6538347.98</v>
      </c>
    </row>
    <row r="526" spans="1:6" ht="25.5">
      <c r="A526" s="80" t="s">
        <v>368</v>
      </c>
      <c r="B526" s="668">
        <v>0</v>
      </c>
      <c r="C526" s="669">
        <v>0</v>
      </c>
      <c r="D526" s="669">
        <v>31942.43</v>
      </c>
      <c r="E526" s="670">
        <v>0</v>
      </c>
      <c r="F526" s="669">
        <v>9616.98</v>
      </c>
    </row>
    <row r="527" spans="1:6" ht="12.75">
      <c r="A527" s="80" t="s">
        <v>639</v>
      </c>
      <c r="B527" s="668">
        <v>63876848</v>
      </c>
      <c r="C527" s="669">
        <v>21303464</v>
      </c>
      <c r="D527" s="669">
        <v>21303464</v>
      </c>
      <c r="E527" s="670">
        <v>45.213030594</v>
      </c>
      <c r="F527" s="669">
        <v>6528731</v>
      </c>
    </row>
    <row r="528" spans="1:6" ht="25.5">
      <c r="A528" s="80" t="s">
        <v>641</v>
      </c>
      <c r="B528" s="668">
        <v>63876848</v>
      </c>
      <c r="C528" s="669">
        <v>21303464</v>
      </c>
      <c r="D528" s="669">
        <v>21303464</v>
      </c>
      <c r="E528" s="670">
        <v>45.213030594</v>
      </c>
      <c r="F528" s="669">
        <v>6528731</v>
      </c>
    </row>
    <row r="529" spans="1:6" ht="12.75">
      <c r="A529" s="78" t="s">
        <v>757</v>
      </c>
      <c r="B529" s="666">
        <v>63876848</v>
      </c>
      <c r="C529" s="664">
        <v>17516282</v>
      </c>
      <c r="D529" s="664">
        <v>16357043.32</v>
      </c>
      <c r="E529" s="665">
        <v>39.049828351</v>
      </c>
      <c r="F529" s="664">
        <v>4963637.69</v>
      </c>
    </row>
    <row r="530" spans="1:6" ht="12.75">
      <c r="A530" s="80" t="s">
        <v>644</v>
      </c>
      <c r="B530" s="668">
        <v>63876848</v>
      </c>
      <c r="C530" s="669">
        <v>17516282</v>
      </c>
      <c r="D530" s="669">
        <v>16357043.32</v>
      </c>
      <c r="E530" s="670">
        <v>39.049828351</v>
      </c>
      <c r="F530" s="669">
        <v>4963637.69</v>
      </c>
    </row>
    <row r="531" spans="1:6" ht="12.75">
      <c r="A531" s="80" t="s">
        <v>646</v>
      </c>
      <c r="B531" s="668">
        <v>24885897</v>
      </c>
      <c r="C531" s="669">
        <v>8351679</v>
      </c>
      <c r="D531" s="669">
        <v>7736123.4</v>
      </c>
      <c r="E531" s="670">
        <v>44.466328933</v>
      </c>
      <c r="F531" s="669">
        <v>2059617.02</v>
      </c>
    </row>
    <row r="532" spans="1:6" ht="12.75">
      <c r="A532" s="80" t="s">
        <v>648</v>
      </c>
      <c r="B532" s="668">
        <v>3710167</v>
      </c>
      <c r="C532" s="669">
        <v>804122</v>
      </c>
      <c r="D532" s="669">
        <v>698973.83</v>
      </c>
      <c r="E532" s="670">
        <v>25.151674232</v>
      </c>
      <c r="F532" s="669">
        <v>315519.55</v>
      </c>
    </row>
    <row r="533" spans="1:6" ht="12.75">
      <c r="A533" s="80" t="s">
        <v>650</v>
      </c>
      <c r="B533" s="668">
        <v>2989440</v>
      </c>
      <c r="C533" s="669">
        <v>649235</v>
      </c>
      <c r="D533" s="669">
        <v>564424</v>
      </c>
      <c r="E533" s="670">
        <v>25.207932033</v>
      </c>
      <c r="F533" s="669">
        <v>252733.69</v>
      </c>
    </row>
    <row r="534" spans="1:6" ht="12.75">
      <c r="A534" s="80" t="s">
        <v>654</v>
      </c>
      <c r="B534" s="668">
        <v>21175730</v>
      </c>
      <c r="C534" s="669">
        <v>7547557</v>
      </c>
      <c r="D534" s="669">
        <v>7037149.57</v>
      </c>
      <c r="E534" s="670">
        <v>48.138077415</v>
      </c>
      <c r="F534" s="669">
        <v>1744097.47</v>
      </c>
    </row>
    <row r="535" spans="1:6" ht="12.75">
      <c r="A535" s="80" t="s">
        <v>676</v>
      </c>
      <c r="B535" s="668">
        <v>10605746</v>
      </c>
      <c r="C535" s="669">
        <v>3801340</v>
      </c>
      <c r="D535" s="669">
        <v>3529612.38</v>
      </c>
      <c r="E535" s="670">
        <v>33.280189626</v>
      </c>
      <c r="F535" s="669">
        <v>1223042.32</v>
      </c>
    </row>
    <row r="536" spans="1:6" ht="12.75">
      <c r="A536" s="80" t="s">
        <v>678</v>
      </c>
      <c r="B536" s="668">
        <v>4387697</v>
      </c>
      <c r="C536" s="669">
        <v>1591652</v>
      </c>
      <c r="D536" s="669">
        <v>1419783.38</v>
      </c>
      <c r="E536" s="670">
        <v>32.358282261</v>
      </c>
      <c r="F536" s="669">
        <v>288621.32</v>
      </c>
    </row>
    <row r="537" spans="1:6" ht="12.75">
      <c r="A537" s="80" t="s">
        <v>690</v>
      </c>
      <c r="B537" s="668">
        <v>6218049</v>
      </c>
      <c r="C537" s="669">
        <v>2209688</v>
      </c>
      <c r="D537" s="669">
        <v>2109829</v>
      </c>
      <c r="E537" s="670">
        <v>33.930723286</v>
      </c>
      <c r="F537" s="669">
        <v>934421</v>
      </c>
    </row>
    <row r="538" spans="1:6" ht="12.75">
      <c r="A538" s="80" t="s">
        <v>702</v>
      </c>
      <c r="B538" s="668">
        <v>28385205</v>
      </c>
      <c r="C538" s="669">
        <v>5363263</v>
      </c>
      <c r="D538" s="669">
        <v>5091307.54</v>
      </c>
      <c r="E538" s="670">
        <v>36.669894373</v>
      </c>
      <c r="F538" s="669">
        <v>1680978.35</v>
      </c>
    </row>
    <row r="539" spans="1:6" ht="25.5">
      <c r="A539" s="80" t="s">
        <v>708</v>
      </c>
      <c r="B539" s="668">
        <v>14501043</v>
      </c>
      <c r="C539" s="669">
        <v>3787182</v>
      </c>
      <c r="D539" s="669">
        <v>3750109.79</v>
      </c>
      <c r="E539" s="670">
        <v>71.698953322</v>
      </c>
      <c r="F539" s="669">
        <v>1997073.79</v>
      </c>
    </row>
    <row r="540" spans="1:6" ht="38.25">
      <c r="A540" s="80" t="s">
        <v>710</v>
      </c>
      <c r="B540" s="668">
        <v>13884162</v>
      </c>
      <c r="C540" s="669">
        <v>5363263</v>
      </c>
      <c r="D540" s="669">
        <v>5091307.54</v>
      </c>
      <c r="E540" s="670">
        <v>36.669894373</v>
      </c>
      <c r="F540" s="669">
        <v>1680978.35</v>
      </c>
    </row>
    <row r="541" spans="1:6" ht="12.75">
      <c r="A541" s="80" t="s">
        <v>325</v>
      </c>
      <c r="B541" s="669">
        <v>0</v>
      </c>
      <c r="C541" s="669">
        <v>3787182</v>
      </c>
      <c r="D541" s="669">
        <v>4978363.11</v>
      </c>
      <c r="E541" s="670" t="s">
        <v>321</v>
      </c>
      <c r="F541" s="669">
        <v>1574710.29</v>
      </c>
    </row>
    <row r="542" spans="1:6" ht="12.75">
      <c r="A542" s="80" t="s">
        <v>326</v>
      </c>
      <c r="B542" s="669">
        <v>0</v>
      </c>
      <c r="C542" s="669">
        <v>-3787182</v>
      </c>
      <c r="D542" s="669" t="s">
        <v>321</v>
      </c>
      <c r="E542" s="670" t="s">
        <v>321</v>
      </c>
      <c r="F542" s="669" t="s">
        <v>321</v>
      </c>
    </row>
    <row r="543" spans="1:6" ht="12.75">
      <c r="A543" s="80" t="s">
        <v>385</v>
      </c>
      <c r="B543" s="669">
        <v>0</v>
      </c>
      <c r="C543" s="669">
        <v>-3787182</v>
      </c>
      <c r="D543" s="669" t="s">
        <v>321</v>
      </c>
      <c r="E543" s="670" t="s">
        <v>321</v>
      </c>
      <c r="F543" s="669" t="s">
        <v>321</v>
      </c>
    </row>
    <row r="544" spans="1:6" ht="25.5">
      <c r="A544" s="80" t="s">
        <v>387</v>
      </c>
      <c r="B544" s="669">
        <v>0</v>
      </c>
      <c r="C544" s="669">
        <v>-3787182</v>
      </c>
      <c r="D544" s="669" t="s">
        <v>321</v>
      </c>
      <c r="E544" s="670" t="s">
        <v>321</v>
      </c>
      <c r="F544" s="669" t="s">
        <v>321</v>
      </c>
    </row>
    <row r="545" spans="1:6" s="31" customFormat="1" ht="25.5">
      <c r="A545" s="78" t="s">
        <v>244</v>
      </c>
      <c r="B545" s="664"/>
      <c r="C545" s="664"/>
      <c r="D545" s="664"/>
      <c r="E545" s="665"/>
      <c r="F545" s="664"/>
    </row>
    <row r="546" spans="1:6" s="31" customFormat="1" ht="12.75">
      <c r="A546" s="78" t="s">
        <v>634</v>
      </c>
      <c r="B546" s="666">
        <v>63876848</v>
      </c>
      <c r="C546" s="664">
        <v>21303464</v>
      </c>
      <c r="D546" s="664">
        <v>21335406.43</v>
      </c>
      <c r="E546" s="665">
        <v>45.280823046</v>
      </c>
      <c r="F546" s="664">
        <v>6538347.98</v>
      </c>
    </row>
    <row r="547" spans="1:6" s="31" customFormat="1" ht="25.5">
      <c r="A547" s="80" t="s">
        <v>368</v>
      </c>
      <c r="B547" s="668">
        <v>0</v>
      </c>
      <c r="C547" s="669">
        <v>0</v>
      </c>
      <c r="D547" s="669">
        <v>31942.43</v>
      </c>
      <c r="E547" s="670">
        <v>0</v>
      </c>
      <c r="F547" s="669">
        <v>9616.98</v>
      </c>
    </row>
    <row r="548" spans="1:6" s="31" customFormat="1" ht="12.75">
      <c r="A548" s="80" t="s">
        <v>639</v>
      </c>
      <c r="B548" s="668">
        <v>63876848</v>
      </c>
      <c r="C548" s="669">
        <v>21303464</v>
      </c>
      <c r="D548" s="669">
        <v>21303464</v>
      </c>
      <c r="E548" s="670">
        <v>45.213030594</v>
      </c>
      <c r="F548" s="669">
        <v>6528731</v>
      </c>
    </row>
    <row r="549" spans="1:6" s="31" customFormat="1" ht="25.5">
      <c r="A549" s="80" t="s">
        <v>641</v>
      </c>
      <c r="B549" s="668">
        <v>63876848</v>
      </c>
      <c r="C549" s="669">
        <v>21303464</v>
      </c>
      <c r="D549" s="669">
        <v>21303464</v>
      </c>
      <c r="E549" s="670">
        <v>45.213030594</v>
      </c>
      <c r="F549" s="669">
        <v>6528731</v>
      </c>
    </row>
    <row r="550" spans="1:6" s="31" customFormat="1" ht="12.75">
      <c r="A550" s="78" t="s">
        <v>757</v>
      </c>
      <c r="B550" s="666">
        <v>63876848</v>
      </c>
      <c r="C550" s="664">
        <v>17516282</v>
      </c>
      <c r="D550" s="664">
        <v>16357043.32</v>
      </c>
      <c r="E550" s="665">
        <v>39.049828351</v>
      </c>
      <c r="F550" s="664">
        <v>4963637.69</v>
      </c>
    </row>
    <row r="551" spans="1:6" s="31" customFormat="1" ht="12.75">
      <c r="A551" s="80" t="s">
        <v>644</v>
      </c>
      <c r="B551" s="668">
        <v>63876848</v>
      </c>
      <c r="C551" s="669">
        <v>17516282</v>
      </c>
      <c r="D551" s="669">
        <v>16357043.32</v>
      </c>
      <c r="E551" s="670">
        <v>39.049828351</v>
      </c>
      <c r="F551" s="669">
        <v>4963637.69</v>
      </c>
    </row>
    <row r="552" spans="1:6" s="31" customFormat="1" ht="12.75">
      <c r="A552" s="80" t="s">
        <v>646</v>
      </c>
      <c r="B552" s="668">
        <v>24885897</v>
      </c>
      <c r="C552" s="669">
        <v>8351679</v>
      </c>
      <c r="D552" s="669">
        <v>7736123.4</v>
      </c>
      <c r="E552" s="670">
        <v>44.466328933</v>
      </c>
      <c r="F552" s="669">
        <v>2059617.02</v>
      </c>
    </row>
    <row r="553" spans="1:6" s="31" customFormat="1" ht="12.75">
      <c r="A553" s="80" t="s">
        <v>648</v>
      </c>
      <c r="B553" s="668">
        <v>3710167</v>
      </c>
      <c r="C553" s="669">
        <v>804122</v>
      </c>
      <c r="D553" s="669">
        <v>698973.83</v>
      </c>
      <c r="E553" s="670">
        <v>25.151674232</v>
      </c>
      <c r="F553" s="669">
        <v>315519.55</v>
      </c>
    </row>
    <row r="554" spans="1:6" s="31" customFormat="1" ht="12.75">
      <c r="A554" s="80" t="s">
        <v>650</v>
      </c>
      <c r="B554" s="668">
        <v>2989440</v>
      </c>
      <c r="C554" s="669">
        <v>649235</v>
      </c>
      <c r="D554" s="669">
        <v>564424</v>
      </c>
      <c r="E554" s="670">
        <v>25.207932033</v>
      </c>
      <c r="F554" s="669">
        <v>252733.69</v>
      </c>
    </row>
    <row r="555" spans="1:6" s="31" customFormat="1" ht="12.75">
      <c r="A555" s="80" t="s">
        <v>654</v>
      </c>
      <c r="B555" s="668">
        <v>21175730</v>
      </c>
      <c r="C555" s="669">
        <v>7547557</v>
      </c>
      <c r="D555" s="669">
        <v>7037149.57</v>
      </c>
      <c r="E555" s="670">
        <v>48.138077415</v>
      </c>
      <c r="F555" s="669">
        <v>1744097.47</v>
      </c>
    </row>
    <row r="556" spans="1:6" s="31" customFormat="1" ht="12.75">
      <c r="A556" s="80" t="s">
        <v>676</v>
      </c>
      <c r="B556" s="668">
        <v>10605746</v>
      </c>
      <c r="C556" s="669">
        <v>3801340</v>
      </c>
      <c r="D556" s="669">
        <v>3529612.38</v>
      </c>
      <c r="E556" s="670">
        <v>33.280189626</v>
      </c>
      <c r="F556" s="669">
        <v>1223042.32</v>
      </c>
    </row>
    <row r="557" spans="1:6" s="31" customFormat="1" ht="12.75">
      <c r="A557" s="80" t="s">
        <v>678</v>
      </c>
      <c r="B557" s="668">
        <v>4387697</v>
      </c>
      <c r="C557" s="669">
        <v>1591652</v>
      </c>
      <c r="D557" s="669">
        <v>1419783.38</v>
      </c>
      <c r="E557" s="670">
        <v>32.358282261</v>
      </c>
      <c r="F557" s="669">
        <v>288621.32</v>
      </c>
    </row>
    <row r="558" spans="1:6" s="31" customFormat="1" ht="12.75">
      <c r="A558" s="80" t="s">
        <v>690</v>
      </c>
      <c r="B558" s="668">
        <v>6218049</v>
      </c>
      <c r="C558" s="669">
        <v>2209688</v>
      </c>
      <c r="D558" s="669">
        <v>2109829</v>
      </c>
      <c r="E558" s="670">
        <v>33.930723286</v>
      </c>
      <c r="F558" s="669">
        <v>934421</v>
      </c>
    </row>
    <row r="559" spans="1:6" s="31" customFormat="1" ht="12.75">
      <c r="A559" s="80" t="s">
        <v>702</v>
      </c>
      <c r="B559" s="668">
        <v>28385205</v>
      </c>
      <c r="C559" s="669">
        <v>5363263</v>
      </c>
      <c r="D559" s="669">
        <v>5091307.54</v>
      </c>
      <c r="E559" s="670">
        <v>36.669894373</v>
      </c>
      <c r="F559" s="669">
        <v>1680978.35</v>
      </c>
    </row>
    <row r="560" spans="1:6" s="31" customFormat="1" ht="25.5">
      <c r="A560" s="80" t="s">
        <v>708</v>
      </c>
      <c r="B560" s="668">
        <v>14501043</v>
      </c>
      <c r="C560" s="669">
        <v>3787182</v>
      </c>
      <c r="D560" s="669">
        <v>3750109.79</v>
      </c>
      <c r="E560" s="670">
        <v>71.698953322</v>
      </c>
      <c r="F560" s="669">
        <v>1997073.79</v>
      </c>
    </row>
    <row r="561" spans="1:6" s="31" customFormat="1" ht="38.25">
      <c r="A561" s="80" t="s">
        <v>710</v>
      </c>
      <c r="B561" s="668">
        <v>13884162</v>
      </c>
      <c r="C561" s="669">
        <v>5363263</v>
      </c>
      <c r="D561" s="669">
        <v>5091307.54</v>
      </c>
      <c r="E561" s="670">
        <v>36.669894373</v>
      </c>
      <c r="F561" s="669">
        <v>1680978.35</v>
      </c>
    </row>
    <row r="562" spans="1:6" s="31" customFormat="1" ht="12.75">
      <c r="A562" s="80" t="s">
        <v>325</v>
      </c>
      <c r="B562" s="669">
        <v>0</v>
      </c>
      <c r="C562" s="669">
        <v>3787182</v>
      </c>
      <c r="D562" s="669">
        <v>4978363.11</v>
      </c>
      <c r="E562" s="670" t="s">
        <v>321</v>
      </c>
      <c r="F562" s="669">
        <v>1574710.29</v>
      </c>
    </row>
    <row r="563" spans="1:6" s="31" customFormat="1" ht="12.75">
      <c r="A563" s="80" t="s">
        <v>326</v>
      </c>
      <c r="B563" s="669">
        <v>0</v>
      </c>
      <c r="C563" s="669">
        <v>-3787182</v>
      </c>
      <c r="D563" s="669" t="s">
        <v>321</v>
      </c>
      <c r="E563" s="670" t="s">
        <v>321</v>
      </c>
      <c r="F563" s="669" t="s">
        <v>321</v>
      </c>
    </row>
    <row r="564" spans="1:6" s="31" customFormat="1" ht="12.75">
      <c r="A564" s="80" t="s">
        <v>385</v>
      </c>
      <c r="B564" s="669">
        <v>0</v>
      </c>
      <c r="C564" s="669">
        <v>-3787182</v>
      </c>
      <c r="D564" s="669" t="s">
        <v>321</v>
      </c>
      <c r="E564" s="670" t="s">
        <v>321</v>
      </c>
      <c r="F564" s="669" t="s">
        <v>321</v>
      </c>
    </row>
    <row r="565" spans="1:6" s="31" customFormat="1" ht="25.5">
      <c r="A565" s="80" t="s">
        <v>387</v>
      </c>
      <c r="B565" s="669">
        <v>0</v>
      </c>
      <c r="C565" s="669">
        <v>-3787182</v>
      </c>
      <c r="D565" s="669" t="s">
        <v>321</v>
      </c>
      <c r="E565" s="670" t="s">
        <v>321</v>
      </c>
      <c r="F565" s="669" t="s">
        <v>321</v>
      </c>
    </row>
    <row r="566" spans="1:6" s="31" customFormat="1" ht="12.75">
      <c r="A566" s="78" t="s">
        <v>762</v>
      </c>
      <c r="B566" s="664"/>
      <c r="C566" s="664"/>
      <c r="D566" s="664"/>
      <c r="E566" s="665"/>
      <c r="F566" s="664"/>
    </row>
    <row r="567" spans="1:6" s="31" customFormat="1" ht="12.75">
      <c r="A567" s="78" t="s">
        <v>634</v>
      </c>
      <c r="B567" s="664">
        <v>1222374</v>
      </c>
      <c r="C567" s="664">
        <v>165742</v>
      </c>
      <c r="D567" s="664">
        <v>165742</v>
      </c>
      <c r="E567" s="665">
        <v>13.559025306</v>
      </c>
      <c r="F567" s="664">
        <v>102571</v>
      </c>
    </row>
    <row r="568" spans="1:6" s="31" customFormat="1" ht="12.75">
      <c r="A568" s="80" t="s">
        <v>639</v>
      </c>
      <c r="B568" s="669">
        <v>1222374</v>
      </c>
      <c r="C568" s="669">
        <v>165742</v>
      </c>
      <c r="D568" s="669">
        <v>165742</v>
      </c>
      <c r="E568" s="670">
        <v>13.559025306</v>
      </c>
      <c r="F568" s="669">
        <v>102571</v>
      </c>
    </row>
    <row r="569" spans="1:6" s="31" customFormat="1" ht="25.5">
      <c r="A569" s="80" t="s">
        <v>641</v>
      </c>
      <c r="B569" s="669">
        <v>1222374</v>
      </c>
      <c r="C569" s="669">
        <v>165742</v>
      </c>
      <c r="D569" s="669">
        <v>165742</v>
      </c>
      <c r="E569" s="670">
        <v>13.559025306</v>
      </c>
      <c r="F569" s="669">
        <v>102571</v>
      </c>
    </row>
    <row r="570" spans="1:6" s="31" customFormat="1" ht="12.75">
      <c r="A570" s="78" t="s">
        <v>757</v>
      </c>
      <c r="B570" s="664">
        <v>1222374</v>
      </c>
      <c r="C570" s="664">
        <v>165742</v>
      </c>
      <c r="D570" s="664">
        <v>12206.19</v>
      </c>
      <c r="E570" s="665">
        <v>0.998564269</v>
      </c>
      <c r="F570" s="664">
        <v>10247.94</v>
      </c>
    </row>
    <row r="571" spans="1:6" s="31" customFormat="1" ht="12.75">
      <c r="A571" s="80" t="s">
        <v>644</v>
      </c>
      <c r="B571" s="669">
        <v>1222374</v>
      </c>
      <c r="C571" s="669">
        <v>165742</v>
      </c>
      <c r="D571" s="669">
        <v>12206.19</v>
      </c>
      <c r="E571" s="670">
        <v>0.998564269</v>
      </c>
      <c r="F571" s="669">
        <v>10247.94</v>
      </c>
    </row>
    <row r="572" spans="1:6" s="31" customFormat="1" ht="12.75">
      <c r="A572" s="80" t="s">
        <v>646</v>
      </c>
      <c r="B572" s="669">
        <v>1222374</v>
      </c>
      <c r="C572" s="669">
        <v>165742</v>
      </c>
      <c r="D572" s="669">
        <v>12206.19</v>
      </c>
      <c r="E572" s="670">
        <v>0.998564269</v>
      </c>
      <c r="F572" s="669">
        <v>10247.94</v>
      </c>
    </row>
    <row r="573" spans="1:6" s="31" customFormat="1" ht="12.75">
      <c r="A573" s="80" t="s">
        <v>654</v>
      </c>
      <c r="B573" s="669">
        <v>1222374</v>
      </c>
      <c r="C573" s="669">
        <v>165742</v>
      </c>
      <c r="D573" s="669">
        <v>12206.19</v>
      </c>
      <c r="E573" s="670">
        <v>0.998564269</v>
      </c>
      <c r="F573" s="669">
        <v>10247.94</v>
      </c>
    </row>
    <row r="574" spans="1:6" s="31" customFormat="1" ht="12.75">
      <c r="A574" s="80" t="s">
        <v>325</v>
      </c>
      <c r="B574" s="669">
        <v>0</v>
      </c>
      <c r="C574" s="669">
        <v>0</v>
      </c>
      <c r="D574" s="669">
        <v>153535.81</v>
      </c>
      <c r="E574" s="670" t="s">
        <v>321</v>
      </c>
      <c r="F574" s="669">
        <v>92323.06</v>
      </c>
    </row>
    <row r="575" spans="1:6" s="31" customFormat="1" ht="12.75">
      <c r="A575" s="78" t="s">
        <v>772</v>
      </c>
      <c r="B575" s="664"/>
      <c r="C575" s="664"/>
      <c r="D575" s="664"/>
      <c r="E575" s="665"/>
      <c r="F575" s="664"/>
    </row>
    <row r="576" spans="1:6" s="31" customFormat="1" ht="12.75">
      <c r="A576" s="78" t="s">
        <v>634</v>
      </c>
      <c r="B576" s="664">
        <v>1606414</v>
      </c>
      <c r="C576" s="664">
        <v>702349</v>
      </c>
      <c r="D576" s="664">
        <v>702349</v>
      </c>
      <c r="E576" s="665">
        <v>43.721543761</v>
      </c>
      <c r="F576" s="664">
        <v>20000</v>
      </c>
    </row>
    <row r="577" spans="1:6" s="31" customFormat="1" ht="12.75">
      <c r="A577" s="80" t="s">
        <v>639</v>
      </c>
      <c r="B577" s="669">
        <v>1606414</v>
      </c>
      <c r="C577" s="669">
        <v>702349</v>
      </c>
      <c r="D577" s="669">
        <v>702349</v>
      </c>
      <c r="E577" s="670">
        <v>43.721543761</v>
      </c>
      <c r="F577" s="669">
        <v>20000</v>
      </c>
    </row>
    <row r="578" spans="1:6" s="31" customFormat="1" ht="25.5">
      <c r="A578" s="80" t="s">
        <v>641</v>
      </c>
      <c r="B578" s="669">
        <v>1606414</v>
      </c>
      <c r="C578" s="669">
        <v>702349</v>
      </c>
      <c r="D578" s="669">
        <v>702349</v>
      </c>
      <c r="E578" s="670">
        <v>43.721543761</v>
      </c>
      <c r="F578" s="669">
        <v>20000</v>
      </c>
    </row>
    <row r="579" spans="1:6" s="31" customFormat="1" ht="12.75">
      <c r="A579" s="78" t="s">
        <v>757</v>
      </c>
      <c r="B579" s="664">
        <v>1606414</v>
      </c>
      <c r="C579" s="664">
        <v>702349</v>
      </c>
      <c r="D579" s="664">
        <v>584900.62</v>
      </c>
      <c r="E579" s="665">
        <v>36.410328844</v>
      </c>
      <c r="F579" s="664">
        <v>83397.28</v>
      </c>
    </row>
    <row r="580" spans="1:6" s="31" customFormat="1" ht="12.75">
      <c r="A580" s="80" t="s">
        <v>644</v>
      </c>
      <c r="B580" s="669">
        <v>1606414</v>
      </c>
      <c r="C580" s="669">
        <v>702349</v>
      </c>
      <c r="D580" s="669">
        <v>584900.62</v>
      </c>
      <c r="E580" s="670">
        <v>36.410328844</v>
      </c>
      <c r="F580" s="669">
        <v>83397.28</v>
      </c>
    </row>
    <row r="581" spans="1:6" s="31" customFormat="1" ht="12.75">
      <c r="A581" s="80" t="s">
        <v>676</v>
      </c>
      <c r="B581" s="669">
        <v>1606414</v>
      </c>
      <c r="C581" s="669">
        <v>702349</v>
      </c>
      <c r="D581" s="669">
        <v>584900.62</v>
      </c>
      <c r="E581" s="670">
        <v>36.410328844</v>
      </c>
      <c r="F581" s="669">
        <v>83397.28</v>
      </c>
    </row>
    <row r="582" spans="1:6" s="31" customFormat="1" ht="12.75">
      <c r="A582" s="80" t="s">
        <v>678</v>
      </c>
      <c r="B582" s="669">
        <v>1606414</v>
      </c>
      <c r="C582" s="669">
        <v>702349</v>
      </c>
      <c r="D582" s="669">
        <v>584900.62</v>
      </c>
      <c r="E582" s="670">
        <v>36.410328844</v>
      </c>
      <c r="F582" s="669">
        <v>83397.28</v>
      </c>
    </row>
    <row r="583" spans="1:6" s="31" customFormat="1" ht="12.75">
      <c r="A583" s="80" t="s">
        <v>325</v>
      </c>
      <c r="B583" s="669">
        <v>0</v>
      </c>
      <c r="C583" s="669">
        <v>0</v>
      </c>
      <c r="D583" s="669">
        <v>117448.38</v>
      </c>
      <c r="E583" s="670" t="s">
        <v>321</v>
      </c>
      <c r="F583" s="669">
        <v>-63397.28</v>
      </c>
    </row>
    <row r="584" spans="1:6" s="31" customFormat="1" ht="12.75">
      <c r="A584" s="78" t="s">
        <v>806</v>
      </c>
      <c r="B584" s="664"/>
      <c r="C584" s="664"/>
      <c r="D584" s="664"/>
      <c r="E584" s="665"/>
      <c r="F584" s="664"/>
    </row>
    <row r="585" spans="1:6" s="31" customFormat="1" ht="12.75">
      <c r="A585" s="78" t="s">
        <v>634</v>
      </c>
      <c r="B585" s="664">
        <v>39029564</v>
      </c>
      <c r="C585" s="664">
        <v>8689802</v>
      </c>
      <c r="D585" s="664">
        <v>8721744.43</v>
      </c>
      <c r="E585" s="665">
        <v>22.346507458</v>
      </c>
      <c r="F585" s="664">
        <v>2242635.98</v>
      </c>
    </row>
    <row r="586" spans="1:6" s="31" customFormat="1" ht="25.5">
      <c r="A586" s="80" t="s">
        <v>368</v>
      </c>
      <c r="B586" s="669">
        <v>0</v>
      </c>
      <c r="C586" s="669">
        <v>0</v>
      </c>
      <c r="D586" s="669">
        <v>31942.43</v>
      </c>
      <c r="E586" s="670">
        <v>0</v>
      </c>
      <c r="F586" s="669">
        <v>9616.98</v>
      </c>
    </row>
    <row r="587" spans="1:6" s="31" customFormat="1" ht="12.75">
      <c r="A587" s="80" t="s">
        <v>639</v>
      </c>
      <c r="B587" s="669">
        <v>39029564</v>
      </c>
      <c r="C587" s="669">
        <v>8689802</v>
      </c>
      <c r="D587" s="669">
        <v>8689802</v>
      </c>
      <c r="E587" s="670">
        <v>22.264665831</v>
      </c>
      <c r="F587" s="669">
        <v>2233019</v>
      </c>
    </row>
    <row r="588" spans="1:6" s="31" customFormat="1" ht="25.5">
      <c r="A588" s="80" t="s">
        <v>641</v>
      </c>
      <c r="B588" s="669">
        <v>23486112</v>
      </c>
      <c r="C588" s="669">
        <v>8381936</v>
      </c>
      <c r="D588" s="669">
        <v>8381936</v>
      </c>
      <c r="E588" s="670">
        <v>35.688904149</v>
      </c>
      <c r="F588" s="669">
        <v>2248319</v>
      </c>
    </row>
    <row r="589" spans="1:6" s="31" customFormat="1" ht="25.5">
      <c r="A589" s="80" t="s">
        <v>783</v>
      </c>
      <c r="B589" s="669">
        <v>15543452</v>
      </c>
      <c r="C589" s="669">
        <v>307866</v>
      </c>
      <c r="D589" s="669">
        <v>307866</v>
      </c>
      <c r="E589" s="670">
        <v>1.98067971</v>
      </c>
      <c r="F589" s="669">
        <v>-15300</v>
      </c>
    </row>
    <row r="590" spans="1:6" s="31" customFormat="1" ht="12.75">
      <c r="A590" s="78" t="s">
        <v>757</v>
      </c>
      <c r="B590" s="664">
        <v>39029564</v>
      </c>
      <c r="C590" s="664">
        <v>8689802</v>
      </c>
      <c r="D590" s="664">
        <v>8174478.5</v>
      </c>
      <c r="E590" s="665">
        <v>20.94432441</v>
      </c>
      <c r="F590" s="664">
        <v>2917800.61</v>
      </c>
    </row>
    <row r="591" spans="1:6" s="31" customFormat="1" ht="12.75">
      <c r="A591" s="80" t="s">
        <v>644</v>
      </c>
      <c r="B591" s="669">
        <v>39029564</v>
      </c>
      <c r="C591" s="669">
        <v>8689802</v>
      </c>
      <c r="D591" s="669">
        <v>8174478.5</v>
      </c>
      <c r="E591" s="670">
        <v>20.94432441</v>
      </c>
      <c r="F591" s="669">
        <v>2917800.61</v>
      </c>
    </row>
    <row r="592" spans="1:6" s="31" customFormat="1" ht="12.75">
      <c r="A592" s="80" t="s">
        <v>646</v>
      </c>
      <c r="B592" s="669">
        <v>3051105</v>
      </c>
      <c r="C592" s="669">
        <v>605428</v>
      </c>
      <c r="D592" s="669">
        <v>463173.7</v>
      </c>
      <c r="E592" s="670">
        <v>15.180523122</v>
      </c>
      <c r="F592" s="669">
        <v>192159.82</v>
      </c>
    </row>
    <row r="593" spans="1:6" s="31" customFormat="1" ht="12.75">
      <c r="A593" s="80" t="s">
        <v>648</v>
      </c>
      <c r="B593" s="669">
        <v>1752424</v>
      </c>
      <c r="C593" s="669">
        <v>406076</v>
      </c>
      <c r="D593" s="669">
        <v>311386.59</v>
      </c>
      <c r="E593" s="670">
        <v>17.768906954</v>
      </c>
      <c r="F593" s="669">
        <v>113584.52</v>
      </c>
    </row>
    <row r="594" spans="1:6" s="31" customFormat="1" ht="12.75">
      <c r="A594" s="80" t="s">
        <v>650</v>
      </c>
      <c r="B594" s="669">
        <v>1411785</v>
      </c>
      <c r="C594" s="669">
        <v>327723</v>
      </c>
      <c r="D594" s="669">
        <v>251328.34</v>
      </c>
      <c r="E594" s="670">
        <v>17.802168177</v>
      </c>
      <c r="F594" s="669">
        <v>91333.04</v>
      </c>
    </row>
    <row r="595" spans="1:6" s="31" customFormat="1" ht="12.75">
      <c r="A595" s="80" t="s">
        <v>654</v>
      </c>
      <c r="B595" s="669">
        <v>1298681</v>
      </c>
      <c r="C595" s="669">
        <v>199352</v>
      </c>
      <c r="D595" s="669">
        <v>151787.11</v>
      </c>
      <c r="E595" s="670">
        <v>11.68779015</v>
      </c>
      <c r="F595" s="669">
        <v>78575.3</v>
      </c>
    </row>
    <row r="596" spans="1:6" s="31" customFormat="1" ht="12.75">
      <c r="A596" s="80" t="s">
        <v>676</v>
      </c>
      <c r="B596" s="669">
        <v>6296957</v>
      </c>
      <c r="C596" s="669">
        <v>2402890</v>
      </c>
      <c r="D596" s="669">
        <v>2301896.5</v>
      </c>
      <c r="E596" s="670">
        <v>36.555696664</v>
      </c>
      <c r="F596" s="669">
        <v>960329.01</v>
      </c>
    </row>
    <row r="597" spans="1:6" s="31" customFormat="1" ht="12.75">
      <c r="A597" s="80" t="s">
        <v>678</v>
      </c>
      <c r="B597" s="669">
        <v>364888</v>
      </c>
      <c r="C597" s="669">
        <v>258842</v>
      </c>
      <c r="D597" s="669">
        <v>250127.5</v>
      </c>
      <c r="E597" s="670">
        <v>68.549116441</v>
      </c>
      <c r="F597" s="669">
        <v>59934.01</v>
      </c>
    </row>
    <row r="598" spans="1:6" s="31" customFormat="1" ht="12.75">
      <c r="A598" s="80" t="s">
        <v>690</v>
      </c>
      <c r="B598" s="669">
        <v>5932069</v>
      </c>
      <c r="C598" s="669">
        <v>2144048</v>
      </c>
      <c r="D598" s="669">
        <v>2051769</v>
      </c>
      <c r="E598" s="670">
        <v>34.587746704</v>
      </c>
      <c r="F598" s="669">
        <v>900395</v>
      </c>
    </row>
    <row r="599" spans="1:6" s="31" customFormat="1" ht="12.75">
      <c r="A599" s="80" t="s">
        <v>702</v>
      </c>
      <c r="B599" s="669">
        <v>29681502</v>
      </c>
      <c r="C599" s="669">
        <v>5681484</v>
      </c>
      <c r="D599" s="669">
        <v>5409408.3</v>
      </c>
      <c r="E599" s="670">
        <v>18.22484691</v>
      </c>
      <c r="F599" s="669">
        <v>1765311.78</v>
      </c>
    </row>
    <row r="600" spans="1:6" s="31" customFormat="1" ht="12.75">
      <c r="A600" s="80" t="s">
        <v>704</v>
      </c>
      <c r="B600" s="669">
        <v>316904</v>
      </c>
      <c r="C600" s="669">
        <v>73371</v>
      </c>
      <c r="D600" s="669">
        <v>73371</v>
      </c>
      <c r="E600" s="670">
        <v>23.152437331</v>
      </c>
      <c r="F600" s="669">
        <v>42418</v>
      </c>
    </row>
    <row r="601" spans="1:6" s="31" customFormat="1" ht="25.5">
      <c r="A601" s="80" t="s">
        <v>785</v>
      </c>
      <c r="B601" s="669">
        <v>316904</v>
      </c>
      <c r="C601" s="669">
        <v>73371</v>
      </c>
      <c r="D601" s="669">
        <v>73371</v>
      </c>
      <c r="E601" s="670">
        <v>23.152437331</v>
      </c>
      <c r="F601" s="669">
        <v>42418</v>
      </c>
    </row>
    <row r="602" spans="1:6" s="31" customFormat="1" ht="38.25">
      <c r="A602" s="80" t="s">
        <v>787</v>
      </c>
      <c r="B602" s="669">
        <v>316904</v>
      </c>
      <c r="C602" s="669">
        <v>73371</v>
      </c>
      <c r="D602" s="669">
        <v>73371</v>
      </c>
      <c r="E602" s="670">
        <v>23.152437331</v>
      </c>
      <c r="F602" s="669">
        <v>42418</v>
      </c>
    </row>
    <row r="603" spans="1:6" s="31" customFormat="1" ht="38.25">
      <c r="A603" s="80" t="s">
        <v>710</v>
      </c>
      <c r="B603" s="669">
        <v>13821146</v>
      </c>
      <c r="C603" s="669">
        <v>5300247</v>
      </c>
      <c r="D603" s="669">
        <v>5028291.54</v>
      </c>
      <c r="E603" s="670">
        <v>36.381147699</v>
      </c>
      <c r="F603" s="669">
        <v>1661503.35</v>
      </c>
    </row>
    <row r="604" spans="1:6" s="31" customFormat="1" ht="12.75">
      <c r="A604" s="80" t="s">
        <v>789</v>
      </c>
      <c r="B604" s="669">
        <v>15543452</v>
      </c>
      <c r="C604" s="669">
        <v>307866</v>
      </c>
      <c r="D604" s="669">
        <v>307745.76</v>
      </c>
      <c r="E604" s="670">
        <v>1.979906137</v>
      </c>
      <c r="F604" s="669">
        <v>61390.43</v>
      </c>
    </row>
    <row r="605" spans="1:6" s="31" customFormat="1" ht="38.25">
      <c r="A605" s="80" t="s">
        <v>791</v>
      </c>
      <c r="B605" s="669">
        <v>15543452</v>
      </c>
      <c r="C605" s="669">
        <v>307866</v>
      </c>
      <c r="D605" s="669">
        <v>307745.76</v>
      </c>
      <c r="E605" s="670">
        <v>1.979906137</v>
      </c>
      <c r="F605" s="669">
        <v>61390.43</v>
      </c>
    </row>
    <row r="606" spans="1:6" s="31" customFormat="1" ht="12.75">
      <c r="A606" s="80" t="s">
        <v>325</v>
      </c>
      <c r="B606" s="669">
        <v>0</v>
      </c>
      <c r="C606" s="669">
        <v>0</v>
      </c>
      <c r="D606" s="669">
        <v>547265.930000002</v>
      </c>
      <c r="E606" s="670" t="s">
        <v>321</v>
      </c>
      <c r="F606" s="669">
        <v>-675164.63</v>
      </c>
    </row>
    <row r="607" spans="1:6" s="31" customFormat="1" ht="12.75">
      <c r="A607" s="78" t="s">
        <v>809</v>
      </c>
      <c r="B607" s="664"/>
      <c r="C607" s="664"/>
      <c r="D607" s="664"/>
      <c r="E607" s="665"/>
      <c r="F607" s="664"/>
    </row>
    <row r="608" spans="1:6" s="31" customFormat="1" ht="12.75">
      <c r="A608" s="78" t="s">
        <v>634</v>
      </c>
      <c r="B608" s="664">
        <v>13500</v>
      </c>
      <c r="C608" s="664">
        <v>13500</v>
      </c>
      <c r="D608" s="664">
        <v>13500</v>
      </c>
      <c r="E608" s="665">
        <v>100</v>
      </c>
      <c r="F608" s="664">
        <v>700</v>
      </c>
    </row>
    <row r="609" spans="1:6" s="31" customFormat="1" ht="12.75">
      <c r="A609" s="80" t="s">
        <v>639</v>
      </c>
      <c r="B609" s="669">
        <v>13500</v>
      </c>
      <c r="C609" s="669">
        <v>13500</v>
      </c>
      <c r="D609" s="669">
        <v>13500</v>
      </c>
      <c r="E609" s="670">
        <v>100</v>
      </c>
      <c r="F609" s="669">
        <v>700</v>
      </c>
    </row>
    <row r="610" spans="1:6" s="31" customFormat="1" ht="25.5">
      <c r="A610" s="80" t="s">
        <v>641</v>
      </c>
      <c r="B610" s="669">
        <v>13500</v>
      </c>
      <c r="C610" s="669">
        <v>13500</v>
      </c>
      <c r="D610" s="669">
        <v>13500</v>
      </c>
      <c r="E610" s="670">
        <v>100</v>
      </c>
      <c r="F610" s="669">
        <v>700</v>
      </c>
    </row>
    <row r="611" spans="1:6" s="31" customFormat="1" ht="12.75">
      <c r="A611" s="78" t="s">
        <v>757</v>
      </c>
      <c r="B611" s="664">
        <v>13500</v>
      </c>
      <c r="C611" s="664">
        <v>13500</v>
      </c>
      <c r="D611" s="664">
        <v>2162.9</v>
      </c>
      <c r="E611" s="665">
        <v>16.021481481</v>
      </c>
      <c r="F611" s="664">
        <v>0</v>
      </c>
    </row>
    <row r="612" spans="1:6" s="31" customFormat="1" ht="12.75">
      <c r="A612" s="80" t="s">
        <v>644</v>
      </c>
      <c r="B612" s="669">
        <v>13500</v>
      </c>
      <c r="C612" s="669">
        <v>13500</v>
      </c>
      <c r="D612" s="669">
        <v>2162.9</v>
      </c>
      <c r="E612" s="670">
        <v>16.021481481</v>
      </c>
      <c r="F612" s="669">
        <v>0</v>
      </c>
    </row>
    <row r="613" spans="1:6" s="31" customFormat="1" ht="12.75">
      <c r="A613" s="80" t="s">
        <v>646</v>
      </c>
      <c r="B613" s="669">
        <v>13500</v>
      </c>
      <c r="C613" s="669">
        <v>13500</v>
      </c>
      <c r="D613" s="669">
        <v>2162.9</v>
      </c>
      <c r="E613" s="670">
        <v>16.021481481</v>
      </c>
      <c r="F613" s="669">
        <v>0</v>
      </c>
    </row>
    <row r="614" spans="1:6" s="31" customFormat="1" ht="12.75">
      <c r="A614" s="80" t="s">
        <v>648</v>
      </c>
      <c r="B614" s="669">
        <v>576</v>
      </c>
      <c r="C614" s="669">
        <v>210</v>
      </c>
      <c r="D614" s="669">
        <v>0</v>
      </c>
      <c r="E614" s="670">
        <v>0</v>
      </c>
      <c r="F614" s="669">
        <v>0</v>
      </c>
    </row>
    <row r="615" spans="1:6" s="31" customFormat="1" ht="12.75">
      <c r="A615" s="80" t="s">
        <v>650</v>
      </c>
      <c r="B615" s="669">
        <v>464</v>
      </c>
      <c r="C615" s="669">
        <v>169</v>
      </c>
      <c r="D615" s="669">
        <v>0</v>
      </c>
      <c r="E615" s="670">
        <v>0</v>
      </c>
      <c r="F615" s="669">
        <v>0</v>
      </c>
    </row>
    <row r="616" spans="1:6" s="31" customFormat="1" ht="12.75">
      <c r="A616" s="80" t="s">
        <v>654</v>
      </c>
      <c r="B616" s="669">
        <v>12924</v>
      </c>
      <c r="C616" s="669">
        <v>13290</v>
      </c>
      <c r="D616" s="669">
        <v>2162.9</v>
      </c>
      <c r="E616" s="670">
        <v>16.274642588</v>
      </c>
      <c r="F616" s="669">
        <v>0</v>
      </c>
    </row>
    <row r="617" spans="1:6" s="31" customFormat="1" ht="12.75">
      <c r="A617" s="80" t="s">
        <v>325</v>
      </c>
      <c r="B617" s="669">
        <v>0</v>
      </c>
      <c r="C617" s="669">
        <v>0</v>
      </c>
      <c r="D617" s="669">
        <v>11337.1</v>
      </c>
      <c r="E617" s="670" t="s">
        <v>321</v>
      </c>
      <c r="F617" s="669">
        <v>700</v>
      </c>
    </row>
    <row r="618" spans="1:6" s="31" customFormat="1" ht="12.75">
      <c r="A618" s="78" t="s">
        <v>815</v>
      </c>
      <c r="B618" s="664"/>
      <c r="C618" s="664"/>
      <c r="D618" s="664"/>
      <c r="E618" s="665"/>
      <c r="F618" s="664"/>
    </row>
    <row r="619" spans="1:6" s="31" customFormat="1" ht="12.75">
      <c r="A619" s="78" t="s">
        <v>634</v>
      </c>
      <c r="B619" s="666">
        <v>68891245</v>
      </c>
      <c r="C619" s="664">
        <v>20878604</v>
      </c>
      <c r="D619" s="664">
        <v>20878604</v>
      </c>
      <c r="E619" s="665">
        <v>58.495681845</v>
      </c>
      <c r="F619" s="664">
        <v>6211385</v>
      </c>
    </row>
    <row r="620" spans="1:6" s="31" customFormat="1" ht="12.75">
      <c r="A620" s="80" t="s">
        <v>374</v>
      </c>
      <c r="B620" s="668">
        <v>47126</v>
      </c>
      <c r="C620" s="669">
        <v>13719</v>
      </c>
      <c r="D620" s="669">
        <v>13719</v>
      </c>
      <c r="E620" s="670">
        <v>29.111318593</v>
      </c>
      <c r="F620" s="669">
        <v>13719</v>
      </c>
    </row>
    <row r="621" spans="1:6" s="31" customFormat="1" ht="12.75">
      <c r="A621" s="80" t="s">
        <v>775</v>
      </c>
      <c r="B621" s="668">
        <v>47126</v>
      </c>
      <c r="C621" s="669">
        <v>13719</v>
      </c>
      <c r="D621" s="669">
        <v>13719</v>
      </c>
      <c r="E621" s="670">
        <v>29.111318593</v>
      </c>
      <c r="F621" s="669">
        <v>13719</v>
      </c>
    </row>
    <row r="622" spans="1:6" s="31" customFormat="1" ht="12.75">
      <c r="A622" s="80" t="s">
        <v>777</v>
      </c>
      <c r="B622" s="668">
        <v>47126</v>
      </c>
      <c r="C622" s="669">
        <v>13719</v>
      </c>
      <c r="D622" s="669">
        <v>13719</v>
      </c>
      <c r="E622" s="670">
        <v>29.111318593</v>
      </c>
      <c r="F622" s="669">
        <v>13719</v>
      </c>
    </row>
    <row r="623" spans="1:6" s="31" customFormat="1" ht="38.25">
      <c r="A623" s="80" t="s">
        <v>779</v>
      </c>
      <c r="B623" s="668">
        <v>47126</v>
      </c>
      <c r="C623" s="669">
        <v>13719</v>
      </c>
      <c r="D623" s="669">
        <v>13719</v>
      </c>
      <c r="E623" s="670">
        <v>29.111318593</v>
      </c>
      <c r="F623" s="669">
        <v>13719</v>
      </c>
    </row>
    <row r="624" spans="1:6" s="31" customFormat="1" ht="38.25">
      <c r="A624" s="80" t="s">
        <v>811</v>
      </c>
      <c r="B624" s="668">
        <v>47126</v>
      </c>
      <c r="C624" s="669">
        <v>13719</v>
      </c>
      <c r="D624" s="669">
        <v>13719</v>
      </c>
      <c r="E624" s="670">
        <v>29.111318593</v>
      </c>
      <c r="F624" s="669">
        <v>13719</v>
      </c>
    </row>
    <row r="625" spans="1:6" s="31" customFormat="1" ht="12.75">
      <c r="A625" s="80" t="s">
        <v>639</v>
      </c>
      <c r="B625" s="668">
        <v>68844119</v>
      </c>
      <c r="C625" s="669">
        <v>20864885</v>
      </c>
      <c r="D625" s="669">
        <v>20864885</v>
      </c>
      <c r="E625" s="670">
        <v>58.534530233</v>
      </c>
      <c r="F625" s="669">
        <v>6197666</v>
      </c>
    </row>
    <row r="626" spans="1:6" s="31" customFormat="1" ht="25.5">
      <c r="A626" s="80" t="s">
        <v>641</v>
      </c>
      <c r="B626" s="668">
        <v>34735883</v>
      </c>
      <c r="C626" s="669">
        <v>11000654</v>
      </c>
      <c r="D626" s="669">
        <v>11000654</v>
      </c>
      <c r="E626" s="670">
        <v>61.192904782</v>
      </c>
      <c r="F626" s="669">
        <v>3690265</v>
      </c>
    </row>
    <row r="627" spans="1:6" s="31" customFormat="1" ht="25.5">
      <c r="A627" s="80" t="s">
        <v>783</v>
      </c>
      <c r="B627" s="668">
        <v>34108236</v>
      </c>
      <c r="C627" s="669">
        <v>9864231</v>
      </c>
      <c r="D627" s="669">
        <v>9864231</v>
      </c>
      <c r="E627" s="670">
        <v>55.829725814</v>
      </c>
      <c r="F627" s="669">
        <v>2507401</v>
      </c>
    </row>
    <row r="628" spans="1:6" s="31" customFormat="1" ht="12.75">
      <c r="A628" s="78" t="s">
        <v>757</v>
      </c>
      <c r="B628" s="666">
        <v>68891245</v>
      </c>
      <c r="C628" s="664">
        <v>20878604</v>
      </c>
      <c r="D628" s="664">
        <v>20792897.37</v>
      </c>
      <c r="E628" s="665">
        <v>58.255557181</v>
      </c>
      <c r="F628" s="664">
        <v>6352524.11</v>
      </c>
    </row>
    <row r="629" spans="1:6" s="31" customFormat="1" ht="12.75">
      <c r="A629" s="80" t="s">
        <v>644</v>
      </c>
      <c r="B629" s="668">
        <v>68891245</v>
      </c>
      <c r="C629" s="669">
        <v>20878604</v>
      </c>
      <c r="D629" s="669">
        <v>20792897.37</v>
      </c>
      <c r="E629" s="670">
        <v>58.255557181</v>
      </c>
      <c r="F629" s="669">
        <v>6352524.11</v>
      </c>
    </row>
    <row r="630" spans="1:6" s="31" customFormat="1" ht="12.75">
      <c r="A630" s="80" t="s">
        <v>646</v>
      </c>
      <c r="B630" s="668">
        <v>18196305</v>
      </c>
      <c r="C630" s="669">
        <v>6741726</v>
      </c>
      <c r="D630" s="669">
        <v>6723841.98</v>
      </c>
      <c r="E630" s="670">
        <v>62.791999043</v>
      </c>
      <c r="F630" s="669">
        <v>1645316.6</v>
      </c>
    </row>
    <row r="631" spans="1:6" s="31" customFormat="1" ht="12.75">
      <c r="A631" s="80" t="s">
        <v>648</v>
      </c>
      <c r="B631" s="668">
        <v>1872238</v>
      </c>
      <c r="C631" s="669">
        <v>376336</v>
      </c>
      <c r="D631" s="669">
        <v>376333.86</v>
      </c>
      <c r="E631" s="670">
        <v>39.972921128</v>
      </c>
      <c r="F631" s="669">
        <v>196902.86</v>
      </c>
    </row>
    <row r="632" spans="1:6" s="31" customFormat="1" ht="12.75">
      <c r="A632" s="80" t="s">
        <v>650</v>
      </c>
      <c r="B632" s="668">
        <v>1508777</v>
      </c>
      <c r="C632" s="669">
        <v>304023</v>
      </c>
      <c r="D632" s="669">
        <v>304023</v>
      </c>
      <c r="E632" s="670">
        <v>40.071305712</v>
      </c>
      <c r="F632" s="669">
        <v>157345</v>
      </c>
    </row>
    <row r="633" spans="1:6" s="31" customFormat="1" ht="12.75">
      <c r="A633" s="80" t="s">
        <v>654</v>
      </c>
      <c r="B633" s="668">
        <v>16324067</v>
      </c>
      <c r="C633" s="669">
        <v>6365390</v>
      </c>
      <c r="D633" s="669">
        <v>6347508.12</v>
      </c>
      <c r="E633" s="670">
        <v>64.991681587</v>
      </c>
      <c r="F633" s="669">
        <v>1448413.74</v>
      </c>
    </row>
    <row r="634" spans="1:6" s="31" customFormat="1" ht="12.75">
      <c r="A634" s="80" t="s">
        <v>676</v>
      </c>
      <c r="B634" s="668">
        <v>2085661</v>
      </c>
      <c r="C634" s="669">
        <v>485465</v>
      </c>
      <c r="D634" s="669">
        <v>480242.89</v>
      </c>
      <c r="E634" s="670">
        <v>23.025932306</v>
      </c>
      <c r="F634" s="669">
        <v>71353.82</v>
      </c>
    </row>
    <row r="635" spans="1:6" s="31" customFormat="1" ht="12.75">
      <c r="A635" s="80" t="s">
        <v>678</v>
      </c>
      <c r="B635" s="668">
        <v>2042411</v>
      </c>
      <c r="C635" s="669">
        <v>472715</v>
      </c>
      <c r="D635" s="669">
        <v>472713.89</v>
      </c>
      <c r="E635" s="670">
        <v>23.14489542</v>
      </c>
      <c r="F635" s="669">
        <v>63824.82</v>
      </c>
    </row>
    <row r="636" spans="1:6" s="31" customFormat="1" ht="12.75">
      <c r="A636" s="80" t="s">
        <v>690</v>
      </c>
      <c r="B636" s="668">
        <v>43250</v>
      </c>
      <c r="C636" s="669">
        <v>12750</v>
      </c>
      <c r="D636" s="669">
        <v>7529</v>
      </c>
      <c r="E636" s="670">
        <v>17.408092486</v>
      </c>
      <c r="F636" s="669">
        <v>7529</v>
      </c>
    </row>
    <row r="637" spans="1:6" s="31" customFormat="1" ht="12.75">
      <c r="A637" s="80" t="s">
        <v>702</v>
      </c>
      <c r="B637" s="668">
        <v>48609279</v>
      </c>
      <c r="C637" s="669">
        <v>13651413</v>
      </c>
      <c r="D637" s="669">
        <v>13588812.5</v>
      </c>
      <c r="E637" s="670">
        <v>59.342964445</v>
      </c>
      <c r="F637" s="669">
        <v>4635853.69</v>
      </c>
    </row>
    <row r="638" spans="1:6" s="31" customFormat="1" ht="25.5">
      <c r="A638" s="80" t="s">
        <v>708</v>
      </c>
      <c r="B638" s="668">
        <v>14501043</v>
      </c>
      <c r="C638" s="669">
        <v>3787182</v>
      </c>
      <c r="D638" s="669">
        <v>3750109.79</v>
      </c>
      <c r="E638" s="670">
        <v>71.698953322</v>
      </c>
      <c r="F638" s="669">
        <v>1997073.79</v>
      </c>
    </row>
    <row r="639" spans="1:6" s="31" customFormat="1" ht="12.75">
      <c r="A639" s="80" t="s">
        <v>789</v>
      </c>
      <c r="B639" s="668">
        <v>34108236</v>
      </c>
      <c r="C639" s="669">
        <v>9864231</v>
      </c>
      <c r="D639" s="669">
        <v>9838702.71</v>
      </c>
      <c r="E639" s="670">
        <v>55.685240407</v>
      </c>
      <c r="F639" s="669">
        <v>2638779.9</v>
      </c>
    </row>
    <row r="640" spans="1:6" s="31" customFormat="1" ht="38.25">
      <c r="A640" s="80" t="s">
        <v>791</v>
      </c>
      <c r="B640" s="668">
        <v>34108236</v>
      </c>
      <c r="C640" s="669">
        <v>9864231</v>
      </c>
      <c r="D640" s="669">
        <v>9838702.71</v>
      </c>
      <c r="E640" s="670">
        <v>55.685240407</v>
      </c>
      <c r="F640" s="669">
        <v>2638779.9</v>
      </c>
    </row>
    <row r="641" spans="1:6" s="31" customFormat="1" ht="12.75">
      <c r="A641" s="80" t="s">
        <v>325</v>
      </c>
      <c r="B641" s="669">
        <v>0</v>
      </c>
      <c r="C641" s="669">
        <v>0</v>
      </c>
      <c r="D641" s="669">
        <v>85706.630000003</v>
      </c>
      <c r="E641" s="670" t="s">
        <v>321</v>
      </c>
      <c r="F641" s="669">
        <v>-141139.109999998</v>
      </c>
    </row>
    <row r="642" spans="1:6" s="31" customFormat="1" ht="12.75">
      <c r="A642" s="78" t="s">
        <v>817</v>
      </c>
      <c r="B642" s="664"/>
      <c r="C642" s="664"/>
      <c r="D642" s="664"/>
      <c r="E642" s="665"/>
      <c r="F642" s="664"/>
    </row>
    <row r="643" spans="1:6" s="31" customFormat="1" ht="12.75">
      <c r="A643" s="78" t="s">
        <v>634</v>
      </c>
      <c r="B643" s="664">
        <v>2033579</v>
      </c>
      <c r="C643" s="664">
        <v>264905</v>
      </c>
      <c r="D643" s="664">
        <v>264905</v>
      </c>
      <c r="E643" s="665">
        <v>13.026540892</v>
      </c>
      <c r="F643" s="664">
        <v>84318</v>
      </c>
    </row>
    <row r="644" spans="1:6" s="31" customFormat="1" ht="12.75">
      <c r="A644" s="80" t="s">
        <v>639</v>
      </c>
      <c r="B644" s="669">
        <v>2033579</v>
      </c>
      <c r="C644" s="669">
        <v>264905</v>
      </c>
      <c r="D644" s="669">
        <v>264905</v>
      </c>
      <c r="E644" s="670">
        <v>13.026540892</v>
      </c>
      <c r="F644" s="669">
        <v>84318</v>
      </c>
    </row>
    <row r="645" spans="1:6" s="31" customFormat="1" ht="25.5">
      <c r="A645" s="80" t="s">
        <v>641</v>
      </c>
      <c r="B645" s="669">
        <v>379997</v>
      </c>
      <c r="C645" s="669">
        <v>163759</v>
      </c>
      <c r="D645" s="669">
        <v>163759</v>
      </c>
      <c r="E645" s="670">
        <v>43.094813906</v>
      </c>
      <c r="F645" s="669">
        <v>31206</v>
      </c>
    </row>
    <row r="646" spans="1:6" s="31" customFormat="1" ht="25.5">
      <c r="A646" s="80" t="s">
        <v>783</v>
      </c>
      <c r="B646" s="669">
        <v>1653582</v>
      </c>
      <c r="C646" s="669">
        <v>101146</v>
      </c>
      <c r="D646" s="669">
        <v>101146</v>
      </c>
      <c r="E646" s="670">
        <v>6.116781629</v>
      </c>
      <c r="F646" s="669">
        <v>53112</v>
      </c>
    </row>
    <row r="647" spans="1:6" s="31" customFormat="1" ht="12.75">
      <c r="A647" s="78" t="s">
        <v>757</v>
      </c>
      <c r="B647" s="664">
        <v>2033579</v>
      </c>
      <c r="C647" s="664">
        <v>264905</v>
      </c>
      <c r="D647" s="664">
        <v>158355.98</v>
      </c>
      <c r="E647" s="665">
        <v>7.787058187</v>
      </c>
      <c r="F647" s="664">
        <v>125683.18</v>
      </c>
    </row>
    <row r="648" spans="1:6" s="31" customFormat="1" ht="12.75">
      <c r="A648" s="80" t="s">
        <v>644</v>
      </c>
      <c r="B648" s="669">
        <v>2033579</v>
      </c>
      <c r="C648" s="669">
        <v>264905</v>
      </c>
      <c r="D648" s="669">
        <v>158355.98</v>
      </c>
      <c r="E648" s="670">
        <v>7.787058187</v>
      </c>
      <c r="F648" s="669">
        <v>125683.18</v>
      </c>
    </row>
    <row r="649" spans="1:6" s="31" customFormat="1" ht="12.75">
      <c r="A649" s="80" t="s">
        <v>646</v>
      </c>
      <c r="B649" s="669">
        <v>6013</v>
      </c>
      <c r="C649" s="669">
        <v>6013</v>
      </c>
      <c r="D649" s="669">
        <v>266.36</v>
      </c>
      <c r="E649" s="670">
        <v>4.429735573</v>
      </c>
      <c r="F649" s="669">
        <v>266.36</v>
      </c>
    </row>
    <row r="650" spans="1:6" s="31" customFormat="1" ht="12.75">
      <c r="A650" s="80" t="s">
        <v>648</v>
      </c>
      <c r="B650" s="669">
        <v>357</v>
      </c>
      <c r="C650" s="669">
        <v>357</v>
      </c>
      <c r="D650" s="669">
        <v>266.36</v>
      </c>
      <c r="E650" s="670">
        <v>74.610644258</v>
      </c>
      <c r="F650" s="669">
        <v>266.36</v>
      </c>
    </row>
    <row r="651" spans="1:6" s="31" customFormat="1" ht="12.75">
      <c r="A651" s="80" t="s">
        <v>650</v>
      </c>
      <c r="B651" s="669">
        <v>288</v>
      </c>
      <c r="C651" s="669">
        <v>288</v>
      </c>
      <c r="D651" s="669">
        <v>214.65</v>
      </c>
      <c r="E651" s="670">
        <v>74.53125</v>
      </c>
      <c r="F651" s="669">
        <v>214.65</v>
      </c>
    </row>
    <row r="652" spans="1:6" s="31" customFormat="1" ht="12.75">
      <c r="A652" s="80" t="s">
        <v>654</v>
      </c>
      <c r="B652" s="669">
        <v>5656</v>
      </c>
      <c r="C652" s="669">
        <v>5656</v>
      </c>
      <c r="D652" s="669">
        <v>0</v>
      </c>
      <c r="E652" s="670">
        <v>0</v>
      </c>
      <c r="F652" s="669">
        <v>0</v>
      </c>
    </row>
    <row r="653" spans="1:6" s="31" customFormat="1" ht="12.75">
      <c r="A653" s="80" t="s">
        <v>676</v>
      </c>
      <c r="B653" s="669">
        <v>373984</v>
      </c>
      <c r="C653" s="669">
        <v>157746</v>
      </c>
      <c r="D653" s="669">
        <v>112041.37</v>
      </c>
      <c r="E653" s="670">
        <v>29.958867224</v>
      </c>
      <c r="F653" s="669">
        <v>81465.21</v>
      </c>
    </row>
    <row r="654" spans="1:6" s="31" customFormat="1" ht="12.75">
      <c r="A654" s="80" t="s">
        <v>678</v>
      </c>
      <c r="B654" s="669">
        <v>373984</v>
      </c>
      <c r="C654" s="669">
        <v>157746</v>
      </c>
      <c r="D654" s="669">
        <v>112041.37</v>
      </c>
      <c r="E654" s="670">
        <v>29.958867224</v>
      </c>
      <c r="F654" s="669">
        <v>81465.21</v>
      </c>
    </row>
    <row r="655" spans="1:6" s="31" customFormat="1" ht="12.75">
      <c r="A655" s="80" t="s">
        <v>702</v>
      </c>
      <c r="B655" s="669">
        <v>1653582</v>
      </c>
      <c r="C655" s="669">
        <v>101146</v>
      </c>
      <c r="D655" s="669">
        <v>46048.25</v>
      </c>
      <c r="E655" s="670">
        <v>2.784757575</v>
      </c>
      <c r="F655" s="669">
        <v>43951.61</v>
      </c>
    </row>
    <row r="656" spans="1:6" s="31" customFormat="1" ht="12.75">
      <c r="A656" s="80" t="s">
        <v>789</v>
      </c>
      <c r="B656" s="669">
        <v>1653582</v>
      </c>
      <c r="C656" s="669">
        <v>101146</v>
      </c>
      <c r="D656" s="669">
        <v>46048.25</v>
      </c>
      <c r="E656" s="670">
        <v>2.784757575</v>
      </c>
      <c r="F656" s="669">
        <v>43951.61</v>
      </c>
    </row>
    <row r="657" spans="1:6" s="31" customFormat="1" ht="38.25">
      <c r="A657" s="80" t="s">
        <v>791</v>
      </c>
      <c r="B657" s="669">
        <v>1653582</v>
      </c>
      <c r="C657" s="669">
        <v>101146</v>
      </c>
      <c r="D657" s="669">
        <v>46048.25</v>
      </c>
      <c r="E657" s="670">
        <v>2.784757575</v>
      </c>
      <c r="F657" s="669">
        <v>43951.61</v>
      </c>
    </row>
    <row r="658" spans="1:6" s="31" customFormat="1" ht="12.75">
      <c r="A658" s="80" t="s">
        <v>325</v>
      </c>
      <c r="B658" s="669">
        <v>0</v>
      </c>
      <c r="C658" s="669">
        <v>0</v>
      </c>
      <c r="D658" s="669">
        <v>106549.02</v>
      </c>
      <c r="E658" s="670" t="s">
        <v>321</v>
      </c>
      <c r="F658" s="669">
        <v>-41365.18</v>
      </c>
    </row>
    <row r="659" spans="1:6" s="31" customFormat="1" ht="12.75">
      <c r="A659" s="78" t="s">
        <v>819</v>
      </c>
      <c r="B659" s="664"/>
      <c r="C659" s="664"/>
      <c r="D659" s="664"/>
      <c r="E659" s="665"/>
      <c r="F659" s="664"/>
    </row>
    <row r="660" spans="1:6" s="31" customFormat="1" ht="12.75">
      <c r="A660" s="78" t="s">
        <v>634</v>
      </c>
      <c r="B660" s="664">
        <v>10523</v>
      </c>
      <c r="C660" s="664">
        <v>10523</v>
      </c>
      <c r="D660" s="664">
        <v>10523</v>
      </c>
      <c r="E660" s="665">
        <v>100</v>
      </c>
      <c r="F660" s="664">
        <v>0</v>
      </c>
    </row>
    <row r="661" spans="1:6" s="31" customFormat="1" ht="12.75">
      <c r="A661" s="80" t="s">
        <v>639</v>
      </c>
      <c r="B661" s="669">
        <v>10523</v>
      </c>
      <c r="C661" s="669">
        <v>10523</v>
      </c>
      <c r="D661" s="669">
        <v>10523</v>
      </c>
      <c r="E661" s="670">
        <v>100</v>
      </c>
      <c r="F661" s="669">
        <v>0</v>
      </c>
    </row>
    <row r="662" spans="1:6" s="31" customFormat="1" ht="25.5">
      <c r="A662" s="80" t="s">
        <v>641</v>
      </c>
      <c r="B662" s="669">
        <v>10523</v>
      </c>
      <c r="C662" s="669">
        <v>10523</v>
      </c>
      <c r="D662" s="669">
        <v>10523</v>
      </c>
      <c r="E662" s="670">
        <v>100</v>
      </c>
      <c r="F662" s="669">
        <v>0</v>
      </c>
    </row>
    <row r="663" spans="1:6" s="31" customFormat="1" ht="12.75">
      <c r="A663" s="78" t="s">
        <v>757</v>
      </c>
      <c r="B663" s="664">
        <v>10523</v>
      </c>
      <c r="C663" s="664">
        <v>10523</v>
      </c>
      <c r="D663" s="664">
        <v>7787.27</v>
      </c>
      <c r="E663" s="665">
        <v>74.002375748</v>
      </c>
      <c r="F663" s="664">
        <v>7787.27</v>
      </c>
    </row>
    <row r="664" spans="1:6" s="31" customFormat="1" ht="12.75">
      <c r="A664" s="80" t="s">
        <v>644</v>
      </c>
      <c r="B664" s="669">
        <v>10523</v>
      </c>
      <c r="C664" s="669">
        <v>10523</v>
      </c>
      <c r="D664" s="669">
        <v>7787.27</v>
      </c>
      <c r="E664" s="670">
        <v>74.002375748</v>
      </c>
      <c r="F664" s="669">
        <v>7787.27</v>
      </c>
    </row>
    <row r="665" spans="1:6" s="31" customFormat="1" ht="12.75">
      <c r="A665" s="80" t="s">
        <v>646</v>
      </c>
      <c r="B665" s="669">
        <v>10523</v>
      </c>
      <c r="C665" s="669">
        <v>10523</v>
      </c>
      <c r="D665" s="669">
        <v>7787.27</v>
      </c>
      <c r="E665" s="670">
        <v>74.002375748</v>
      </c>
      <c r="F665" s="669">
        <v>7787.27</v>
      </c>
    </row>
    <row r="666" spans="1:6" s="31" customFormat="1" ht="12.75">
      <c r="A666" s="80" t="s">
        <v>654</v>
      </c>
      <c r="B666" s="669">
        <v>10523</v>
      </c>
      <c r="C666" s="669">
        <v>10523</v>
      </c>
      <c r="D666" s="669">
        <v>7787.27</v>
      </c>
      <c r="E666" s="670">
        <v>74.002375748</v>
      </c>
      <c r="F666" s="669">
        <v>7787.27</v>
      </c>
    </row>
    <row r="667" spans="1:6" s="31" customFormat="1" ht="12.75">
      <c r="A667" s="80" t="s">
        <v>325</v>
      </c>
      <c r="B667" s="669">
        <v>0</v>
      </c>
      <c r="C667" s="669">
        <v>0</v>
      </c>
      <c r="D667" s="669">
        <v>2735.73</v>
      </c>
      <c r="E667" s="670" t="s">
        <v>321</v>
      </c>
      <c r="F667" s="669">
        <v>-7787.27</v>
      </c>
    </row>
    <row r="668" spans="1:6" s="31" customFormat="1" ht="12.75">
      <c r="A668" s="78" t="s">
        <v>823</v>
      </c>
      <c r="B668" s="664"/>
      <c r="C668" s="664"/>
      <c r="D668" s="664"/>
      <c r="E668" s="665"/>
      <c r="F668" s="664"/>
    </row>
    <row r="669" spans="1:6" s="31" customFormat="1" ht="12.75">
      <c r="A669" s="78" t="s">
        <v>634</v>
      </c>
      <c r="B669" s="664">
        <v>269778</v>
      </c>
      <c r="C669" s="664">
        <v>59652</v>
      </c>
      <c r="D669" s="664">
        <v>59652</v>
      </c>
      <c r="E669" s="665">
        <v>22.111513911</v>
      </c>
      <c r="F669" s="664">
        <v>28699</v>
      </c>
    </row>
    <row r="670" spans="1:6" s="31" customFormat="1" ht="12.75">
      <c r="A670" s="80" t="s">
        <v>374</v>
      </c>
      <c r="B670" s="669">
        <v>269778</v>
      </c>
      <c r="C670" s="669">
        <v>59652</v>
      </c>
      <c r="D670" s="669">
        <v>59652</v>
      </c>
      <c r="E670" s="670">
        <v>22.111513911</v>
      </c>
      <c r="F670" s="669">
        <v>28699</v>
      </c>
    </row>
    <row r="671" spans="1:6" s="31" customFormat="1" ht="12.75">
      <c r="A671" s="80" t="s">
        <v>775</v>
      </c>
      <c r="B671" s="669">
        <v>269778</v>
      </c>
      <c r="C671" s="669">
        <v>59652</v>
      </c>
      <c r="D671" s="669">
        <v>59652</v>
      </c>
      <c r="E671" s="670">
        <v>22.111513911</v>
      </c>
      <c r="F671" s="669">
        <v>28699</v>
      </c>
    </row>
    <row r="672" spans="1:6" s="31" customFormat="1" ht="12.75">
      <c r="A672" s="80" t="s">
        <v>777</v>
      </c>
      <c r="B672" s="669">
        <v>269778</v>
      </c>
      <c r="C672" s="669">
        <v>59652</v>
      </c>
      <c r="D672" s="669">
        <v>59652</v>
      </c>
      <c r="E672" s="670">
        <v>22.111513911</v>
      </c>
      <c r="F672" s="669">
        <v>28699</v>
      </c>
    </row>
    <row r="673" spans="1:6" s="31" customFormat="1" ht="38.25">
      <c r="A673" s="80" t="s">
        <v>779</v>
      </c>
      <c r="B673" s="669">
        <v>269778</v>
      </c>
      <c r="C673" s="669">
        <v>59652</v>
      </c>
      <c r="D673" s="669">
        <v>59652</v>
      </c>
      <c r="E673" s="670">
        <v>22.111513911</v>
      </c>
      <c r="F673" s="669">
        <v>28699</v>
      </c>
    </row>
    <row r="674" spans="1:6" s="31" customFormat="1" ht="38.25">
      <c r="A674" s="80" t="s">
        <v>811</v>
      </c>
      <c r="B674" s="669">
        <v>269778</v>
      </c>
      <c r="C674" s="669">
        <v>59652</v>
      </c>
      <c r="D674" s="669">
        <v>59652</v>
      </c>
      <c r="E674" s="670">
        <v>22.111513911</v>
      </c>
      <c r="F674" s="669">
        <v>28699</v>
      </c>
    </row>
    <row r="675" spans="1:6" s="31" customFormat="1" ht="12.75">
      <c r="A675" s="78" t="s">
        <v>757</v>
      </c>
      <c r="B675" s="664">
        <v>269778</v>
      </c>
      <c r="C675" s="664">
        <v>59652</v>
      </c>
      <c r="D675" s="664">
        <v>56882.02</v>
      </c>
      <c r="E675" s="665">
        <v>21.084751166</v>
      </c>
      <c r="F675" s="664">
        <v>28944.81</v>
      </c>
    </row>
    <row r="676" spans="1:6" s="31" customFormat="1" ht="12.75">
      <c r="A676" s="80" t="s">
        <v>644</v>
      </c>
      <c r="B676" s="669">
        <v>269778</v>
      </c>
      <c r="C676" s="669">
        <v>59652</v>
      </c>
      <c r="D676" s="669">
        <v>56882.02</v>
      </c>
      <c r="E676" s="670">
        <v>21.084751166</v>
      </c>
      <c r="F676" s="669">
        <v>28944.81</v>
      </c>
    </row>
    <row r="677" spans="1:6" s="31" customFormat="1" ht="12.75">
      <c r="A677" s="80" t="s">
        <v>646</v>
      </c>
      <c r="B677" s="669">
        <v>27048</v>
      </c>
      <c r="C677" s="669">
        <v>6762</v>
      </c>
      <c r="D677" s="669">
        <v>6351.02</v>
      </c>
      <c r="E677" s="670">
        <v>23.480553091</v>
      </c>
      <c r="F677" s="669">
        <v>2447.81</v>
      </c>
    </row>
    <row r="678" spans="1:6" s="31" customFormat="1" ht="12.75">
      <c r="A678" s="80" t="s">
        <v>648</v>
      </c>
      <c r="B678" s="669">
        <v>27048</v>
      </c>
      <c r="C678" s="669">
        <v>6762</v>
      </c>
      <c r="D678" s="669">
        <v>6351.02</v>
      </c>
      <c r="E678" s="670">
        <v>23.480553091</v>
      </c>
      <c r="F678" s="669">
        <v>2447.81</v>
      </c>
    </row>
    <row r="679" spans="1:6" s="31" customFormat="1" ht="12.75">
      <c r="A679" s="80" t="s">
        <v>650</v>
      </c>
      <c r="B679" s="669">
        <v>21768</v>
      </c>
      <c r="C679" s="669">
        <v>5442</v>
      </c>
      <c r="D679" s="669">
        <v>5122.01</v>
      </c>
      <c r="E679" s="670">
        <v>23.529998162</v>
      </c>
      <c r="F679" s="669">
        <v>1973</v>
      </c>
    </row>
    <row r="680" spans="1:6" s="31" customFormat="1" ht="12.75">
      <c r="A680" s="80" t="s">
        <v>676</v>
      </c>
      <c r="B680" s="669">
        <v>242730</v>
      </c>
      <c r="C680" s="669">
        <v>52890</v>
      </c>
      <c r="D680" s="669">
        <v>50531</v>
      </c>
      <c r="E680" s="670">
        <v>20.817781074</v>
      </c>
      <c r="F680" s="669">
        <v>26497</v>
      </c>
    </row>
    <row r="681" spans="1:6" s="31" customFormat="1" ht="12.75">
      <c r="A681" s="80" t="s">
        <v>690</v>
      </c>
      <c r="B681" s="669">
        <v>242730</v>
      </c>
      <c r="C681" s="669">
        <v>52890</v>
      </c>
      <c r="D681" s="669">
        <v>50531</v>
      </c>
      <c r="E681" s="670">
        <v>20.817781074</v>
      </c>
      <c r="F681" s="669">
        <v>26497</v>
      </c>
    </row>
    <row r="682" spans="1:6" s="31" customFormat="1" ht="12.75">
      <c r="A682" s="80" t="s">
        <v>325</v>
      </c>
      <c r="B682" s="669">
        <v>0</v>
      </c>
      <c r="C682" s="669">
        <v>0</v>
      </c>
      <c r="D682" s="669">
        <v>2769.98</v>
      </c>
      <c r="E682" s="670" t="s">
        <v>321</v>
      </c>
      <c r="F682" s="669">
        <v>-245.81</v>
      </c>
    </row>
    <row r="683" spans="1:6" s="31" customFormat="1" ht="12.75">
      <c r="A683" s="78" t="s">
        <v>616</v>
      </c>
      <c r="B683" s="664"/>
      <c r="C683" s="664"/>
      <c r="D683" s="664"/>
      <c r="E683" s="665"/>
      <c r="F683" s="664"/>
    </row>
    <row r="684" spans="1:6" s="31" customFormat="1" ht="12.75">
      <c r="A684" s="78" t="s">
        <v>634</v>
      </c>
      <c r="B684" s="664">
        <v>4952539</v>
      </c>
      <c r="C684" s="664">
        <v>1113966</v>
      </c>
      <c r="D684" s="664">
        <v>1113966</v>
      </c>
      <c r="E684" s="665">
        <v>22.492826407</v>
      </c>
      <c r="F684" s="664">
        <v>414595</v>
      </c>
    </row>
    <row r="685" spans="1:6" s="31" customFormat="1" ht="12.75">
      <c r="A685" s="80" t="s">
        <v>639</v>
      </c>
      <c r="B685" s="669">
        <v>4952539</v>
      </c>
      <c r="C685" s="669">
        <v>1113966</v>
      </c>
      <c r="D685" s="669">
        <v>1113966</v>
      </c>
      <c r="E685" s="670">
        <v>22.492826407</v>
      </c>
      <c r="F685" s="669">
        <v>414595</v>
      </c>
    </row>
    <row r="686" spans="1:6" s="31" customFormat="1" ht="25.5">
      <c r="A686" s="80" t="s">
        <v>641</v>
      </c>
      <c r="B686" s="669">
        <v>2357429</v>
      </c>
      <c r="C686" s="669">
        <v>800385</v>
      </c>
      <c r="D686" s="669">
        <v>800385</v>
      </c>
      <c r="E686" s="670">
        <v>33.951605754</v>
      </c>
      <c r="F686" s="669">
        <v>414595</v>
      </c>
    </row>
    <row r="687" spans="1:6" s="31" customFormat="1" ht="25.5">
      <c r="A687" s="80" t="s">
        <v>783</v>
      </c>
      <c r="B687" s="669">
        <v>2595110</v>
      </c>
      <c r="C687" s="669">
        <v>313581</v>
      </c>
      <c r="D687" s="669">
        <v>313581</v>
      </c>
      <c r="E687" s="670">
        <v>12.083534031</v>
      </c>
      <c r="F687" s="669">
        <v>0</v>
      </c>
    </row>
    <row r="688" spans="1:6" s="31" customFormat="1" ht="12.75">
      <c r="A688" s="78" t="s">
        <v>757</v>
      </c>
      <c r="B688" s="664">
        <v>4952539</v>
      </c>
      <c r="C688" s="664">
        <v>1113966</v>
      </c>
      <c r="D688" s="664">
        <v>833914.45</v>
      </c>
      <c r="E688" s="665">
        <v>16.838119801</v>
      </c>
      <c r="F688" s="664">
        <v>514971.69</v>
      </c>
    </row>
    <row r="689" spans="1:6" s="31" customFormat="1" ht="12.75">
      <c r="A689" s="80" t="s">
        <v>644</v>
      </c>
      <c r="B689" s="669">
        <v>4952539</v>
      </c>
      <c r="C689" s="669">
        <v>1113966</v>
      </c>
      <c r="D689" s="669">
        <v>833914.45</v>
      </c>
      <c r="E689" s="670">
        <v>16.838119801</v>
      </c>
      <c r="F689" s="669">
        <v>514971.69</v>
      </c>
    </row>
    <row r="690" spans="1:6" s="31" customFormat="1" ht="12.75">
      <c r="A690" s="80" t="s">
        <v>646</v>
      </c>
      <c r="B690" s="669">
        <v>2357429</v>
      </c>
      <c r="C690" s="669">
        <v>800385</v>
      </c>
      <c r="D690" s="669">
        <v>520333.98</v>
      </c>
      <c r="E690" s="670">
        <v>22.07209549</v>
      </c>
      <c r="F690" s="669">
        <v>201391.22</v>
      </c>
    </row>
    <row r="691" spans="1:6" s="31" customFormat="1" ht="12.75">
      <c r="A691" s="80" t="s">
        <v>648</v>
      </c>
      <c r="B691" s="669">
        <v>57524</v>
      </c>
      <c r="C691" s="669">
        <v>14381</v>
      </c>
      <c r="D691" s="669">
        <v>4636</v>
      </c>
      <c r="E691" s="670">
        <v>8.059244837</v>
      </c>
      <c r="F691" s="669">
        <v>2318</v>
      </c>
    </row>
    <row r="692" spans="1:6" s="31" customFormat="1" ht="12.75">
      <c r="A692" s="80" t="s">
        <v>650</v>
      </c>
      <c r="B692" s="669">
        <v>46358</v>
      </c>
      <c r="C692" s="669">
        <v>11590</v>
      </c>
      <c r="D692" s="669">
        <v>3736</v>
      </c>
      <c r="E692" s="670">
        <v>8.05901894</v>
      </c>
      <c r="F692" s="669">
        <v>1868</v>
      </c>
    </row>
    <row r="693" spans="1:6" s="31" customFormat="1" ht="12.75">
      <c r="A693" s="80" t="s">
        <v>654</v>
      </c>
      <c r="B693" s="669">
        <v>2299905</v>
      </c>
      <c r="C693" s="669">
        <v>786004</v>
      </c>
      <c r="D693" s="669">
        <v>515697.98</v>
      </c>
      <c r="E693" s="670">
        <v>22.422577454</v>
      </c>
      <c r="F693" s="669">
        <v>199073.22</v>
      </c>
    </row>
    <row r="694" spans="1:6" s="31" customFormat="1" ht="12.75">
      <c r="A694" s="80" t="s">
        <v>702</v>
      </c>
      <c r="B694" s="669">
        <v>2595110</v>
      </c>
      <c r="C694" s="669">
        <v>313581</v>
      </c>
      <c r="D694" s="669">
        <v>313580.47</v>
      </c>
      <c r="E694" s="670">
        <v>12.083513608</v>
      </c>
      <c r="F694" s="669">
        <v>313580.47</v>
      </c>
    </row>
    <row r="695" spans="1:6" s="31" customFormat="1" ht="12.75">
      <c r="A695" s="80" t="s">
        <v>789</v>
      </c>
      <c r="B695" s="669">
        <v>2595110</v>
      </c>
      <c r="C695" s="669">
        <v>313581</v>
      </c>
      <c r="D695" s="669">
        <v>313580.47</v>
      </c>
      <c r="E695" s="670">
        <v>12.083513608</v>
      </c>
      <c r="F695" s="669">
        <v>313580.47</v>
      </c>
    </row>
    <row r="696" spans="1:6" s="31" customFormat="1" ht="38.25">
      <c r="A696" s="80" t="s">
        <v>791</v>
      </c>
      <c r="B696" s="669">
        <v>2595110</v>
      </c>
      <c r="C696" s="669">
        <v>313581</v>
      </c>
      <c r="D696" s="669">
        <v>313580.47</v>
      </c>
      <c r="E696" s="670">
        <v>12.083513608</v>
      </c>
      <c r="F696" s="669">
        <v>313580.47</v>
      </c>
    </row>
    <row r="697" spans="1:6" s="31" customFormat="1" ht="12.75">
      <c r="A697" s="80" t="s">
        <v>325</v>
      </c>
      <c r="B697" s="669">
        <v>0</v>
      </c>
      <c r="C697" s="669">
        <v>0</v>
      </c>
      <c r="D697" s="669">
        <v>280051.55</v>
      </c>
      <c r="E697" s="670" t="s">
        <v>321</v>
      </c>
      <c r="F697" s="669">
        <v>-100376.69</v>
      </c>
    </row>
    <row r="698" spans="1:6" s="31" customFormat="1" ht="12.75">
      <c r="A698" s="78" t="s">
        <v>840</v>
      </c>
      <c r="B698" s="664"/>
      <c r="C698" s="664"/>
      <c r="D698" s="664"/>
      <c r="E698" s="665"/>
      <c r="F698" s="664"/>
    </row>
    <row r="699" spans="1:6" s="31" customFormat="1" ht="12.75">
      <c r="A699" s="78" t="s">
        <v>634</v>
      </c>
      <c r="B699" s="664">
        <v>64616</v>
      </c>
      <c r="C699" s="664">
        <v>64616</v>
      </c>
      <c r="D699" s="664">
        <v>64616</v>
      </c>
      <c r="E699" s="665">
        <v>100</v>
      </c>
      <c r="F699" s="664">
        <v>21075</v>
      </c>
    </row>
    <row r="700" spans="1:6" s="31" customFormat="1" ht="12.75">
      <c r="A700" s="80" t="s">
        <v>639</v>
      </c>
      <c r="B700" s="669">
        <v>64616</v>
      </c>
      <c r="C700" s="669">
        <v>64616</v>
      </c>
      <c r="D700" s="669">
        <v>64616</v>
      </c>
      <c r="E700" s="670">
        <v>100</v>
      </c>
      <c r="F700" s="669">
        <v>21075</v>
      </c>
    </row>
    <row r="701" spans="1:6" s="31" customFormat="1" ht="25.5">
      <c r="A701" s="80" t="s">
        <v>641</v>
      </c>
      <c r="B701" s="669">
        <v>64616</v>
      </c>
      <c r="C701" s="669">
        <v>64616</v>
      </c>
      <c r="D701" s="669">
        <v>64616</v>
      </c>
      <c r="E701" s="670">
        <v>100</v>
      </c>
      <c r="F701" s="669">
        <v>21075</v>
      </c>
    </row>
    <row r="702" spans="1:6" s="31" customFormat="1" ht="12.75">
      <c r="A702" s="78" t="s">
        <v>757</v>
      </c>
      <c r="B702" s="664">
        <v>64616</v>
      </c>
      <c r="C702" s="664">
        <v>64616</v>
      </c>
      <c r="D702" s="664">
        <v>63016</v>
      </c>
      <c r="E702" s="665">
        <v>97.523833106</v>
      </c>
      <c r="F702" s="664">
        <v>19475</v>
      </c>
    </row>
    <row r="703" spans="1:6" s="31" customFormat="1" ht="12.75">
      <c r="A703" s="80" t="s">
        <v>644</v>
      </c>
      <c r="B703" s="669">
        <v>64616</v>
      </c>
      <c r="C703" s="669">
        <v>64616</v>
      </c>
      <c r="D703" s="669">
        <v>63016</v>
      </c>
      <c r="E703" s="670">
        <v>97.523833106</v>
      </c>
      <c r="F703" s="669">
        <v>19475</v>
      </c>
    </row>
    <row r="704" spans="1:6" s="31" customFormat="1" ht="12.75">
      <c r="A704" s="80" t="s">
        <v>646</v>
      </c>
      <c r="B704" s="669">
        <v>1600</v>
      </c>
      <c r="C704" s="669">
        <v>1600</v>
      </c>
      <c r="D704" s="669">
        <v>0</v>
      </c>
      <c r="E704" s="670">
        <v>0</v>
      </c>
      <c r="F704" s="669">
        <v>0</v>
      </c>
    </row>
    <row r="705" spans="1:6" s="31" customFormat="1" ht="12.75">
      <c r="A705" s="80" t="s">
        <v>654</v>
      </c>
      <c r="B705" s="669">
        <v>1600</v>
      </c>
      <c r="C705" s="669">
        <v>1600</v>
      </c>
      <c r="D705" s="669">
        <v>0</v>
      </c>
      <c r="E705" s="670">
        <v>0</v>
      </c>
      <c r="F705" s="669">
        <v>0</v>
      </c>
    </row>
    <row r="706" spans="1:6" s="31" customFormat="1" ht="12.75">
      <c r="A706" s="80" t="s">
        <v>702</v>
      </c>
      <c r="B706" s="669">
        <v>63016</v>
      </c>
      <c r="C706" s="669">
        <v>63016</v>
      </c>
      <c r="D706" s="669">
        <v>63016</v>
      </c>
      <c r="E706" s="670">
        <v>100</v>
      </c>
      <c r="F706" s="669">
        <v>19475</v>
      </c>
    </row>
    <row r="707" spans="1:6" s="31" customFormat="1" ht="38.25">
      <c r="A707" s="80" t="s">
        <v>710</v>
      </c>
      <c r="B707" s="669">
        <v>63016</v>
      </c>
      <c r="C707" s="669">
        <v>63016</v>
      </c>
      <c r="D707" s="669">
        <v>63016</v>
      </c>
      <c r="E707" s="670">
        <v>100</v>
      </c>
      <c r="F707" s="669">
        <v>19475</v>
      </c>
    </row>
    <row r="708" spans="1:6" s="31" customFormat="1" ht="12.75">
      <c r="A708" s="80" t="s">
        <v>325</v>
      </c>
      <c r="B708" s="669">
        <v>0</v>
      </c>
      <c r="C708" s="669">
        <v>0</v>
      </c>
      <c r="D708" s="669">
        <v>1600</v>
      </c>
      <c r="E708" s="670" t="s">
        <v>321</v>
      </c>
      <c r="F708" s="669">
        <v>1600</v>
      </c>
    </row>
    <row r="709" spans="1:6" s="31" customFormat="1" ht="12.75">
      <c r="A709" s="80"/>
      <c r="B709" s="669"/>
      <c r="C709" s="669"/>
      <c r="D709" s="669"/>
      <c r="E709" s="670"/>
      <c r="F709" s="669"/>
    </row>
    <row r="710" spans="1:6" s="31" customFormat="1" ht="12.75">
      <c r="A710" s="78" t="s">
        <v>245</v>
      </c>
      <c r="B710" s="664"/>
      <c r="C710" s="664"/>
      <c r="D710" s="664"/>
      <c r="E710" s="665"/>
      <c r="F710" s="664"/>
    </row>
    <row r="711" spans="1:6" s="31" customFormat="1" ht="12.75">
      <c r="A711" s="78" t="s">
        <v>634</v>
      </c>
      <c r="B711" s="664">
        <v>90800117</v>
      </c>
      <c r="C711" s="664">
        <v>51637410</v>
      </c>
      <c r="D711" s="664">
        <v>51637970.41</v>
      </c>
      <c r="E711" s="665">
        <v>56.869938185</v>
      </c>
      <c r="F711" s="664">
        <v>13962020.84</v>
      </c>
    </row>
    <row r="712" spans="1:6" s="31" customFormat="1" ht="25.5">
      <c r="A712" s="80" t="s">
        <v>368</v>
      </c>
      <c r="B712" s="669">
        <v>0</v>
      </c>
      <c r="C712" s="669">
        <v>0</v>
      </c>
      <c r="D712" s="669">
        <v>560.41</v>
      </c>
      <c r="E712" s="670">
        <v>0</v>
      </c>
      <c r="F712" s="669">
        <v>-617.16</v>
      </c>
    </row>
    <row r="713" spans="1:6" s="31" customFormat="1" ht="12.75">
      <c r="A713" s="80" t="s">
        <v>639</v>
      </c>
      <c r="B713" s="669">
        <v>90800117</v>
      </c>
      <c r="C713" s="669">
        <v>51637410</v>
      </c>
      <c r="D713" s="669">
        <v>51637410</v>
      </c>
      <c r="E713" s="670">
        <v>56.869320994</v>
      </c>
      <c r="F713" s="669">
        <v>13962638</v>
      </c>
    </row>
    <row r="714" spans="1:6" s="31" customFormat="1" ht="25.5">
      <c r="A714" s="80" t="s">
        <v>641</v>
      </c>
      <c r="B714" s="669">
        <v>90800117</v>
      </c>
      <c r="C714" s="669">
        <v>51637410</v>
      </c>
      <c r="D714" s="669">
        <v>51637410</v>
      </c>
      <c r="E714" s="670">
        <v>56.869320994</v>
      </c>
      <c r="F714" s="669">
        <v>13962638</v>
      </c>
    </row>
    <row r="715" spans="1:6" s="31" customFormat="1" ht="12.75">
      <c r="A715" s="78" t="s">
        <v>757</v>
      </c>
      <c r="B715" s="664">
        <v>92136719</v>
      </c>
      <c r="C715" s="664">
        <v>52974012</v>
      </c>
      <c r="D715" s="664">
        <v>51513291.18</v>
      </c>
      <c r="E715" s="665">
        <v>55.909621852</v>
      </c>
      <c r="F715" s="664">
        <v>14162598.25</v>
      </c>
    </row>
    <row r="716" spans="1:6" s="31" customFormat="1" ht="12.75">
      <c r="A716" s="80" t="s">
        <v>644</v>
      </c>
      <c r="B716" s="669">
        <v>92136719</v>
      </c>
      <c r="C716" s="669">
        <v>52974012</v>
      </c>
      <c r="D716" s="669">
        <v>51513291.18</v>
      </c>
      <c r="E716" s="670">
        <v>55.909621852</v>
      </c>
      <c r="F716" s="669">
        <v>14162598.25</v>
      </c>
    </row>
    <row r="717" spans="1:6" s="31" customFormat="1" ht="12.75">
      <c r="A717" s="80" t="s">
        <v>676</v>
      </c>
      <c r="B717" s="669">
        <v>89596535</v>
      </c>
      <c r="C717" s="669">
        <v>52085611</v>
      </c>
      <c r="D717" s="669">
        <v>50738702.92</v>
      </c>
      <c r="E717" s="670">
        <v>56.630206648</v>
      </c>
      <c r="F717" s="669">
        <v>13465894.65</v>
      </c>
    </row>
    <row r="718" spans="1:6" s="31" customFormat="1" ht="12.75">
      <c r="A718" s="80" t="s">
        <v>678</v>
      </c>
      <c r="B718" s="669">
        <v>89596535</v>
      </c>
      <c r="C718" s="669">
        <v>52085611</v>
      </c>
      <c r="D718" s="669">
        <v>50738702.92</v>
      </c>
      <c r="E718" s="670">
        <v>56.630206648</v>
      </c>
      <c r="F718" s="669">
        <v>13465894.65</v>
      </c>
    </row>
    <row r="719" spans="1:6" s="31" customFormat="1" ht="12.75">
      <c r="A719" s="80" t="s">
        <v>702</v>
      </c>
      <c r="B719" s="669">
        <v>2540184</v>
      </c>
      <c r="C719" s="669">
        <v>888401</v>
      </c>
      <c r="D719" s="669">
        <v>774588.26</v>
      </c>
      <c r="E719" s="670">
        <v>30.493391817</v>
      </c>
      <c r="F719" s="669">
        <v>696703.6</v>
      </c>
    </row>
    <row r="720" spans="1:6" s="31" customFormat="1" ht="38.25">
      <c r="A720" s="80" t="s">
        <v>710</v>
      </c>
      <c r="B720" s="669">
        <v>2540184</v>
      </c>
      <c r="C720" s="669">
        <v>888401</v>
      </c>
      <c r="D720" s="669">
        <v>774588.26</v>
      </c>
      <c r="E720" s="670">
        <v>30.493391817</v>
      </c>
      <c r="F720" s="669">
        <v>696703.6</v>
      </c>
    </row>
    <row r="721" spans="1:6" s="31" customFormat="1" ht="12.75">
      <c r="A721" s="80" t="s">
        <v>325</v>
      </c>
      <c r="B721" s="669">
        <v>-1336602</v>
      </c>
      <c r="C721" s="669">
        <v>-1336602</v>
      </c>
      <c r="D721" s="669">
        <v>124679.230000012</v>
      </c>
      <c r="E721" s="670" t="s">
        <v>321</v>
      </c>
      <c r="F721" s="669">
        <v>-200577.41</v>
      </c>
    </row>
    <row r="722" spans="1:6" s="31" customFormat="1" ht="12.75">
      <c r="A722" s="80" t="s">
        <v>326</v>
      </c>
      <c r="B722" s="669">
        <v>1336602</v>
      </c>
      <c r="C722" s="669">
        <v>1336602</v>
      </c>
      <c r="D722" s="669" t="s">
        <v>321</v>
      </c>
      <c r="E722" s="670" t="s">
        <v>321</v>
      </c>
      <c r="F722" s="669" t="s">
        <v>321</v>
      </c>
    </row>
    <row r="723" spans="1:6" s="31" customFormat="1" ht="12.75">
      <c r="A723" s="80" t="s">
        <v>385</v>
      </c>
      <c r="B723" s="669">
        <v>1336602</v>
      </c>
      <c r="C723" s="669">
        <v>1336602</v>
      </c>
      <c r="D723" s="669" t="s">
        <v>321</v>
      </c>
      <c r="E723" s="670" t="s">
        <v>321</v>
      </c>
      <c r="F723" s="669" t="s">
        <v>321</v>
      </c>
    </row>
    <row r="724" spans="1:6" s="604" customFormat="1" ht="25.5">
      <c r="A724" s="80" t="s">
        <v>387</v>
      </c>
      <c r="B724" s="96">
        <v>0</v>
      </c>
      <c r="C724" s="96">
        <v>1336602</v>
      </c>
      <c r="D724" s="669" t="s">
        <v>321</v>
      </c>
      <c r="E724" s="670" t="s">
        <v>321</v>
      </c>
      <c r="F724" s="669" t="s">
        <v>321</v>
      </c>
    </row>
    <row r="725" spans="1:6" s="31" customFormat="1" ht="25.5">
      <c r="A725" s="80" t="s">
        <v>234</v>
      </c>
      <c r="B725" s="669">
        <v>1336602</v>
      </c>
      <c r="C725" s="669">
        <v>0</v>
      </c>
      <c r="D725" s="669" t="s">
        <v>321</v>
      </c>
      <c r="E725" s="670" t="s">
        <v>321</v>
      </c>
      <c r="F725" s="669" t="s">
        <v>321</v>
      </c>
    </row>
    <row r="726" spans="1:6" s="31" customFormat="1" ht="12.75">
      <c r="A726" s="78" t="s">
        <v>809</v>
      </c>
      <c r="B726" s="664"/>
      <c r="C726" s="664"/>
      <c r="D726" s="664"/>
      <c r="E726" s="665"/>
      <c r="F726" s="664"/>
    </row>
    <row r="727" spans="1:6" s="31" customFormat="1" ht="12.75">
      <c r="A727" s="78" t="s">
        <v>634</v>
      </c>
      <c r="B727" s="664">
        <v>90800117</v>
      </c>
      <c r="C727" s="664">
        <v>51637410</v>
      </c>
      <c r="D727" s="664">
        <v>51637970.41</v>
      </c>
      <c r="E727" s="665">
        <v>56.869938185</v>
      </c>
      <c r="F727" s="664">
        <v>13962020.84</v>
      </c>
    </row>
    <row r="728" spans="1:6" s="31" customFormat="1" ht="25.5">
      <c r="A728" s="80" t="s">
        <v>368</v>
      </c>
      <c r="B728" s="669">
        <v>0</v>
      </c>
      <c r="C728" s="669">
        <v>0</v>
      </c>
      <c r="D728" s="669">
        <v>560.41</v>
      </c>
      <c r="E728" s="670">
        <v>0</v>
      </c>
      <c r="F728" s="669">
        <v>-617.16</v>
      </c>
    </row>
    <row r="729" spans="1:6" s="31" customFormat="1" ht="12.75">
      <c r="A729" s="80" t="s">
        <v>639</v>
      </c>
      <c r="B729" s="669">
        <v>90800117</v>
      </c>
      <c r="C729" s="669">
        <v>51637410</v>
      </c>
      <c r="D729" s="669">
        <v>51637410</v>
      </c>
      <c r="E729" s="670">
        <v>56.869320994</v>
      </c>
      <c r="F729" s="669">
        <v>13962638</v>
      </c>
    </row>
    <row r="730" spans="1:6" s="31" customFormat="1" ht="25.5">
      <c r="A730" s="80" t="s">
        <v>641</v>
      </c>
      <c r="B730" s="669">
        <v>90800117</v>
      </c>
      <c r="C730" s="669">
        <v>51637410</v>
      </c>
      <c r="D730" s="669">
        <v>51637410</v>
      </c>
      <c r="E730" s="670">
        <v>56.869320994</v>
      </c>
      <c r="F730" s="669">
        <v>13962638</v>
      </c>
    </row>
    <row r="731" spans="1:6" s="31" customFormat="1" ht="12.75">
      <c r="A731" s="78" t="s">
        <v>757</v>
      </c>
      <c r="B731" s="664">
        <v>92136719</v>
      </c>
      <c r="C731" s="664">
        <v>52974012</v>
      </c>
      <c r="D731" s="664">
        <v>51513291.18</v>
      </c>
      <c r="E731" s="665">
        <v>55.909621852</v>
      </c>
      <c r="F731" s="664">
        <v>14162598.25</v>
      </c>
    </row>
    <row r="732" spans="1:6" s="31" customFormat="1" ht="12.75">
      <c r="A732" s="80" t="s">
        <v>644</v>
      </c>
      <c r="B732" s="669">
        <v>92136719</v>
      </c>
      <c r="C732" s="669">
        <v>52974012</v>
      </c>
      <c r="D732" s="669">
        <v>51513291.18</v>
      </c>
      <c r="E732" s="670">
        <v>55.909621852</v>
      </c>
      <c r="F732" s="669">
        <v>14162598.25</v>
      </c>
    </row>
    <row r="733" spans="1:6" s="31" customFormat="1" ht="12.75">
      <c r="A733" s="80" t="s">
        <v>676</v>
      </c>
      <c r="B733" s="669">
        <v>89596535</v>
      </c>
      <c r="C733" s="669">
        <v>52085611</v>
      </c>
      <c r="D733" s="669">
        <v>50738702.92</v>
      </c>
      <c r="E733" s="670">
        <v>56.630206648</v>
      </c>
      <c r="F733" s="669">
        <v>13465894.65</v>
      </c>
    </row>
    <row r="734" spans="1:6" s="31" customFormat="1" ht="12.75">
      <c r="A734" s="80" t="s">
        <v>678</v>
      </c>
      <c r="B734" s="669">
        <v>89596535</v>
      </c>
      <c r="C734" s="669">
        <v>52085611</v>
      </c>
      <c r="D734" s="669">
        <v>50738702.92</v>
      </c>
      <c r="E734" s="670">
        <v>56.630206648</v>
      </c>
      <c r="F734" s="669">
        <v>13465894.65</v>
      </c>
    </row>
    <row r="735" spans="1:6" s="31" customFormat="1" ht="12.75">
      <c r="A735" s="80" t="s">
        <v>702</v>
      </c>
      <c r="B735" s="669">
        <v>2540184</v>
      </c>
      <c r="C735" s="669">
        <v>888401</v>
      </c>
      <c r="D735" s="669">
        <v>774588.26</v>
      </c>
      <c r="E735" s="670">
        <v>30.493391817</v>
      </c>
      <c r="F735" s="669">
        <v>696703.6</v>
      </c>
    </row>
    <row r="736" spans="1:6" s="31" customFormat="1" ht="38.25">
      <c r="A736" s="80" t="s">
        <v>710</v>
      </c>
      <c r="B736" s="669">
        <v>2540184</v>
      </c>
      <c r="C736" s="669">
        <v>888401</v>
      </c>
      <c r="D736" s="669">
        <v>774588.26</v>
      </c>
      <c r="E736" s="670">
        <v>30.493391817</v>
      </c>
      <c r="F736" s="669">
        <v>696703.6</v>
      </c>
    </row>
    <row r="737" spans="1:6" s="31" customFormat="1" ht="12.75">
      <c r="A737" s="80" t="s">
        <v>325</v>
      </c>
      <c r="B737" s="669">
        <v>-1336602</v>
      </c>
      <c r="C737" s="669">
        <v>-1336602</v>
      </c>
      <c r="D737" s="669">
        <v>124679.229999989</v>
      </c>
      <c r="E737" s="670" t="s">
        <v>321</v>
      </c>
      <c r="F737" s="669">
        <v>-200577.410000002</v>
      </c>
    </row>
    <row r="738" spans="1:6" s="31" customFormat="1" ht="12.75">
      <c r="A738" s="80" t="s">
        <v>326</v>
      </c>
      <c r="B738" s="669">
        <v>1336602</v>
      </c>
      <c r="C738" s="669">
        <v>1336602</v>
      </c>
      <c r="D738" s="669" t="s">
        <v>321</v>
      </c>
      <c r="E738" s="670" t="s">
        <v>321</v>
      </c>
      <c r="F738" s="669" t="s">
        <v>321</v>
      </c>
    </row>
    <row r="739" spans="1:6" s="31" customFormat="1" ht="12.75">
      <c r="A739" s="80" t="s">
        <v>385</v>
      </c>
      <c r="B739" s="669">
        <v>1336602</v>
      </c>
      <c r="C739" s="669">
        <v>1336602</v>
      </c>
      <c r="D739" s="669" t="s">
        <v>321</v>
      </c>
      <c r="E739" s="670" t="s">
        <v>321</v>
      </c>
      <c r="F739" s="669" t="s">
        <v>321</v>
      </c>
    </row>
    <row r="740" spans="1:6" s="604" customFormat="1" ht="25.5">
      <c r="A740" s="80" t="s">
        <v>387</v>
      </c>
      <c r="B740" s="96">
        <v>0</v>
      </c>
      <c r="C740" s="96">
        <v>1336602</v>
      </c>
      <c r="D740" s="669" t="s">
        <v>321</v>
      </c>
      <c r="E740" s="670" t="s">
        <v>321</v>
      </c>
      <c r="F740" s="669" t="s">
        <v>321</v>
      </c>
    </row>
    <row r="741" spans="1:6" s="31" customFormat="1" ht="25.5">
      <c r="A741" s="80" t="s">
        <v>234</v>
      </c>
      <c r="B741" s="669">
        <v>1336602</v>
      </c>
      <c r="C741" s="669">
        <v>0</v>
      </c>
      <c r="D741" s="669" t="s">
        <v>321</v>
      </c>
      <c r="E741" s="670" t="s">
        <v>321</v>
      </c>
      <c r="F741" s="669" t="s">
        <v>321</v>
      </c>
    </row>
    <row r="742" spans="1:6" s="31" customFormat="1" ht="12.75">
      <c r="A742" s="80"/>
      <c r="B742" s="669"/>
      <c r="C742" s="669"/>
      <c r="D742" s="669"/>
      <c r="E742" s="670"/>
      <c r="F742" s="669"/>
    </row>
    <row r="743" spans="1:6" s="31" customFormat="1" ht="12.75">
      <c r="A743" s="78" t="s">
        <v>246</v>
      </c>
      <c r="B743" s="664"/>
      <c r="C743" s="664"/>
      <c r="D743" s="664"/>
      <c r="E743" s="665"/>
      <c r="F743" s="664"/>
    </row>
    <row r="744" spans="1:6" s="31" customFormat="1" ht="12.75">
      <c r="A744" s="78" t="s">
        <v>634</v>
      </c>
      <c r="B744" s="664">
        <v>99872336</v>
      </c>
      <c r="C744" s="664">
        <v>43932005</v>
      </c>
      <c r="D744" s="664">
        <v>43933819.69</v>
      </c>
      <c r="E744" s="665">
        <v>43.989979057</v>
      </c>
      <c r="F744" s="664">
        <v>2202511.46</v>
      </c>
    </row>
    <row r="745" spans="1:6" s="31" customFormat="1" ht="25.5">
      <c r="A745" s="80" t="s">
        <v>368</v>
      </c>
      <c r="B745" s="669">
        <v>0</v>
      </c>
      <c r="C745" s="669">
        <v>0</v>
      </c>
      <c r="D745" s="669">
        <v>1814.69</v>
      </c>
      <c r="E745" s="670">
        <v>0</v>
      </c>
      <c r="F745" s="669">
        <v>-116706.54</v>
      </c>
    </row>
    <row r="746" spans="1:6" s="31" customFormat="1" ht="12.75">
      <c r="A746" s="80" t="s">
        <v>639</v>
      </c>
      <c r="B746" s="669">
        <v>99872336</v>
      </c>
      <c r="C746" s="669">
        <v>43932005</v>
      </c>
      <c r="D746" s="669">
        <v>43932005</v>
      </c>
      <c r="E746" s="670">
        <v>43.988162047</v>
      </c>
      <c r="F746" s="669">
        <v>2319218</v>
      </c>
    </row>
    <row r="747" spans="1:6" s="31" customFormat="1" ht="25.5">
      <c r="A747" s="80" t="s">
        <v>641</v>
      </c>
      <c r="B747" s="669">
        <v>99872336</v>
      </c>
      <c r="C747" s="669">
        <v>43932005</v>
      </c>
      <c r="D747" s="669">
        <v>43932005</v>
      </c>
      <c r="E747" s="670">
        <v>43.988162047</v>
      </c>
      <c r="F747" s="669">
        <v>2319218</v>
      </c>
    </row>
    <row r="748" spans="1:6" s="31" customFormat="1" ht="12.75">
      <c r="A748" s="78" t="s">
        <v>757</v>
      </c>
      <c r="B748" s="664">
        <v>99872336</v>
      </c>
      <c r="C748" s="664">
        <v>43932005</v>
      </c>
      <c r="D748" s="664">
        <v>42291617.92</v>
      </c>
      <c r="E748" s="665">
        <v>42.345678106</v>
      </c>
      <c r="F748" s="664">
        <v>9661097.42</v>
      </c>
    </row>
    <row r="749" spans="1:6" s="31" customFormat="1" ht="12.75">
      <c r="A749" s="80" t="s">
        <v>644</v>
      </c>
      <c r="B749" s="669">
        <v>99045371</v>
      </c>
      <c r="C749" s="669">
        <v>43862405</v>
      </c>
      <c r="D749" s="669">
        <v>42257104.49</v>
      </c>
      <c r="E749" s="670">
        <v>42.661931235</v>
      </c>
      <c r="F749" s="669">
        <v>9638669.16</v>
      </c>
    </row>
    <row r="750" spans="1:6" s="31" customFormat="1" ht="12.75">
      <c r="A750" s="80" t="s">
        <v>646</v>
      </c>
      <c r="B750" s="669">
        <v>6843231</v>
      </c>
      <c r="C750" s="669">
        <v>984588</v>
      </c>
      <c r="D750" s="669">
        <v>814235.87</v>
      </c>
      <c r="E750" s="670">
        <v>13.456462362</v>
      </c>
      <c r="F750" s="669">
        <v>197895.05</v>
      </c>
    </row>
    <row r="751" spans="1:6" s="31" customFormat="1" ht="12.75">
      <c r="A751" s="80" t="s">
        <v>648</v>
      </c>
      <c r="B751" s="669">
        <v>2601024</v>
      </c>
      <c r="C751" s="669">
        <v>401367</v>
      </c>
      <c r="D751" s="669">
        <v>328503.32</v>
      </c>
      <c r="E751" s="670">
        <v>12.629768891</v>
      </c>
      <c r="F751" s="669">
        <v>158211.32</v>
      </c>
    </row>
    <row r="752" spans="1:6" s="31" customFormat="1" ht="12.75">
      <c r="A752" s="80" t="s">
        <v>650</v>
      </c>
      <c r="B752" s="669">
        <v>2096079</v>
      </c>
      <c r="C752" s="669">
        <v>323000</v>
      </c>
      <c r="D752" s="669">
        <v>267163.65</v>
      </c>
      <c r="E752" s="670">
        <v>12.745876945</v>
      </c>
      <c r="F752" s="669">
        <v>127356.76</v>
      </c>
    </row>
    <row r="753" spans="1:6" s="31" customFormat="1" ht="12.75">
      <c r="A753" s="80" t="s">
        <v>654</v>
      </c>
      <c r="B753" s="669">
        <v>4242207</v>
      </c>
      <c r="C753" s="669">
        <v>583221</v>
      </c>
      <c r="D753" s="669">
        <v>485732.55</v>
      </c>
      <c r="E753" s="670">
        <v>14.079747132</v>
      </c>
      <c r="F753" s="669">
        <v>39683.73</v>
      </c>
    </row>
    <row r="754" spans="1:6" s="31" customFormat="1" ht="12.75">
      <c r="A754" s="80" t="s">
        <v>676</v>
      </c>
      <c r="B754" s="669">
        <v>77361140</v>
      </c>
      <c r="C754" s="669">
        <v>36804519</v>
      </c>
      <c r="D754" s="669">
        <v>36804296.65</v>
      </c>
      <c r="E754" s="670">
        <v>47.088891503</v>
      </c>
      <c r="F754" s="669">
        <v>7208489.55</v>
      </c>
    </row>
    <row r="755" spans="1:6" s="31" customFormat="1" ht="12.75">
      <c r="A755" s="80" t="s">
        <v>678</v>
      </c>
      <c r="B755" s="669">
        <v>77361140</v>
      </c>
      <c r="C755" s="669">
        <v>36804519</v>
      </c>
      <c r="D755" s="669">
        <v>36804296.65</v>
      </c>
      <c r="E755" s="670">
        <v>47.088891503</v>
      </c>
      <c r="F755" s="669">
        <v>7208489.55</v>
      </c>
    </row>
    <row r="756" spans="1:6" s="31" customFormat="1" ht="12.75">
      <c r="A756" s="80" t="s">
        <v>702</v>
      </c>
      <c r="B756" s="669">
        <v>14841000</v>
      </c>
      <c r="C756" s="669">
        <v>6073298</v>
      </c>
      <c r="D756" s="669">
        <v>4638571.97</v>
      </c>
      <c r="E756" s="670">
        <v>31.255117378</v>
      </c>
      <c r="F756" s="669">
        <v>2232284.56</v>
      </c>
    </row>
    <row r="757" spans="1:6" s="31" customFormat="1" ht="38.25">
      <c r="A757" s="80" t="s">
        <v>710</v>
      </c>
      <c r="B757" s="669">
        <v>14841000</v>
      </c>
      <c r="C757" s="669">
        <v>6073298</v>
      </c>
      <c r="D757" s="669">
        <v>4638571.97</v>
      </c>
      <c r="E757" s="670">
        <v>31.255117378</v>
      </c>
      <c r="F757" s="669">
        <v>2232284.56</v>
      </c>
    </row>
    <row r="758" spans="1:6" s="31" customFormat="1" ht="12.75">
      <c r="A758" s="80" t="s">
        <v>712</v>
      </c>
      <c r="B758" s="669">
        <v>826965</v>
      </c>
      <c r="C758" s="669">
        <v>69600</v>
      </c>
      <c r="D758" s="669">
        <v>34513.43</v>
      </c>
      <c r="E758" s="670">
        <v>4.202528085</v>
      </c>
      <c r="F758" s="669">
        <v>22428.26</v>
      </c>
    </row>
    <row r="759" spans="1:6" s="31" customFormat="1" ht="12.75">
      <c r="A759" s="80" t="s">
        <v>714</v>
      </c>
      <c r="B759" s="669">
        <v>826965</v>
      </c>
      <c r="C759" s="669">
        <v>69600</v>
      </c>
      <c r="D759" s="669">
        <v>34513.43</v>
      </c>
      <c r="E759" s="670">
        <v>4.202528085</v>
      </c>
      <c r="F759" s="669">
        <v>22428.26</v>
      </c>
    </row>
    <row r="760" spans="1:6" s="31" customFormat="1" ht="12.75">
      <c r="A760" s="80" t="s">
        <v>325</v>
      </c>
      <c r="B760" s="669">
        <v>0</v>
      </c>
      <c r="C760" s="669">
        <v>0</v>
      </c>
      <c r="D760" s="669">
        <v>1642201.76999999</v>
      </c>
      <c r="E760" s="670" t="s">
        <v>321</v>
      </c>
      <c r="F760" s="669">
        <v>-7458585.96</v>
      </c>
    </row>
    <row r="761" spans="1:6" s="31" customFormat="1" ht="12.75">
      <c r="A761" s="78" t="s">
        <v>806</v>
      </c>
      <c r="B761" s="664"/>
      <c r="C761" s="664"/>
      <c r="D761" s="664"/>
      <c r="E761" s="665"/>
      <c r="F761" s="664"/>
    </row>
    <row r="762" spans="1:6" s="31" customFormat="1" ht="12.75">
      <c r="A762" s="78" t="s">
        <v>634</v>
      </c>
      <c r="B762" s="664">
        <v>137000</v>
      </c>
      <c r="C762" s="664">
        <v>0</v>
      </c>
      <c r="D762" s="664">
        <v>0</v>
      </c>
      <c r="E762" s="665">
        <v>0</v>
      </c>
      <c r="F762" s="664">
        <v>0</v>
      </c>
    </row>
    <row r="763" spans="1:6" s="31" customFormat="1" ht="12.75">
      <c r="A763" s="80" t="s">
        <v>639</v>
      </c>
      <c r="B763" s="669">
        <v>137000</v>
      </c>
      <c r="C763" s="669">
        <v>0</v>
      </c>
      <c r="D763" s="669">
        <v>0</v>
      </c>
      <c r="E763" s="670">
        <v>0</v>
      </c>
      <c r="F763" s="669">
        <v>0</v>
      </c>
    </row>
    <row r="764" spans="1:6" s="31" customFormat="1" ht="25.5">
      <c r="A764" s="80" t="s">
        <v>641</v>
      </c>
      <c r="B764" s="669">
        <v>137000</v>
      </c>
      <c r="C764" s="669">
        <v>0</v>
      </c>
      <c r="D764" s="669">
        <v>0</v>
      </c>
      <c r="E764" s="670">
        <v>0</v>
      </c>
      <c r="F764" s="669">
        <v>0</v>
      </c>
    </row>
    <row r="765" spans="1:6" s="31" customFormat="1" ht="12.75">
      <c r="A765" s="78" t="s">
        <v>757</v>
      </c>
      <c r="B765" s="664">
        <v>137000</v>
      </c>
      <c r="C765" s="664">
        <v>0</v>
      </c>
      <c r="D765" s="664">
        <v>0</v>
      </c>
      <c r="E765" s="665">
        <v>0</v>
      </c>
      <c r="F765" s="664">
        <v>0</v>
      </c>
    </row>
    <row r="766" spans="1:6" s="31" customFormat="1" ht="12.75">
      <c r="A766" s="80" t="s">
        <v>644</v>
      </c>
      <c r="B766" s="669">
        <v>137000</v>
      </c>
      <c r="C766" s="669">
        <v>0</v>
      </c>
      <c r="D766" s="669">
        <v>0</v>
      </c>
      <c r="E766" s="670">
        <v>0</v>
      </c>
      <c r="F766" s="669">
        <v>0</v>
      </c>
    </row>
    <row r="767" spans="1:6" s="31" customFormat="1" ht="12.75">
      <c r="A767" s="80" t="s">
        <v>646</v>
      </c>
      <c r="B767" s="669">
        <v>137000</v>
      </c>
      <c r="C767" s="669">
        <v>0</v>
      </c>
      <c r="D767" s="669">
        <v>0</v>
      </c>
      <c r="E767" s="670">
        <v>0</v>
      </c>
      <c r="F767" s="669">
        <v>0</v>
      </c>
    </row>
    <row r="768" spans="1:6" s="31" customFormat="1" ht="12.75">
      <c r="A768" s="80" t="s">
        <v>654</v>
      </c>
      <c r="B768" s="669">
        <v>137000</v>
      </c>
      <c r="C768" s="669">
        <v>0</v>
      </c>
      <c r="D768" s="669">
        <v>0</v>
      </c>
      <c r="E768" s="670">
        <v>0</v>
      </c>
      <c r="F768" s="669">
        <v>0</v>
      </c>
    </row>
    <row r="769" spans="1:6" s="31" customFormat="1" ht="12.75">
      <c r="A769" s="78" t="s">
        <v>809</v>
      </c>
      <c r="B769" s="664"/>
      <c r="C769" s="664"/>
      <c r="D769" s="664"/>
      <c r="E769" s="665"/>
      <c r="F769" s="664"/>
    </row>
    <row r="770" spans="1:6" s="31" customFormat="1" ht="12.75">
      <c r="A770" s="78" t="s">
        <v>634</v>
      </c>
      <c r="B770" s="666">
        <v>106123697</v>
      </c>
      <c r="C770" s="664">
        <v>44610129</v>
      </c>
      <c r="D770" s="664">
        <v>44611943.69</v>
      </c>
      <c r="E770" s="665">
        <v>42.037683337</v>
      </c>
      <c r="F770" s="664">
        <v>2202511.46</v>
      </c>
    </row>
    <row r="771" spans="1:6" s="31" customFormat="1" ht="25.5">
      <c r="A771" s="80" t="s">
        <v>368</v>
      </c>
      <c r="B771" s="668"/>
      <c r="C771" s="669">
        <v>0</v>
      </c>
      <c r="D771" s="669">
        <v>1814.69</v>
      </c>
      <c r="E771" s="670">
        <v>0</v>
      </c>
      <c r="F771" s="669">
        <v>-116706.54</v>
      </c>
    </row>
    <row r="772" spans="1:6" s="31" customFormat="1" ht="12.75">
      <c r="A772" s="80" t="s">
        <v>639</v>
      </c>
      <c r="B772" s="668">
        <v>106123697</v>
      </c>
      <c r="C772" s="669">
        <v>44610129</v>
      </c>
      <c r="D772" s="669">
        <v>44610129</v>
      </c>
      <c r="E772" s="670">
        <v>42.03597336</v>
      </c>
      <c r="F772" s="669">
        <v>2319218</v>
      </c>
    </row>
    <row r="773" spans="1:6" s="31" customFormat="1" ht="25.5">
      <c r="A773" s="80" t="s">
        <v>641</v>
      </c>
      <c r="B773" s="668">
        <v>99735336</v>
      </c>
      <c r="C773" s="669">
        <v>43932005</v>
      </c>
      <c r="D773" s="669">
        <v>43932005</v>
      </c>
      <c r="E773" s="670">
        <v>44.048585749</v>
      </c>
      <c r="F773" s="669">
        <v>2319218</v>
      </c>
    </row>
    <row r="774" spans="1:6" s="31" customFormat="1" ht="25.5">
      <c r="A774" s="80" t="s">
        <v>783</v>
      </c>
      <c r="B774" s="668">
        <v>6388361</v>
      </c>
      <c r="C774" s="669">
        <v>678124</v>
      </c>
      <c r="D774" s="669">
        <v>678124</v>
      </c>
      <c r="E774" s="670">
        <v>10.614991858</v>
      </c>
      <c r="F774" s="669">
        <v>0</v>
      </c>
    </row>
    <row r="775" spans="1:6" s="31" customFormat="1" ht="12.75">
      <c r="A775" s="78" t="s">
        <v>757</v>
      </c>
      <c r="B775" s="666">
        <v>106123697</v>
      </c>
      <c r="C775" s="664">
        <v>44610129</v>
      </c>
      <c r="D775" s="664">
        <v>42618494.96</v>
      </c>
      <c r="E775" s="665">
        <v>40.159263355</v>
      </c>
      <c r="F775" s="664">
        <v>9975881.35</v>
      </c>
    </row>
    <row r="776" spans="1:6" s="31" customFormat="1" ht="12.75">
      <c r="A776" s="80" t="s">
        <v>644</v>
      </c>
      <c r="B776" s="668">
        <v>104822262</v>
      </c>
      <c r="C776" s="669">
        <v>44337854</v>
      </c>
      <c r="D776" s="669">
        <v>42563320.37</v>
      </c>
      <c r="E776" s="670">
        <v>40.603017641</v>
      </c>
      <c r="F776" s="669">
        <v>9932791.93</v>
      </c>
    </row>
    <row r="777" spans="1:6" s="31" customFormat="1" ht="12.75">
      <c r="A777" s="80" t="s">
        <v>646</v>
      </c>
      <c r="B777" s="668">
        <v>6706231</v>
      </c>
      <c r="C777" s="669">
        <v>984588</v>
      </c>
      <c r="D777" s="669">
        <v>814235.87</v>
      </c>
      <c r="E777" s="670">
        <v>13.768192041</v>
      </c>
      <c r="F777" s="669">
        <v>197895.05</v>
      </c>
    </row>
    <row r="778" spans="1:6" s="31" customFormat="1" ht="12.75">
      <c r="A778" s="80" t="s">
        <v>648</v>
      </c>
      <c r="B778" s="668">
        <v>2601024</v>
      </c>
      <c r="C778" s="669">
        <v>401367</v>
      </c>
      <c r="D778" s="669">
        <v>328503.32</v>
      </c>
      <c r="E778" s="670">
        <v>12.629768891</v>
      </c>
      <c r="F778" s="669">
        <v>158211.32</v>
      </c>
    </row>
    <row r="779" spans="1:6" s="31" customFormat="1" ht="12.75">
      <c r="A779" s="80" t="s">
        <v>650</v>
      </c>
      <c r="B779" s="668">
        <v>2096079</v>
      </c>
      <c r="C779" s="669">
        <v>323000</v>
      </c>
      <c r="D779" s="669">
        <v>267163.65</v>
      </c>
      <c r="E779" s="670">
        <v>12.745876945</v>
      </c>
      <c r="F779" s="669">
        <v>127356.76</v>
      </c>
    </row>
    <row r="780" spans="1:6" s="31" customFormat="1" ht="12.75">
      <c r="A780" s="80" t="s">
        <v>654</v>
      </c>
      <c r="B780" s="668">
        <v>4105207</v>
      </c>
      <c r="C780" s="669">
        <v>583221</v>
      </c>
      <c r="D780" s="669">
        <v>485732.55</v>
      </c>
      <c r="E780" s="670">
        <v>14.661999712</v>
      </c>
      <c r="F780" s="669">
        <v>39683.73</v>
      </c>
    </row>
    <row r="781" spans="1:6" s="31" customFormat="1" ht="12.75">
      <c r="A781" s="80" t="s">
        <v>676</v>
      </c>
      <c r="B781" s="668">
        <v>77361140</v>
      </c>
      <c r="C781" s="669">
        <v>36804519</v>
      </c>
      <c r="D781" s="669">
        <v>36804296.65</v>
      </c>
      <c r="E781" s="670">
        <v>47.088891503</v>
      </c>
      <c r="F781" s="669">
        <v>7208489.55</v>
      </c>
    </row>
    <row r="782" spans="1:6" s="31" customFormat="1" ht="12.75">
      <c r="A782" s="80" t="s">
        <v>678</v>
      </c>
      <c r="B782" s="668">
        <v>77361140</v>
      </c>
      <c r="C782" s="669">
        <v>36804519</v>
      </c>
      <c r="D782" s="669">
        <v>36804296.65</v>
      </c>
      <c r="E782" s="670">
        <v>47.088891503</v>
      </c>
      <c r="F782" s="669">
        <v>7208489.55</v>
      </c>
    </row>
    <row r="783" spans="1:6" s="31" customFormat="1" ht="12.75">
      <c r="A783" s="80" t="s">
        <v>702</v>
      </c>
      <c r="B783" s="668">
        <v>20754891</v>
      </c>
      <c r="C783" s="669">
        <v>6548747</v>
      </c>
      <c r="D783" s="669">
        <v>4944787.85</v>
      </c>
      <c r="E783" s="670">
        <v>23.824687154</v>
      </c>
      <c r="F783" s="669">
        <v>2526407.33</v>
      </c>
    </row>
    <row r="784" spans="1:6" s="31" customFormat="1" ht="38.25">
      <c r="A784" s="80" t="s">
        <v>710</v>
      </c>
      <c r="B784" s="668">
        <v>14841000</v>
      </c>
      <c r="C784" s="669">
        <v>6073298</v>
      </c>
      <c r="D784" s="669">
        <v>4638571.97</v>
      </c>
      <c r="E784" s="670">
        <v>31.255117378</v>
      </c>
      <c r="F784" s="669">
        <v>2232284.56</v>
      </c>
    </row>
    <row r="785" spans="1:6" s="31" customFormat="1" ht="12.75">
      <c r="A785" s="80" t="s">
        <v>789</v>
      </c>
      <c r="B785" s="668">
        <v>5913891</v>
      </c>
      <c r="C785" s="669">
        <v>475449</v>
      </c>
      <c r="D785" s="669">
        <v>306215.88</v>
      </c>
      <c r="E785" s="670">
        <v>5.177908758</v>
      </c>
      <c r="F785" s="669">
        <v>294122.77</v>
      </c>
    </row>
    <row r="786" spans="1:6" s="31" customFormat="1" ht="38.25">
      <c r="A786" s="80" t="s">
        <v>791</v>
      </c>
      <c r="B786" s="668">
        <v>5913891</v>
      </c>
      <c r="C786" s="669">
        <v>475449</v>
      </c>
      <c r="D786" s="669">
        <v>306215.88</v>
      </c>
      <c r="E786" s="670">
        <v>5.177908758</v>
      </c>
      <c r="F786" s="669">
        <v>294122.77</v>
      </c>
    </row>
    <row r="787" spans="1:6" s="31" customFormat="1" ht="12.75">
      <c r="A787" s="80" t="s">
        <v>712</v>
      </c>
      <c r="B787" s="668">
        <v>1301435</v>
      </c>
      <c r="C787" s="669">
        <v>272275</v>
      </c>
      <c r="D787" s="669">
        <v>55174.59</v>
      </c>
      <c r="E787" s="670">
        <v>4.258205451</v>
      </c>
      <c r="F787" s="669">
        <v>43089.42</v>
      </c>
    </row>
    <row r="788" spans="1:6" ht="12.75">
      <c r="A788" s="80" t="s">
        <v>714</v>
      </c>
      <c r="B788" s="668">
        <v>826965</v>
      </c>
      <c r="C788" s="669">
        <v>69600</v>
      </c>
      <c r="D788" s="669">
        <v>34513.43</v>
      </c>
      <c r="E788" s="670">
        <v>4.202528085</v>
      </c>
      <c r="F788" s="669">
        <v>22428.26</v>
      </c>
    </row>
    <row r="789" spans="1:6" ht="25.5">
      <c r="A789" s="80" t="s">
        <v>720</v>
      </c>
      <c r="B789" s="668">
        <v>474470</v>
      </c>
      <c r="C789" s="669">
        <v>202675</v>
      </c>
      <c r="D789" s="669">
        <v>20661.16</v>
      </c>
      <c r="E789" s="670">
        <v>4.354576686</v>
      </c>
      <c r="F789" s="669">
        <v>20661.16</v>
      </c>
    </row>
    <row r="790" spans="1:6" ht="25.5">
      <c r="A790" s="80" t="s">
        <v>799</v>
      </c>
      <c r="B790" s="668">
        <v>474470</v>
      </c>
      <c r="C790" s="669">
        <v>202675</v>
      </c>
      <c r="D790" s="669">
        <v>20661.16</v>
      </c>
      <c r="E790" s="670">
        <v>4.354576686</v>
      </c>
      <c r="F790" s="669">
        <v>20661.16</v>
      </c>
    </row>
    <row r="791" spans="1:6" ht="12.75">
      <c r="A791" s="80" t="s">
        <v>325</v>
      </c>
      <c r="B791" s="669">
        <v>0</v>
      </c>
      <c r="C791" s="669">
        <v>0</v>
      </c>
      <c r="D791" s="669">
        <v>1993448.72999998</v>
      </c>
      <c r="E791" s="670" t="s">
        <v>321</v>
      </c>
      <c r="F791" s="669">
        <v>-7773369.89</v>
      </c>
    </row>
    <row r="792" spans="1:6" ht="12.75">
      <c r="A792" s="80"/>
      <c r="B792" s="669"/>
      <c r="C792" s="669"/>
      <c r="D792" s="669"/>
      <c r="E792" s="670"/>
      <c r="F792" s="669"/>
    </row>
    <row r="793" spans="1:6" ht="12.75">
      <c r="A793" s="78" t="s">
        <v>247</v>
      </c>
      <c r="B793" s="664"/>
      <c r="C793" s="664"/>
      <c r="D793" s="664"/>
      <c r="E793" s="665"/>
      <c r="F793" s="664"/>
    </row>
    <row r="794" spans="1:6" ht="12.75">
      <c r="A794" s="78" t="s">
        <v>634</v>
      </c>
      <c r="B794" s="664">
        <v>21008314</v>
      </c>
      <c r="C794" s="664">
        <v>4102456</v>
      </c>
      <c r="D794" s="664">
        <v>4102456</v>
      </c>
      <c r="E794" s="665">
        <v>19.527773623</v>
      </c>
      <c r="F794" s="664">
        <v>14066.02</v>
      </c>
    </row>
    <row r="795" spans="1:6" ht="25.5">
      <c r="A795" s="80" t="s">
        <v>368</v>
      </c>
      <c r="B795" s="669">
        <v>0</v>
      </c>
      <c r="C795" s="669">
        <v>0</v>
      </c>
      <c r="D795" s="669">
        <v>0</v>
      </c>
      <c r="E795" s="670">
        <v>0</v>
      </c>
      <c r="F795" s="669">
        <v>-2019.98</v>
      </c>
    </row>
    <row r="796" spans="1:6" ht="12.75">
      <c r="A796" s="80" t="s">
        <v>639</v>
      </c>
      <c r="B796" s="669">
        <v>21008314</v>
      </c>
      <c r="C796" s="669">
        <v>4102456</v>
      </c>
      <c r="D796" s="669">
        <v>4102456</v>
      </c>
      <c r="E796" s="670">
        <v>19.527773623</v>
      </c>
      <c r="F796" s="669">
        <v>16086</v>
      </c>
    </row>
    <row r="797" spans="1:6" ht="25.5">
      <c r="A797" s="80" t="s">
        <v>641</v>
      </c>
      <c r="B797" s="669">
        <v>21008314</v>
      </c>
      <c r="C797" s="669">
        <v>4102456</v>
      </c>
      <c r="D797" s="669">
        <v>4102456</v>
      </c>
      <c r="E797" s="670">
        <v>19.527773623</v>
      </c>
      <c r="F797" s="669">
        <v>16086</v>
      </c>
    </row>
    <row r="798" spans="1:6" ht="12.75">
      <c r="A798" s="78" t="s">
        <v>757</v>
      </c>
      <c r="B798" s="664">
        <v>21008314</v>
      </c>
      <c r="C798" s="664">
        <v>4102456</v>
      </c>
      <c r="D798" s="664">
        <v>3446441.42</v>
      </c>
      <c r="E798" s="665">
        <v>16.40513094</v>
      </c>
      <c r="F798" s="664">
        <v>1220384.3</v>
      </c>
    </row>
    <row r="799" spans="1:6" ht="12.75">
      <c r="A799" s="80" t="s">
        <v>644</v>
      </c>
      <c r="B799" s="669">
        <v>20979314</v>
      </c>
      <c r="C799" s="669">
        <v>4102456</v>
      </c>
      <c r="D799" s="669">
        <v>3446441.42</v>
      </c>
      <c r="E799" s="670">
        <v>16.427807983</v>
      </c>
      <c r="F799" s="669">
        <v>1220384.3</v>
      </c>
    </row>
    <row r="800" spans="1:6" ht="12.75">
      <c r="A800" s="80" t="s">
        <v>646</v>
      </c>
      <c r="B800" s="669">
        <v>715677</v>
      </c>
      <c r="C800" s="669">
        <v>82627</v>
      </c>
      <c r="D800" s="669">
        <v>54313.97</v>
      </c>
      <c r="E800" s="670">
        <v>9.426513799</v>
      </c>
      <c r="F800" s="669">
        <v>25280.68</v>
      </c>
    </row>
    <row r="801" spans="1:6" ht="12.75">
      <c r="A801" s="80" t="s">
        <v>648</v>
      </c>
      <c r="B801" s="669">
        <v>401791</v>
      </c>
      <c r="C801" s="669">
        <v>61790</v>
      </c>
      <c r="D801" s="669">
        <v>50416.19</v>
      </c>
      <c r="E801" s="670">
        <v>12.547864437</v>
      </c>
      <c r="F801" s="669">
        <v>24167.07</v>
      </c>
    </row>
    <row r="802" spans="1:6" ht="12.75">
      <c r="A802" s="80" t="s">
        <v>650</v>
      </c>
      <c r="B802" s="669">
        <v>323791</v>
      </c>
      <c r="C802" s="669">
        <v>50000</v>
      </c>
      <c r="D802" s="669">
        <v>42278.54</v>
      </c>
      <c r="E802" s="670">
        <v>13.057354899</v>
      </c>
      <c r="F802" s="669">
        <v>20163.02</v>
      </c>
    </row>
    <row r="803" spans="1:6" ht="12.75">
      <c r="A803" s="80" t="s">
        <v>654</v>
      </c>
      <c r="B803" s="669">
        <v>313886</v>
      </c>
      <c r="C803" s="669">
        <v>20837</v>
      </c>
      <c r="D803" s="669">
        <v>3897.78</v>
      </c>
      <c r="E803" s="670">
        <v>2.235068122</v>
      </c>
      <c r="F803" s="669">
        <v>1113.61</v>
      </c>
    </row>
    <row r="804" spans="1:6" ht="12.75">
      <c r="A804" s="80" t="s">
        <v>676</v>
      </c>
      <c r="B804" s="669">
        <v>20263637</v>
      </c>
      <c r="C804" s="669">
        <v>4019829</v>
      </c>
      <c r="D804" s="669">
        <v>3392127.45</v>
      </c>
      <c r="E804" s="670">
        <v>16.625524043</v>
      </c>
      <c r="F804" s="669">
        <v>1195103.62</v>
      </c>
    </row>
    <row r="805" spans="1:6" ht="12.75">
      <c r="A805" s="80" t="s">
        <v>678</v>
      </c>
      <c r="B805" s="669">
        <v>20263637</v>
      </c>
      <c r="C805" s="669">
        <v>4019829</v>
      </c>
      <c r="D805" s="669">
        <v>3392127.45</v>
      </c>
      <c r="E805" s="670">
        <v>16.625524043</v>
      </c>
      <c r="F805" s="669">
        <v>1195103.62</v>
      </c>
    </row>
    <row r="806" spans="1:6" ht="12.75">
      <c r="A806" s="80" t="s">
        <v>712</v>
      </c>
      <c r="B806" s="669">
        <v>29000</v>
      </c>
      <c r="C806" s="669">
        <v>0</v>
      </c>
      <c r="D806" s="669">
        <v>0</v>
      </c>
      <c r="E806" s="670">
        <v>0</v>
      </c>
      <c r="F806" s="669">
        <v>0</v>
      </c>
    </row>
    <row r="807" spans="1:6" ht="12.75">
      <c r="A807" s="80" t="s">
        <v>714</v>
      </c>
      <c r="B807" s="669">
        <v>29000</v>
      </c>
      <c r="C807" s="669">
        <v>0</v>
      </c>
      <c r="D807" s="669">
        <v>0</v>
      </c>
      <c r="E807" s="670">
        <v>0</v>
      </c>
      <c r="F807" s="669">
        <v>0</v>
      </c>
    </row>
    <row r="808" spans="1:6" ht="12.75">
      <c r="A808" s="80" t="s">
        <v>325</v>
      </c>
      <c r="B808" s="669">
        <v>0</v>
      </c>
      <c r="C808" s="669">
        <v>0</v>
      </c>
      <c r="D808" s="669">
        <v>656014.58</v>
      </c>
      <c r="E808" s="670" t="s">
        <v>321</v>
      </c>
      <c r="F808" s="669">
        <v>-1206318.28</v>
      </c>
    </row>
    <row r="809" spans="1:6" ht="12.75">
      <c r="A809" s="78" t="s">
        <v>809</v>
      </c>
      <c r="B809" s="664"/>
      <c r="C809" s="664"/>
      <c r="D809" s="664"/>
      <c r="E809" s="665"/>
      <c r="F809" s="664"/>
    </row>
    <row r="810" spans="1:6" ht="12.75">
      <c r="A810" s="78" t="s">
        <v>634</v>
      </c>
      <c r="B810" s="664">
        <v>21579629</v>
      </c>
      <c r="C810" s="664">
        <v>4250888</v>
      </c>
      <c r="D810" s="664">
        <v>4250888</v>
      </c>
      <c r="E810" s="665">
        <v>19.698614837</v>
      </c>
      <c r="F810" s="664">
        <v>14066.02</v>
      </c>
    </row>
    <row r="811" spans="1:6" ht="25.5">
      <c r="A811" s="80" t="s">
        <v>368</v>
      </c>
      <c r="B811" s="669">
        <v>0</v>
      </c>
      <c r="C811" s="669">
        <v>0</v>
      </c>
      <c r="D811" s="669">
        <v>0</v>
      </c>
      <c r="E811" s="670">
        <v>0</v>
      </c>
      <c r="F811" s="669">
        <v>-2019.98</v>
      </c>
    </row>
    <row r="812" spans="1:6" ht="12.75">
      <c r="A812" s="80" t="s">
        <v>639</v>
      </c>
      <c r="B812" s="669">
        <v>21579629</v>
      </c>
      <c r="C812" s="669">
        <v>4250888</v>
      </c>
      <c r="D812" s="669">
        <v>4250888</v>
      </c>
      <c r="E812" s="670">
        <v>19.698614837</v>
      </c>
      <c r="F812" s="669">
        <v>16086</v>
      </c>
    </row>
    <row r="813" spans="1:6" ht="25.5">
      <c r="A813" s="80" t="s">
        <v>641</v>
      </c>
      <c r="B813" s="669">
        <v>21008314</v>
      </c>
      <c r="C813" s="669">
        <v>4102456</v>
      </c>
      <c r="D813" s="669">
        <v>4102456</v>
      </c>
      <c r="E813" s="670">
        <v>19.527773623</v>
      </c>
      <c r="F813" s="669">
        <v>16086</v>
      </c>
    </row>
    <row r="814" spans="1:6" ht="25.5">
      <c r="A814" s="80" t="s">
        <v>783</v>
      </c>
      <c r="B814" s="669">
        <v>571315</v>
      </c>
      <c r="C814" s="669">
        <v>148432</v>
      </c>
      <c r="D814" s="669">
        <v>148432</v>
      </c>
      <c r="E814" s="670">
        <v>25.980763677</v>
      </c>
      <c r="F814" s="669">
        <v>0</v>
      </c>
    </row>
    <row r="815" spans="1:6" ht="12.75">
      <c r="A815" s="78" t="s">
        <v>757</v>
      </c>
      <c r="B815" s="664">
        <v>21579629</v>
      </c>
      <c r="C815" s="664">
        <v>4250888</v>
      </c>
      <c r="D815" s="664">
        <v>3497699.64</v>
      </c>
      <c r="E815" s="665">
        <v>16.208340004</v>
      </c>
      <c r="F815" s="664">
        <v>1235899.99</v>
      </c>
    </row>
    <row r="816" spans="1:6" ht="12.75">
      <c r="A816" s="80" t="s">
        <v>644</v>
      </c>
      <c r="B816" s="669">
        <v>21521629</v>
      </c>
      <c r="C816" s="669">
        <v>4250888</v>
      </c>
      <c r="D816" s="669">
        <v>3497699.64</v>
      </c>
      <c r="E816" s="670">
        <v>16.252020886</v>
      </c>
      <c r="F816" s="669">
        <v>1235899.99</v>
      </c>
    </row>
    <row r="817" spans="1:6" ht="12.75">
      <c r="A817" s="80" t="s">
        <v>646</v>
      </c>
      <c r="B817" s="669">
        <v>715677</v>
      </c>
      <c r="C817" s="669">
        <v>82627</v>
      </c>
      <c r="D817" s="669">
        <v>54313.97</v>
      </c>
      <c r="E817" s="670">
        <v>9.426513799</v>
      </c>
      <c r="F817" s="669">
        <v>25280.68</v>
      </c>
    </row>
    <row r="818" spans="1:6" ht="12.75">
      <c r="A818" s="80" t="s">
        <v>648</v>
      </c>
      <c r="B818" s="669">
        <v>401791</v>
      </c>
      <c r="C818" s="669">
        <v>61790</v>
      </c>
      <c r="D818" s="669">
        <v>50416.19</v>
      </c>
      <c r="E818" s="670">
        <v>12.547864437</v>
      </c>
      <c r="F818" s="669">
        <v>24167.07</v>
      </c>
    </row>
    <row r="819" spans="1:6" ht="12.75">
      <c r="A819" s="80" t="s">
        <v>650</v>
      </c>
      <c r="B819" s="669">
        <v>323791</v>
      </c>
      <c r="C819" s="669">
        <v>50000</v>
      </c>
      <c r="D819" s="669">
        <v>42278.54</v>
      </c>
      <c r="E819" s="670">
        <v>13.057354899</v>
      </c>
      <c r="F819" s="669">
        <v>20163.02</v>
      </c>
    </row>
    <row r="820" spans="1:6" ht="12.75">
      <c r="A820" s="80" t="s">
        <v>654</v>
      </c>
      <c r="B820" s="669">
        <v>313886</v>
      </c>
      <c r="C820" s="669">
        <v>20837</v>
      </c>
      <c r="D820" s="669">
        <v>3897.78</v>
      </c>
      <c r="E820" s="670">
        <v>2.235068122</v>
      </c>
      <c r="F820" s="669">
        <v>1113.61</v>
      </c>
    </row>
    <row r="821" spans="1:6" ht="12.75">
      <c r="A821" s="80" t="s">
        <v>676</v>
      </c>
      <c r="B821" s="669">
        <v>20263637</v>
      </c>
      <c r="C821" s="669">
        <v>4019829</v>
      </c>
      <c r="D821" s="669">
        <v>3392127.45</v>
      </c>
      <c r="E821" s="670">
        <v>16.625524043</v>
      </c>
      <c r="F821" s="669">
        <v>1195103.62</v>
      </c>
    </row>
    <row r="822" spans="1:6" ht="12.75">
      <c r="A822" s="80" t="s">
        <v>678</v>
      </c>
      <c r="B822" s="669">
        <v>20263637</v>
      </c>
      <c r="C822" s="669">
        <v>4019829</v>
      </c>
      <c r="D822" s="669">
        <v>3392127.45</v>
      </c>
      <c r="E822" s="670">
        <v>16.625524043</v>
      </c>
      <c r="F822" s="669">
        <v>1195103.62</v>
      </c>
    </row>
    <row r="823" spans="1:6" ht="12.75">
      <c r="A823" s="80" t="s">
        <v>702</v>
      </c>
      <c r="B823" s="669">
        <v>542315</v>
      </c>
      <c r="C823" s="669">
        <v>148432</v>
      </c>
      <c r="D823" s="669">
        <v>51258.22</v>
      </c>
      <c r="E823" s="670">
        <v>9.451742991</v>
      </c>
      <c r="F823" s="669">
        <v>15515.69</v>
      </c>
    </row>
    <row r="824" spans="1:6" ht="12.75">
      <c r="A824" s="80" t="s">
        <v>789</v>
      </c>
      <c r="B824" s="669">
        <v>542315</v>
      </c>
      <c r="C824" s="669">
        <v>148432</v>
      </c>
      <c r="D824" s="669">
        <v>51258.22</v>
      </c>
      <c r="E824" s="670">
        <v>9.451742991</v>
      </c>
      <c r="F824" s="669">
        <v>15515.69</v>
      </c>
    </row>
    <row r="825" spans="1:6" ht="38.25">
      <c r="A825" s="80" t="s">
        <v>791</v>
      </c>
      <c r="B825" s="669">
        <v>542315</v>
      </c>
      <c r="C825" s="669">
        <v>148432</v>
      </c>
      <c r="D825" s="669">
        <v>51258.22</v>
      </c>
      <c r="E825" s="670">
        <v>9.451742991</v>
      </c>
      <c r="F825" s="669">
        <v>15515.69</v>
      </c>
    </row>
    <row r="826" spans="1:6" ht="12.75">
      <c r="A826" s="80" t="s">
        <v>712</v>
      </c>
      <c r="B826" s="669">
        <v>58000</v>
      </c>
      <c r="C826" s="669">
        <v>0</v>
      </c>
      <c r="D826" s="669">
        <v>0</v>
      </c>
      <c r="E826" s="670">
        <v>0</v>
      </c>
      <c r="F826" s="669">
        <v>0</v>
      </c>
    </row>
    <row r="827" spans="1:6" ht="12.75">
      <c r="A827" s="80" t="s">
        <v>714</v>
      </c>
      <c r="B827" s="669">
        <v>29000</v>
      </c>
      <c r="C827" s="669">
        <v>0</v>
      </c>
      <c r="D827" s="669">
        <v>0</v>
      </c>
      <c r="E827" s="670">
        <v>0</v>
      </c>
      <c r="F827" s="669">
        <v>0</v>
      </c>
    </row>
    <row r="828" spans="1:6" ht="25.5">
      <c r="A828" s="80" t="s">
        <v>720</v>
      </c>
      <c r="B828" s="669">
        <v>29000</v>
      </c>
      <c r="C828" s="669">
        <v>0</v>
      </c>
      <c r="D828" s="669">
        <v>0</v>
      </c>
      <c r="E828" s="670">
        <v>0</v>
      </c>
      <c r="F828" s="669">
        <v>0</v>
      </c>
    </row>
    <row r="829" spans="1:6" ht="25.5">
      <c r="A829" s="80" t="s">
        <v>799</v>
      </c>
      <c r="B829" s="669">
        <v>29000</v>
      </c>
      <c r="C829" s="669">
        <v>0</v>
      </c>
      <c r="D829" s="669">
        <v>0</v>
      </c>
      <c r="E829" s="670">
        <v>0</v>
      </c>
      <c r="F829" s="669">
        <v>0</v>
      </c>
    </row>
    <row r="830" spans="1:6" ht="12.75">
      <c r="A830" s="80" t="s">
        <v>325</v>
      </c>
      <c r="B830" s="669">
        <v>0</v>
      </c>
      <c r="C830" s="669">
        <v>0</v>
      </c>
      <c r="D830" s="669">
        <v>753188.36</v>
      </c>
      <c r="E830" s="670" t="s">
        <v>321</v>
      </c>
      <c r="F830" s="669">
        <v>-1221833.97</v>
      </c>
    </row>
    <row r="831" spans="1:6" ht="12.75">
      <c r="A831" s="80"/>
      <c r="B831" s="669"/>
      <c r="C831" s="669"/>
      <c r="D831" s="669"/>
      <c r="E831" s="670"/>
      <c r="F831" s="669"/>
    </row>
    <row r="832" spans="1:6" ht="12.75">
      <c r="A832" s="78" t="s">
        <v>248</v>
      </c>
      <c r="B832" s="664"/>
      <c r="C832" s="664"/>
      <c r="D832" s="664"/>
      <c r="E832" s="665"/>
      <c r="F832" s="664"/>
    </row>
    <row r="833" spans="1:6" ht="12.75">
      <c r="A833" s="78" t="s">
        <v>634</v>
      </c>
      <c r="B833" s="664">
        <v>3383864</v>
      </c>
      <c r="C833" s="664">
        <v>788841</v>
      </c>
      <c r="D833" s="664">
        <v>907326.09</v>
      </c>
      <c r="E833" s="665">
        <v>26.813314306</v>
      </c>
      <c r="F833" s="664">
        <v>102036.48</v>
      </c>
    </row>
    <row r="834" spans="1:6" ht="25.5">
      <c r="A834" s="80" t="s">
        <v>368</v>
      </c>
      <c r="B834" s="669">
        <v>2024</v>
      </c>
      <c r="C834" s="669">
        <v>696</v>
      </c>
      <c r="D834" s="669">
        <v>700</v>
      </c>
      <c r="E834" s="670">
        <v>34.584980237</v>
      </c>
      <c r="F834" s="669">
        <v>-30</v>
      </c>
    </row>
    <row r="835" spans="1:6" ht="12.75">
      <c r="A835" s="80" t="s">
        <v>637</v>
      </c>
      <c r="B835" s="669">
        <v>1574820</v>
      </c>
      <c r="C835" s="669">
        <v>537687</v>
      </c>
      <c r="D835" s="669">
        <v>656168.09</v>
      </c>
      <c r="E835" s="670">
        <v>41.666227886</v>
      </c>
      <c r="F835" s="669">
        <v>18130.48</v>
      </c>
    </row>
    <row r="836" spans="1:6" ht="12.75">
      <c r="A836" s="80" t="s">
        <v>639</v>
      </c>
      <c r="B836" s="669">
        <v>1807020</v>
      </c>
      <c r="C836" s="669">
        <v>250458</v>
      </c>
      <c r="D836" s="669">
        <v>250458</v>
      </c>
      <c r="E836" s="670">
        <v>13.860278248</v>
      </c>
      <c r="F836" s="669">
        <v>83936</v>
      </c>
    </row>
    <row r="837" spans="1:6" ht="25.5">
      <c r="A837" s="80" t="s">
        <v>641</v>
      </c>
      <c r="B837" s="669">
        <v>1807020</v>
      </c>
      <c r="C837" s="669">
        <v>250458</v>
      </c>
      <c r="D837" s="669">
        <v>250458</v>
      </c>
      <c r="E837" s="670">
        <v>13.860278248</v>
      </c>
      <c r="F837" s="669">
        <v>83936</v>
      </c>
    </row>
    <row r="838" spans="1:6" ht="12.75">
      <c r="A838" s="78" t="s">
        <v>757</v>
      </c>
      <c r="B838" s="664">
        <v>3422373</v>
      </c>
      <c r="C838" s="664">
        <v>434991</v>
      </c>
      <c r="D838" s="664">
        <v>267607.33</v>
      </c>
      <c r="E838" s="665">
        <v>7.819350199</v>
      </c>
      <c r="F838" s="664">
        <v>102864.17</v>
      </c>
    </row>
    <row r="839" spans="1:6" ht="12.75">
      <c r="A839" s="80" t="s">
        <v>644</v>
      </c>
      <c r="B839" s="669">
        <v>3174777</v>
      </c>
      <c r="C839" s="669">
        <v>434471</v>
      </c>
      <c r="D839" s="669">
        <v>267416.08</v>
      </c>
      <c r="E839" s="670">
        <v>8.423145311</v>
      </c>
      <c r="F839" s="669">
        <v>102864.17</v>
      </c>
    </row>
    <row r="840" spans="1:6" ht="12.75">
      <c r="A840" s="80" t="s">
        <v>646</v>
      </c>
      <c r="B840" s="669">
        <v>3009307</v>
      </c>
      <c r="C840" s="669">
        <v>433471</v>
      </c>
      <c r="D840" s="669">
        <v>267416.08</v>
      </c>
      <c r="E840" s="670">
        <v>8.886301065</v>
      </c>
      <c r="F840" s="669">
        <v>102864.17</v>
      </c>
    </row>
    <row r="841" spans="1:6" ht="12.75">
      <c r="A841" s="80" t="s">
        <v>648</v>
      </c>
      <c r="B841" s="669">
        <v>1165910</v>
      </c>
      <c r="C841" s="669">
        <v>245635</v>
      </c>
      <c r="D841" s="669">
        <v>178117.72</v>
      </c>
      <c r="E841" s="670">
        <v>15.27714146</v>
      </c>
      <c r="F841" s="669">
        <v>74046.79</v>
      </c>
    </row>
    <row r="842" spans="1:6" ht="12.75">
      <c r="A842" s="80" t="s">
        <v>650</v>
      </c>
      <c r="B842" s="669">
        <v>947400</v>
      </c>
      <c r="C842" s="669">
        <v>200483</v>
      </c>
      <c r="D842" s="669">
        <v>144589.33</v>
      </c>
      <c r="E842" s="670">
        <v>15.261698332</v>
      </c>
      <c r="F842" s="669">
        <v>59870.78</v>
      </c>
    </row>
    <row r="843" spans="1:6" ht="12.75">
      <c r="A843" s="80" t="s">
        <v>654</v>
      </c>
      <c r="B843" s="669">
        <v>1843397</v>
      </c>
      <c r="C843" s="669">
        <v>187836</v>
      </c>
      <c r="D843" s="669">
        <v>89298.36</v>
      </c>
      <c r="E843" s="670">
        <v>4.844228346</v>
      </c>
      <c r="F843" s="669">
        <v>28817.38</v>
      </c>
    </row>
    <row r="844" spans="1:6" ht="12.75">
      <c r="A844" s="80" t="s">
        <v>676</v>
      </c>
      <c r="B844" s="669">
        <v>165470</v>
      </c>
      <c r="C844" s="669">
        <v>1000</v>
      </c>
      <c r="D844" s="669">
        <v>0</v>
      </c>
      <c r="E844" s="670">
        <v>0</v>
      </c>
      <c r="F844" s="669">
        <v>0</v>
      </c>
    </row>
    <row r="845" spans="1:6" ht="12.75">
      <c r="A845" s="80" t="s">
        <v>678</v>
      </c>
      <c r="B845" s="669">
        <v>165470</v>
      </c>
      <c r="C845" s="669">
        <v>1000</v>
      </c>
      <c r="D845" s="669">
        <v>0</v>
      </c>
      <c r="E845" s="670">
        <v>0</v>
      </c>
      <c r="F845" s="669">
        <v>0</v>
      </c>
    </row>
    <row r="846" spans="1:6" ht="12.75">
      <c r="A846" s="80" t="s">
        <v>712</v>
      </c>
      <c r="B846" s="669">
        <v>247596</v>
      </c>
      <c r="C846" s="669">
        <v>520</v>
      </c>
      <c r="D846" s="669">
        <v>191.25</v>
      </c>
      <c r="E846" s="670">
        <v>0.077242766</v>
      </c>
      <c r="F846" s="669">
        <v>0</v>
      </c>
    </row>
    <row r="847" spans="1:6" ht="12.75">
      <c r="A847" s="80" t="s">
        <v>714</v>
      </c>
      <c r="B847" s="669">
        <v>247596</v>
      </c>
      <c r="C847" s="669">
        <v>520</v>
      </c>
      <c r="D847" s="669">
        <v>191.25</v>
      </c>
      <c r="E847" s="670">
        <v>0.077242766</v>
      </c>
      <c r="F847" s="669">
        <v>0</v>
      </c>
    </row>
    <row r="848" spans="1:6" ht="12.75">
      <c r="A848" s="80" t="s">
        <v>325</v>
      </c>
      <c r="B848" s="669">
        <v>-38509</v>
      </c>
      <c r="C848" s="669">
        <v>353850</v>
      </c>
      <c r="D848" s="669">
        <v>639718.76</v>
      </c>
      <c r="E848" s="670" t="s">
        <v>321</v>
      </c>
      <c r="F848" s="669">
        <v>-827.69</v>
      </c>
    </row>
    <row r="849" spans="1:6" ht="12.75">
      <c r="A849" s="80" t="s">
        <v>326</v>
      </c>
      <c r="B849" s="669">
        <v>38509</v>
      </c>
      <c r="C849" s="669">
        <v>-353850</v>
      </c>
      <c r="D849" s="669" t="s">
        <v>321</v>
      </c>
      <c r="E849" s="670" t="s">
        <v>321</v>
      </c>
      <c r="F849" s="669" t="s">
        <v>321</v>
      </c>
    </row>
    <row r="850" spans="1:6" ht="12.75">
      <c r="A850" s="80" t="s">
        <v>385</v>
      </c>
      <c r="B850" s="669">
        <v>38509</v>
      </c>
      <c r="C850" s="669">
        <v>-353850</v>
      </c>
      <c r="D850" s="669" t="s">
        <v>321</v>
      </c>
      <c r="E850" s="670" t="s">
        <v>321</v>
      </c>
      <c r="F850" s="669" t="s">
        <v>321</v>
      </c>
    </row>
    <row r="851" spans="1:6" ht="25.5">
      <c r="A851" s="80" t="s">
        <v>387</v>
      </c>
      <c r="B851" s="669">
        <v>38509</v>
      </c>
      <c r="C851" s="669">
        <v>-353850</v>
      </c>
      <c r="D851" s="669" t="s">
        <v>321</v>
      </c>
      <c r="E851" s="670" t="s">
        <v>321</v>
      </c>
      <c r="F851" s="669" t="s">
        <v>321</v>
      </c>
    </row>
    <row r="852" spans="1:6" ht="12.75">
      <c r="A852" s="80"/>
      <c r="B852" s="669"/>
      <c r="C852" s="669"/>
      <c r="D852" s="669"/>
      <c r="E852" s="670"/>
      <c r="F852" s="669"/>
    </row>
    <row r="853" spans="1:6" ht="12.75">
      <c r="A853" s="78" t="s">
        <v>249</v>
      </c>
      <c r="B853" s="664"/>
      <c r="C853" s="664"/>
      <c r="D853" s="664"/>
      <c r="E853" s="665"/>
      <c r="F853" s="664"/>
    </row>
    <row r="854" spans="1:6" ht="12.75">
      <c r="A854" s="78" t="s">
        <v>634</v>
      </c>
      <c r="B854" s="664">
        <v>3383864</v>
      </c>
      <c r="C854" s="664">
        <v>788841</v>
      </c>
      <c r="D854" s="664">
        <v>907326.09</v>
      </c>
      <c r="E854" s="665">
        <v>26.813314306</v>
      </c>
      <c r="F854" s="664">
        <v>102036.48</v>
      </c>
    </row>
    <row r="855" spans="1:6" ht="25.5">
      <c r="A855" s="80" t="s">
        <v>368</v>
      </c>
      <c r="B855" s="669">
        <v>2024</v>
      </c>
      <c r="C855" s="669">
        <v>696</v>
      </c>
      <c r="D855" s="669">
        <v>700</v>
      </c>
      <c r="E855" s="670">
        <v>34.584980237</v>
      </c>
      <c r="F855" s="669">
        <v>-30</v>
      </c>
    </row>
    <row r="856" spans="1:6" ht="12.75">
      <c r="A856" s="80" t="s">
        <v>637</v>
      </c>
      <c r="B856" s="669">
        <v>1574820</v>
      </c>
      <c r="C856" s="669">
        <v>537687</v>
      </c>
      <c r="D856" s="669">
        <v>656168.09</v>
      </c>
      <c r="E856" s="670">
        <v>41.666227886</v>
      </c>
      <c r="F856" s="669">
        <v>18130.48</v>
      </c>
    </row>
    <row r="857" spans="1:6" ht="12.75">
      <c r="A857" s="80" t="s">
        <v>639</v>
      </c>
      <c r="B857" s="669">
        <v>1807020</v>
      </c>
      <c r="C857" s="669">
        <v>250458</v>
      </c>
      <c r="D857" s="669">
        <v>250458</v>
      </c>
      <c r="E857" s="670">
        <v>13.860278248</v>
      </c>
      <c r="F857" s="669">
        <v>83936</v>
      </c>
    </row>
    <row r="858" spans="1:6" ht="25.5">
      <c r="A858" s="80" t="s">
        <v>641</v>
      </c>
      <c r="B858" s="669">
        <v>1807020</v>
      </c>
      <c r="C858" s="669">
        <v>250458</v>
      </c>
      <c r="D858" s="669">
        <v>250458</v>
      </c>
      <c r="E858" s="670">
        <v>13.860278248</v>
      </c>
      <c r="F858" s="669">
        <v>83936</v>
      </c>
    </row>
    <row r="859" spans="1:6" ht="12.75">
      <c r="A859" s="78" t="s">
        <v>757</v>
      </c>
      <c r="B859" s="664">
        <v>3422373</v>
      </c>
      <c r="C859" s="664">
        <v>434991</v>
      </c>
      <c r="D859" s="664">
        <v>267607.33</v>
      </c>
      <c r="E859" s="665">
        <v>7.819350199</v>
      </c>
      <c r="F859" s="664">
        <v>102864.17</v>
      </c>
    </row>
    <row r="860" spans="1:6" ht="12.75">
      <c r="A860" s="80" t="s">
        <v>644</v>
      </c>
      <c r="B860" s="669">
        <v>3174777</v>
      </c>
      <c r="C860" s="669">
        <v>434471</v>
      </c>
      <c r="D860" s="669">
        <v>267416.08</v>
      </c>
      <c r="E860" s="670">
        <v>8.423145311</v>
      </c>
      <c r="F860" s="669">
        <v>102864.17</v>
      </c>
    </row>
    <row r="861" spans="1:6" ht="12.75">
      <c r="A861" s="80" t="s">
        <v>646</v>
      </c>
      <c r="B861" s="669">
        <v>3009307</v>
      </c>
      <c r="C861" s="669">
        <v>433471</v>
      </c>
      <c r="D861" s="669">
        <v>267416.08</v>
      </c>
      <c r="E861" s="670">
        <v>8.886301065</v>
      </c>
      <c r="F861" s="669">
        <v>102864.17</v>
      </c>
    </row>
    <row r="862" spans="1:6" ht="12.75">
      <c r="A862" s="80" t="s">
        <v>648</v>
      </c>
      <c r="B862" s="669">
        <v>1165910</v>
      </c>
      <c r="C862" s="669">
        <v>245635</v>
      </c>
      <c r="D862" s="669">
        <v>178117.72</v>
      </c>
      <c r="E862" s="670">
        <v>15.27714146</v>
      </c>
      <c r="F862" s="669">
        <v>74046.79</v>
      </c>
    </row>
    <row r="863" spans="1:6" ht="12.75">
      <c r="A863" s="80" t="s">
        <v>650</v>
      </c>
      <c r="B863" s="669">
        <v>947400</v>
      </c>
      <c r="C863" s="669">
        <v>200483</v>
      </c>
      <c r="D863" s="669">
        <v>144589.33</v>
      </c>
      <c r="E863" s="670">
        <v>15.261698332</v>
      </c>
      <c r="F863" s="669">
        <v>59870.78</v>
      </c>
    </row>
    <row r="864" spans="1:6" ht="12.75">
      <c r="A864" s="80" t="s">
        <v>654</v>
      </c>
      <c r="B864" s="669">
        <v>1843397</v>
      </c>
      <c r="C864" s="669">
        <v>187836</v>
      </c>
      <c r="D864" s="669">
        <v>89298.36</v>
      </c>
      <c r="E864" s="670">
        <v>4.844228346</v>
      </c>
      <c r="F864" s="669">
        <v>28817.38</v>
      </c>
    </row>
    <row r="865" spans="1:6" ht="12.75">
      <c r="A865" s="80" t="s">
        <v>676</v>
      </c>
      <c r="B865" s="669">
        <v>165470</v>
      </c>
      <c r="C865" s="669">
        <v>1000</v>
      </c>
      <c r="D865" s="669">
        <v>0</v>
      </c>
      <c r="E865" s="670">
        <v>0</v>
      </c>
      <c r="F865" s="669">
        <v>0</v>
      </c>
    </row>
    <row r="866" spans="1:6" ht="12.75">
      <c r="A866" s="80" t="s">
        <v>678</v>
      </c>
      <c r="B866" s="669">
        <v>165470</v>
      </c>
      <c r="C866" s="669">
        <v>1000</v>
      </c>
      <c r="D866" s="669">
        <v>0</v>
      </c>
      <c r="E866" s="670">
        <v>0</v>
      </c>
      <c r="F866" s="669">
        <v>0</v>
      </c>
    </row>
    <row r="867" spans="1:6" ht="12.75">
      <c r="A867" s="80" t="s">
        <v>712</v>
      </c>
      <c r="B867" s="669">
        <v>247596</v>
      </c>
      <c r="C867" s="669">
        <v>520</v>
      </c>
      <c r="D867" s="669">
        <v>191.25</v>
      </c>
      <c r="E867" s="670">
        <v>0.077242766</v>
      </c>
      <c r="F867" s="669">
        <v>0</v>
      </c>
    </row>
    <row r="868" spans="1:6" ht="12.75">
      <c r="A868" s="80" t="s">
        <v>714</v>
      </c>
      <c r="B868" s="669">
        <v>247596</v>
      </c>
      <c r="C868" s="669">
        <v>520</v>
      </c>
      <c r="D868" s="669">
        <v>191.25</v>
      </c>
      <c r="E868" s="670">
        <v>0.077242766</v>
      </c>
      <c r="F868" s="669">
        <v>0</v>
      </c>
    </row>
    <row r="869" spans="1:6" ht="12.75">
      <c r="A869" s="80" t="s">
        <v>325</v>
      </c>
      <c r="B869" s="669">
        <v>-38509</v>
      </c>
      <c r="C869" s="669">
        <v>353850</v>
      </c>
      <c r="D869" s="669">
        <v>639718.76</v>
      </c>
      <c r="E869" s="670" t="s">
        <v>321</v>
      </c>
      <c r="F869" s="669">
        <v>-827.69</v>
      </c>
    </row>
    <row r="870" spans="1:6" ht="12.75">
      <c r="A870" s="80" t="s">
        <v>326</v>
      </c>
      <c r="B870" s="669">
        <v>38509</v>
      </c>
      <c r="C870" s="669">
        <v>-353850</v>
      </c>
      <c r="D870" s="669" t="s">
        <v>321</v>
      </c>
      <c r="E870" s="670" t="s">
        <v>321</v>
      </c>
      <c r="F870" s="669" t="s">
        <v>321</v>
      </c>
    </row>
    <row r="871" spans="1:6" ht="12.75">
      <c r="A871" s="80" t="s">
        <v>385</v>
      </c>
      <c r="B871" s="669">
        <v>38509</v>
      </c>
      <c r="C871" s="669">
        <v>-353850</v>
      </c>
      <c r="D871" s="669" t="s">
        <v>321</v>
      </c>
      <c r="E871" s="670" t="s">
        <v>321</v>
      </c>
      <c r="F871" s="669" t="s">
        <v>321</v>
      </c>
    </row>
    <row r="872" spans="1:6" ht="25.5">
      <c r="A872" s="80" t="s">
        <v>387</v>
      </c>
      <c r="B872" s="669">
        <v>38509</v>
      </c>
      <c r="C872" s="669">
        <v>-353850</v>
      </c>
      <c r="D872" s="669" t="s">
        <v>321</v>
      </c>
      <c r="E872" s="670" t="s">
        <v>321</v>
      </c>
      <c r="F872" s="669" t="s">
        <v>321</v>
      </c>
    </row>
    <row r="873" spans="1:6" ht="12.75">
      <c r="A873" s="78" t="s">
        <v>772</v>
      </c>
      <c r="B873" s="664"/>
      <c r="C873" s="664"/>
      <c r="D873" s="664"/>
      <c r="E873" s="665"/>
      <c r="F873" s="664"/>
    </row>
    <row r="874" spans="1:6" ht="12.75">
      <c r="A874" s="78" t="s">
        <v>634</v>
      </c>
      <c r="B874" s="664">
        <v>1390031</v>
      </c>
      <c r="C874" s="664">
        <v>201989</v>
      </c>
      <c r="D874" s="664">
        <v>194958.49</v>
      </c>
      <c r="E874" s="665">
        <v>14.025477849</v>
      </c>
      <c r="F874" s="664">
        <v>82936.49</v>
      </c>
    </row>
    <row r="875" spans="1:6" ht="12.75">
      <c r="A875" s="80" t="s">
        <v>637</v>
      </c>
      <c r="B875" s="669">
        <v>11657</v>
      </c>
      <c r="C875" s="669">
        <v>7546</v>
      </c>
      <c r="D875" s="669">
        <v>515.49</v>
      </c>
      <c r="E875" s="670">
        <v>4.422149781</v>
      </c>
      <c r="F875" s="669">
        <v>515.49</v>
      </c>
    </row>
    <row r="876" spans="1:6" ht="12.75">
      <c r="A876" s="80" t="s">
        <v>639</v>
      </c>
      <c r="B876" s="669">
        <v>1378374</v>
      </c>
      <c r="C876" s="669">
        <v>194443</v>
      </c>
      <c r="D876" s="669">
        <v>194443</v>
      </c>
      <c r="E876" s="670">
        <v>14.106693829</v>
      </c>
      <c r="F876" s="669">
        <v>82421</v>
      </c>
    </row>
    <row r="877" spans="1:6" ht="25.5">
      <c r="A877" s="80" t="s">
        <v>641</v>
      </c>
      <c r="B877" s="669">
        <v>1378374</v>
      </c>
      <c r="C877" s="669">
        <v>194443</v>
      </c>
      <c r="D877" s="669">
        <v>194443</v>
      </c>
      <c r="E877" s="670">
        <v>14.106693829</v>
      </c>
      <c r="F877" s="669">
        <v>82421</v>
      </c>
    </row>
    <row r="878" spans="1:6" ht="12.75">
      <c r="A878" s="78" t="s">
        <v>757</v>
      </c>
      <c r="B878" s="664">
        <v>1390031</v>
      </c>
      <c r="C878" s="664">
        <v>201989</v>
      </c>
      <c r="D878" s="664">
        <v>176343.13</v>
      </c>
      <c r="E878" s="665">
        <v>12.686273184</v>
      </c>
      <c r="F878" s="664">
        <v>76230.35</v>
      </c>
    </row>
    <row r="879" spans="1:6" ht="12.75">
      <c r="A879" s="80" t="s">
        <v>644</v>
      </c>
      <c r="B879" s="669">
        <v>1390031</v>
      </c>
      <c r="C879" s="669">
        <v>201989</v>
      </c>
      <c r="D879" s="669">
        <v>176343.13</v>
      </c>
      <c r="E879" s="670">
        <v>12.686273184</v>
      </c>
      <c r="F879" s="669">
        <v>76230.35</v>
      </c>
    </row>
    <row r="880" spans="1:6" ht="12.75">
      <c r="A880" s="80" t="s">
        <v>646</v>
      </c>
      <c r="B880" s="669">
        <v>1290031</v>
      </c>
      <c r="C880" s="669">
        <v>201989</v>
      </c>
      <c r="D880" s="669">
        <v>176343.13</v>
      </c>
      <c r="E880" s="670">
        <v>13.669681581</v>
      </c>
      <c r="F880" s="669">
        <v>76230.35</v>
      </c>
    </row>
    <row r="881" spans="1:6" ht="12.75">
      <c r="A881" s="80" t="s">
        <v>648</v>
      </c>
      <c r="B881" s="669">
        <v>754506</v>
      </c>
      <c r="C881" s="669">
        <v>154567</v>
      </c>
      <c r="D881" s="669">
        <v>146308.53</v>
      </c>
      <c r="E881" s="670">
        <v>19.391301063</v>
      </c>
      <c r="F881" s="669">
        <v>59684.46</v>
      </c>
    </row>
    <row r="882" spans="1:6" ht="12.75">
      <c r="A882" s="80" t="s">
        <v>650</v>
      </c>
      <c r="B882" s="669">
        <v>601301</v>
      </c>
      <c r="C882" s="669">
        <v>121779</v>
      </c>
      <c r="D882" s="669">
        <v>115877.05</v>
      </c>
      <c r="E882" s="670">
        <v>19.271055594</v>
      </c>
      <c r="F882" s="669">
        <v>47308.43</v>
      </c>
    </row>
    <row r="883" spans="1:6" ht="12.75">
      <c r="A883" s="80" t="s">
        <v>654</v>
      </c>
      <c r="B883" s="669">
        <v>535525</v>
      </c>
      <c r="C883" s="669">
        <v>47422</v>
      </c>
      <c r="D883" s="669">
        <v>30034.6</v>
      </c>
      <c r="E883" s="670">
        <v>5.608440316</v>
      </c>
      <c r="F883" s="669">
        <v>16545.89</v>
      </c>
    </row>
    <row r="884" spans="1:6" ht="12.75">
      <c r="A884" s="80" t="s">
        <v>702</v>
      </c>
      <c r="B884" s="669">
        <v>100000</v>
      </c>
      <c r="C884" s="669">
        <v>0</v>
      </c>
      <c r="D884" s="669">
        <v>0</v>
      </c>
      <c r="E884" s="670">
        <v>0</v>
      </c>
      <c r="F884" s="669">
        <v>0</v>
      </c>
    </row>
    <row r="885" spans="1:6" ht="12.75">
      <c r="A885" s="80" t="s">
        <v>704</v>
      </c>
      <c r="B885" s="669">
        <v>100000</v>
      </c>
      <c r="C885" s="669">
        <v>0</v>
      </c>
      <c r="D885" s="669">
        <v>0</v>
      </c>
      <c r="E885" s="670">
        <v>0</v>
      </c>
      <c r="F885" s="669">
        <v>0</v>
      </c>
    </row>
    <row r="886" spans="1:6" ht="25.5">
      <c r="A886" s="80" t="s">
        <v>785</v>
      </c>
      <c r="B886" s="669">
        <v>100000</v>
      </c>
      <c r="C886" s="669">
        <v>0</v>
      </c>
      <c r="D886" s="669">
        <v>0</v>
      </c>
      <c r="E886" s="670">
        <v>0</v>
      </c>
      <c r="F886" s="669">
        <v>0</v>
      </c>
    </row>
    <row r="887" spans="1:6" ht="38.25">
      <c r="A887" s="80" t="s">
        <v>787</v>
      </c>
      <c r="B887" s="669">
        <v>100000</v>
      </c>
      <c r="C887" s="669">
        <v>0</v>
      </c>
      <c r="D887" s="669">
        <v>0</v>
      </c>
      <c r="E887" s="670">
        <v>0</v>
      </c>
      <c r="F887" s="669">
        <v>0</v>
      </c>
    </row>
    <row r="888" spans="1:6" ht="12.75">
      <c r="A888" s="80" t="s">
        <v>325</v>
      </c>
      <c r="B888" s="669">
        <v>0</v>
      </c>
      <c r="C888" s="669">
        <v>0</v>
      </c>
      <c r="D888" s="669">
        <v>18615.36</v>
      </c>
      <c r="E888" s="670" t="s">
        <v>321</v>
      </c>
      <c r="F888" s="669">
        <v>6706.14</v>
      </c>
    </row>
    <row r="889" spans="1:6" ht="12.75">
      <c r="A889" s="78" t="s">
        <v>526</v>
      </c>
      <c r="B889" s="664"/>
      <c r="C889" s="664"/>
      <c r="D889" s="664"/>
      <c r="E889" s="665"/>
      <c r="F889" s="664"/>
    </row>
    <row r="890" spans="1:6" ht="12.75">
      <c r="A890" s="78" t="s">
        <v>634</v>
      </c>
      <c r="B890" s="664">
        <v>1921019</v>
      </c>
      <c r="C890" s="664">
        <v>583802</v>
      </c>
      <c r="D890" s="664">
        <v>710667.6</v>
      </c>
      <c r="E890" s="665">
        <v>36.994303544</v>
      </c>
      <c r="F890" s="664">
        <v>18099.99</v>
      </c>
    </row>
    <row r="891" spans="1:6" ht="25.5">
      <c r="A891" s="80" t="s">
        <v>368</v>
      </c>
      <c r="B891" s="669">
        <v>0</v>
      </c>
      <c r="C891" s="669">
        <v>0</v>
      </c>
      <c r="D891" s="669">
        <v>0</v>
      </c>
      <c r="E891" s="670">
        <v>0</v>
      </c>
      <c r="F891" s="669">
        <v>-30</v>
      </c>
    </row>
    <row r="892" spans="1:6" ht="12.75">
      <c r="A892" s="80" t="s">
        <v>637</v>
      </c>
      <c r="B892" s="669">
        <v>1557843</v>
      </c>
      <c r="C892" s="669">
        <v>528787</v>
      </c>
      <c r="D892" s="669">
        <v>655652.6</v>
      </c>
      <c r="E892" s="670">
        <v>42.087206477</v>
      </c>
      <c r="F892" s="669">
        <v>17614.99</v>
      </c>
    </row>
    <row r="893" spans="1:6" ht="12.75">
      <c r="A893" s="80" t="s">
        <v>639</v>
      </c>
      <c r="B893" s="669">
        <v>363176</v>
      </c>
      <c r="C893" s="669">
        <v>55015</v>
      </c>
      <c r="D893" s="669">
        <v>55015</v>
      </c>
      <c r="E893" s="670">
        <v>15.148302751</v>
      </c>
      <c r="F893" s="669">
        <v>515</v>
      </c>
    </row>
    <row r="894" spans="1:6" ht="25.5">
      <c r="A894" s="80" t="s">
        <v>641</v>
      </c>
      <c r="B894" s="669">
        <v>363176</v>
      </c>
      <c r="C894" s="669">
        <v>55015</v>
      </c>
      <c r="D894" s="669">
        <v>55015</v>
      </c>
      <c r="E894" s="670">
        <v>15.148302751</v>
      </c>
      <c r="F894" s="669">
        <v>515</v>
      </c>
    </row>
    <row r="895" spans="1:6" ht="12.75">
      <c r="A895" s="78" t="s">
        <v>757</v>
      </c>
      <c r="B895" s="664">
        <v>1959528</v>
      </c>
      <c r="C895" s="664">
        <v>229952</v>
      </c>
      <c r="D895" s="664">
        <v>90925.16</v>
      </c>
      <c r="E895" s="665">
        <v>4.640156201</v>
      </c>
      <c r="F895" s="664">
        <v>26294.78</v>
      </c>
    </row>
    <row r="896" spans="1:6" ht="12.75">
      <c r="A896" s="80" t="s">
        <v>644</v>
      </c>
      <c r="B896" s="669">
        <v>1711932</v>
      </c>
      <c r="C896" s="669">
        <v>229432</v>
      </c>
      <c r="D896" s="669">
        <v>90733.91</v>
      </c>
      <c r="E896" s="670">
        <v>5.300088438</v>
      </c>
      <c r="F896" s="669">
        <v>26294.78</v>
      </c>
    </row>
    <row r="897" spans="1:6" ht="12.75">
      <c r="A897" s="80" t="s">
        <v>646</v>
      </c>
      <c r="B897" s="669">
        <v>1711932</v>
      </c>
      <c r="C897" s="669">
        <v>229432</v>
      </c>
      <c r="D897" s="669">
        <v>90733.91</v>
      </c>
      <c r="E897" s="670">
        <v>5.300088438</v>
      </c>
      <c r="F897" s="669">
        <v>26294.78</v>
      </c>
    </row>
    <row r="898" spans="1:6" ht="12.75">
      <c r="A898" s="80" t="s">
        <v>648</v>
      </c>
      <c r="B898" s="669">
        <v>407914</v>
      </c>
      <c r="C898" s="669">
        <v>89018</v>
      </c>
      <c r="D898" s="669">
        <v>31470.15</v>
      </c>
      <c r="E898" s="670">
        <v>7.714898238</v>
      </c>
      <c r="F898" s="669">
        <v>14023.29</v>
      </c>
    </row>
    <row r="899" spans="1:6" ht="12.75">
      <c r="A899" s="80" t="s">
        <v>650</v>
      </c>
      <c r="B899" s="669">
        <v>343285</v>
      </c>
      <c r="C899" s="669">
        <v>77052</v>
      </c>
      <c r="D899" s="669">
        <v>28712.28</v>
      </c>
      <c r="E899" s="670">
        <v>8.363977453</v>
      </c>
      <c r="F899" s="669">
        <v>12562.35</v>
      </c>
    </row>
    <row r="900" spans="1:6" ht="12.75">
      <c r="A900" s="80" t="s">
        <v>654</v>
      </c>
      <c r="B900" s="669">
        <v>1304018</v>
      </c>
      <c r="C900" s="669">
        <v>140414</v>
      </c>
      <c r="D900" s="669">
        <v>59263.76</v>
      </c>
      <c r="E900" s="670">
        <v>4.544704138</v>
      </c>
      <c r="F900" s="669">
        <v>12271.49</v>
      </c>
    </row>
    <row r="901" spans="1:6" ht="12.75">
      <c r="A901" s="80" t="s">
        <v>712</v>
      </c>
      <c r="B901" s="669">
        <v>247596</v>
      </c>
      <c r="C901" s="669">
        <v>520</v>
      </c>
      <c r="D901" s="669">
        <v>191.25</v>
      </c>
      <c r="E901" s="670">
        <v>0.077242766</v>
      </c>
      <c r="F901" s="669">
        <v>0</v>
      </c>
    </row>
    <row r="902" spans="1:6" ht="12.75">
      <c r="A902" s="80" t="s">
        <v>714</v>
      </c>
      <c r="B902" s="669">
        <v>247596</v>
      </c>
      <c r="C902" s="669">
        <v>520</v>
      </c>
      <c r="D902" s="669">
        <v>191.25</v>
      </c>
      <c r="E902" s="670">
        <v>0.077242766</v>
      </c>
      <c r="F902" s="669">
        <v>0</v>
      </c>
    </row>
    <row r="903" spans="1:6" ht="12.75">
      <c r="A903" s="80" t="s">
        <v>325</v>
      </c>
      <c r="B903" s="669">
        <v>-38509</v>
      </c>
      <c r="C903" s="669">
        <v>353850</v>
      </c>
      <c r="D903" s="669">
        <v>619742.44</v>
      </c>
      <c r="E903" s="670" t="s">
        <v>321</v>
      </c>
      <c r="F903" s="669">
        <v>-8194.79</v>
      </c>
    </row>
    <row r="904" spans="1:6" ht="12.75">
      <c r="A904" s="80" t="s">
        <v>326</v>
      </c>
      <c r="B904" s="669">
        <v>38509</v>
      </c>
      <c r="C904" s="669">
        <v>-353850</v>
      </c>
      <c r="D904" s="669" t="s">
        <v>321</v>
      </c>
      <c r="E904" s="670" t="s">
        <v>321</v>
      </c>
      <c r="F904" s="669" t="s">
        <v>321</v>
      </c>
    </row>
    <row r="905" spans="1:6" ht="12.75">
      <c r="A905" s="80" t="s">
        <v>385</v>
      </c>
      <c r="B905" s="669">
        <v>38509</v>
      </c>
      <c r="C905" s="669">
        <v>-353850</v>
      </c>
      <c r="D905" s="669" t="s">
        <v>321</v>
      </c>
      <c r="E905" s="670" t="s">
        <v>321</v>
      </c>
      <c r="F905" s="669" t="s">
        <v>321</v>
      </c>
    </row>
    <row r="906" spans="1:6" ht="25.5">
      <c r="A906" s="80" t="s">
        <v>387</v>
      </c>
      <c r="B906" s="669">
        <v>38509</v>
      </c>
      <c r="C906" s="669">
        <v>-353850</v>
      </c>
      <c r="D906" s="669" t="s">
        <v>321</v>
      </c>
      <c r="E906" s="670" t="s">
        <v>321</v>
      </c>
      <c r="F906" s="669" t="s">
        <v>321</v>
      </c>
    </row>
    <row r="907" spans="1:6" ht="12.75">
      <c r="A907" s="78" t="s">
        <v>809</v>
      </c>
      <c r="B907" s="664"/>
      <c r="C907" s="664"/>
      <c r="D907" s="664"/>
      <c r="E907" s="665"/>
      <c r="F907" s="664"/>
    </row>
    <row r="908" spans="1:6" ht="12.75">
      <c r="A908" s="78" t="s">
        <v>634</v>
      </c>
      <c r="B908" s="664">
        <v>100000</v>
      </c>
      <c r="C908" s="664">
        <v>0</v>
      </c>
      <c r="D908" s="664">
        <v>0</v>
      </c>
      <c r="E908" s="665">
        <v>0</v>
      </c>
      <c r="F908" s="664">
        <v>0</v>
      </c>
    </row>
    <row r="909" spans="1:6" ht="12.75">
      <c r="A909" s="80" t="s">
        <v>374</v>
      </c>
      <c r="B909" s="669">
        <v>100000</v>
      </c>
      <c r="C909" s="669">
        <v>0</v>
      </c>
      <c r="D909" s="669">
        <v>0</v>
      </c>
      <c r="E909" s="670">
        <v>0</v>
      </c>
      <c r="F909" s="669">
        <v>0</v>
      </c>
    </row>
    <row r="910" spans="1:6" ht="12.75">
      <c r="A910" s="80" t="s">
        <v>775</v>
      </c>
      <c r="B910" s="669">
        <v>100000</v>
      </c>
      <c r="C910" s="669">
        <v>0</v>
      </c>
      <c r="D910" s="669">
        <v>0</v>
      </c>
      <c r="E910" s="670">
        <v>0</v>
      </c>
      <c r="F910" s="669">
        <v>0</v>
      </c>
    </row>
    <row r="911" spans="1:6" ht="12.75">
      <c r="A911" s="80" t="s">
        <v>777</v>
      </c>
      <c r="B911" s="669">
        <v>100000</v>
      </c>
      <c r="C911" s="669">
        <v>0</v>
      </c>
      <c r="D911" s="669">
        <v>0</v>
      </c>
      <c r="E911" s="670">
        <v>0</v>
      </c>
      <c r="F911" s="669">
        <v>0</v>
      </c>
    </row>
    <row r="912" spans="1:6" ht="38.25">
      <c r="A912" s="80" t="s">
        <v>779</v>
      </c>
      <c r="B912" s="669">
        <v>100000</v>
      </c>
      <c r="C912" s="669">
        <v>0</v>
      </c>
      <c r="D912" s="669">
        <v>0</v>
      </c>
      <c r="E912" s="670">
        <v>0</v>
      </c>
      <c r="F912" s="669">
        <v>0</v>
      </c>
    </row>
    <row r="913" spans="1:6" ht="38.25">
      <c r="A913" s="80" t="s">
        <v>811</v>
      </c>
      <c r="B913" s="669">
        <v>100000</v>
      </c>
      <c r="C913" s="669">
        <v>0</v>
      </c>
      <c r="D913" s="669">
        <v>0</v>
      </c>
      <c r="E913" s="670">
        <v>0</v>
      </c>
      <c r="F913" s="669">
        <v>0</v>
      </c>
    </row>
    <row r="914" spans="1:6" ht="12.75">
      <c r="A914" s="78" t="s">
        <v>757</v>
      </c>
      <c r="B914" s="664">
        <v>100000</v>
      </c>
      <c r="C914" s="664">
        <v>0</v>
      </c>
      <c r="D914" s="664">
        <v>0</v>
      </c>
      <c r="E914" s="665">
        <v>0</v>
      </c>
      <c r="F914" s="664">
        <v>0</v>
      </c>
    </row>
    <row r="915" spans="1:6" ht="12.75">
      <c r="A915" s="80" t="s">
        <v>644</v>
      </c>
      <c r="B915" s="669">
        <v>100000</v>
      </c>
      <c r="C915" s="669">
        <v>0</v>
      </c>
      <c r="D915" s="669">
        <v>0</v>
      </c>
      <c r="E915" s="670">
        <v>0</v>
      </c>
      <c r="F915" s="669">
        <v>0</v>
      </c>
    </row>
    <row r="916" spans="1:6" ht="12.75">
      <c r="A916" s="80" t="s">
        <v>676</v>
      </c>
      <c r="B916" s="669">
        <v>100000</v>
      </c>
      <c r="C916" s="669">
        <v>0</v>
      </c>
      <c r="D916" s="669">
        <v>0</v>
      </c>
      <c r="E916" s="670">
        <v>0</v>
      </c>
      <c r="F916" s="669">
        <v>0</v>
      </c>
    </row>
    <row r="917" spans="1:6" ht="12.75">
      <c r="A917" s="80" t="s">
        <v>678</v>
      </c>
      <c r="B917" s="669">
        <v>100000</v>
      </c>
      <c r="C917" s="669">
        <v>0</v>
      </c>
      <c r="D917" s="669">
        <v>0</v>
      </c>
      <c r="E917" s="670">
        <v>0</v>
      </c>
      <c r="F917" s="669">
        <v>0</v>
      </c>
    </row>
    <row r="918" spans="1:6" ht="12.75">
      <c r="A918" s="78" t="s">
        <v>817</v>
      </c>
      <c r="B918" s="664"/>
      <c r="C918" s="664"/>
      <c r="D918" s="664"/>
      <c r="E918" s="665"/>
      <c r="F918" s="664"/>
    </row>
    <row r="919" spans="1:6" ht="12.75">
      <c r="A919" s="78" t="s">
        <v>634</v>
      </c>
      <c r="B919" s="664">
        <v>7344</v>
      </c>
      <c r="C919" s="664">
        <v>2050</v>
      </c>
      <c r="D919" s="664">
        <v>700</v>
      </c>
      <c r="E919" s="665">
        <v>9.531590414</v>
      </c>
      <c r="F919" s="664">
        <v>0</v>
      </c>
    </row>
    <row r="920" spans="1:6" ht="25.5">
      <c r="A920" s="80" t="s">
        <v>368</v>
      </c>
      <c r="B920" s="669">
        <v>2024</v>
      </c>
      <c r="C920" s="669">
        <v>696</v>
      </c>
      <c r="D920" s="669">
        <v>700</v>
      </c>
      <c r="E920" s="670">
        <v>34.584980237</v>
      </c>
      <c r="F920" s="669">
        <v>0</v>
      </c>
    </row>
    <row r="921" spans="1:6" ht="12.75">
      <c r="A921" s="80" t="s">
        <v>637</v>
      </c>
      <c r="B921" s="669">
        <v>5320</v>
      </c>
      <c r="C921" s="669">
        <v>1354</v>
      </c>
      <c r="D921" s="669">
        <v>0</v>
      </c>
      <c r="E921" s="670">
        <v>0</v>
      </c>
      <c r="F921" s="669">
        <v>0</v>
      </c>
    </row>
    <row r="922" spans="1:6" ht="12.75">
      <c r="A922" s="78" t="s">
        <v>757</v>
      </c>
      <c r="B922" s="664">
        <v>7344</v>
      </c>
      <c r="C922" s="664">
        <v>2050</v>
      </c>
      <c r="D922" s="664">
        <v>339.04</v>
      </c>
      <c r="E922" s="665">
        <v>4.616557734</v>
      </c>
      <c r="F922" s="664">
        <v>339.04</v>
      </c>
    </row>
    <row r="923" spans="1:6" ht="12.75">
      <c r="A923" s="80" t="s">
        <v>644</v>
      </c>
      <c r="B923" s="669">
        <v>7344</v>
      </c>
      <c r="C923" s="669">
        <v>2050</v>
      </c>
      <c r="D923" s="669">
        <v>339.04</v>
      </c>
      <c r="E923" s="670">
        <v>4.616557734</v>
      </c>
      <c r="F923" s="669">
        <v>339.04</v>
      </c>
    </row>
    <row r="924" spans="1:6" ht="12.75">
      <c r="A924" s="80" t="s">
        <v>646</v>
      </c>
      <c r="B924" s="669">
        <v>7344</v>
      </c>
      <c r="C924" s="669">
        <v>2050</v>
      </c>
      <c r="D924" s="669">
        <v>339.04</v>
      </c>
      <c r="E924" s="670">
        <v>4.616557734</v>
      </c>
      <c r="F924" s="669">
        <v>339.04</v>
      </c>
    </row>
    <row r="925" spans="1:6" ht="12.75">
      <c r="A925" s="80" t="s">
        <v>648</v>
      </c>
      <c r="B925" s="669">
        <v>3490</v>
      </c>
      <c r="C925" s="669">
        <v>2050</v>
      </c>
      <c r="D925" s="669">
        <v>339.04</v>
      </c>
      <c r="E925" s="670">
        <v>9.714613181</v>
      </c>
      <c r="F925" s="669">
        <v>339.04</v>
      </c>
    </row>
    <row r="926" spans="1:6" ht="12.75">
      <c r="A926" s="80" t="s">
        <v>650</v>
      </c>
      <c r="B926" s="669">
        <v>2814</v>
      </c>
      <c r="C926" s="669">
        <v>1652</v>
      </c>
      <c r="D926" s="669">
        <v>0</v>
      </c>
      <c r="E926" s="670">
        <v>0</v>
      </c>
      <c r="F926" s="669">
        <v>0</v>
      </c>
    </row>
    <row r="927" spans="1:6" ht="12.75">
      <c r="A927" s="80" t="s">
        <v>654</v>
      </c>
      <c r="B927" s="669">
        <v>3854</v>
      </c>
      <c r="C927" s="669">
        <v>0</v>
      </c>
      <c r="D927" s="669">
        <v>0</v>
      </c>
      <c r="E927" s="670">
        <v>0</v>
      </c>
      <c r="F927" s="669">
        <v>0</v>
      </c>
    </row>
    <row r="928" spans="1:6" ht="12.75">
      <c r="A928" s="80" t="s">
        <v>325</v>
      </c>
      <c r="B928" s="669">
        <v>0</v>
      </c>
      <c r="C928" s="669">
        <v>0</v>
      </c>
      <c r="D928" s="669">
        <v>360.96</v>
      </c>
      <c r="E928" s="670" t="s">
        <v>321</v>
      </c>
      <c r="F928" s="669">
        <v>-339.04</v>
      </c>
    </row>
    <row r="929" spans="1:6" ht="12.75">
      <c r="A929" s="78" t="s">
        <v>823</v>
      </c>
      <c r="B929" s="664"/>
      <c r="C929" s="664"/>
      <c r="D929" s="664"/>
      <c r="E929" s="665"/>
      <c r="F929" s="664"/>
    </row>
    <row r="930" spans="1:6" ht="12.75">
      <c r="A930" s="78" t="s">
        <v>634</v>
      </c>
      <c r="B930" s="664">
        <v>65470</v>
      </c>
      <c r="C930" s="664">
        <v>1000</v>
      </c>
      <c r="D930" s="664">
        <v>1000</v>
      </c>
      <c r="E930" s="665">
        <v>1.527417138</v>
      </c>
      <c r="F930" s="664">
        <v>1000</v>
      </c>
    </row>
    <row r="931" spans="1:6" ht="12.75">
      <c r="A931" s="80" t="s">
        <v>639</v>
      </c>
      <c r="B931" s="669">
        <v>65470</v>
      </c>
      <c r="C931" s="669">
        <v>1000</v>
      </c>
      <c r="D931" s="669">
        <v>1000</v>
      </c>
      <c r="E931" s="670">
        <v>1.527417138</v>
      </c>
      <c r="F931" s="669">
        <v>1000</v>
      </c>
    </row>
    <row r="932" spans="1:6" ht="25.5">
      <c r="A932" s="80" t="s">
        <v>641</v>
      </c>
      <c r="B932" s="669">
        <v>65470</v>
      </c>
      <c r="C932" s="669">
        <v>1000</v>
      </c>
      <c r="D932" s="669">
        <v>1000</v>
      </c>
      <c r="E932" s="670">
        <v>1.527417138</v>
      </c>
      <c r="F932" s="669">
        <v>1000</v>
      </c>
    </row>
    <row r="933" spans="1:6" ht="12.75">
      <c r="A933" s="78" t="s">
        <v>757</v>
      </c>
      <c r="B933" s="664">
        <v>65470</v>
      </c>
      <c r="C933" s="664">
        <v>1000</v>
      </c>
      <c r="D933" s="664">
        <v>0</v>
      </c>
      <c r="E933" s="665">
        <v>0</v>
      </c>
      <c r="F933" s="664">
        <v>0</v>
      </c>
    </row>
    <row r="934" spans="1:6" ht="12.75">
      <c r="A934" s="80" t="s">
        <v>644</v>
      </c>
      <c r="B934" s="669">
        <v>65470</v>
      </c>
      <c r="C934" s="669">
        <v>1000</v>
      </c>
      <c r="D934" s="669">
        <v>0</v>
      </c>
      <c r="E934" s="670">
        <v>0</v>
      </c>
      <c r="F934" s="669">
        <v>0</v>
      </c>
    </row>
    <row r="935" spans="1:6" ht="12.75">
      <c r="A935" s="80" t="s">
        <v>676</v>
      </c>
      <c r="B935" s="669">
        <v>65470</v>
      </c>
      <c r="C935" s="669">
        <v>1000</v>
      </c>
      <c r="D935" s="669">
        <v>0</v>
      </c>
      <c r="E935" s="670">
        <v>0</v>
      </c>
      <c r="F935" s="669">
        <v>0</v>
      </c>
    </row>
    <row r="936" spans="1:6" ht="12.75">
      <c r="A936" s="80" t="s">
        <v>678</v>
      </c>
      <c r="B936" s="669">
        <v>65470</v>
      </c>
      <c r="C936" s="669">
        <v>1000</v>
      </c>
      <c r="D936" s="669">
        <v>0</v>
      </c>
      <c r="E936" s="670">
        <v>0</v>
      </c>
      <c r="F936" s="669">
        <v>0</v>
      </c>
    </row>
    <row r="937" spans="1:6" ht="12.75">
      <c r="A937" s="80" t="s">
        <v>325</v>
      </c>
      <c r="B937" s="669">
        <v>0</v>
      </c>
      <c r="C937" s="669">
        <v>0</v>
      </c>
      <c r="D937" s="669">
        <v>1000</v>
      </c>
      <c r="E937" s="670" t="s">
        <v>321</v>
      </c>
      <c r="F937" s="669">
        <v>1000</v>
      </c>
    </row>
    <row r="938" spans="1:6" ht="12.75">
      <c r="A938" s="80"/>
      <c r="B938" s="669"/>
      <c r="C938" s="669"/>
      <c r="D938" s="669"/>
      <c r="E938" s="670"/>
      <c r="F938" s="669"/>
    </row>
    <row r="939" spans="1:6" ht="12.75">
      <c r="A939" s="78" t="s">
        <v>250</v>
      </c>
      <c r="B939" s="664"/>
      <c r="C939" s="664"/>
      <c r="D939" s="664"/>
      <c r="E939" s="665"/>
      <c r="F939" s="664"/>
    </row>
    <row r="940" spans="1:6" ht="12.75">
      <c r="A940" s="78" t="s">
        <v>634</v>
      </c>
      <c r="B940" s="664">
        <v>40515</v>
      </c>
      <c r="C940" s="664">
        <v>40515</v>
      </c>
      <c r="D940" s="664">
        <v>40514.7</v>
      </c>
      <c r="E940" s="665">
        <v>99.999259534</v>
      </c>
      <c r="F940" s="664">
        <v>40514.7</v>
      </c>
    </row>
    <row r="941" spans="1:6" ht="12.75">
      <c r="A941" s="80" t="s">
        <v>637</v>
      </c>
      <c r="B941" s="669">
        <v>40515</v>
      </c>
      <c r="C941" s="669">
        <v>40515</v>
      </c>
      <c r="D941" s="669">
        <v>40514.7</v>
      </c>
      <c r="E941" s="670">
        <v>99.999259534</v>
      </c>
      <c r="F941" s="669">
        <v>40514.7</v>
      </c>
    </row>
    <row r="942" spans="1:6" ht="12.75">
      <c r="A942" s="78" t="s">
        <v>757</v>
      </c>
      <c r="B942" s="664">
        <v>40515</v>
      </c>
      <c r="C942" s="664">
        <v>40515</v>
      </c>
      <c r="D942" s="664">
        <v>40514.7</v>
      </c>
      <c r="E942" s="665">
        <v>99.999259534</v>
      </c>
      <c r="F942" s="664">
        <v>40514.7</v>
      </c>
    </row>
    <row r="943" spans="1:6" ht="12.75">
      <c r="A943" s="80" t="s">
        <v>644</v>
      </c>
      <c r="B943" s="669">
        <v>40515</v>
      </c>
      <c r="C943" s="669">
        <v>40515</v>
      </c>
      <c r="D943" s="669">
        <v>40514.7</v>
      </c>
      <c r="E943" s="670">
        <v>99.999259534</v>
      </c>
      <c r="F943" s="669">
        <v>40514.7</v>
      </c>
    </row>
    <row r="944" spans="1:6" ht="12.75">
      <c r="A944" s="80" t="s">
        <v>646</v>
      </c>
      <c r="B944" s="669">
        <v>40515</v>
      </c>
      <c r="C944" s="669">
        <v>40515</v>
      </c>
      <c r="D944" s="669">
        <v>40514.7</v>
      </c>
      <c r="E944" s="670">
        <v>99.999259534</v>
      </c>
      <c r="F944" s="669">
        <v>40514.7</v>
      </c>
    </row>
    <row r="945" spans="1:6" ht="12.75">
      <c r="A945" s="80" t="s">
        <v>654</v>
      </c>
      <c r="B945" s="669">
        <v>40515</v>
      </c>
      <c r="C945" s="669">
        <v>40515</v>
      </c>
      <c r="D945" s="669">
        <v>40514.7</v>
      </c>
      <c r="E945" s="670">
        <v>99.999259534</v>
      </c>
      <c r="F945" s="669">
        <v>40514.7</v>
      </c>
    </row>
    <row r="946" spans="1:6" ht="12.75">
      <c r="A946" s="78" t="s">
        <v>526</v>
      </c>
      <c r="B946" s="664"/>
      <c r="C946" s="664"/>
      <c r="D946" s="664"/>
      <c r="E946" s="665"/>
      <c r="F946" s="664"/>
    </row>
    <row r="947" spans="1:6" ht="12.75">
      <c r="A947" s="78" t="s">
        <v>634</v>
      </c>
      <c r="B947" s="664">
        <v>40515</v>
      </c>
      <c r="C947" s="664">
        <v>40515</v>
      </c>
      <c r="D947" s="664">
        <v>40514.7</v>
      </c>
      <c r="E947" s="665">
        <v>99.999259534</v>
      </c>
      <c r="F947" s="664">
        <v>40514.7</v>
      </c>
    </row>
    <row r="948" spans="1:6" ht="12.75">
      <c r="A948" s="80" t="s">
        <v>637</v>
      </c>
      <c r="B948" s="669">
        <v>40515</v>
      </c>
      <c r="C948" s="669">
        <v>40515</v>
      </c>
      <c r="D948" s="669">
        <v>40514.7</v>
      </c>
      <c r="E948" s="670">
        <v>99.999259534</v>
      </c>
      <c r="F948" s="669">
        <v>40514.7</v>
      </c>
    </row>
    <row r="949" spans="1:6" ht="12.75">
      <c r="A949" s="78" t="s">
        <v>757</v>
      </c>
      <c r="B949" s="664">
        <v>40515</v>
      </c>
      <c r="C949" s="664">
        <v>40515</v>
      </c>
      <c r="D949" s="664">
        <v>40514.7</v>
      </c>
      <c r="E949" s="665">
        <v>99.999259534</v>
      </c>
      <c r="F949" s="664">
        <v>40514.7</v>
      </c>
    </row>
    <row r="950" spans="1:6" ht="12.75">
      <c r="A950" s="80" t="s">
        <v>644</v>
      </c>
      <c r="B950" s="669">
        <v>40515</v>
      </c>
      <c r="C950" s="669">
        <v>40515</v>
      </c>
      <c r="D950" s="669">
        <v>40514.7</v>
      </c>
      <c r="E950" s="670">
        <v>99.999259534</v>
      </c>
      <c r="F950" s="669">
        <v>40514.7</v>
      </c>
    </row>
    <row r="951" spans="1:6" ht="12.75">
      <c r="A951" s="80" t="s">
        <v>646</v>
      </c>
      <c r="B951" s="669">
        <v>40515</v>
      </c>
      <c r="C951" s="669">
        <v>40515</v>
      </c>
      <c r="D951" s="669">
        <v>40514.7</v>
      </c>
      <c r="E951" s="670">
        <v>99.999259534</v>
      </c>
      <c r="F951" s="669">
        <v>40514.7</v>
      </c>
    </row>
    <row r="952" spans="1:6" ht="12.75">
      <c r="A952" s="80" t="s">
        <v>654</v>
      </c>
      <c r="B952" s="669">
        <v>40515</v>
      </c>
      <c r="C952" s="669">
        <v>40515</v>
      </c>
      <c r="D952" s="669">
        <v>40514.7</v>
      </c>
      <c r="E952" s="670">
        <v>99.999259534</v>
      </c>
      <c r="F952" s="669">
        <v>40514.7</v>
      </c>
    </row>
    <row r="953" spans="1:6" ht="12.75">
      <c r="A953" s="80"/>
      <c r="B953" s="669"/>
      <c r="C953" s="669"/>
      <c r="D953" s="669"/>
      <c r="E953" s="670"/>
      <c r="F953" s="669"/>
    </row>
    <row r="954" spans="1:6" ht="12.75">
      <c r="A954" s="78" t="s">
        <v>251</v>
      </c>
      <c r="B954" s="664"/>
      <c r="C954" s="664"/>
      <c r="D954" s="664"/>
      <c r="E954" s="665"/>
      <c r="F954" s="664"/>
    </row>
    <row r="955" spans="1:6" ht="12.75">
      <c r="A955" s="78" t="s">
        <v>634</v>
      </c>
      <c r="B955" s="664">
        <v>10884359</v>
      </c>
      <c r="C955" s="664">
        <v>810379</v>
      </c>
      <c r="D955" s="664">
        <v>878115.11</v>
      </c>
      <c r="E955" s="665">
        <v>8.067678675</v>
      </c>
      <c r="F955" s="664">
        <v>295304.6</v>
      </c>
    </row>
    <row r="956" spans="1:6" ht="25.5">
      <c r="A956" s="80" t="s">
        <v>368</v>
      </c>
      <c r="B956" s="669">
        <v>0</v>
      </c>
      <c r="C956" s="669">
        <v>0</v>
      </c>
      <c r="D956" s="669">
        <v>10131.63</v>
      </c>
      <c r="E956" s="670">
        <v>0</v>
      </c>
      <c r="F956" s="669">
        <v>10131.63</v>
      </c>
    </row>
    <row r="957" spans="1:6" ht="12.75">
      <c r="A957" s="80" t="s">
        <v>637</v>
      </c>
      <c r="B957" s="669">
        <v>7129613</v>
      </c>
      <c r="C957" s="669">
        <v>1157</v>
      </c>
      <c r="D957" s="669">
        <v>58761.48</v>
      </c>
      <c r="E957" s="670">
        <v>0.824188915</v>
      </c>
      <c r="F957" s="669">
        <v>11336.97</v>
      </c>
    </row>
    <row r="958" spans="1:6" ht="12.75">
      <c r="A958" s="80" t="s">
        <v>639</v>
      </c>
      <c r="B958" s="669">
        <v>3754746</v>
      </c>
      <c r="C958" s="669">
        <v>809222</v>
      </c>
      <c r="D958" s="669">
        <v>809222</v>
      </c>
      <c r="E958" s="670">
        <v>21.551977151</v>
      </c>
      <c r="F958" s="669">
        <v>273836</v>
      </c>
    </row>
    <row r="959" spans="1:6" ht="25.5">
      <c r="A959" s="80" t="s">
        <v>641</v>
      </c>
      <c r="B959" s="669">
        <v>3754746</v>
      </c>
      <c r="C959" s="669">
        <v>809222</v>
      </c>
      <c r="D959" s="669">
        <v>809222</v>
      </c>
      <c r="E959" s="670">
        <v>21.551977151</v>
      </c>
      <c r="F959" s="669">
        <v>273836</v>
      </c>
    </row>
    <row r="960" spans="1:6" ht="12.75">
      <c r="A960" s="78" t="s">
        <v>757</v>
      </c>
      <c r="B960" s="664">
        <v>15341463</v>
      </c>
      <c r="C960" s="664">
        <v>2737730</v>
      </c>
      <c r="D960" s="664">
        <v>621155.38</v>
      </c>
      <c r="E960" s="665">
        <v>4.048866656</v>
      </c>
      <c r="F960" s="664">
        <v>431960.32</v>
      </c>
    </row>
    <row r="961" spans="1:6" ht="12.75">
      <c r="A961" s="80" t="s">
        <v>644</v>
      </c>
      <c r="B961" s="669">
        <v>14336368</v>
      </c>
      <c r="C961" s="669">
        <v>2480697</v>
      </c>
      <c r="D961" s="669">
        <v>450438.01</v>
      </c>
      <c r="E961" s="670">
        <v>3.141925556</v>
      </c>
      <c r="F961" s="669">
        <v>263239.45</v>
      </c>
    </row>
    <row r="962" spans="1:6" ht="12.75">
      <c r="A962" s="80" t="s">
        <v>646</v>
      </c>
      <c r="B962" s="669">
        <v>2050781</v>
      </c>
      <c r="C962" s="669">
        <v>389760</v>
      </c>
      <c r="D962" s="669">
        <v>172575.17</v>
      </c>
      <c r="E962" s="670">
        <v>8.41509503</v>
      </c>
      <c r="F962" s="669">
        <v>99253.61</v>
      </c>
    </row>
    <row r="963" spans="1:6" ht="12.75">
      <c r="A963" s="80" t="s">
        <v>648</v>
      </c>
      <c r="B963" s="669">
        <v>1078477</v>
      </c>
      <c r="C963" s="669">
        <v>175529</v>
      </c>
      <c r="D963" s="669">
        <v>112327.11</v>
      </c>
      <c r="E963" s="670">
        <v>10.4153459</v>
      </c>
      <c r="F963" s="669">
        <v>67860.7</v>
      </c>
    </row>
    <row r="964" spans="1:6" ht="12.75">
      <c r="A964" s="80" t="s">
        <v>650</v>
      </c>
      <c r="B964" s="669">
        <v>839569</v>
      </c>
      <c r="C964" s="669">
        <v>138593</v>
      </c>
      <c r="D964" s="669">
        <v>89845.67</v>
      </c>
      <c r="E964" s="670">
        <v>10.701403935</v>
      </c>
      <c r="F964" s="669">
        <v>54659.05</v>
      </c>
    </row>
    <row r="965" spans="1:6" ht="12.75">
      <c r="A965" s="80" t="s">
        <v>654</v>
      </c>
      <c r="B965" s="669">
        <v>972304</v>
      </c>
      <c r="C965" s="669">
        <v>214231</v>
      </c>
      <c r="D965" s="669">
        <v>60248.06</v>
      </c>
      <c r="E965" s="670">
        <v>6.196422107</v>
      </c>
      <c r="F965" s="669">
        <v>31392.91</v>
      </c>
    </row>
    <row r="966" spans="1:6" ht="12.75">
      <c r="A966" s="80" t="s">
        <v>676</v>
      </c>
      <c r="B966" s="669">
        <v>2380306</v>
      </c>
      <c r="C966" s="669">
        <v>329000</v>
      </c>
      <c r="D966" s="669">
        <v>21895</v>
      </c>
      <c r="E966" s="670">
        <v>0.919839718</v>
      </c>
      <c r="F966" s="669">
        <v>4744</v>
      </c>
    </row>
    <row r="967" spans="1:6" ht="12.75">
      <c r="A967" s="80" t="s">
        <v>678</v>
      </c>
      <c r="B967" s="669">
        <v>2380306</v>
      </c>
      <c r="C967" s="669">
        <v>329000</v>
      </c>
      <c r="D967" s="669">
        <v>21895</v>
      </c>
      <c r="E967" s="670">
        <v>0.919839718</v>
      </c>
      <c r="F967" s="669">
        <v>4744</v>
      </c>
    </row>
    <row r="968" spans="1:6" ht="25.5">
      <c r="A968" s="80" t="s">
        <v>696</v>
      </c>
      <c r="B968" s="669">
        <v>5869772</v>
      </c>
      <c r="C968" s="669">
        <v>1005132</v>
      </c>
      <c r="D968" s="669">
        <v>25131.57</v>
      </c>
      <c r="E968" s="670">
        <v>0.428152405</v>
      </c>
      <c r="F968" s="669">
        <v>25131.57</v>
      </c>
    </row>
    <row r="969" spans="1:6" ht="12.75">
      <c r="A969" s="80" t="s">
        <v>700</v>
      </c>
      <c r="B969" s="669">
        <v>5869772</v>
      </c>
      <c r="C969" s="669">
        <v>1005132</v>
      </c>
      <c r="D969" s="669">
        <v>25131.57</v>
      </c>
      <c r="E969" s="670">
        <v>0.428152405</v>
      </c>
      <c r="F969" s="669">
        <v>25131.57</v>
      </c>
    </row>
    <row r="970" spans="1:6" ht="12.75">
      <c r="A970" s="80" t="s">
        <v>702</v>
      </c>
      <c r="B970" s="669">
        <v>4035509</v>
      </c>
      <c r="C970" s="669">
        <v>756805</v>
      </c>
      <c r="D970" s="669">
        <v>230836.27</v>
      </c>
      <c r="E970" s="670">
        <v>5.720127746</v>
      </c>
      <c r="F970" s="669">
        <v>134110.27</v>
      </c>
    </row>
    <row r="971" spans="1:6" ht="38.25">
      <c r="A971" s="80" t="s">
        <v>710</v>
      </c>
      <c r="B971" s="669">
        <v>4035509</v>
      </c>
      <c r="C971" s="669">
        <v>756805</v>
      </c>
      <c r="D971" s="669">
        <v>230836.27</v>
      </c>
      <c r="E971" s="670">
        <v>5.720127746</v>
      </c>
      <c r="F971" s="669">
        <v>134110.27</v>
      </c>
    </row>
    <row r="972" spans="1:6" ht="12.75">
      <c r="A972" s="80" t="s">
        <v>712</v>
      </c>
      <c r="B972" s="669">
        <v>1005095</v>
      </c>
      <c r="C972" s="669">
        <v>257033</v>
      </c>
      <c r="D972" s="669">
        <v>170717.37</v>
      </c>
      <c r="E972" s="670">
        <v>16.985197419</v>
      </c>
      <c r="F972" s="669">
        <v>168720.87</v>
      </c>
    </row>
    <row r="973" spans="1:6" ht="12.75">
      <c r="A973" s="80" t="s">
        <v>714</v>
      </c>
      <c r="B973" s="669">
        <v>1005095</v>
      </c>
      <c r="C973" s="669">
        <v>257033</v>
      </c>
      <c r="D973" s="669">
        <v>170717.37</v>
      </c>
      <c r="E973" s="670">
        <v>16.985197419</v>
      </c>
      <c r="F973" s="669">
        <v>168720.87</v>
      </c>
    </row>
    <row r="974" spans="1:6" ht="12.75">
      <c r="A974" s="80" t="s">
        <v>325</v>
      </c>
      <c r="B974" s="669">
        <v>-4457104</v>
      </c>
      <c r="C974" s="669">
        <v>-1927351</v>
      </c>
      <c r="D974" s="669">
        <v>256959.73</v>
      </c>
      <c r="E974" s="670" t="s">
        <v>321</v>
      </c>
      <c r="F974" s="669">
        <v>-136655.72</v>
      </c>
    </row>
    <row r="975" spans="1:6" ht="12.75">
      <c r="A975" s="80" t="s">
        <v>326</v>
      </c>
      <c r="B975" s="669">
        <v>4457104</v>
      </c>
      <c r="C975" s="669">
        <v>1927351</v>
      </c>
      <c r="D975" s="669" t="s">
        <v>321</v>
      </c>
      <c r="E975" s="670" t="s">
        <v>321</v>
      </c>
      <c r="F975" s="669" t="s">
        <v>321</v>
      </c>
    </row>
    <row r="976" spans="1:6" ht="12.75">
      <c r="A976" s="80" t="s">
        <v>385</v>
      </c>
      <c r="B976" s="669">
        <v>4457104</v>
      </c>
      <c r="C976" s="669">
        <v>1927351</v>
      </c>
      <c r="D976" s="669" t="s">
        <v>321</v>
      </c>
      <c r="E976" s="670" t="s">
        <v>321</v>
      </c>
      <c r="F976" s="669" t="s">
        <v>321</v>
      </c>
    </row>
    <row r="977" spans="1:6" ht="25.5">
      <c r="A977" s="80" t="s">
        <v>387</v>
      </c>
      <c r="B977" s="669">
        <v>4457104</v>
      </c>
      <c r="C977" s="669">
        <v>1927351</v>
      </c>
      <c r="D977" s="669" t="s">
        <v>321</v>
      </c>
      <c r="E977" s="670" t="s">
        <v>321</v>
      </c>
      <c r="F977" s="669" t="s">
        <v>321</v>
      </c>
    </row>
    <row r="978" spans="1:6" ht="12.75">
      <c r="A978" s="78" t="s">
        <v>772</v>
      </c>
      <c r="B978" s="664"/>
      <c r="C978" s="664"/>
      <c r="D978" s="664"/>
      <c r="E978" s="665"/>
      <c r="F978" s="664"/>
    </row>
    <row r="979" spans="1:6" ht="12.75">
      <c r="A979" s="78" t="s">
        <v>634</v>
      </c>
      <c r="B979" s="664">
        <v>93544</v>
      </c>
      <c r="C979" s="664">
        <v>18627</v>
      </c>
      <c r="D979" s="664">
        <v>17470</v>
      </c>
      <c r="E979" s="665">
        <v>18.675703412</v>
      </c>
      <c r="F979" s="664">
        <v>5612</v>
      </c>
    </row>
    <row r="980" spans="1:6" ht="12.75">
      <c r="A980" s="80" t="s">
        <v>637</v>
      </c>
      <c r="B980" s="669">
        <v>3411</v>
      </c>
      <c r="C980" s="669">
        <v>1157</v>
      </c>
      <c r="D980" s="669">
        <v>0</v>
      </c>
      <c r="E980" s="670">
        <v>0</v>
      </c>
      <c r="F980" s="669">
        <v>0</v>
      </c>
    </row>
    <row r="981" spans="1:6" ht="12.75">
      <c r="A981" s="80" t="s">
        <v>639</v>
      </c>
      <c r="B981" s="669">
        <v>90133</v>
      </c>
      <c r="C981" s="669">
        <v>17470</v>
      </c>
      <c r="D981" s="669">
        <v>17470</v>
      </c>
      <c r="E981" s="670">
        <v>19.38246813</v>
      </c>
      <c r="F981" s="669">
        <v>5612</v>
      </c>
    </row>
    <row r="982" spans="1:6" ht="25.5">
      <c r="A982" s="80" t="s">
        <v>641</v>
      </c>
      <c r="B982" s="669">
        <v>90133</v>
      </c>
      <c r="C982" s="669">
        <v>17470</v>
      </c>
      <c r="D982" s="669">
        <v>17470</v>
      </c>
      <c r="E982" s="670">
        <v>19.38246813</v>
      </c>
      <c r="F982" s="669">
        <v>5612</v>
      </c>
    </row>
    <row r="983" spans="1:6" ht="12.75">
      <c r="A983" s="78" t="s">
        <v>757</v>
      </c>
      <c r="B983" s="664">
        <v>93544</v>
      </c>
      <c r="C983" s="664">
        <v>18627</v>
      </c>
      <c r="D983" s="664">
        <v>12454.52</v>
      </c>
      <c r="E983" s="665">
        <v>13.314076798</v>
      </c>
      <c r="F983" s="664">
        <v>4892.84</v>
      </c>
    </row>
    <row r="984" spans="1:6" ht="12.75">
      <c r="A984" s="80" t="s">
        <v>644</v>
      </c>
      <c r="B984" s="669">
        <v>93544</v>
      </c>
      <c r="C984" s="669">
        <v>18627</v>
      </c>
      <c r="D984" s="669">
        <v>12454.52</v>
      </c>
      <c r="E984" s="670">
        <v>13.314076798</v>
      </c>
      <c r="F984" s="669">
        <v>4892.84</v>
      </c>
    </row>
    <row r="985" spans="1:6" ht="12.75">
      <c r="A985" s="80" t="s">
        <v>646</v>
      </c>
      <c r="B985" s="669">
        <v>93544</v>
      </c>
      <c r="C985" s="669">
        <v>18627</v>
      </c>
      <c r="D985" s="669">
        <v>12454.52</v>
      </c>
      <c r="E985" s="670">
        <v>13.314076798</v>
      </c>
      <c r="F985" s="669">
        <v>4892.84</v>
      </c>
    </row>
    <row r="986" spans="1:6" ht="12.75">
      <c r="A986" s="80" t="s">
        <v>648</v>
      </c>
      <c r="B986" s="669">
        <v>37984</v>
      </c>
      <c r="C986" s="669">
        <v>10661</v>
      </c>
      <c r="D986" s="669">
        <v>8401.04</v>
      </c>
      <c r="E986" s="670">
        <v>22.117312553</v>
      </c>
      <c r="F986" s="669">
        <v>2515.3</v>
      </c>
    </row>
    <row r="987" spans="1:6" ht="12.75">
      <c r="A987" s="80" t="s">
        <v>650</v>
      </c>
      <c r="B987" s="669">
        <v>30609</v>
      </c>
      <c r="C987" s="669">
        <v>8590</v>
      </c>
      <c r="D987" s="669">
        <v>6738.76</v>
      </c>
      <c r="E987" s="670">
        <v>22.015616322</v>
      </c>
      <c r="F987" s="669">
        <v>2017.49</v>
      </c>
    </row>
    <row r="988" spans="1:6" ht="12.75">
      <c r="A988" s="80" t="s">
        <v>654</v>
      </c>
      <c r="B988" s="669">
        <v>55560</v>
      </c>
      <c r="C988" s="669">
        <v>7966</v>
      </c>
      <c r="D988" s="669">
        <v>4053.48</v>
      </c>
      <c r="E988" s="670">
        <v>7.295680346</v>
      </c>
      <c r="F988" s="669">
        <v>2377.54</v>
      </c>
    </row>
    <row r="989" spans="1:6" ht="12.75">
      <c r="A989" s="80" t="s">
        <v>325</v>
      </c>
      <c r="B989" s="669">
        <v>0</v>
      </c>
      <c r="C989" s="669">
        <v>0</v>
      </c>
      <c r="D989" s="669">
        <v>5015.48</v>
      </c>
      <c r="E989" s="670" t="s">
        <v>321</v>
      </c>
      <c r="F989" s="669">
        <v>719.16</v>
      </c>
    </row>
    <row r="990" spans="1:6" ht="12.75">
      <c r="A990" s="78" t="s">
        <v>526</v>
      </c>
      <c r="B990" s="664"/>
      <c r="C990" s="664"/>
      <c r="D990" s="664"/>
      <c r="E990" s="665"/>
      <c r="F990" s="664"/>
    </row>
    <row r="991" spans="1:6" ht="12.75">
      <c r="A991" s="78" t="s">
        <v>634</v>
      </c>
      <c r="B991" s="664">
        <v>993747</v>
      </c>
      <c r="C991" s="664">
        <v>242458</v>
      </c>
      <c r="D991" s="664">
        <v>242458</v>
      </c>
      <c r="E991" s="665">
        <v>24.398362964</v>
      </c>
      <c r="F991" s="664">
        <v>65649</v>
      </c>
    </row>
    <row r="992" spans="1:6" ht="12.75">
      <c r="A992" s="80" t="s">
        <v>639</v>
      </c>
      <c r="B992" s="669">
        <v>993747</v>
      </c>
      <c r="C992" s="669">
        <v>242458</v>
      </c>
      <c r="D992" s="669">
        <v>242458</v>
      </c>
      <c r="E992" s="670">
        <v>24.398362964</v>
      </c>
      <c r="F992" s="669">
        <v>65649</v>
      </c>
    </row>
    <row r="993" spans="1:6" ht="25.5">
      <c r="A993" s="80" t="s">
        <v>641</v>
      </c>
      <c r="B993" s="669">
        <v>993747</v>
      </c>
      <c r="C993" s="669">
        <v>242458</v>
      </c>
      <c r="D993" s="669">
        <v>242458</v>
      </c>
      <c r="E993" s="670">
        <v>24.398362964</v>
      </c>
      <c r="F993" s="669">
        <v>65649</v>
      </c>
    </row>
    <row r="994" spans="1:6" ht="12.75">
      <c r="A994" s="78" t="s">
        <v>757</v>
      </c>
      <c r="B994" s="664">
        <v>993747</v>
      </c>
      <c r="C994" s="664">
        <v>242458</v>
      </c>
      <c r="D994" s="664">
        <v>177316.85</v>
      </c>
      <c r="E994" s="665">
        <v>17.843258898</v>
      </c>
      <c r="F994" s="664">
        <v>175016.21</v>
      </c>
    </row>
    <row r="995" spans="1:6" ht="12.75">
      <c r="A995" s="80" t="s">
        <v>644</v>
      </c>
      <c r="B995" s="669">
        <v>74217</v>
      </c>
      <c r="C995" s="669">
        <v>14344</v>
      </c>
      <c r="D995" s="669">
        <v>11525.39</v>
      </c>
      <c r="E995" s="670">
        <v>15.529312691</v>
      </c>
      <c r="F995" s="669">
        <v>9224.75</v>
      </c>
    </row>
    <row r="996" spans="1:6" ht="12.75">
      <c r="A996" s="80" t="s">
        <v>646</v>
      </c>
      <c r="B996" s="669">
        <v>74217</v>
      </c>
      <c r="C996" s="669">
        <v>14344</v>
      </c>
      <c r="D996" s="669">
        <v>11525.39</v>
      </c>
      <c r="E996" s="670">
        <v>15.529312691</v>
      </c>
      <c r="F996" s="669">
        <v>9224.75</v>
      </c>
    </row>
    <row r="997" spans="1:6" ht="12.75">
      <c r="A997" s="80" t="s">
        <v>648</v>
      </c>
      <c r="B997" s="669">
        <v>18917</v>
      </c>
      <c r="C997" s="669">
        <v>4770</v>
      </c>
      <c r="D997" s="669">
        <v>2480.58</v>
      </c>
      <c r="E997" s="670">
        <v>13.112967172</v>
      </c>
      <c r="F997" s="669">
        <v>1189.43</v>
      </c>
    </row>
    <row r="998" spans="1:6" ht="12.75">
      <c r="A998" s="80" t="s">
        <v>650</v>
      </c>
      <c r="B998" s="669">
        <v>15244</v>
      </c>
      <c r="C998" s="669">
        <v>3843</v>
      </c>
      <c r="D998" s="669">
        <v>1998.54</v>
      </c>
      <c r="E998" s="670">
        <v>13.110338494</v>
      </c>
      <c r="F998" s="669">
        <v>958.53</v>
      </c>
    </row>
    <row r="999" spans="1:6" ht="12.75">
      <c r="A999" s="80" t="s">
        <v>654</v>
      </c>
      <c r="B999" s="669">
        <v>55300</v>
      </c>
      <c r="C999" s="669">
        <v>9574</v>
      </c>
      <c r="D999" s="669">
        <v>9044.81</v>
      </c>
      <c r="E999" s="670">
        <v>16.355895118</v>
      </c>
      <c r="F999" s="669">
        <v>8035.32</v>
      </c>
    </row>
    <row r="1000" spans="1:6" ht="12.75">
      <c r="A1000" s="80" t="s">
        <v>712</v>
      </c>
      <c r="B1000" s="669">
        <v>919530</v>
      </c>
      <c r="C1000" s="669">
        <v>228114</v>
      </c>
      <c r="D1000" s="669">
        <v>165791.46</v>
      </c>
      <c r="E1000" s="670">
        <v>18.030021859</v>
      </c>
      <c r="F1000" s="669">
        <v>165791.46</v>
      </c>
    </row>
    <row r="1001" spans="1:6" ht="12.75">
      <c r="A1001" s="80" t="s">
        <v>714</v>
      </c>
      <c r="B1001" s="669">
        <v>919530</v>
      </c>
      <c r="C1001" s="669">
        <v>228114</v>
      </c>
      <c r="D1001" s="669">
        <v>165791.46</v>
      </c>
      <c r="E1001" s="670">
        <v>18.030021859</v>
      </c>
      <c r="F1001" s="669">
        <v>165791.46</v>
      </c>
    </row>
    <row r="1002" spans="1:6" ht="12.75">
      <c r="A1002" s="80" t="s">
        <v>325</v>
      </c>
      <c r="B1002" s="669">
        <v>0</v>
      </c>
      <c r="C1002" s="669">
        <v>0</v>
      </c>
      <c r="D1002" s="669">
        <v>65141.15</v>
      </c>
      <c r="E1002" s="670" t="s">
        <v>321</v>
      </c>
      <c r="F1002" s="669">
        <v>-109367.21</v>
      </c>
    </row>
    <row r="1003" spans="1:6" ht="12.75">
      <c r="A1003" s="78" t="s">
        <v>806</v>
      </c>
      <c r="B1003" s="664"/>
      <c r="C1003" s="664"/>
      <c r="D1003" s="664"/>
      <c r="E1003" s="665"/>
      <c r="F1003" s="664"/>
    </row>
    <row r="1004" spans="1:6" ht="12.75">
      <c r="A1004" s="78" t="s">
        <v>634</v>
      </c>
      <c r="B1004" s="664">
        <v>525627</v>
      </c>
      <c r="C1004" s="664">
        <v>126838</v>
      </c>
      <c r="D1004" s="664">
        <v>106749.63</v>
      </c>
      <c r="E1004" s="665">
        <v>20.309008099</v>
      </c>
      <c r="F1004" s="664">
        <v>29894.63</v>
      </c>
    </row>
    <row r="1005" spans="1:6" ht="25.5">
      <c r="A1005" s="80" t="s">
        <v>368</v>
      </c>
      <c r="B1005" s="669">
        <v>0</v>
      </c>
      <c r="C1005" s="669">
        <v>0</v>
      </c>
      <c r="D1005" s="669">
        <v>10131.63</v>
      </c>
      <c r="E1005" s="670">
        <v>0</v>
      </c>
      <c r="F1005" s="669">
        <v>10131.63</v>
      </c>
    </row>
    <row r="1006" spans="1:6" ht="12.75">
      <c r="A1006" s="80" t="s">
        <v>637</v>
      </c>
      <c r="B1006" s="669">
        <v>345646</v>
      </c>
      <c r="C1006" s="669">
        <v>30220</v>
      </c>
      <c r="D1006" s="669">
        <v>0</v>
      </c>
      <c r="E1006" s="670">
        <v>0</v>
      </c>
      <c r="F1006" s="669">
        <v>0</v>
      </c>
    </row>
    <row r="1007" spans="1:6" ht="25.5">
      <c r="A1007" s="80" t="s">
        <v>795</v>
      </c>
      <c r="B1007" s="669">
        <v>345646</v>
      </c>
      <c r="C1007" s="669">
        <v>30220</v>
      </c>
      <c r="D1007" s="669">
        <v>0</v>
      </c>
      <c r="E1007" s="670">
        <v>0</v>
      </c>
      <c r="F1007" s="669">
        <v>0</v>
      </c>
    </row>
    <row r="1008" spans="1:6" ht="12.75">
      <c r="A1008" s="80" t="s">
        <v>639</v>
      </c>
      <c r="B1008" s="669">
        <v>179981</v>
      </c>
      <c r="C1008" s="669">
        <v>96618</v>
      </c>
      <c r="D1008" s="669">
        <v>96618</v>
      </c>
      <c r="E1008" s="670">
        <v>53.682333135</v>
      </c>
      <c r="F1008" s="669">
        <v>19763</v>
      </c>
    </row>
    <row r="1009" spans="1:6" ht="25.5">
      <c r="A1009" s="80" t="s">
        <v>641</v>
      </c>
      <c r="B1009" s="669">
        <v>179981</v>
      </c>
      <c r="C1009" s="669">
        <v>96618</v>
      </c>
      <c r="D1009" s="669">
        <v>96618</v>
      </c>
      <c r="E1009" s="670">
        <v>53.682333135</v>
      </c>
      <c r="F1009" s="669">
        <v>19763</v>
      </c>
    </row>
    <row r="1010" spans="1:6" ht="12.75">
      <c r="A1010" s="78" t="s">
        <v>757</v>
      </c>
      <c r="B1010" s="664">
        <v>525627</v>
      </c>
      <c r="C1010" s="664">
        <v>126838</v>
      </c>
      <c r="D1010" s="664">
        <v>45131.88</v>
      </c>
      <c r="E1010" s="665">
        <v>8.586294083</v>
      </c>
      <c r="F1010" s="664">
        <v>21211.85</v>
      </c>
    </row>
    <row r="1011" spans="1:6" ht="12.75">
      <c r="A1011" s="80" t="s">
        <v>644</v>
      </c>
      <c r="B1011" s="669">
        <v>502682</v>
      </c>
      <c r="C1011" s="669">
        <v>103893</v>
      </c>
      <c r="D1011" s="669">
        <v>42202.47</v>
      </c>
      <c r="E1011" s="670">
        <v>8.395460749</v>
      </c>
      <c r="F1011" s="669">
        <v>18282.44</v>
      </c>
    </row>
    <row r="1012" spans="1:6" ht="12.75">
      <c r="A1012" s="80" t="s">
        <v>646</v>
      </c>
      <c r="B1012" s="669">
        <v>7055</v>
      </c>
      <c r="C1012" s="669">
        <v>7055</v>
      </c>
      <c r="D1012" s="669">
        <v>3761.47</v>
      </c>
      <c r="E1012" s="670">
        <v>53.316371368</v>
      </c>
      <c r="F1012" s="669">
        <v>1626.44</v>
      </c>
    </row>
    <row r="1013" spans="1:6" ht="12.75">
      <c r="A1013" s="80" t="s">
        <v>648</v>
      </c>
      <c r="B1013" s="669">
        <v>6705</v>
      </c>
      <c r="C1013" s="669">
        <v>6705</v>
      </c>
      <c r="D1013" s="669">
        <v>3411.47</v>
      </c>
      <c r="E1013" s="670">
        <v>50.879492916</v>
      </c>
      <c r="F1013" s="669">
        <v>1305.11</v>
      </c>
    </row>
    <row r="1014" spans="1:6" ht="12.75">
      <c r="A1014" s="80" t="s">
        <v>650</v>
      </c>
      <c r="B1014" s="669">
        <v>5500</v>
      </c>
      <c r="C1014" s="669">
        <v>5500</v>
      </c>
      <c r="D1014" s="669">
        <v>2795.05</v>
      </c>
      <c r="E1014" s="670">
        <v>50.819090909</v>
      </c>
      <c r="F1014" s="669">
        <v>1066.53</v>
      </c>
    </row>
    <row r="1015" spans="1:6" ht="12.75">
      <c r="A1015" s="80" t="s">
        <v>654</v>
      </c>
      <c r="B1015" s="669">
        <v>350</v>
      </c>
      <c r="C1015" s="669">
        <v>350</v>
      </c>
      <c r="D1015" s="669">
        <v>350</v>
      </c>
      <c r="E1015" s="670">
        <v>100</v>
      </c>
      <c r="F1015" s="669">
        <v>321.33</v>
      </c>
    </row>
    <row r="1016" spans="1:6" ht="12.75">
      <c r="A1016" s="80" t="s">
        <v>702</v>
      </c>
      <c r="B1016" s="669">
        <v>495627</v>
      </c>
      <c r="C1016" s="669">
        <v>96838</v>
      </c>
      <c r="D1016" s="669">
        <v>38441</v>
      </c>
      <c r="E1016" s="670">
        <v>7.756034276</v>
      </c>
      <c r="F1016" s="669">
        <v>16656</v>
      </c>
    </row>
    <row r="1017" spans="1:6" ht="38.25">
      <c r="A1017" s="80" t="s">
        <v>710</v>
      </c>
      <c r="B1017" s="669">
        <v>149981</v>
      </c>
      <c r="C1017" s="669">
        <v>66618</v>
      </c>
      <c r="D1017" s="669">
        <v>38441</v>
      </c>
      <c r="E1017" s="670">
        <v>25.630579873</v>
      </c>
      <c r="F1017" s="669">
        <v>16656</v>
      </c>
    </row>
    <row r="1018" spans="1:6" ht="12.75">
      <c r="A1018" s="80" t="s">
        <v>789</v>
      </c>
      <c r="B1018" s="669">
        <v>345646</v>
      </c>
      <c r="C1018" s="669">
        <v>30220</v>
      </c>
      <c r="D1018" s="669">
        <v>0</v>
      </c>
      <c r="E1018" s="670">
        <v>0</v>
      </c>
      <c r="F1018" s="669">
        <v>0</v>
      </c>
    </row>
    <row r="1019" spans="1:6" ht="38.25">
      <c r="A1019" s="80" t="s">
        <v>791</v>
      </c>
      <c r="B1019" s="669">
        <v>345646</v>
      </c>
      <c r="C1019" s="669">
        <v>30220</v>
      </c>
      <c r="D1019" s="669">
        <v>0</v>
      </c>
      <c r="E1019" s="670">
        <v>0</v>
      </c>
      <c r="F1019" s="669">
        <v>0</v>
      </c>
    </row>
    <row r="1020" spans="1:6" ht="12.75">
      <c r="A1020" s="80" t="s">
        <v>712</v>
      </c>
      <c r="B1020" s="669">
        <v>22945</v>
      </c>
      <c r="C1020" s="669">
        <v>22945</v>
      </c>
      <c r="D1020" s="669">
        <v>2929.41</v>
      </c>
      <c r="E1020" s="670">
        <v>12.767095228</v>
      </c>
      <c r="F1020" s="669">
        <v>2929.41</v>
      </c>
    </row>
    <row r="1021" spans="1:6" ht="12.75">
      <c r="A1021" s="80" t="s">
        <v>714</v>
      </c>
      <c r="B1021" s="669">
        <v>22945</v>
      </c>
      <c r="C1021" s="669">
        <v>22945</v>
      </c>
      <c r="D1021" s="669">
        <v>2929.41</v>
      </c>
      <c r="E1021" s="670">
        <v>12.767095228</v>
      </c>
      <c r="F1021" s="669">
        <v>2929.41</v>
      </c>
    </row>
    <row r="1022" spans="1:6" ht="12.75">
      <c r="A1022" s="80" t="s">
        <v>325</v>
      </c>
      <c r="B1022" s="669">
        <v>0</v>
      </c>
      <c r="C1022" s="669">
        <v>0</v>
      </c>
      <c r="D1022" s="669">
        <v>61617.75</v>
      </c>
      <c r="E1022" s="670" t="s">
        <v>321</v>
      </c>
      <c r="F1022" s="669">
        <v>8682.78</v>
      </c>
    </row>
    <row r="1023" spans="1:6" ht="12.75">
      <c r="A1023" s="78" t="s">
        <v>809</v>
      </c>
      <c r="B1023" s="664"/>
      <c r="C1023" s="664"/>
      <c r="D1023" s="664"/>
      <c r="E1023" s="665"/>
      <c r="F1023" s="664"/>
    </row>
    <row r="1024" spans="1:6" ht="12.75">
      <c r="A1024" s="78" t="s">
        <v>634</v>
      </c>
      <c r="B1024" s="664">
        <v>489437</v>
      </c>
      <c r="C1024" s="664">
        <v>208777</v>
      </c>
      <c r="D1024" s="664">
        <v>158707.92</v>
      </c>
      <c r="E1024" s="665">
        <v>32.426628963</v>
      </c>
      <c r="F1024" s="664">
        <v>76122.92</v>
      </c>
    </row>
    <row r="1025" spans="1:6" ht="12.75">
      <c r="A1025" s="80" t="s">
        <v>637</v>
      </c>
      <c r="B1025" s="669">
        <v>245132</v>
      </c>
      <c r="C1025" s="669">
        <v>50200</v>
      </c>
      <c r="D1025" s="669">
        <v>130.92</v>
      </c>
      <c r="E1025" s="670">
        <v>0.05340796</v>
      </c>
      <c r="F1025" s="669">
        <v>130.92</v>
      </c>
    </row>
    <row r="1026" spans="1:6" ht="25.5">
      <c r="A1026" s="80" t="s">
        <v>795</v>
      </c>
      <c r="B1026" s="669">
        <v>245132</v>
      </c>
      <c r="C1026" s="669">
        <v>50200</v>
      </c>
      <c r="D1026" s="669">
        <v>0</v>
      </c>
      <c r="E1026" s="670">
        <v>0</v>
      </c>
      <c r="F1026" s="669">
        <v>0</v>
      </c>
    </row>
    <row r="1027" spans="1:6" ht="12.75">
      <c r="A1027" s="80" t="s">
        <v>639</v>
      </c>
      <c r="B1027" s="669">
        <v>244305</v>
      </c>
      <c r="C1027" s="669">
        <v>158577</v>
      </c>
      <c r="D1027" s="669">
        <v>158577</v>
      </c>
      <c r="E1027" s="670">
        <v>64.909436974</v>
      </c>
      <c r="F1027" s="669">
        <v>75992</v>
      </c>
    </row>
    <row r="1028" spans="1:6" ht="25.5">
      <c r="A1028" s="80" t="s">
        <v>641</v>
      </c>
      <c r="B1028" s="669">
        <v>244305</v>
      </c>
      <c r="C1028" s="669">
        <v>158577</v>
      </c>
      <c r="D1028" s="669">
        <v>158577</v>
      </c>
      <c r="E1028" s="670">
        <v>64.909436974</v>
      </c>
      <c r="F1028" s="669">
        <v>75992</v>
      </c>
    </row>
    <row r="1029" spans="1:6" ht="12.75">
      <c r="A1029" s="78" t="s">
        <v>757</v>
      </c>
      <c r="B1029" s="664">
        <v>489437</v>
      </c>
      <c r="C1029" s="664">
        <v>208777</v>
      </c>
      <c r="D1029" s="664">
        <v>67868.38</v>
      </c>
      <c r="E1029" s="665">
        <v>13.866622262</v>
      </c>
      <c r="F1029" s="664">
        <v>58975.29</v>
      </c>
    </row>
    <row r="1030" spans="1:6" ht="12.75">
      <c r="A1030" s="80" t="s">
        <v>644</v>
      </c>
      <c r="B1030" s="669">
        <v>455386</v>
      </c>
      <c r="C1030" s="669">
        <v>208777</v>
      </c>
      <c r="D1030" s="669">
        <v>67868.38</v>
      </c>
      <c r="E1030" s="670">
        <v>14.903484077</v>
      </c>
      <c r="F1030" s="669">
        <v>58975.29</v>
      </c>
    </row>
    <row r="1031" spans="1:6" ht="12.75">
      <c r="A1031" s="80" t="s">
        <v>646</v>
      </c>
      <c r="B1031" s="669">
        <v>135244</v>
      </c>
      <c r="C1031" s="669">
        <v>102270</v>
      </c>
      <c r="D1031" s="669">
        <v>11561.38</v>
      </c>
      <c r="E1031" s="670">
        <v>8.548534501</v>
      </c>
      <c r="F1031" s="669">
        <v>2668.29</v>
      </c>
    </row>
    <row r="1032" spans="1:6" ht="12.75">
      <c r="A1032" s="80" t="s">
        <v>648</v>
      </c>
      <c r="B1032" s="669">
        <v>8118</v>
      </c>
      <c r="C1032" s="669">
        <v>2807</v>
      </c>
      <c r="D1032" s="669">
        <v>1782.25</v>
      </c>
      <c r="E1032" s="670">
        <v>21.954299088</v>
      </c>
      <c r="F1032" s="669">
        <v>895.5</v>
      </c>
    </row>
    <row r="1033" spans="1:6" ht="12.75">
      <c r="A1033" s="80" t="s">
        <v>650</v>
      </c>
      <c r="B1033" s="669">
        <v>6593</v>
      </c>
      <c r="C1033" s="669">
        <v>2272</v>
      </c>
      <c r="D1033" s="669">
        <v>1607.99</v>
      </c>
      <c r="E1033" s="670">
        <v>24.389352343</v>
      </c>
      <c r="F1033" s="669">
        <v>895.5</v>
      </c>
    </row>
    <row r="1034" spans="1:6" ht="12.75">
      <c r="A1034" s="80" t="s">
        <v>654</v>
      </c>
      <c r="B1034" s="669">
        <v>127126</v>
      </c>
      <c r="C1034" s="669">
        <v>99463</v>
      </c>
      <c r="D1034" s="669">
        <v>9779.13</v>
      </c>
      <c r="E1034" s="670">
        <v>7.692470462</v>
      </c>
      <c r="F1034" s="669">
        <v>1772.79</v>
      </c>
    </row>
    <row r="1035" spans="1:6" ht="12.75">
      <c r="A1035" s="80" t="s">
        <v>702</v>
      </c>
      <c r="B1035" s="669">
        <v>320142</v>
      </c>
      <c r="C1035" s="669">
        <v>106507</v>
      </c>
      <c r="D1035" s="669">
        <v>56307</v>
      </c>
      <c r="E1035" s="670">
        <v>17.588132766</v>
      </c>
      <c r="F1035" s="669">
        <v>56307</v>
      </c>
    </row>
    <row r="1036" spans="1:6" ht="38.25">
      <c r="A1036" s="80" t="s">
        <v>710</v>
      </c>
      <c r="B1036" s="669">
        <v>109061</v>
      </c>
      <c r="C1036" s="669">
        <v>56307</v>
      </c>
      <c r="D1036" s="669">
        <v>56307</v>
      </c>
      <c r="E1036" s="670">
        <v>51.628904925</v>
      </c>
      <c r="F1036" s="669">
        <v>56307</v>
      </c>
    </row>
    <row r="1037" spans="1:6" ht="12.75">
      <c r="A1037" s="80" t="s">
        <v>789</v>
      </c>
      <c r="B1037" s="669">
        <v>211081</v>
      </c>
      <c r="C1037" s="669">
        <v>50200</v>
      </c>
      <c r="D1037" s="669">
        <v>0</v>
      </c>
      <c r="E1037" s="670">
        <v>0</v>
      </c>
      <c r="F1037" s="669">
        <v>0</v>
      </c>
    </row>
    <row r="1038" spans="1:6" ht="38.25">
      <c r="A1038" s="80" t="s">
        <v>791</v>
      </c>
      <c r="B1038" s="669">
        <v>211081</v>
      </c>
      <c r="C1038" s="669">
        <v>50200</v>
      </c>
      <c r="D1038" s="669">
        <v>0</v>
      </c>
      <c r="E1038" s="670">
        <v>0</v>
      </c>
      <c r="F1038" s="669">
        <v>0</v>
      </c>
    </row>
    <row r="1039" spans="1:6" ht="12.75">
      <c r="A1039" s="80" t="s">
        <v>712</v>
      </c>
      <c r="B1039" s="669">
        <v>34051</v>
      </c>
      <c r="C1039" s="669">
        <v>0</v>
      </c>
      <c r="D1039" s="669">
        <v>0</v>
      </c>
      <c r="E1039" s="670">
        <v>0</v>
      </c>
      <c r="F1039" s="669">
        <v>0</v>
      </c>
    </row>
    <row r="1040" spans="1:6" ht="25.5">
      <c r="A1040" s="80" t="s">
        <v>720</v>
      </c>
      <c r="B1040" s="669">
        <v>34051</v>
      </c>
      <c r="C1040" s="669">
        <v>0</v>
      </c>
      <c r="D1040" s="669">
        <v>0</v>
      </c>
      <c r="E1040" s="670">
        <v>0</v>
      </c>
      <c r="F1040" s="669">
        <v>0</v>
      </c>
    </row>
    <row r="1041" spans="1:6" ht="25.5">
      <c r="A1041" s="80" t="s">
        <v>799</v>
      </c>
      <c r="B1041" s="669">
        <v>34051</v>
      </c>
      <c r="C1041" s="669">
        <v>0</v>
      </c>
      <c r="D1041" s="669">
        <v>0</v>
      </c>
      <c r="E1041" s="670">
        <v>0</v>
      </c>
      <c r="F1041" s="669">
        <v>0</v>
      </c>
    </row>
    <row r="1042" spans="1:6" ht="12.75">
      <c r="A1042" s="80" t="s">
        <v>325</v>
      </c>
      <c r="B1042" s="669">
        <v>0</v>
      </c>
      <c r="C1042" s="669">
        <v>0</v>
      </c>
      <c r="D1042" s="669">
        <v>90839.54</v>
      </c>
      <c r="E1042" s="670" t="s">
        <v>321</v>
      </c>
      <c r="F1042" s="669">
        <v>17147.63</v>
      </c>
    </row>
    <row r="1043" spans="1:6" ht="12.75">
      <c r="A1043" s="78" t="s">
        <v>819</v>
      </c>
      <c r="B1043" s="664"/>
      <c r="C1043" s="664"/>
      <c r="D1043" s="664"/>
      <c r="E1043" s="665"/>
      <c r="F1043" s="664"/>
    </row>
    <row r="1044" spans="1:6" ht="12.75">
      <c r="A1044" s="78" t="s">
        <v>634</v>
      </c>
      <c r="B1044" s="664">
        <v>386845</v>
      </c>
      <c r="C1044" s="664">
        <v>92325</v>
      </c>
      <c r="D1044" s="664">
        <v>66762.06</v>
      </c>
      <c r="E1044" s="665">
        <v>17.25809045</v>
      </c>
      <c r="F1044" s="664">
        <v>35815.06</v>
      </c>
    </row>
    <row r="1045" spans="1:6" ht="12.75">
      <c r="A1045" s="80" t="s">
        <v>637</v>
      </c>
      <c r="B1045" s="669">
        <v>145631</v>
      </c>
      <c r="C1045" s="669">
        <v>36769</v>
      </c>
      <c r="D1045" s="669">
        <v>11206.06</v>
      </c>
      <c r="E1045" s="670">
        <v>7.694831458</v>
      </c>
      <c r="F1045" s="669">
        <v>11206.06</v>
      </c>
    </row>
    <row r="1046" spans="1:6" ht="25.5">
      <c r="A1046" s="80" t="s">
        <v>795</v>
      </c>
      <c r="B1046" s="669">
        <v>145631</v>
      </c>
      <c r="C1046" s="669">
        <v>36769</v>
      </c>
      <c r="D1046" s="669">
        <v>0</v>
      </c>
      <c r="E1046" s="670">
        <v>0</v>
      </c>
      <c r="F1046" s="669">
        <v>0</v>
      </c>
    </row>
    <row r="1047" spans="1:6" ht="12.75">
      <c r="A1047" s="80" t="s">
        <v>639</v>
      </c>
      <c r="B1047" s="669">
        <v>241214</v>
      </c>
      <c r="C1047" s="669">
        <v>55556</v>
      </c>
      <c r="D1047" s="669">
        <v>55556</v>
      </c>
      <c r="E1047" s="670">
        <v>23.031830657</v>
      </c>
      <c r="F1047" s="669">
        <v>24609</v>
      </c>
    </row>
    <row r="1048" spans="1:6" ht="25.5">
      <c r="A1048" s="80" t="s">
        <v>641</v>
      </c>
      <c r="B1048" s="669">
        <v>241214</v>
      </c>
      <c r="C1048" s="669">
        <v>55556</v>
      </c>
      <c r="D1048" s="669">
        <v>55556</v>
      </c>
      <c r="E1048" s="670">
        <v>23.031830657</v>
      </c>
      <c r="F1048" s="669">
        <v>24609</v>
      </c>
    </row>
    <row r="1049" spans="1:6" ht="12.75">
      <c r="A1049" s="78" t="s">
        <v>757</v>
      </c>
      <c r="B1049" s="664">
        <v>386845</v>
      </c>
      <c r="C1049" s="664">
        <v>92325</v>
      </c>
      <c r="D1049" s="664">
        <v>33568.82</v>
      </c>
      <c r="E1049" s="665">
        <v>8.677589215</v>
      </c>
      <c r="F1049" s="664">
        <v>18763.57</v>
      </c>
    </row>
    <row r="1050" spans="1:6" ht="12.75">
      <c r="A1050" s="80" t="s">
        <v>644</v>
      </c>
      <c r="B1050" s="669">
        <v>340739</v>
      </c>
      <c r="C1050" s="669">
        <v>77263</v>
      </c>
      <c r="D1050" s="669">
        <v>30615.69</v>
      </c>
      <c r="E1050" s="670">
        <v>8.985085359</v>
      </c>
      <c r="F1050" s="669">
        <v>17806.94</v>
      </c>
    </row>
    <row r="1051" spans="1:6" ht="12.75">
      <c r="A1051" s="80" t="s">
        <v>646</v>
      </c>
      <c r="B1051" s="669">
        <v>214772</v>
      </c>
      <c r="C1051" s="669">
        <v>49582</v>
      </c>
      <c r="D1051" s="669">
        <v>24882.13</v>
      </c>
      <c r="E1051" s="670">
        <v>11.585369601</v>
      </c>
      <c r="F1051" s="669">
        <v>12073.38</v>
      </c>
    </row>
    <row r="1052" spans="1:6" ht="12.75">
      <c r="A1052" s="80" t="s">
        <v>648</v>
      </c>
      <c r="B1052" s="669">
        <v>84839</v>
      </c>
      <c r="C1052" s="669">
        <v>19275</v>
      </c>
      <c r="D1052" s="669">
        <v>13222.78</v>
      </c>
      <c r="E1052" s="670">
        <v>15.585732977</v>
      </c>
      <c r="F1052" s="669">
        <v>5598.69</v>
      </c>
    </row>
    <row r="1053" spans="1:6" ht="12.75">
      <c r="A1053" s="80" t="s">
        <v>650</v>
      </c>
      <c r="B1053" s="669">
        <v>68972</v>
      </c>
      <c r="C1053" s="669">
        <v>15534</v>
      </c>
      <c r="D1053" s="669">
        <v>10907.19</v>
      </c>
      <c r="E1053" s="670">
        <v>15.81393899</v>
      </c>
      <c r="F1053" s="669">
        <v>4688.77</v>
      </c>
    </row>
    <row r="1054" spans="1:6" ht="12.75">
      <c r="A1054" s="80" t="s">
        <v>654</v>
      </c>
      <c r="B1054" s="669">
        <v>129933</v>
      </c>
      <c r="C1054" s="669">
        <v>30307</v>
      </c>
      <c r="D1054" s="669">
        <v>11659.35</v>
      </c>
      <c r="E1054" s="670">
        <v>8.973355499</v>
      </c>
      <c r="F1054" s="669">
        <v>6474.69</v>
      </c>
    </row>
    <row r="1055" spans="1:6" ht="12.75">
      <c r="A1055" s="80" t="s">
        <v>702</v>
      </c>
      <c r="B1055" s="669">
        <v>125967</v>
      </c>
      <c r="C1055" s="669">
        <v>27681</v>
      </c>
      <c r="D1055" s="669">
        <v>5733.56</v>
      </c>
      <c r="E1055" s="670">
        <v>4.55163654</v>
      </c>
      <c r="F1055" s="669">
        <v>5733.56</v>
      </c>
    </row>
    <row r="1056" spans="1:6" ht="12.75">
      <c r="A1056" s="80" t="s">
        <v>789</v>
      </c>
      <c r="B1056" s="669">
        <v>125967</v>
      </c>
      <c r="C1056" s="669">
        <v>27681</v>
      </c>
      <c r="D1056" s="669">
        <v>5733.56</v>
      </c>
      <c r="E1056" s="670">
        <v>4.55163654</v>
      </c>
      <c r="F1056" s="669">
        <v>5733.56</v>
      </c>
    </row>
    <row r="1057" spans="1:6" ht="38.25">
      <c r="A1057" s="80" t="s">
        <v>791</v>
      </c>
      <c r="B1057" s="669">
        <v>125967</v>
      </c>
      <c r="C1057" s="669">
        <v>27681</v>
      </c>
      <c r="D1057" s="669">
        <v>5733.56</v>
      </c>
      <c r="E1057" s="670">
        <v>4.55163654</v>
      </c>
      <c r="F1057" s="669">
        <v>5733.56</v>
      </c>
    </row>
    <row r="1058" spans="1:6" ht="12.75">
      <c r="A1058" s="80" t="s">
        <v>712</v>
      </c>
      <c r="B1058" s="669">
        <v>46106</v>
      </c>
      <c r="C1058" s="669">
        <v>15062</v>
      </c>
      <c r="D1058" s="669">
        <v>2953.13</v>
      </c>
      <c r="E1058" s="670">
        <v>6.405088275</v>
      </c>
      <c r="F1058" s="669">
        <v>956.63</v>
      </c>
    </row>
    <row r="1059" spans="1:6" ht="12.75">
      <c r="A1059" s="80" t="s">
        <v>714</v>
      </c>
      <c r="B1059" s="669">
        <v>26442</v>
      </c>
      <c r="C1059" s="669">
        <v>5974</v>
      </c>
      <c r="D1059" s="669">
        <v>1996.5</v>
      </c>
      <c r="E1059" s="670">
        <v>7.55048786</v>
      </c>
      <c r="F1059" s="669">
        <v>0</v>
      </c>
    </row>
    <row r="1060" spans="1:6" ht="25.5">
      <c r="A1060" s="80" t="s">
        <v>720</v>
      </c>
      <c r="B1060" s="669">
        <v>19664</v>
      </c>
      <c r="C1060" s="669">
        <v>9088</v>
      </c>
      <c r="D1060" s="669">
        <v>956.63</v>
      </c>
      <c r="E1060" s="670">
        <v>4.864879984</v>
      </c>
      <c r="F1060" s="669">
        <v>956.63</v>
      </c>
    </row>
    <row r="1061" spans="1:6" ht="25.5">
      <c r="A1061" s="80" t="s">
        <v>799</v>
      </c>
      <c r="B1061" s="669">
        <v>19664</v>
      </c>
      <c r="C1061" s="669">
        <v>9088</v>
      </c>
      <c r="D1061" s="669">
        <v>956.63</v>
      </c>
      <c r="E1061" s="670">
        <v>4.864879984</v>
      </c>
      <c r="F1061" s="669">
        <v>956.63</v>
      </c>
    </row>
    <row r="1062" spans="1:6" ht="12.75">
      <c r="A1062" s="80" t="s">
        <v>325</v>
      </c>
      <c r="B1062" s="669">
        <v>0</v>
      </c>
      <c r="C1062" s="669">
        <v>0</v>
      </c>
      <c r="D1062" s="669">
        <v>33193.24</v>
      </c>
      <c r="E1062" s="670" t="s">
        <v>321</v>
      </c>
      <c r="F1062" s="669">
        <v>17051.49</v>
      </c>
    </row>
    <row r="1063" spans="1:6" ht="12.75">
      <c r="A1063" s="78" t="s">
        <v>823</v>
      </c>
      <c r="B1063" s="664"/>
      <c r="C1063" s="664"/>
      <c r="D1063" s="664"/>
      <c r="E1063" s="665"/>
      <c r="F1063" s="664"/>
    </row>
    <row r="1064" spans="1:6" ht="12.75">
      <c r="A1064" s="78" t="s">
        <v>634</v>
      </c>
      <c r="B1064" s="664">
        <v>123420</v>
      </c>
      <c r="C1064" s="664">
        <v>0</v>
      </c>
      <c r="D1064" s="664">
        <v>0</v>
      </c>
      <c r="E1064" s="665">
        <v>0</v>
      </c>
      <c r="F1064" s="664">
        <v>0</v>
      </c>
    </row>
    <row r="1065" spans="1:6" ht="12.75">
      <c r="A1065" s="80" t="s">
        <v>639</v>
      </c>
      <c r="B1065" s="669">
        <v>123420</v>
      </c>
      <c r="C1065" s="669">
        <v>0</v>
      </c>
      <c r="D1065" s="669">
        <v>0</v>
      </c>
      <c r="E1065" s="670">
        <v>0</v>
      </c>
      <c r="F1065" s="669">
        <v>0</v>
      </c>
    </row>
    <row r="1066" spans="1:6" ht="25.5">
      <c r="A1066" s="80" t="s">
        <v>641</v>
      </c>
      <c r="B1066" s="669">
        <v>123420</v>
      </c>
      <c r="C1066" s="669">
        <v>0</v>
      </c>
      <c r="D1066" s="669">
        <v>0</v>
      </c>
      <c r="E1066" s="670">
        <v>0</v>
      </c>
      <c r="F1066" s="669">
        <v>0</v>
      </c>
    </row>
    <row r="1067" spans="1:6" ht="12.75">
      <c r="A1067" s="78" t="s">
        <v>757</v>
      </c>
      <c r="B1067" s="664">
        <v>123420</v>
      </c>
      <c r="C1067" s="664">
        <v>0</v>
      </c>
      <c r="D1067" s="664">
        <v>0</v>
      </c>
      <c r="E1067" s="665">
        <v>0</v>
      </c>
      <c r="F1067" s="664">
        <v>0</v>
      </c>
    </row>
    <row r="1068" spans="1:6" ht="12.75">
      <c r="A1068" s="80" t="s">
        <v>644</v>
      </c>
      <c r="B1068" s="669">
        <v>123420</v>
      </c>
      <c r="C1068" s="669">
        <v>0</v>
      </c>
      <c r="D1068" s="669">
        <v>0</v>
      </c>
      <c r="E1068" s="670">
        <v>0</v>
      </c>
      <c r="F1068" s="669">
        <v>0</v>
      </c>
    </row>
    <row r="1069" spans="1:6" ht="12.75">
      <c r="A1069" s="80" t="s">
        <v>646</v>
      </c>
      <c r="B1069" s="669">
        <v>123420</v>
      </c>
      <c r="C1069" s="669">
        <v>0</v>
      </c>
      <c r="D1069" s="669">
        <v>0</v>
      </c>
      <c r="E1069" s="670">
        <v>0</v>
      </c>
      <c r="F1069" s="669">
        <v>0</v>
      </c>
    </row>
    <row r="1070" spans="1:6" ht="12.75">
      <c r="A1070" s="80" t="s">
        <v>648</v>
      </c>
      <c r="B1070" s="669">
        <v>10229</v>
      </c>
      <c r="C1070" s="669">
        <v>0</v>
      </c>
      <c r="D1070" s="669">
        <v>0</v>
      </c>
      <c r="E1070" s="670">
        <v>0</v>
      </c>
      <c r="F1070" s="669">
        <v>0</v>
      </c>
    </row>
    <row r="1071" spans="1:6" ht="12.75">
      <c r="A1071" s="80" t="s">
        <v>650</v>
      </c>
      <c r="B1071" s="669">
        <v>8250</v>
      </c>
      <c r="C1071" s="669">
        <v>0</v>
      </c>
      <c r="D1071" s="669">
        <v>0</v>
      </c>
      <c r="E1071" s="670">
        <v>0</v>
      </c>
      <c r="F1071" s="669">
        <v>0</v>
      </c>
    </row>
    <row r="1072" spans="1:6" ht="12.75">
      <c r="A1072" s="80" t="s">
        <v>654</v>
      </c>
      <c r="B1072" s="669">
        <v>113191</v>
      </c>
      <c r="C1072" s="669">
        <v>0</v>
      </c>
      <c r="D1072" s="669">
        <v>0</v>
      </c>
      <c r="E1072" s="670">
        <v>0</v>
      </c>
      <c r="F1072" s="669">
        <v>0</v>
      </c>
    </row>
    <row r="1073" spans="1:6" ht="12.75">
      <c r="A1073" s="78" t="s">
        <v>840</v>
      </c>
      <c r="B1073" s="664"/>
      <c r="C1073" s="664"/>
      <c r="D1073" s="664"/>
      <c r="E1073" s="665"/>
      <c r="F1073" s="664"/>
    </row>
    <row r="1074" spans="1:6" ht="12.75">
      <c r="A1074" s="78" t="s">
        <v>634</v>
      </c>
      <c r="B1074" s="664">
        <v>9039078</v>
      </c>
      <c r="C1074" s="664">
        <v>244528</v>
      </c>
      <c r="D1074" s="664">
        <v>291951.99</v>
      </c>
      <c r="E1074" s="665">
        <v>3.229886831</v>
      </c>
      <c r="F1074" s="664">
        <v>88195.48</v>
      </c>
    </row>
    <row r="1075" spans="1:6" ht="12.75">
      <c r="A1075" s="80" t="s">
        <v>637</v>
      </c>
      <c r="B1075" s="669">
        <v>7157132</v>
      </c>
      <c r="C1075" s="669">
        <v>5985</v>
      </c>
      <c r="D1075" s="669">
        <v>53408.99</v>
      </c>
      <c r="E1075" s="670">
        <v>0.746234525</v>
      </c>
      <c r="F1075" s="669">
        <v>5984.48</v>
      </c>
    </row>
    <row r="1076" spans="1:6" ht="25.5">
      <c r="A1076" s="80" t="s">
        <v>795</v>
      </c>
      <c r="B1076" s="669">
        <v>30930</v>
      </c>
      <c r="C1076" s="669">
        <v>5985</v>
      </c>
      <c r="D1076" s="669">
        <v>5984.49</v>
      </c>
      <c r="E1076" s="670">
        <v>19.348496605</v>
      </c>
      <c r="F1076" s="669">
        <v>5984.49</v>
      </c>
    </row>
    <row r="1077" spans="1:6" ht="12.75">
      <c r="A1077" s="80" t="s">
        <v>639</v>
      </c>
      <c r="B1077" s="669">
        <v>1881946</v>
      </c>
      <c r="C1077" s="669">
        <v>238543</v>
      </c>
      <c r="D1077" s="669">
        <v>238543</v>
      </c>
      <c r="E1077" s="670">
        <v>12.675337124</v>
      </c>
      <c r="F1077" s="669">
        <v>82211</v>
      </c>
    </row>
    <row r="1078" spans="1:6" ht="25.5">
      <c r="A1078" s="80" t="s">
        <v>641</v>
      </c>
      <c r="B1078" s="669">
        <v>1881946</v>
      </c>
      <c r="C1078" s="669">
        <v>238543</v>
      </c>
      <c r="D1078" s="669">
        <v>238543</v>
      </c>
      <c r="E1078" s="670">
        <v>12.675337124</v>
      </c>
      <c r="F1078" s="669">
        <v>82211</v>
      </c>
    </row>
    <row r="1079" spans="1:6" ht="12.75">
      <c r="A1079" s="78" t="s">
        <v>757</v>
      </c>
      <c r="B1079" s="664">
        <v>13496182</v>
      </c>
      <c r="C1079" s="664">
        <v>2171879</v>
      </c>
      <c r="D1079" s="664">
        <v>297489.61</v>
      </c>
      <c r="E1079" s="665">
        <v>2.204250135</v>
      </c>
      <c r="F1079" s="664">
        <v>165775.24</v>
      </c>
    </row>
    <row r="1080" spans="1:6" ht="12.75">
      <c r="A1080" s="80" t="s">
        <v>644</v>
      </c>
      <c r="B1080" s="669">
        <v>13460004</v>
      </c>
      <c r="C1080" s="669">
        <v>2171879</v>
      </c>
      <c r="D1080" s="669">
        <v>297489.61</v>
      </c>
      <c r="E1080" s="670">
        <v>2.210174752</v>
      </c>
      <c r="F1080" s="669">
        <v>165775.24</v>
      </c>
    </row>
    <row r="1081" spans="1:6" ht="12.75">
      <c r="A1081" s="80" t="s">
        <v>646</v>
      </c>
      <c r="B1081" s="669">
        <v>1402529</v>
      </c>
      <c r="C1081" s="669">
        <v>197882</v>
      </c>
      <c r="D1081" s="669">
        <v>108390.28</v>
      </c>
      <c r="E1081" s="670">
        <v>7.728202412</v>
      </c>
      <c r="F1081" s="669">
        <v>68767.91</v>
      </c>
    </row>
    <row r="1082" spans="1:6" ht="12.75">
      <c r="A1082" s="80" t="s">
        <v>648</v>
      </c>
      <c r="B1082" s="669">
        <v>911685</v>
      </c>
      <c r="C1082" s="669">
        <v>131311</v>
      </c>
      <c r="D1082" s="669">
        <v>83028.99</v>
      </c>
      <c r="E1082" s="670">
        <v>9.107201501</v>
      </c>
      <c r="F1082" s="669">
        <v>56356.67</v>
      </c>
    </row>
    <row r="1083" spans="1:6" ht="12.75">
      <c r="A1083" s="80" t="s">
        <v>650</v>
      </c>
      <c r="B1083" s="669">
        <v>704401</v>
      </c>
      <c r="C1083" s="669">
        <v>102854</v>
      </c>
      <c r="D1083" s="669">
        <v>65798.14</v>
      </c>
      <c r="E1083" s="670">
        <v>9.341006046</v>
      </c>
      <c r="F1083" s="669">
        <v>45032.23</v>
      </c>
    </row>
    <row r="1084" spans="1:6" ht="12.75">
      <c r="A1084" s="80" t="s">
        <v>654</v>
      </c>
      <c r="B1084" s="669">
        <v>490844</v>
      </c>
      <c r="C1084" s="669">
        <v>66571</v>
      </c>
      <c r="D1084" s="669">
        <v>25361.29</v>
      </c>
      <c r="E1084" s="670">
        <v>5.166873793</v>
      </c>
      <c r="F1084" s="669">
        <v>12411.24</v>
      </c>
    </row>
    <row r="1085" spans="1:6" ht="12.75">
      <c r="A1085" s="80" t="s">
        <v>676</v>
      </c>
      <c r="B1085" s="669">
        <v>2380306</v>
      </c>
      <c r="C1085" s="669">
        <v>329000</v>
      </c>
      <c r="D1085" s="669">
        <v>21895</v>
      </c>
      <c r="E1085" s="670">
        <v>0.919839718</v>
      </c>
      <c r="F1085" s="669">
        <v>4744</v>
      </c>
    </row>
    <row r="1086" spans="1:6" ht="12.75">
      <c r="A1086" s="80" t="s">
        <v>678</v>
      </c>
      <c r="B1086" s="669">
        <v>2380306</v>
      </c>
      <c r="C1086" s="669">
        <v>329000</v>
      </c>
      <c r="D1086" s="669">
        <v>21895</v>
      </c>
      <c r="E1086" s="670">
        <v>0.919839718</v>
      </c>
      <c r="F1086" s="669">
        <v>4744</v>
      </c>
    </row>
    <row r="1087" spans="1:6" ht="25.5">
      <c r="A1087" s="80" t="s">
        <v>696</v>
      </c>
      <c r="B1087" s="669">
        <v>5869772</v>
      </c>
      <c r="C1087" s="669">
        <v>1005132</v>
      </c>
      <c r="D1087" s="669">
        <v>25131.57</v>
      </c>
      <c r="E1087" s="670">
        <v>0.428152405</v>
      </c>
      <c r="F1087" s="669">
        <v>25131.57</v>
      </c>
    </row>
    <row r="1088" spans="1:6" ht="12.75">
      <c r="A1088" s="80" t="s">
        <v>700</v>
      </c>
      <c r="B1088" s="669">
        <v>5869772</v>
      </c>
      <c r="C1088" s="669">
        <v>1005132</v>
      </c>
      <c r="D1088" s="669">
        <v>25131.57</v>
      </c>
      <c r="E1088" s="670">
        <v>0.428152405</v>
      </c>
      <c r="F1088" s="669">
        <v>25131.57</v>
      </c>
    </row>
    <row r="1089" spans="1:6" ht="12.75">
      <c r="A1089" s="80" t="s">
        <v>702</v>
      </c>
      <c r="B1089" s="669">
        <v>3807397</v>
      </c>
      <c r="C1089" s="669">
        <v>639865</v>
      </c>
      <c r="D1089" s="669">
        <v>142072.76</v>
      </c>
      <c r="E1089" s="670">
        <v>3.731493196</v>
      </c>
      <c r="F1089" s="669">
        <v>67131.76</v>
      </c>
    </row>
    <row r="1090" spans="1:6" ht="38.25">
      <c r="A1090" s="80" t="s">
        <v>710</v>
      </c>
      <c r="B1090" s="669">
        <v>3776467</v>
      </c>
      <c r="C1090" s="669">
        <v>633880</v>
      </c>
      <c r="D1090" s="669">
        <v>136088.27</v>
      </c>
      <c r="E1090" s="670">
        <v>3.603586897</v>
      </c>
      <c r="F1090" s="669">
        <v>61147.27</v>
      </c>
    </row>
    <row r="1091" spans="1:6" ht="12.75">
      <c r="A1091" s="80" t="s">
        <v>789</v>
      </c>
      <c r="B1091" s="669">
        <v>30930</v>
      </c>
      <c r="C1091" s="669">
        <v>5985</v>
      </c>
      <c r="D1091" s="669">
        <v>5984.49</v>
      </c>
      <c r="E1091" s="670">
        <v>19.348496605</v>
      </c>
      <c r="F1091" s="669">
        <v>5984.49</v>
      </c>
    </row>
    <row r="1092" spans="1:6" ht="38.25">
      <c r="A1092" s="80" t="s">
        <v>791</v>
      </c>
      <c r="B1092" s="669">
        <v>30930</v>
      </c>
      <c r="C1092" s="669">
        <v>5985</v>
      </c>
      <c r="D1092" s="669">
        <v>5984.49</v>
      </c>
      <c r="E1092" s="670">
        <v>19.348496605</v>
      </c>
      <c r="F1092" s="669">
        <v>5984.49</v>
      </c>
    </row>
    <row r="1093" spans="1:6" ht="12.75">
      <c r="A1093" s="80" t="s">
        <v>712</v>
      </c>
      <c r="B1093" s="669">
        <v>36178</v>
      </c>
      <c r="C1093" s="669">
        <v>0</v>
      </c>
      <c r="D1093" s="669">
        <v>0</v>
      </c>
      <c r="E1093" s="670">
        <v>0</v>
      </c>
      <c r="F1093" s="669">
        <v>0</v>
      </c>
    </row>
    <row r="1094" spans="1:6" ht="12.75">
      <c r="A1094" s="80" t="s">
        <v>714</v>
      </c>
      <c r="B1094" s="669">
        <v>36178</v>
      </c>
      <c r="C1094" s="669">
        <v>0</v>
      </c>
      <c r="D1094" s="669">
        <v>0</v>
      </c>
      <c r="E1094" s="670">
        <v>0</v>
      </c>
      <c r="F1094" s="669">
        <v>0</v>
      </c>
    </row>
    <row r="1095" spans="1:6" ht="12.75">
      <c r="A1095" s="80" t="s">
        <v>325</v>
      </c>
      <c r="B1095" s="669">
        <v>-4457104</v>
      </c>
      <c r="C1095" s="669">
        <v>-1927351</v>
      </c>
      <c r="D1095" s="669">
        <v>-5537.62</v>
      </c>
      <c r="E1095" s="670" t="s">
        <v>321</v>
      </c>
      <c r="F1095" s="669">
        <v>-77579.76</v>
      </c>
    </row>
    <row r="1096" spans="1:6" ht="12.75">
      <c r="A1096" s="80" t="s">
        <v>326</v>
      </c>
      <c r="B1096" s="669">
        <v>4457104</v>
      </c>
      <c r="C1096" s="669">
        <v>1927351</v>
      </c>
      <c r="D1096" s="669" t="s">
        <v>321</v>
      </c>
      <c r="E1096" s="670" t="s">
        <v>321</v>
      </c>
      <c r="F1096" s="669" t="s">
        <v>321</v>
      </c>
    </row>
    <row r="1097" spans="1:6" ht="12.75">
      <c r="A1097" s="80" t="s">
        <v>385</v>
      </c>
      <c r="B1097" s="669">
        <v>4457104</v>
      </c>
      <c r="C1097" s="669">
        <v>1927351</v>
      </c>
      <c r="D1097" s="669" t="s">
        <v>321</v>
      </c>
      <c r="E1097" s="670" t="s">
        <v>321</v>
      </c>
      <c r="F1097" s="669" t="s">
        <v>321</v>
      </c>
    </row>
    <row r="1098" spans="1:6" ht="25.5">
      <c r="A1098" s="80" t="s">
        <v>387</v>
      </c>
      <c r="B1098" s="669">
        <v>4457104</v>
      </c>
      <c r="C1098" s="669">
        <v>1927351</v>
      </c>
      <c r="D1098" s="669" t="s">
        <v>321</v>
      </c>
      <c r="E1098" s="670" t="s">
        <v>321</v>
      </c>
      <c r="F1098" s="669" t="s">
        <v>321</v>
      </c>
    </row>
    <row r="1099" spans="1:6" ht="12.75">
      <c r="A1099" s="80"/>
      <c r="B1099" s="669"/>
      <c r="C1099" s="669"/>
      <c r="D1099" s="669"/>
      <c r="E1099" s="670"/>
      <c r="F1099" s="669"/>
    </row>
    <row r="1100" spans="1:6" ht="12.75">
      <c r="A1100" s="78" t="s">
        <v>252</v>
      </c>
      <c r="B1100" s="664"/>
      <c r="C1100" s="664"/>
      <c r="D1100" s="664"/>
      <c r="E1100" s="665"/>
      <c r="F1100" s="664"/>
    </row>
    <row r="1101" spans="1:6" ht="12.75">
      <c r="A1101" s="78" t="s">
        <v>634</v>
      </c>
      <c r="B1101" s="664">
        <v>41604158</v>
      </c>
      <c r="C1101" s="664">
        <v>7639456</v>
      </c>
      <c r="D1101" s="664">
        <v>6254411.19</v>
      </c>
      <c r="E1101" s="665">
        <v>15.033139692</v>
      </c>
      <c r="F1101" s="664">
        <v>1262497.86</v>
      </c>
    </row>
    <row r="1102" spans="1:6" ht="25.5">
      <c r="A1102" s="80" t="s">
        <v>368</v>
      </c>
      <c r="B1102" s="669">
        <v>5000</v>
      </c>
      <c r="C1102" s="669">
        <v>0</v>
      </c>
      <c r="D1102" s="669">
        <v>49706.09</v>
      </c>
      <c r="E1102" s="670">
        <v>994.1218</v>
      </c>
      <c r="F1102" s="669">
        <v>35378.96</v>
      </c>
    </row>
    <row r="1103" spans="1:6" ht="12.75">
      <c r="A1103" s="80" t="s">
        <v>637</v>
      </c>
      <c r="B1103" s="669">
        <v>14298824</v>
      </c>
      <c r="C1103" s="669">
        <v>2156619</v>
      </c>
      <c r="D1103" s="669">
        <v>721868.1</v>
      </c>
      <c r="E1103" s="670">
        <v>5.048443844</v>
      </c>
      <c r="F1103" s="669">
        <v>97035.9</v>
      </c>
    </row>
    <row r="1104" spans="1:6" ht="12.75">
      <c r="A1104" s="80" t="s">
        <v>639</v>
      </c>
      <c r="B1104" s="669">
        <v>27300334</v>
      </c>
      <c r="C1104" s="669">
        <v>5482837</v>
      </c>
      <c r="D1104" s="669">
        <v>5482837</v>
      </c>
      <c r="E1104" s="670">
        <v>20.083406306</v>
      </c>
      <c r="F1104" s="669">
        <v>1130083</v>
      </c>
    </row>
    <row r="1105" spans="1:6" ht="25.5">
      <c r="A1105" s="80" t="s">
        <v>641</v>
      </c>
      <c r="B1105" s="669">
        <v>27300334</v>
      </c>
      <c r="C1105" s="669">
        <v>5482837</v>
      </c>
      <c r="D1105" s="669">
        <v>5482837</v>
      </c>
      <c r="E1105" s="670">
        <v>20.083406306</v>
      </c>
      <c r="F1105" s="669">
        <v>1130083</v>
      </c>
    </row>
    <row r="1106" spans="1:6" ht="12.75">
      <c r="A1106" s="78" t="s">
        <v>757</v>
      </c>
      <c r="B1106" s="664">
        <v>46192479</v>
      </c>
      <c r="C1106" s="664">
        <v>10139888</v>
      </c>
      <c r="D1106" s="664">
        <v>5519741.82</v>
      </c>
      <c r="E1106" s="665">
        <v>11.949438392</v>
      </c>
      <c r="F1106" s="664">
        <v>2600190.39</v>
      </c>
    </row>
    <row r="1107" spans="1:6" ht="12.75">
      <c r="A1107" s="80" t="s">
        <v>644</v>
      </c>
      <c r="B1107" s="669">
        <v>44846144</v>
      </c>
      <c r="C1107" s="669">
        <v>9767285</v>
      </c>
      <c r="D1107" s="669">
        <v>5338254.72</v>
      </c>
      <c r="E1107" s="670">
        <v>11.903486552</v>
      </c>
      <c r="F1107" s="669">
        <v>2532431.13</v>
      </c>
    </row>
    <row r="1108" spans="1:6" ht="12.75">
      <c r="A1108" s="80" t="s">
        <v>646</v>
      </c>
      <c r="B1108" s="669">
        <v>23110405</v>
      </c>
      <c r="C1108" s="669">
        <v>3829068</v>
      </c>
      <c r="D1108" s="669">
        <v>2482067.45</v>
      </c>
      <c r="E1108" s="670">
        <v>10.740043067</v>
      </c>
      <c r="F1108" s="669">
        <v>1123119.89</v>
      </c>
    </row>
    <row r="1109" spans="1:6" ht="12.75">
      <c r="A1109" s="80" t="s">
        <v>648</v>
      </c>
      <c r="B1109" s="669">
        <v>11755732</v>
      </c>
      <c r="C1109" s="669">
        <v>2157145</v>
      </c>
      <c r="D1109" s="669">
        <v>1663287.3</v>
      </c>
      <c r="E1109" s="670">
        <v>14.148734422</v>
      </c>
      <c r="F1109" s="669">
        <v>744154.23</v>
      </c>
    </row>
    <row r="1110" spans="1:6" ht="12.75">
      <c r="A1110" s="80" t="s">
        <v>650</v>
      </c>
      <c r="B1110" s="669">
        <v>8977869</v>
      </c>
      <c r="C1110" s="669">
        <v>1673072</v>
      </c>
      <c r="D1110" s="669">
        <v>1329015.85</v>
      </c>
      <c r="E1110" s="670">
        <v>14.803243955</v>
      </c>
      <c r="F1110" s="669">
        <v>589510.4</v>
      </c>
    </row>
    <row r="1111" spans="1:6" ht="12.75">
      <c r="A1111" s="80" t="s">
        <v>654</v>
      </c>
      <c r="B1111" s="669">
        <v>11354673</v>
      </c>
      <c r="C1111" s="669">
        <v>1671923</v>
      </c>
      <c r="D1111" s="669">
        <v>818780.15</v>
      </c>
      <c r="E1111" s="670">
        <v>7.210953147</v>
      </c>
      <c r="F1111" s="669">
        <v>378965.66</v>
      </c>
    </row>
    <row r="1112" spans="1:6" ht="12.75">
      <c r="A1112" s="80" t="s">
        <v>676</v>
      </c>
      <c r="B1112" s="669">
        <v>20375654</v>
      </c>
      <c r="C1112" s="669">
        <v>5693496</v>
      </c>
      <c r="D1112" s="669">
        <v>2611466.27</v>
      </c>
      <c r="E1112" s="670">
        <v>12.816600979</v>
      </c>
      <c r="F1112" s="669">
        <v>1267323.24</v>
      </c>
    </row>
    <row r="1113" spans="1:6" ht="12.75">
      <c r="A1113" s="80" t="s">
        <v>678</v>
      </c>
      <c r="B1113" s="669">
        <v>16687006</v>
      </c>
      <c r="C1113" s="669">
        <v>4340736</v>
      </c>
      <c r="D1113" s="669">
        <v>1654011.11</v>
      </c>
      <c r="E1113" s="670">
        <v>9.911970488</v>
      </c>
      <c r="F1113" s="669">
        <v>1180514.48</v>
      </c>
    </row>
    <row r="1114" spans="1:6" ht="12.75">
      <c r="A1114" s="80" t="s">
        <v>690</v>
      </c>
      <c r="B1114" s="669">
        <v>3688648</v>
      </c>
      <c r="C1114" s="669">
        <v>1352760</v>
      </c>
      <c r="D1114" s="669">
        <v>957455.16</v>
      </c>
      <c r="E1114" s="670">
        <v>25.95680477</v>
      </c>
      <c r="F1114" s="669">
        <v>86808.76</v>
      </c>
    </row>
    <row r="1115" spans="1:6" ht="25.5">
      <c r="A1115" s="80" t="s">
        <v>696</v>
      </c>
      <c r="B1115" s="669">
        <v>154947</v>
      </c>
      <c r="C1115" s="669">
        <v>0</v>
      </c>
      <c r="D1115" s="669">
        <v>0</v>
      </c>
      <c r="E1115" s="670">
        <v>0</v>
      </c>
      <c r="F1115" s="669">
        <v>0</v>
      </c>
    </row>
    <row r="1116" spans="1:6" ht="12.75">
      <c r="A1116" s="80" t="s">
        <v>698</v>
      </c>
      <c r="B1116" s="669">
        <v>138447</v>
      </c>
      <c r="C1116" s="669">
        <v>0</v>
      </c>
      <c r="D1116" s="669">
        <v>0</v>
      </c>
      <c r="E1116" s="670">
        <v>0</v>
      </c>
      <c r="F1116" s="669">
        <v>0</v>
      </c>
    </row>
    <row r="1117" spans="1:6" ht="12.75">
      <c r="A1117" s="80" t="s">
        <v>700</v>
      </c>
      <c r="B1117" s="669">
        <v>16500</v>
      </c>
      <c r="C1117" s="669">
        <v>0</v>
      </c>
      <c r="D1117" s="669">
        <v>0</v>
      </c>
      <c r="E1117" s="670">
        <v>0</v>
      </c>
      <c r="F1117" s="669">
        <v>0</v>
      </c>
    </row>
    <row r="1118" spans="1:6" ht="12.75">
      <c r="A1118" s="80" t="s">
        <v>702</v>
      </c>
      <c r="B1118" s="669">
        <v>1205138</v>
      </c>
      <c r="C1118" s="669">
        <v>244721</v>
      </c>
      <c r="D1118" s="669">
        <v>244721</v>
      </c>
      <c r="E1118" s="670">
        <v>20.306471126</v>
      </c>
      <c r="F1118" s="669">
        <v>141988</v>
      </c>
    </row>
    <row r="1119" spans="1:6" ht="38.25">
      <c r="A1119" s="80" t="s">
        <v>710</v>
      </c>
      <c r="B1119" s="669">
        <v>1205138</v>
      </c>
      <c r="C1119" s="669">
        <v>244721</v>
      </c>
      <c r="D1119" s="669">
        <v>244721</v>
      </c>
      <c r="E1119" s="670">
        <v>20.306471126</v>
      </c>
      <c r="F1119" s="669">
        <v>141988</v>
      </c>
    </row>
    <row r="1120" spans="1:6" ht="12.75">
      <c r="A1120" s="80" t="s">
        <v>712</v>
      </c>
      <c r="B1120" s="669">
        <v>1346335</v>
      </c>
      <c r="C1120" s="669">
        <v>372603</v>
      </c>
      <c r="D1120" s="669">
        <v>181487.1</v>
      </c>
      <c r="E1120" s="670">
        <v>13.480084823</v>
      </c>
      <c r="F1120" s="669">
        <v>67759.26</v>
      </c>
    </row>
    <row r="1121" spans="1:6" ht="12.75">
      <c r="A1121" s="80" t="s">
        <v>714</v>
      </c>
      <c r="B1121" s="669">
        <v>1346335</v>
      </c>
      <c r="C1121" s="669">
        <v>372603</v>
      </c>
      <c r="D1121" s="669">
        <v>181487.1</v>
      </c>
      <c r="E1121" s="670">
        <v>13.480084823</v>
      </c>
      <c r="F1121" s="669">
        <v>67759.26</v>
      </c>
    </row>
    <row r="1122" spans="1:6" ht="12.75">
      <c r="A1122" s="80" t="s">
        <v>325</v>
      </c>
      <c r="B1122" s="669">
        <v>-4588321</v>
      </c>
      <c r="C1122" s="669">
        <v>-2500432</v>
      </c>
      <c r="D1122" s="669">
        <v>734669.370000002</v>
      </c>
      <c r="E1122" s="670" t="s">
        <v>321</v>
      </c>
      <c r="F1122" s="669">
        <v>-1337692.53</v>
      </c>
    </row>
    <row r="1123" spans="1:6" ht="12.75">
      <c r="A1123" s="80" t="s">
        <v>326</v>
      </c>
      <c r="B1123" s="669">
        <v>4588321</v>
      </c>
      <c r="C1123" s="669">
        <v>2500432</v>
      </c>
      <c r="D1123" s="669" t="s">
        <v>321</v>
      </c>
      <c r="E1123" s="670" t="s">
        <v>321</v>
      </c>
      <c r="F1123" s="669" t="s">
        <v>321</v>
      </c>
    </row>
    <row r="1124" spans="1:6" ht="12.75">
      <c r="A1124" s="80" t="s">
        <v>385</v>
      </c>
      <c r="B1124" s="669">
        <v>4588321</v>
      </c>
      <c r="C1124" s="669">
        <v>2500432</v>
      </c>
      <c r="D1124" s="669" t="s">
        <v>321</v>
      </c>
      <c r="E1124" s="670" t="s">
        <v>321</v>
      </c>
      <c r="F1124" s="669" t="s">
        <v>321</v>
      </c>
    </row>
    <row r="1125" spans="1:6" ht="25.5">
      <c r="A1125" s="80" t="s">
        <v>387</v>
      </c>
      <c r="B1125" s="669">
        <v>4588321</v>
      </c>
      <c r="C1125" s="669">
        <v>2500432</v>
      </c>
      <c r="D1125" s="669" t="s">
        <v>321</v>
      </c>
      <c r="E1125" s="670" t="s">
        <v>321</v>
      </c>
      <c r="F1125" s="669" t="s">
        <v>321</v>
      </c>
    </row>
    <row r="1126" spans="1:6" ht="12.75">
      <c r="A1126" s="78" t="s">
        <v>762</v>
      </c>
      <c r="B1126" s="664"/>
      <c r="C1126" s="664"/>
      <c r="D1126" s="664"/>
      <c r="E1126" s="665"/>
      <c r="F1126" s="664"/>
    </row>
    <row r="1127" spans="1:6" ht="12.75">
      <c r="A1127" s="78" t="s">
        <v>634</v>
      </c>
      <c r="B1127" s="664">
        <v>439713</v>
      </c>
      <c r="C1127" s="664">
        <v>157863</v>
      </c>
      <c r="D1127" s="664">
        <v>207516.71</v>
      </c>
      <c r="E1127" s="665">
        <v>47.193671781</v>
      </c>
      <c r="F1127" s="664">
        <v>82654.65</v>
      </c>
    </row>
    <row r="1128" spans="1:6" ht="25.5">
      <c r="A1128" s="80" t="s">
        <v>368</v>
      </c>
      <c r="B1128" s="669">
        <v>0</v>
      </c>
      <c r="C1128" s="669">
        <v>0</v>
      </c>
      <c r="D1128" s="669">
        <v>49654.65</v>
      </c>
      <c r="E1128" s="670">
        <v>0</v>
      </c>
      <c r="F1128" s="669">
        <v>49654.65</v>
      </c>
    </row>
    <row r="1129" spans="1:6" ht="12.75">
      <c r="A1129" s="80" t="s">
        <v>637</v>
      </c>
      <c r="B1129" s="669">
        <v>57363</v>
      </c>
      <c r="C1129" s="669">
        <v>57363</v>
      </c>
      <c r="D1129" s="669">
        <v>57362.06</v>
      </c>
      <c r="E1129" s="670">
        <v>99.998361313</v>
      </c>
      <c r="F1129" s="669">
        <v>0</v>
      </c>
    </row>
    <row r="1130" spans="1:6" ht="12.75">
      <c r="A1130" s="80" t="s">
        <v>639</v>
      </c>
      <c r="B1130" s="669">
        <v>382350</v>
      </c>
      <c r="C1130" s="669">
        <v>100500</v>
      </c>
      <c r="D1130" s="669">
        <v>100500</v>
      </c>
      <c r="E1130" s="670">
        <v>26.284817576</v>
      </c>
      <c r="F1130" s="669">
        <v>33000</v>
      </c>
    </row>
    <row r="1131" spans="1:6" ht="25.5">
      <c r="A1131" s="80" t="s">
        <v>641</v>
      </c>
      <c r="B1131" s="669">
        <v>382350</v>
      </c>
      <c r="C1131" s="669">
        <v>100500</v>
      </c>
      <c r="D1131" s="669">
        <v>100500</v>
      </c>
      <c r="E1131" s="670">
        <v>26.284817576</v>
      </c>
      <c r="F1131" s="669">
        <v>33000</v>
      </c>
    </row>
    <row r="1132" spans="1:6" ht="12.75">
      <c r="A1132" s="78" t="s">
        <v>757</v>
      </c>
      <c r="B1132" s="664">
        <v>439713</v>
      </c>
      <c r="C1132" s="664">
        <v>157863</v>
      </c>
      <c r="D1132" s="664">
        <v>51859.97</v>
      </c>
      <c r="E1132" s="665">
        <v>11.794049755</v>
      </c>
      <c r="F1132" s="664">
        <v>25200.02</v>
      </c>
    </row>
    <row r="1133" spans="1:6" ht="12.75">
      <c r="A1133" s="80" t="s">
        <v>644</v>
      </c>
      <c r="B1133" s="669">
        <v>439713</v>
      </c>
      <c r="C1133" s="669">
        <v>157863</v>
      </c>
      <c r="D1133" s="669">
        <v>51859.97</v>
      </c>
      <c r="E1133" s="670">
        <v>11.794049755</v>
      </c>
      <c r="F1133" s="669">
        <v>25200.02</v>
      </c>
    </row>
    <row r="1134" spans="1:6" ht="12.75">
      <c r="A1134" s="80" t="s">
        <v>646</v>
      </c>
      <c r="B1134" s="669">
        <v>439713</v>
      </c>
      <c r="C1134" s="669">
        <v>157863</v>
      </c>
      <c r="D1134" s="669">
        <v>51859.97</v>
      </c>
      <c r="E1134" s="670">
        <v>11.794049755</v>
      </c>
      <c r="F1134" s="669">
        <v>25200.02</v>
      </c>
    </row>
    <row r="1135" spans="1:6" ht="12.75">
      <c r="A1135" s="80" t="s">
        <v>648</v>
      </c>
      <c r="B1135" s="669">
        <v>131456</v>
      </c>
      <c r="C1135" s="669">
        <v>32956</v>
      </c>
      <c r="D1135" s="669">
        <v>24553.02</v>
      </c>
      <c r="E1135" s="670">
        <v>18.677747687</v>
      </c>
      <c r="F1135" s="669">
        <v>10168.37</v>
      </c>
    </row>
    <row r="1136" spans="1:6" ht="12.75">
      <c r="A1136" s="80" t="s">
        <v>650</v>
      </c>
      <c r="B1136" s="669">
        <v>99785</v>
      </c>
      <c r="C1136" s="669">
        <v>25285</v>
      </c>
      <c r="D1136" s="669">
        <v>19344.45</v>
      </c>
      <c r="E1136" s="670">
        <v>19.38613018</v>
      </c>
      <c r="F1136" s="669">
        <v>7752.34</v>
      </c>
    </row>
    <row r="1137" spans="1:6" ht="12.75">
      <c r="A1137" s="80" t="s">
        <v>654</v>
      </c>
      <c r="B1137" s="669">
        <v>308257</v>
      </c>
      <c r="C1137" s="669">
        <v>124907</v>
      </c>
      <c r="D1137" s="669">
        <v>27306.95</v>
      </c>
      <c r="E1137" s="670">
        <v>8.858501186</v>
      </c>
      <c r="F1137" s="669">
        <v>15031.65</v>
      </c>
    </row>
    <row r="1138" spans="1:6" ht="12.75">
      <c r="A1138" s="80" t="s">
        <v>325</v>
      </c>
      <c r="B1138" s="669">
        <v>0</v>
      </c>
      <c r="C1138" s="669">
        <v>0</v>
      </c>
      <c r="D1138" s="669">
        <v>155656.74</v>
      </c>
      <c r="E1138" s="670" t="s">
        <v>321</v>
      </c>
      <c r="F1138" s="669">
        <v>57454.63</v>
      </c>
    </row>
    <row r="1139" spans="1:6" ht="12.75">
      <c r="A1139" s="78" t="s">
        <v>764</v>
      </c>
      <c r="B1139" s="664"/>
      <c r="C1139" s="664"/>
      <c r="D1139" s="664"/>
      <c r="E1139" s="665"/>
      <c r="F1139" s="664"/>
    </row>
    <row r="1140" spans="1:6" ht="12.75">
      <c r="A1140" s="78" t="s">
        <v>634</v>
      </c>
      <c r="B1140" s="664">
        <v>38654</v>
      </c>
      <c r="C1140" s="664">
        <v>38654</v>
      </c>
      <c r="D1140" s="664">
        <v>38654</v>
      </c>
      <c r="E1140" s="665">
        <v>100</v>
      </c>
      <c r="F1140" s="664">
        <v>14495</v>
      </c>
    </row>
    <row r="1141" spans="1:6" ht="12.75">
      <c r="A1141" s="80" t="s">
        <v>639</v>
      </c>
      <c r="B1141" s="669">
        <v>38654</v>
      </c>
      <c r="C1141" s="669">
        <v>38654</v>
      </c>
      <c r="D1141" s="669">
        <v>38654</v>
      </c>
      <c r="E1141" s="670">
        <v>100</v>
      </c>
      <c r="F1141" s="669">
        <v>14495</v>
      </c>
    </row>
    <row r="1142" spans="1:6" ht="25.5">
      <c r="A1142" s="80" t="s">
        <v>641</v>
      </c>
      <c r="B1142" s="669">
        <v>38654</v>
      </c>
      <c r="C1142" s="669">
        <v>38654</v>
      </c>
      <c r="D1142" s="669">
        <v>38654</v>
      </c>
      <c r="E1142" s="670">
        <v>100</v>
      </c>
      <c r="F1142" s="669">
        <v>14495</v>
      </c>
    </row>
    <row r="1143" spans="1:6" ht="12.75">
      <c r="A1143" s="78" t="s">
        <v>757</v>
      </c>
      <c r="B1143" s="664">
        <v>38654</v>
      </c>
      <c r="C1143" s="664">
        <v>38654</v>
      </c>
      <c r="D1143" s="664">
        <v>-9016.98</v>
      </c>
      <c r="E1143" s="665">
        <v>-23.327417602</v>
      </c>
      <c r="F1143" s="664">
        <v>-9016.98</v>
      </c>
    </row>
    <row r="1144" spans="1:6" ht="12.75">
      <c r="A1144" s="80" t="s">
        <v>644</v>
      </c>
      <c r="B1144" s="669">
        <v>38654</v>
      </c>
      <c r="C1144" s="669">
        <v>38654</v>
      </c>
      <c r="D1144" s="669">
        <v>-9016.98</v>
      </c>
      <c r="E1144" s="670">
        <v>-23.327417602</v>
      </c>
      <c r="F1144" s="669">
        <v>-9016.98</v>
      </c>
    </row>
    <row r="1145" spans="1:6" ht="12.75">
      <c r="A1145" s="80" t="s">
        <v>646</v>
      </c>
      <c r="B1145" s="669">
        <v>38654</v>
      </c>
      <c r="C1145" s="669">
        <v>38654</v>
      </c>
      <c r="D1145" s="669">
        <v>-9016.98</v>
      </c>
      <c r="E1145" s="670">
        <v>-23.327417602</v>
      </c>
      <c r="F1145" s="669">
        <v>-9016.98</v>
      </c>
    </row>
    <row r="1146" spans="1:6" ht="12.75">
      <c r="A1146" s="80" t="s">
        <v>654</v>
      </c>
      <c r="B1146" s="669">
        <v>38654</v>
      </c>
      <c r="C1146" s="669">
        <v>38654</v>
      </c>
      <c r="D1146" s="669">
        <v>-9016.98</v>
      </c>
      <c r="E1146" s="670">
        <v>-23.327417602</v>
      </c>
      <c r="F1146" s="669">
        <v>-9016.98</v>
      </c>
    </row>
    <row r="1147" spans="1:6" ht="12.75">
      <c r="A1147" s="80" t="s">
        <v>325</v>
      </c>
      <c r="B1147" s="669">
        <v>0</v>
      </c>
      <c r="C1147" s="669">
        <v>0</v>
      </c>
      <c r="D1147" s="669">
        <v>47670.98</v>
      </c>
      <c r="E1147" s="670">
        <v>0</v>
      </c>
      <c r="F1147" s="669">
        <v>23511.98</v>
      </c>
    </row>
    <row r="1148" spans="1:6" ht="12.75">
      <c r="A1148" s="80" t="s">
        <v>326</v>
      </c>
      <c r="B1148" s="669">
        <v>0</v>
      </c>
      <c r="C1148" s="669">
        <v>0</v>
      </c>
      <c r="D1148" s="669">
        <v>-47670.98</v>
      </c>
      <c r="E1148" s="670">
        <v>0</v>
      </c>
      <c r="F1148" s="669">
        <v>-23511.98</v>
      </c>
    </row>
    <row r="1149" spans="1:6" ht="12.75">
      <c r="A1149" s="80" t="s">
        <v>385</v>
      </c>
      <c r="B1149" s="669">
        <v>0</v>
      </c>
      <c r="C1149" s="669">
        <v>0</v>
      </c>
      <c r="D1149" s="669">
        <v>-47670.98</v>
      </c>
      <c r="E1149" s="670">
        <v>0</v>
      </c>
      <c r="F1149" s="669">
        <v>-23511.98</v>
      </c>
    </row>
    <row r="1150" spans="1:6" ht="25.5">
      <c r="A1150" s="80" t="s">
        <v>387</v>
      </c>
      <c r="B1150" s="669">
        <v>0</v>
      </c>
      <c r="C1150" s="669">
        <v>0</v>
      </c>
      <c r="D1150" s="669">
        <v>-47670.98</v>
      </c>
      <c r="E1150" s="670">
        <v>0</v>
      </c>
      <c r="F1150" s="669">
        <v>-23511.98</v>
      </c>
    </row>
    <row r="1151" spans="1:6" ht="12.75">
      <c r="A1151" s="78" t="s">
        <v>770</v>
      </c>
      <c r="B1151" s="664"/>
      <c r="C1151" s="664"/>
      <c r="D1151" s="664"/>
      <c r="E1151" s="665"/>
      <c r="F1151" s="664"/>
    </row>
    <row r="1152" spans="1:6" ht="12.75">
      <c r="A1152" s="78" t="s">
        <v>634</v>
      </c>
      <c r="B1152" s="664">
        <v>790560</v>
      </c>
      <c r="C1152" s="664">
        <v>177600</v>
      </c>
      <c r="D1152" s="664">
        <v>499248.8</v>
      </c>
      <c r="E1152" s="665">
        <v>63.151285165</v>
      </c>
      <c r="F1152" s="664">
        <v>0</v>
      </c>
    </row>
    <row r="1153" spans="1:6" ht="12.75">
      <c r="A1153" s="80" t="s">
        <v>637</v>
      </c>
      <c r="B1153" s="669">
        <v>790560</v>
      </c>
      <c r="C1153" s="669">
        <v>177600</v>
      </c>
      <c r="D1153" s="669">
        <v>499248.8</v>
      </c>
      <c r="E1153" s="670">
        <v>63.151285165</v>
      </c>
      <c r="F1153" s="669">
        <v>0</v>
      </c>
    </row>
    <row r="1154" spans="1:6" ht="12.75">
      <c r="A1154" s="78" t="s">
        <v>757</v>
      </c>
      <c r="B1154" s="664">
        <v>950560</v>
      </c>
      <c r="C1154" s="664">
        <v>177600</v>
      </c>
      <c r="D1154" s="664">
        <v>83711.24</v>
      </c>
      <c r="E1154" s="665">
        <v>8.806518263</v>
      </c>
      <c r="F1154" s="664">
        <v>50136.63</v>
      </c>
    </row>
    <row r="1155" spans="1:6" ht="12.75">
      <c r="A1155" s="80" t="s">
        <v>644</v>
      </c>
      <c r="B1155" s="669">
        <v>950560</v>
      </c>
      <c r="C1155" s="669">
        <v>177600</v>
      </c>
      <c r="D1155" s="669">
        <v>83711.24</v>
      </c>
      <c r="E1155" s="670">
        <v>8.806518263</v>
      </c>
      <c r="F1155" s="669">
        <v>50136.63</v>
      </c>
    </row>
    <row r="1156" spans="1:6" ht="12.75">
      <c r="A1156" s="80" t="s">
        <v>646</v>
      </c>
      <c r="B1156" s="669">
        <v>950560</v>
      </c>
      <c r="C1156" s="669">
        <v>177600</v>
      </c>
      <c r="D1156" s="669">
        <v>83711.24</v>
      </c>
      <c r="E1156" s="670">
        <v>8.806518263</v>
      </c>
      <c r="F1156" s="669">
        <v>50136.63</v>
      </c>
    </row>
    <row r="1157" spans="1:6" ht="12.75">
      <c r="A1157" s="80" t="s">
        <v>654</v>
      </c>
      <c r="B1157" s="669">
        <v>950560</v>
      </c>
      <c r="C1157" s="669">
        <v>177600</v>
      </c>
      <c r="D1157" s="669">
        <v>83711.24</v>
      </c>
      <c r="E1157" s="670">
        <v>8.806518263</v>
      </c>
      <c r="F1157" s="669">
        <v>50136.63</v>
      </c>
    </row>
    <row r="1158" spans="1:6" ht="12.75">
      <c r="A1158" s="80" t="s">
        <v>325</v>
      </c>
      <c r="B1158" s="669">
        <v>-160000</v>
      </c>
      <c r="C1158" s="669">
        <v>0</v>
      </c>
      <c r="D1158" s="669">
        <v>415537.56</v>
      </c>
      <c r="E1158" s="670" t="s">
        <v>321</v>
      </c>
      <c r="F1158" s="669">
        <v>-50136.63</v>
      </c>
    </row>
    <row r="1159" spans="1:6" ht="12.75">
      <c r="A1159" s="80" t="s">
        <v>326</v>
      </c>
      <c r="B1159" s="669">
        <v>160000</v>
      </c>
      <c r="C1159" s="669">
        <v>0</v>
      </c>
      <c r="D1159" s="669" t="s">
        <v>321</v>
      </c>
      <c r="E1159" s="670" t="s">
        <v>321</v>
      </c>
      <c r="F1159" s="669" t="s">
        <v>321</v>
      </c>
    </row>
    <row r="1160" spans="1:6" ht="12.75">
      <c r="A1160" s="80" t="s">
        <v>385</v>
      </c>
      <c r="B1160" s="669">
        <v>160000</v>
      </c>
      <c r="C1160" s="669">
        <v>0</v>
      </c>
      <c r="D1160" s="669" t="s">
        <v>321</v>
      </c>
      <c r="E1160" s="670" t="s">
        <v>321</v>
      </c>
      <c r="F1160" s="669" t="s">
        <v>321</v>
      </c>
    </row>
    <row r="1161" spans="1:6" ht="25.5">
      <c r="A1161" s="80" t="s">
        <v>387</v>
      </c>
      <c r="B1161" s="669">
        <v>160000</v>
      </c>
      <c r="C1161" s="669">
        <v>0</v>
      </c>
      <c r="D1161" s="669" t="s">
        <v>321</v>
      </c>
      <c r="E1161" s="670" t="s">
        <v>321</v>
      </c>
      <c r="F1161" s="669" t="s">
        <v>321</v>
      </c>
    </row>
    <row r="1162" spans="1:6" ht="12.75">
      <c r="A1162" s="78" t="s">
        <v>772</v>
      </c>
      <c r="B1162" s="664"/>
      <c r="C1162" s="664"/>
      <c r="D1162" s="664"/>
      <c r="E1162" s="665"/>
      <c r="F1162" s="664"/>
    </row>
    <row r="1163" spans="1:6" ht="12.75">
      <c r="A1163" s="78" t="s">
        <v>634</v>
      </c>
      <c r="B1163" s="664">
        <v>2520325</v>
      </c>
      <c r="C1163" s="664">
        <v>609057</v>
      </c>
      <c r="D1163" s="664">
        <v>609057</v>
      </c>
      <c r="E1163" s="665">
        <v>24.165811949</v>
      </c>
      <c r="F1163" s="664">
        <v>222199.4</v>
      </c>
    </row>
    <row r="1164" spans="1:6" ht="25.5">
      <c r="A1164" s="80" t="s">
        <v>368</v>
      </c>
      <c r="B1164" s="669">
        <v>0</v>
      </c>
      <c r="C1164" s="669">
        <v>0</v>
      </c>
      <c r="D1164" s="669">
        <v>0</v>
      </c>
      <c r="E1164" s="670">
        <v>0</v>
      </c>
      <c r="F1164" s="669">
        <v>-39.6</v>
      </c>
    </row>
    <row r="1165" spans="1:6" ht="12.75">
      <c r="A1165" s="80" t="s">
        <v>639</v>
      </c>
      <c r="B1165" s="669">
        <v>2520325</v>
      </c>
      <c r="C1165" s="669">
        <v>609057</v>
      </c>
      <c r="D1165" s="669">
        <v>609057</v>
      </c>
      <c r="E1165" s="670">
        <v>24.165811949</v>
      </c>
      <c r="F1165" s="669">
        <v>222239</v>
      </c>
    </row>
    <row r="1166" spans="1:6" ht="25.5">
      <c r="A1166" s="80" t="s">
        <v>641</v>
      </c>
      <c r="B1166" s="669">
        <v>2520325</v>
      </c>
      <c r="C1166" s="669">
        <v>609057</v>
      </c>
      <c r="D1166" s="669">
        <v>609057</v>
      </c>
      <c r="E1166" s="670">
        <v>24.165811949</v>
      </c>
      <c r="F1166" s="669">
        <v>222239</v>
      </c>
    </row>
    <row r="1167" spans="1:6" ht="12.75">
      <c r="A1167" s="78" t="s">
        <v>757</v>
      </c>
      <c r="B1167" s="664">
        <v>2520325</v>
      </c>
      <c r="C1167" s="664">
        <v>609057</v>
      </c>
      <c r="D1167" s="664">
        <v>323547.09</v>
      </c>
      <c r="E1167" s="665">
        <v>12.837514606</v>
      </c>
      <c r="F1167" s="664">
        <v>131904.67</v>
      </c>
    </row>
    <row r="1168" spans="1:6" ht="12.75">
      <c r="A1168" s="80" t="s">
        <v>644</v>
      </c>
      <c r="B1168" s="669">
        <v>2520325</v>
      </c>
      <c r="C1168" s="669">
        <v>609057</v>
      </c>
      <c r="D1168" s="669">
        <v>323547.09</v>
      </c>
      <c r="E1168" s="670">
        <v>12.837514606</v>
      </c>
      <c r="F1168" s="669">
        <v>131904.67</v>
      </c>
    </row>
    <row r="1169" spans="1:6" ht="12.75">
      <c r="A1169" s="80" t="s">
        <v>646</v>
      </c>
      <c r="B1169" s="669">
        <v>2520325</v>
      </c>
      <c r="C1169" s="669">
        <v>609057</v>
      </c>
      <c r="D1169" s="669">
        <v>323547.09</v>
      </c>
      <c r="E1169" s="670">
        <v>12.837514606</v>
      </c>
      <c r="F1169" s="669">
        <v>131904.67</v>
      </c>
    </row>
    <row r="1170" spans="1:6" ht="12.75">
      <c r="A1170" s="80" t="s">
        <v>648</v>
      </c>
      <c r="B1170" s="669">
        <v>1657374</v>
      </c>
      <c r="C1170" s="669">
        <v>430094</v>
      </c>
      <c r="D1170" s="669">
        <v>263691.38</v>
      </c>
      <c r="E1170" s="670">
        <v>15.910191665</v>
      </c>
      <c r="F1170" s="669">
        <v>119944.94</v>
      </c>
    </row>
    <row r="1171" spans="1:6" ht="12.75">
      <c r="A1171" s="80" t="s">
        <v>650</v>
      </c>
      <c r="B1171" s="669">
        <v>1260055</v>
      </c>
      <c r="C1171" s="669">
        <v>328979</v>
      </c>
      <c r="D1171" s="669">
        <v>203416.95</v>
      </c>
      <c r="E1171" s="670">
        <v>16.143497704</v>
      </c>
      <c r="F1171" s="669">
        <v>90465.14</v>
      </c>
    </row>
    <row r="1172" spans="1:6" ht="12.75">
      <c r="A1172" s="80" t="s">
        <v>654</v>
      </c>
      <c r="B1172" s="669">
        <v>862951</v>
      </c>
      <c r="C1172" s="669">
        <v>178963</v>
      </c>
      <c r="D1172" s="669">
        <v>59855.71</v>
      </c>
      <c r="E1172" s="670">
        <v>6.936165553</v>
      </c>
      <c r="F1172" s="669">
        <v>11959.73</v>
      </c>
    </row>
    <row r="1173" spans="1:6" ht="12.75">
      <c r="A1173" s="80" t="s">
        <v>325</v>
      </c>
      <c r="B1173" s="669">
        <v>0</v>
      </c>
      <c r="C1173" s="669">
        <v>0</v>
      </c>
      <c r="D1173" s="669">
        <v>285509.91</v>
      </c>
      <c r="E1173" s="670" t="s">
        <v>321</v>
      </c>
      <c r="F1173" s="669">
        <v>90294.73</v>
      </c>
    </row>
    <row r="1174" spans="1:6" ht="12.75">
      <c r="A1174" s="78" t="s">
        <v>793</v>
      </c>
      <c r="B1174" s="664"/>
      <c r="C1174" s="664"/>
      <c r="D1174" s="664"/>
      <c r="E1174" s="665"/>
      <c r="F1174" s="664"/>
    </row>
    <row r="1175" spans="1:6" ht="12.75">
      <c r="A1175" s="78" t="s">
        <v>634</v>
      </c>
      <c r="B1175" s="664">
        <v>23293987</v>
      </c>
      <c r="C1175" s="664">
        <v>2272613</v>
      </c>
      <c r="D1175" s="664">
        <v>2272613</v>
      </c>
      <c r="E1175" s="665">
        <v>9.756221638</v>
      </c>
      <c r="F1175" s="664">
        <v>-390815</v>
      </c>
    </row>
    <row r="1176" spans="1:6" ht="12.75">
      <c r="A1176" s="80" t="s">
        <v>639</v>
      </c>
      <c r="B1176" s="669">
        <v>23293987</v>
      </c>
      <c r="C1176" s="669">
        <v>2272613</v>
      </c>
      <c r="D1176" s="669">
        <v>2272613</v>
      </c>
      <c r="E1176" s="670">
        <v>9.756221638</v>
      </c>
      <c r="F1176" s="669">
        <v>-390815</v>
      </c>
    </row>
    <row r="1177" spans="1:6" ht="25.5">
      <c r="A1177" s="80" t="s">
        <v>641</v>
      </c>
      <c r="B1177" s="669">
        <v>3424272</v>
      </c>
      <c r="C1177" s="669">
        <v>358581</v>
      </c>
      <c r="D1177" s="669">
        <v>358581</v>
      </c>
      <c r="E1177" s="670">
        <v>10.471744067</v>
      </c>
      <c r="F1177" s="669">
        <v>-73855</v>
      </c>
    </row>
    <row r="1178" spans="1:6" ht="25.5">
      <c r="A1178" s="80" t="s">
        <v>783</v>
      </c>
      <c r="B1178" s="669">
        <v>19869715</v>
      </c>
      <c r="C1178" s="669">
        <v>1914032</v>
      </c>
      <c r="D1178" s="669">
        <v>1914032</v>
      </c>
      <c r="E1178" s="670">
        <v>9.632911192</v>
      </c>
      <c r="F1178" s="669">
        <v>-316960</v>
      </c>
    </row>
    <row r="1179" spans="1:6" ht="12.75">
      <c r="A1179" s="78" t="s">
        <v>757</v>
      </c>
      <c r="B1179" s="664">
        <v>23293987</v>
      </c>
      <c r="C1179" s="664">
        <v>2272613</v>
      </c>
      <c r="D1179" s="664">
        <v>2233875.26</v>
      </c>
      <c r="E1179" s="665">
        <v>9.589922326</v>
      </c>
      <c r="F1179" s="664">
        <v>1234778.42</v>
      </c>
    </row>
    <row r="1180" spans="1:6" ht="12.75">
      <c r="A1180" s="80" t="s">
        <v>644</v>
      </c>
      <c r="B1180" s="669">
        <v>21356049</v>
      </c>
      <c r="C1180" s="669">
        <v>2232613</v>
      </c>
      <c r="D1180" s="669">
        <v>2198502.57</v>
      </c>
      <c r="E1180" s="670">
        <v>10.294519225</v>
      </c>
      <c r="F1180" s="669">
        <v>1219223.59</v>
      </c>
    </row>
    <row r="1181" spans="1:6" ht="12.75">
      <c r="A1181" s="80" t="s">
        <v>646</v>
      </c>
      <c r="B1181" s="669">
        <v>3345272</v>
      </c>
      <c r="C1181" s="669">
        <v>358581</v>
      </c>
      <c r="D1181" s="669">
        <v>325685.07</v>
      </c>
      <c r="E1181" s="670">
        <v>9.735682779</v>
      </c>
      <c r="F1181" s="669">
        <v>148348.71</v>
      </c>
    </row>
    <row r="1182" spans="1:6" ht="12.75">
      <c r="A1182" s="80" t="s">
        <v>648</v>
      </c>
      <c r="B1182" s="669">
        <v>2081000</v>
      </c>
      <c r="C1182" s="669">
        <v>254686</v>
      </c>
      <c r="D1182" s="669">
        <v>243725.12</v>
      </c>
      <c r="E1182" s="670">
        <v>11.711923114</v>
      </c>
      <c r="F1182" s="669">
        <v>112255.72</v>
      </c>
    </row>
    <row r="1183" spans="1:6" ht="12.75">
      <c r="A1183" s="80" t="s">
        <v>650</v>
      </c>
      <c r="B1183" s="669">
        <v>1593104</v>
      </c>
      <c r="C1183" s="669">
        <v>203350</v>
      </c>
      <c r="D1183" s="669">
        <v>196401.59</v>
      </c>
      <c r="E1183" s="670">
        <v>12.328234064</v>
      </c>
      <c r="F1183" s="669">
        <v>88212.37</v>
      </c>
    </row>
    <row r="1184" spans="1:6" ht="12.75">
      <c r="A1184" s="80" t="s">
        <v>654</v>
      </c>
      <c r="B1184" s="669">
        <v>1264272</v>
      </c>
      <c r="C1184" s="669">
        <v>103895</v>
      </c>
      <c r="D1184" s="669">
        <v>81959.95</v>
      </c>
      <c r="E1184" s="670">
        <v>6.482778231</v>
      </c>
      <c r="F1184" s="669">
        <v>36092.99</v>
      </c>
    </row>
    <row r="1185" spans="1:6" ht="12.75">
      <c r="A1185" s="80" t="s">
        <v>702</v>
      </c>
      <c r="B1185" s="669">
        <v>18010777</v>
      </c>
      <c r="C1185" s="669">
        <v>1874032</v>
      </c>
      <c r="D1185" s="669">
        <v>1872817.5</v>
      </c>
      <c r="E1185" s="670">
        <v>10.398315964</v>
      </c>
      <c r="F1185" s="669">
        <v>1070874.88</v>
      </c>
    </row>
    <row r="1186" spans="1:6" ht="12.75">
      <c r="A1186" s="80" t="s">
        <v>789</v>
      </c>
      <c r="B1186" s="669">
        <v>18010777</v>
      </c>
      <c r="C1186" s="669">
        <v>1874032</v>
      </c>
      <c r="D1186" s="669">
        <v>1872817.5</v>
      </c>
      <c r="E1186" s="670">
        <v>10.398315964</v>
      </c>
      <c r="F1186" s="669">
        <v>1070874.88</v>
      </c>
    </row>
    <row r="1187" spans="1:6" ht="38.25">
      <c r="A1187" s="80" t="s">
        <v>791</v>
      </c>
      <c r="B1187" s="669">
        <v>18010777</v>
      </c>
      <c r="C1187" s="669">
        <v>1874032</v>
      </c>
      <c r="D1187" s="669">
        <v>1872817.5</v>
      </c>
      <c r="E1187" s="670">
        <v>10.398315964</v>
      </c>
      <c r="F1187" s="669">
        <v>1070874.88</v>
      </c>
    </row>
    <row r="1188" spans="1:6" ht="12.75">
      <c r="A1188" s="80" t="s">
        <v>712</v>
      </c>
      <c r="B1188" s="669">
        <v>1937938</v>
      </c>
      <c r="C1188" s="669">
        <v>40000</v>
      </c>
      <c r="D1188" s="669">
        <v>35372.69</v>
      </c>
      <c r="E1188" s="670">
        <v>1.825274596</v>
      </c>
      <c r="F1188" s="669">
        <v>15554.83</v>
      </c>
    </row>
    <row r="1189" spans="1:6" ht="12.75">
      <c r="A1189" s="80" t="s">
        <v>714</v>
      </c>
      <c r="B1189" s="669">
        <v>79000</v>
      </c>
      <c r="C1189" s="669">
        <v>0</v>
      </c>
      <c r="D1189" s="669">
        <v>0</v>
      </c>
      <c r="E1189" s="670">
        <v>0</v>
      </c>
      <c r="F1189" s="669">
        <v>0</v>
      </c>
    </row>
    <row r="1190" spans="1:6" ht="25.5">
      <c r="A1190" s="80" t="s">
        <v>720</v>
      </c>
      <c r="B1190" s="669">
        <v>1858938</v>
      </c>
      <c r="C1190" s="669">
        <v>40000</v>
      </c>
      <c r="D1190" s="669">
        <v>35372.69</v>
      </c>
      <c r="E1190" s="670">
        <v>1.902843989</v>
      </c>
      <c r="F1190" s="669">
        <v>15554.83</v>
      </c>
    </row>
    <row r="1191" spans="1:6" ht="25.5">
      <c r="A1191" s="80" t="s">
        <v>799</v>
      </c>
      <c r="B1191" s="669">
        <v>1858938</v>
      </c>
      <c r="C1191" s="669">
        <v>40000</v>
      </c>
      <c r="D1191" s="669">
        <v>35372.69</v>
      </c>
      <c r="E1191" s="670">
        <v>1.902843989</v>
      </c>
      <c r="F1191" s="669">
        <v>15554.83</v>
      </c>
    </row>
    <row r="1192" spans="1:6" ht="12.75">
      <c r="A1192" s="80" t="s">
        <v>325</v>
      </c>
      <c r="B1192" s="669">
        <v>0</v>
      </c>
      <c r="C1192" s="669">
        <v>0</v>
      </c>
      <c r="D1192" s="669">
        <v>38737.740000001</v>
      </c>
      <c r="E1192" s="670" t="s">
        <v>321</v>
      </c>
      <c r="F1192" s="669">
        <v>-1625593.42</v>
      </c>
    </row>
    <row r="1193" spans="1:6" ht="12.75">
      <c r="A1193" s="78" t="s">
        <v>526</v>
      </c>
      <c r="B1193" s="664"/>
      <c r="C1193" s="664"/>
      <c r="D1193" s="664"/>
      <c r="E1193" s="665"/>
      <c r="F1193" s="664"/>
    </row>
    <row r="1194" spans="1:6" ht="12.75">
      <c r="A1194" s="78" t="s">
        <v>634</v>
      </c>
      <c r="B1194" s="664">
        <v>2877002</v>
      </c>
      <c r="C1194" s="664">
        <v>444398</v>
      </c>
      <c r="D1194" s="664">
        <v>439336.79</v>
      </c>
      <c r="E1194" s="665">
        <v>15.270645971</v>
      </c>
      <c r="F1194" s="664">
        <v>178923</v>
      </c>
    </row>
    <row r="1195" spans="1:6" ht="12.75">
      <c r="A1195" s="80" t="s">
        <v>637</v>
      </c>
      <c r="B1195" s="669">
        <v>1595218</v>
      </c>
      <c r="C1195" s="669">
        <v>6320</v>
      </c>
      <c r="D1195" s="669">
        <v>1258.79</v>
      </c>
      <c r="E1195" s="670">
        <v>0.078910218</v>
      </c>
      <c r="F1195" s="669">
        <v>0</v>
      </c>
    </row>
    <row r="1196" spans="1:6" ht="25.5">
      <c r="A1196" s="80" t="s">
        <v>795</v>
      </c>
      <c r="B1196" s="669">
        <v>1513910</v>
      </c>
      <c r="C1196" s="669">
        <v>0</v>
      </c>
      <c r="D1196" s="669">
        <v>0</v>
      </c>
      <c r="E1196" s="670">
        <v>0</v>
      </c>
      <c r="F1196" s="669">
        <v>0</v>
      </c>
    </row>
    <row r="1197" spans="1:6" ht="12.75">
      <c r="A1197" s="80" t="s">
        <v>639</v>
      </c>
      <c r="B1197" s="669">
        <v>1281784</v>
      </c>
      <c r="C1197" s="669">
        <v>438078</v>
      </c>
      <c r="D1197" s="669">
        <v>438078</v>
      </c>
      <c r="E1197" s="670">
        <v>34.177209265</v>
      </c>
      <c r="F1197" s="669">
        <v>178923</v>
      </c>
    </row>
    <row r="1198" spans="1:6" ht="25.5">
      <c r="A1198" s="80" t="s">
        <v>641</v>
      </c>
      <c r="B1198" s="669">
        <v>1281784</v>
      </c>
      <c r="C1198" s="669">
        <v>438078</v>
      </c>
      <c r="D1198" s="669">
        <v>438078</v>
      </c>
      <c r="E1198" s="670">
        <v>34.177209265</v>
      </c>
      <c r="F1198" s="669">
        <v>178923</v>
      </c>
    </row>
    <row r="1199" spans="1:6" ht="12.75">
      <c r="A1199" s="78" t="s">
        <v>757</v>
      </c>
      <c r="B1199" s="664">
        <v>3740749</v>
      </c>
      <c r="C1199" s="664">
        <v>814299</v>
      </c>
      <c r="D1199" s="664">
        <v>623211.95</v>
      </c>
      <c r="E1199" s="665">
        <v>16.660084651</v>
      </c>
      <c r="F1199" s="664">
        <v>102122.8</v>
      </c>
    </row>
    <row r="1200" spans="1:6" ht="12.75">
      <c r="A1200" s="80" t="s">
        <v>644</v>
      </c>
      <c r="B1200" s="669">
        <v>1684678</v>
      </c>
      <c r="C1200" s="669">
        <v>462894</v>
      </c>
      <c r="D1200" s="669">
        <v>443540.02</v>
      </c>
      <c r="E1200" s="670">
        <v>26.327881055</v>
      </c>
      <c r="F1200" s="669">
        <v>35713.54</v>
      </c>
    </row>
    <row r="1201" spans="1:6" ht="12.75">
      <c r="A1201" s="80" t="s">
        <v>646</v>
      </c>
      <c r="B1201" s="669">
        <v>312761</v>
      </c>
      <c r="C1201" s="669">
        <v>90007</v>
      </c>
      <c r="D1201" s="669">
        <v>74306.24</v>
      </c>
      <c r="E1201" s="670">
        <v>23.75815399</v>
      </c>
      <c r="F1201" s="669">
        <v>35713.54</v>
      </c>
    </row>
    <row r="1202" spans="1:6" ht="12.75">
      <c r="A1202" s="80" t="s">
        <v>648</v>
      </c>
      <c r="B1202" s="669">
        <v>217072</v>
      </c>
      <c r="C1202" s="669">
        <v>49508</v>
      </c>
      <c r="D1202" s="669">
        <v>42992.23</v>
      </c>
      <c r="E1202" s="670">
        <v>19.805516142</v>
      </c>
      <c r="F1202" s="669">
        <v>16921.36</v>
      </c>
    </row>
    <row r="1203" spans="1:6" ht="12.75">
      <c r="A1203" s="80" t="s">
        <v>650</v>
      </c>
      <c r="B1203" s="669">
        <v>174169</v>
      </c>
      <c r="C1203" s="669">
        <v>39548</v>
      </c>
      <c r="D1203" s="669">
        <v>34639.86</v>
      </c>
      <c r="E1203" s="670">
        <v>19.888648382</v>
      </c>
      <c r="F1203" s="669">
        <v>13605.6</v>
      </c>
    </row>
    <row r="1204" spans="1:6" ht="12.75">
      <c r="A1204" s="80" t="s">
        <v>654</v>
      </c>
      <c r="B1204" s="669">
        <v>95689</v>
      </c>
      <c r="C1204" s="669">
        <v>40499</v>
      </c>
      <c r="D1204" s="669">
        <v>31314.01</v>
      </c>
      <c r="E1204" s="670">
        <v>32.724775053</v>
      </c>
      <c r="F1204" s="669">
        <v>18792.18</v>
      </c>
    </row>
    <row r="1205" spans="1:6" ht="12.75">
      <c r="A1205" s="80" t="s">
        <v>676</v>
      </c>
      <c r="B1205" s="669">
        <v>760716</v>
      </c>
      <c r="C1205" s="669">
        <v>372887</v>
      </c>
      <c r="D1205" s="669">
        <v>369233.78</v>
      </c>
      <c r="E1205" s="670">
        <v>48.537664516</v>
      </c>
      <c r="F1205" s="669">
        <v>0</v>
      </c>
    </row>
    <row r="1206" spans="1:6" ht="12.75">
      <c r="A1206" s="80" t="s">
        <v>678</v>
      </c>
      <c r="B1206" s="669">
        <v>760716</v>
      </c>
      <c r="C1206" s="669">
        <v>372887</v>
      </c>
      <c r="D1206" s="669">
        <v>369233.78</v>
      </c>
      <c r="E1206" s="670">
        <v>48.537664516</v>
      </c>
      <c r="F1206" s="669">
        <v>0</v>
      </c>
    </row>
    <row r="1207" spans="1:6" ht="25.5">
      <c r="A1207" s="80" t="s">
        <v>696</v>
      </c>
      <c r="B1207" s="669">
        <v>138447</v>
      </c>
      <c r="C1207" s="669">
        <v>0</v>
      </c>
      <c r="D1207" s="669">
        <v>0</v>
      </c>
      <c r="E1207" s="670">
        <v>0</v>
      </c>
      <c r="F1207" s="669">
        <v>0</v>
      </c>
    </row>
    <row r="1208" spans="1:6" ht="12.75">
      <c r="A1208" s="80" t="s">
        <v>698</v>
      </c>
      <c r="B1208" s="669">
        <v>138447</v>
      </c>
      <c r="C1208" s="669">
        <v>0</v>
      </c>
      <c r="D1208" s="669">
        <v>0</v>
      </c>
      <c r="E1208" s="670">
        <v>0</v>
      </c>
      <c r="F1208" s="669">
        <v>0</v>
      </c>
    </row>
    <row r="1209" spans="1:6" ht="12.75">
      <c r="A1209" s="80" t="s">
        <v>702</v>
      </c>
      <c r="B1209" s="669">
        <v>472754</v>
      </c>
      <c r="C1209" s="669">
        <v>0</v>
      </c>
      <c r="D1209" s="669">
        <v>0</v>
      </c>
      <c r="E1209" s="670">
        <v>0</v>
      </c>
      <c r="F1209" s="669">
        <v>0</v>
      </c>
    </row>
    <row r="1210" spans="1:6" ht="12.75">
      <c r="A1210" s="80" t="s">
        <v>789</v>
      </c>
      <c r="B1210" s="669">
        <v>472754</v>
      </c>
      <c r="C1210" s="669">
        <v>0</v>
      </c>
      <c r="D1210" s="669">
        <v>0</v>
      </c>
      <c r="E1210" s="670">
        <v>0</v>
      </c>
      <c r="F1210" s="669">
        <v>0</v>
      </c>
    </row>
    <row r="1211" spans="1:6" ht="38.25">
      <c r="A1211" s="80" t="s">
        <v>791</v>
      </c>
      <c r="B1211" s="669">
        <v>472754</v>
      </c>
      <c r="C1211" s="669">
        <v>0</v>
      </c>
      <c r="D1211" s="669">
        <v>0</v>
      </c>
      <c r="E1211" s="670">
        <v>0</v>
      </c>
      <c r="F1211" s="669">
        <v>0</v>
      </c>
    </row>
    <row r="1212" spans="1:6" ht="12.75">
      <c r="A1212" s="80" t="s">
        <v>712</v>
      </c>
      <c r="B1212" s="669">
        <v>2056071</v>
      </c>
      <c r="C1212" s="669">
        <v>351405</v>
      </c>
      <c r="D1212" s="669">
        <v>179671.93</v>
      </c>
      <c r="E1212" s="670">
        <v>8.73860533</v>
      </c>
      <c r="F1212" s="669">
        <v>66409.26</v>
      </c>
    </row>
    <row r="1213" spans="1:6" ht="12.75">
      <c r="A1213" s="80" t="s">
        <v>714</v>
      </c>
      <c r="B1213" s="669">
        <v>1014915</v>
      </c>
      <c r="C1213" s="669">
        <v>351405</v>
      </c>
      <c r="D1213" s="669">
        <v>179671.93</v>
      </c>
      <c r="E1213" s="670">
        <v>17.70315051</v>
      </c>
      <c r="F1213" s="669">
        <v>66409.26</v>
      </c>
    </row>
    <row r="1214" spans="1:6" ht="25.5">
      <c r="A1214" s="80" t="s">
        <v>720</v>
      </c>
      <c r="B1214" s="669">
        <v>1041156</v>
      </c>
      <c r="C1214" s="669">
        <v>0</v>
      </c>
      <c r="D1214" s="669">
        <v>0</v>
      </c>
      <c r="E1214" s="670">
        <v>0</v>
      </c>
      <c r="F1214" s="669">
        <v>0</v>
      </c>
    </row>
    <row r="1215" spans="1:6" ht="25.5">
      <c r="A1215" s="80" t="s">
        <v>799</v>
      </c>
      <c r="B1215" s="669">
        <v>1041156</v>
      </c>
      <c r="C1215" s="669">
        <v>0</v>
      </c>
      <c r="D1215" s="669">
        <v>0</v>
      </c>
      <c r="E1215" s="670">
        <v>0</v>
      </c>
      <c r="F1215" s="669">
        <v>0</v>
      </c>
    </row>
    <row r="1216" spans="1:6" ht="12.75">
      <c r="A1216" s="80" t="s">
        <v>325</v>
      </c>
      <c r="B1216" s="669">
        <v>-863747</v>
      </c>
      <c r="C1216" s="669">
        <v>-369901</v>
      </c>
      <c r="D1216" s="669">
        <v>-183875.16</v>
      </c>
      <c r="E1216" s="670" t="s">
        <v>321</v>
      </c>
      <c r="F1216" s="669">
        <v>76800.2</v>
      </c>
    </row>
    <row r="1217" spans="1:6" ht="12.75">
      <c r="A1217" s="80" t="s">
        <v>326</v>
      </c>
      <c r="B1217" s="669">
        <v>863747</v>
      </c>
      <c r="C1217" s="669">
        <v>369901</v>
      </c>
      <c r="D1217" s="669" t="s">
        <v>321</v>
      </c>
      <c r="E1217" s="670" t="s">
        <v>321</v>
      </c>
      <c r="F1217" s="669" t="s">
        <v>321</v>
      </c>
    </row>
    <row r="1218" spans="1:6" ht="12.75">
      <c r="A1218" s="80" t="s">
        <v>385</v>
      </c>
      <c r="B1218" s="669">
        <v>863747</v>
      </c>
      <c r="C1218" s="669">
        <v>369901</v>
      </c>
      <c r="D1218" s="669" t="s">
        <v>321</v>
      </c>
      <c r="E1218" s="670" t="s">
        <v>321</v>
      </c>
      <c r="F1218" s="669" t="s">
        <v>321</v>
      </c>
    </row>
    <row r="1219" spans="1:6" ht="25.5">
      <c r="A1219" s="80" t="s">
        <v>387</v>
      </c>
      <c r="B1219" s="669">
        <v>863747</v>
      </c>
      <c r="C1219" s="669">
        <v>369901</v>
      </c>
      <c r="D1219" s="669" t="s">
        <v>321</v>
      </c>
      <c r="E1219" s="670" t="s">
        <v>321</v>
      </c>
      <c r="F1219" s="669" t="s">
        <v>321</v>
      </c>
    </row>
    <row r="1220" spans="1:6" ht="12.75">
      <c r="A1220" s="78" t="s">
        <v>806</v>
      </c>
      <c r="B1220" s="664"/>
      <c r="C1220" s="664"/>
      <c r="D1220" s="664"/>
      <c r="E1220" s="665"/>
      <c r="F1220" s="664"/>
    </row>
    <row r="1221" spans="1:6" ht="12.75">
      <c r="A1221" s="78" t="s">
        <v>634</v>
      </c>
      <c r="B1221" s="664">
        <v>21772094</v>
      </c>
      <c r="C1221" s="664">
        <v>4352943</v>
      </c>
      <c r="D1221" s="664">
        <v>2774655.98</v>
      </c>
      <c r="E1221" s="665">
        <v>12.744093333</v>
      </c>
      <c r="F1221" s="664">
        <v>592285.82</v>
      </c>
    </row>
    <row r="1222" spans="1:6" ht="25.5">
      <c r="A1222" s="80" t="s">
        <v>368</v>
      </c>
      <c r="B1222" s="669">
        <v>5000</v>
      </c>
      <c r="C1222" s="669">
        <v>0</v>
      </c>
      <c r="D1222" s="669">
        <v>51.44</v>
      </c>
      <c r="E1222" s="670">
        <v>1.0288</v>
      </c>
      <c r="F1222" s="669">
        <v>-14236.09</v>
      </c>
    </row>
    <row r="1223" spans="1:6" ht="12.75">
      <c r="A1223" s="80" t="s">
        <v>637</v>
      </c>
      <c r="B1223" s="669">
        <v>12407462</v>
      </c>
      <c r="C1223" s="669">
        <v>1899874</v>
      </c>
      <c r="D1223" s="669">
        <v>153818.45</v>
      </c>
      <c r="E1223" s="670">
        <v>1.239725336</v>
      </c>
      <c r="F1223" s="669">
        <v>91950.9</v>
      </c>
    </row>
    <row r="1224" spans="1:6" ht="12.75">
      <c r="A1224" s="80" t="s">
        <v>374</v>
      </c>
      <c r="B1224" s="669">
        <v>0</v>
      </c>
      <c r="C1224" s="669">
        <v>0</v>
      </c>
      <c r="D1224" s="669">
        <v>167717.09</v>
      </c>
      <c r="E1224" s="670">
        <v>0</v>
      </c>
      <c r="F1224" s="669">
        <v>167667.01</v>
      </c>
    </row>
    <row r="1225" spans="1:6" ht="12.75">
      <c r="A1225" s="80" t="s">
        <v>775</v>
      </c>
      <c r="B1225" s="669">
        <v>0</v>
      </c>
      <c r="C1225" s="669">
        <v>0</v>
      </c>
      <c r="D1225" s="669">
        <v>167717.09</v>
      </c>
      <c r="E1225" s="670">
        <v>0</v>
      </c>
      <c r="F1225" s="669">
        <v>167667.01</v>
      </c>
    </row>
    <row r="1226" spans="1:6" ht="12.75">
      <c r="A1226" s="80" t="s">
        <v>777</v>
      </c>
      <c r="B1226" s="669">
        <v>0</v>
      </c>
      <c r="C1226" s="669">
        <v>0</v>
      </c>
      <c r="D1226" s="669">
        <v>167667.01</v>
      </c>
      <c r="E1226" s="670">
        <v>0</v>
      </c>
      <c r="F1226" s="669">
        <v>167667.01</v>
      </c>
    </row>
    <row r="1227" spans="1:6" ht="38.25">
      <c r="A1227" s="80" t="s">
        <v>779</v>
      </c>
      <c r="B1227" s="669">
        <v>0</v>
      </c>
      <c r="C1227" s="669">
        <v>0</v>
      </c>
      <c r="D1227" s="669">
        <v>167667.01</v>
      </c>
      <c r="E1227" s="670">
        <v>0</v>
      </c>
      <c r="F1227" s="669">
        <v>167667.01</v>
      </c>
    </row>
    <row r="1228" spans="1:6" ht="51">
      <c r="A1228" s="80" t="s">
        <v>781</v>
      </c>
      <c r="B1228" s="669">
        <v>0</v>
      </c>
      <c r="C1228" s="669">
        <v>0</v>
      </c>
      <c r="D1228" s="669">
        <v>167667.01</v>
      </c>
      <c r="E1228" s="670">
        <v>0</v>
      </c>
      <c r="F1228" s="669">
        <v>167667.01</v>
      </c>
    </row>
    <row r="1229" spans="1:6" ht="12.75">
      <c r="A1229" s="80" t="s">
        <v>639</v>
      </c>
      <c r="B1229" s="669">
        <v>9359632</v>
      </c>
      <c r="C1229" s="669">
        <v>2453069</v>
      </c>
      <c r="D1229" s="669">
        <v>2453069</v>
      </c>
      <c r="E1229" s="670">
        <v>26.209032577</v>
      </c>
      <c r="F1229" s="669">
        <v>346904</v>
      </c>
    </row>
    <row r="1230" spans="1:6" ht="25.5">
      <c r="A1230" s="80" t="s">
        <v>641</v>
      </c>
      <c r="B1230" s="669">
        <v>9359632</v>
      </c>
      <c r="C1230" s="669">
        <v>2453069</v>
      </c>
      <c r="D1230" s="669">
        <v>2453069</v>
      </c>
      <c r="E1230" s="670">
        <v>26.209032577</v>
      </c>
      <c r="F1230" s="669">
        <v>346904</v>
      </c>
    </row>
    <row r="1231" spans="1:6" ht="12.75">
      <c r="A1231" s="78" t="s">
        <v>757</v>
      </c>
      <c r="B1231" s="664">
        <v>25280734</v>
      </c>
      <c r="C1231" s="664">
        <v>6485806</v>
      </c>
      <c r="D1231" s="664">
        <v>3117231.8</v>
      </c>
      <c r="E1231" s="665">
        <v>12.330463981</v>
      </c>
      <c r="F1231" s="664">
        <v>1659549.11</v>
      </c>
    </row>
    <row r="1232" spans="1:6" ht="12.75">
      <c r="A1232" s="80" t="s">
        <v>644</v>
      </c>
      <c r="B1232" s="669">
        <v>25204096</v>
      </c>
      <c r="C1232" s="669">
        <v>6469108</v>
      </c>
      <c r="D1232" s="669">
        <v>3116021.63</v>
      </c>
      <c r="E1232" s="670">
        <v>12.363155695</v>
      </c>
      <c r="F1232" s="669">
        <v>1658804.11</v>
      </c>
    </row>
    <row r="1233" spans="1:6" ht="12.75">
      <c r="A1233" s="80" t="s">
        <v>646</v>
      </c>
      <c r="B1233" s="669">
        <v>7529657</v>
      </c>
      <c r="C1233" s="669">
        <v>1393773</v>
      </c>
      <c r="D1233" s="669">
        <v>986675.95</v>
      </c>
      <c r="E1233" s="670">
        <v>13.103863164</v>
      </c>
      <c r="F1233" s="669">
        <v>485802.26</v>
      </c>
    </row>
    <row r="1234" spans="1:6" ht="12.75">
      <c r="A1234" s="80" t="s">
        <v>648</v>
      </c>
      <c r="B1234" s="669">
        <v>4053287</v>
      </c>
      <c r="C1234" s="669">
        <v>707017</v>
      </c>
      <c r="D1234" s="669">
        <v>526665.22</v>
      </c>
      <c r="E1234" s="670">
        <v>12.99353389</v>
      </c>
      <c r="F1234" s="669">
        <v>277665.68</v>
      </c>
    </row>
    <row r="1235" spans="1:6" ht="12.75">
      <c r="A1235" s="80" t="s">
        <v>650</v>
      </c>
      <c r="B1235" s="669">
        <v>3040416</v>
      </c>
      <c r="C1235" s="669">
        <v>547532</v>
      </c>
      <c r="D1235" s="669">
        <v>433963.64</v>
      </c>
      <c r="E1235" s="670">
        <v>14.273166567</v>
      </c>
      <c r="F1235" s="669">
        <v>224278.01</v>
      </c>
    </row>
    <row r="1236" spans="1:6" ht="12.75">
      <c r="A1236" s="80" t="s">
        <v>654</v>
      </c>
      <c r="B1236" s="669">
        <v>3476370</v>
      </c>
      <c r="C1236" s="669">
        <v>686756</v>
      </c>
      <c r="D1236" s="669">
        <v>460010.73</v>
      </c>
      <c r="E1236" s="670">
        <v>13.232502006</v>
      </c>
      <c r="F1236" s="669">
        <v>208136.58</v>
      </c>
    </row>
    <row r="1237" spans="1:6" ht="12.75">
      <c r="A1237" s="80" t="s">
        <v>676</v>
      </c>
      <c r="B1237" s="669">
        <v>17635213</v>
      </c>
      <c r="C1237" s="669">
        <v>5052609</v>
      </c>
      <c r="D1237" s="669">
        <v>2129345.68</v>
      </c>
      <c r="E1237" s="670">
        <v>12.074397287</v>
      </c>
      <c r="F1237" s="669">
        <v>1173001.85</v>
      </c>
    </row>
    <row r="1238" spans="1:6" ht="12.75">
      <c r="A1238" s="80" t="s">
        <v>678</v>
      </c>
      <c r="B1238" s="669">
        <v>13946565</v>
      </c>
      <c r="C1238" s="669">
        <v>3699849</v>
      </c>
      <c r="D1238" s="669">
        <v>1171890.52</v>
      </c>
      <c r="E1238" s="670">
        <v>8.402717945</v>
      </c>
      <c r="F1238" s="669">
        <v>1086193.09</v>
      </c>
    </row>
    <row r="1239" spans="1:6" ht="12.75">
      <c r="A1239" s="80" t="s">
        <v>690</v>
      </c>
      <c r="B1239" s="669">
        <v>3688648</v>
      </c>
      <c r="C1239" s="669">
        <v>1352760</v>
      </c>
      <c r="D1239" s="669">
        <v>957455.16</v>
      </c>
      <c r="E1239" s="670">
        <v>25.95680477</v>
      </c>
      <c r="F1239" s="669">
        <v>86808.76</v>
      </c>
    </row>
    <row r="1240" spans="1:6" ht="25.5">
      <c r="A1240" s="80" t="s">
        <v>696</v>
      </c>
      <c r="B1240" s="669">
        <v>16500</v>
      </c>
      <c r="C1240" s="669">
        <v>0</v>
      </c>
      <c r="D1240" s="669">
        <v>0</v>
      </c>
      <c r="E1240" s="670">
        <v>0</v>
      </c>
      <c r="F1240" s="669">
        <v>0</v>
      </c>
    </row>
    <row r="1241" spans="1:6" ht="12.75">
      <c r="A1241" s="80" t="s">
        <v>700</v>
      </c>
      <c r="B1241" s="669">
        <v>16500</v>
      </c>
      <c r="C1241" s="669">
        <v>0</v>
      </c>
      <c r="D1241" s="669">
        <v>0</v>
      </c>
      <c r="E1241" s="670">
        <v>0</v>
      </c>
      <c r="F1241" s="669">
        <v>0</v>
      </c>
    </row>
    <row r="1242" spans="1:6" ht="12.75">
      <c r="A1242" s="80" t="s">
        <v>702</v>
      </c>
      <c r="B1242" s="669">
        <v>22726</v>
      </c>
      <c r="C1242" s="669">
        <v>22726</v>
      </c>
      <c r="D1242" s="669">
        <v>0</v>
      </c>
      <c r="E1242" s="670">
        <v>0</v>
      </c>
      <c r="F1242" s="669">
        <v>0</v>
      </c>
    </row>
    <row r="1243" spans="1:6" ht="12.75">
      <c r="A1243" s="80" t="s">
        <v>704</v>
      </c>
      <c r="B1243" s="669">
        <v>22726</v>
      </c>
      <c r="C1243" s="669">
        <v>22726</v>
      </c>
      <c r="D1243" s="669">
        <v>0</v>
      </c>
      <c r="E1243" s="670">
        <v>0</v>
      </c>
      <c r="F1243" s="669">
        <v>0</v>
      </c>
    </row>
    <row r="1244" spans="1:6" ht="25.5">
      <c r="A1244" s="80" t="s">
        <v>785</v>
      </c>
      <c r="B1244" s="669">
        <v>22726</v>
      </c>
      <c r="C1244" s="669">
        <v>22726</v>
      </c>
      <c r="D1244" s="669">
        <v>0</v>
      </c>
      <c r="E1244" s="670">
        <v>0</v>
      </c>
      <c r="F1244" s="669">
        <v>0</v>
      </c>
    </row>
    <row r="1245" spans="1:6" ht="38.25">
      <c r="A1245" s="80" t="s">
        <v>797</v>
      </c>
      <c r="B1245" s="669">
        <v>22726</v>
      </c>
      <c r="C1245" s="669">
        <v>22726</v>
      </c>
      <c r="D1245" s="669">
        <v>0</v>
      </c>
      <c r="E1245" s="670">
        <v>0</v>
      </c>
      <c r="F1245" s="669">
        <v>0</v>
      </c>
    </row>
    <row r="1246" spans="1:6" ht="12.75">
      <c r="A1246" s="80" t="s">
        <v>712</v>
      </c>
      <c r="B1246" s="669">
        <v>76638</v>
      </c>
      <c r="C1246" s="669">
        <v>16698</v>
      </c>
      <c r="D1246" s="669">
        <v>1210.17</v>
      </c>
      <c r="E1246" s="670">
        <v>1.579073045</v>
      </c>
      <c r="F1246" s="669">
        <v>745</v>
      </c>
    </row>
    <row r="1247" spans="1:6" ht="12.75">
      <c r="A1247" s="80" t="s">
        <v>714</v>
      </c>
      <c r="B1247" s="669">
        <v>76638</v>
      </c>
      <c r="C1247" s="669">
        <v>16698</v>
      </c>
      <c r="D1247" s="669">
        <v>1210.17</v>
      </c>
      <c r="E1247" s="670">
        <v>1.579073045</v>
      </c>
      <c r="F1247" s="669">
        <v>745</v>
      </c>
    </row>
    <row r="1248" spans="1:6" ht="12.75">
      <c r="A1248" s="80" t="s">
        <v>325</v>
      </c>
      <c r="B1248" s="669">
        <v>-3508640</v>
      </c>
      <c r="C1248" s="669">
        <v>-2132863</v>
      </c>
      <c r="D1248" s="669">
        <v>-342575.82</v>
      </c>
      <c r="E1248" s="670" t="s">
        <v>321</v>
      </c>
      <c r="F1248" s="669">
        <v>-1067263.29</v>
      </c>
    </row>
    <row r="1249" spans="1:6" ht="12.75">
      <c r="A1249" s="80" t="s">
        <v>326</v>
      </c>
      <c r="B1249" s="669">
        <v>3508640</v>
      </c>
      <c r="C1249" s="669">
        <v>2132863</v>
      </c>
      <c r="D1249" s="669" t="s">
        <v>321</v>
      </c>
      <c r="E1249" s="670" t="s">
        <v>321</v>
      </c>
      <c r="F1249" s="669" t="s">
        <v>321</v>
      </c>
    </row>
    <row r="1250" spans="1:6" ht="12.75">
      <c r="A1250" s="80" t="s">
        <v>385</v>
      </c>
      <c r="B1250" s="669">
        <v>3508640</v>
      </c>
      <c r="C1250" s="669">
        <v>2132863</v>
      </c>
      <c r="D1250" s="669" t="s">
        <v>321</v>
      </c>
      <c r="E1250" s="670" t="s">
        <v>321</v>
      </c>
      <c r="F1250" s="669" t="s">
        <v>321</v>
      </c>
    </row>
    <row r="1251" spans="1:6" ht="25.5">
      <c r="A1251" s="80" t="s">
        <v>387</v>
      </c>
      <c r="B1251" s="669">
        <v>3508640</v>
      </c>
      <c r="C1251" s="669">
        <v>2132863</v>
      </c>
      <c r="D1251" s="669" t="s">
        <v>321</v>
      </c>
      <c r="E1251" s="670" t="s">
        <v>321</v>
      </c>
      <c r="F1251" s="669" t="s">
        <v>321</v>
      </c>
    </row>
    <row r="1252" spans="1:6" ht="12.75">
      <c r="A1252" s="78" t="s">
        <v>809</v>
      </c>
      <c r="B1252" s="664"/>
      <c r="C1252" s="664"/>
      <c r="D1252" s="664"/>
      <c r="E1252" s="665"/>
      <c r="F1252" s="664"/>
    </row>
    <row r="1253" spans="1:6" ht="12.75">
      <c r="A1253" s="78" t="s">
        <v>634</v>
      </c>
      <c r="B1253" s="664">
        <v>2325558</v>
      </c>
      <c r="C1253" s="664">
        <v>138976</v>
      </c>
      <c r="D1253" s="664">
        <v>138976</v>
      </c>
      <c r="E1253" s="665">
        <v>5.976028119</v>
      </c>
      <c r="F1253" s="664">
        <v>32373</v>
      </c>
    </row>
    <row r="1254" spans="1:6" ht="12.75">
      <c r="A1254" s="80" t="s">
        <v>639</v>
      </c>
      <c r="B1254" s="669">
        <v>2325558</v>
      </c>
      <c r="C1254" s="669">
        <v>138976</v>
      </c>
      <c r="D1254" s="669">
        <v>138976</v>
      </c>
      <c r="E1254" s="670">
        <v>5.976028119</v>
      </c>
      <c r="F1254" s="669">
        <v>32373</v>
      </c>
    </row>
    <row r="1255" spans="1:6" ht="25.5">
      <c r="A1255" s="80" t="s">
        <v>641</v>
      </c>
      <c r="B1255" s="669">
        <v>2325558</v>
      </c>
      <c r="C1255" s="669">
        <v>138976</v>
      </c>
      <c r="D1255" s="669">
        <v>138976</v>
      </c>
      <c r="E1255" s="670">
        <v>5.976028119</v>
      </c>
      <c r="F1255" s="669">
        <v>32373</v>
      </c>
    </row>
    <row r="1256" spans="1:6" ht="12.75">
      <c r="A1256" s="78" t="s">
        <v>757</v>
      </c>
      <c r="B1256" s="664">
        <v>2325558</v>
      </c>
      <c r="C1256" s="664">
        <v>138976</v>
      </c>
      <c r="D1256" s="664">
        <v>138588.26</v>
      </c>
      <c r="E1256" s="665">
        <v>5.959355131</v>
      </c>
      <c r="F1256" s="664">
        <v>111302.14</v>
      </c>
    </row>
    <row r="1257" spans="1:6" ht="12.75">
      <c r="A1257" s="80" t="s">
        <v>644</v>
      </c>
      <c r="B1257" s="669">
        <v>2325558</v>
      </c>
      <c r="C1257" s="669">
        <v>138976</v>
      </c>
      <c r="D1257" s="669">
        <v>138588.26</v>
      </c>
      <c r="E1257" s="670">
        <v>5.959355131</v>
      </c>
      <c r="F1257" s="669">
        <v>111302.14</v>
      </c>
    </row>
    <row r="1258" spans="1:6" ht="12.75">
      <c r="A1258" s="80" t="s">
        <v>646</v>
      </c>
      <c r="B1258" s="669">
        <v>1481000</v>
      </c>
      <c r="C1258" s="669">
        <v>8980</v>
      </c>
      <c r="D1258" s="669">
        <v>8592.26</v>
      </c>
      <c r="E1258" s="670">
        <v>0.580166104</v>
      </c>
      <c r="F1258" s="669">
        <v>4088.14</v>
      </c>
    </row>
    <row r="1259" spans="1:6" ht="12.75">
      <c r="A1259" s="80" t="s">
        <v>654</v>
      </c>
      <c r="B1259" s="669">
        <v>1481000</v>
      </c>
      <c r="C1259" s="669">
        <v>8980</v>
      </c>
      <c r="D1259" s="669">
        <v>8592.26</v>
      </c>
      <c r="E1259" s="670">
        <v>0.580166104</v>
      </c>
      <c r="F1259" s="669">
        <v>4088.14</v>
      </c>
    </row>
    <row r="1260" spans="1:6" ht="12.75">
      <c r="A1260" s="80" t="s">
        <v>702</v>
      </c>
      <c r="B1260" s="669">
        <v>844558</v>
      </c>
      <c r="C1260" s="669">
        <v>129996</v>
      </c>
      <c r="D1260" s="669">
        <v>129996</v>
      </c>
      <c r="E1260" s="670">
        <v>15.392193313</v>
      </c>
      <c r="F1260" s="669">
        <v>107214</v>
      </c>
    </row>
    <row r="1261" spans="1:6" ht="38.25">
      <c r="A1261" s="80" t="s">
        <v>710</v>
      </c>
      <c r="B1261" s="669">
        <v>844558</v>
      </c>
      <c r="C1261" s="669">
        <v>129996</v>
      </c>
      <c r="D1261" s="669">
        <v>129996</v>
      </c>
      <c r="E1261" s="670">
        <v>15.392193313</v>
      </c>
      <c r="F1261" s="669">
        <v>107214</v>
      </c>
    </row>
    <row r="1262" spans="1:6" ht="12.75">
      <c r="A1262" s="80" t="s">
        <v>325</v>
      </c>
      <c r="B1262" s="669">
        <v>0</v>
      </c>
      <c r="C1262" s="669">
        <v>0</v>
      </c>
      <c r="D1262" s="669">
        <v>387.74</v>
      </c>
      <c r="E1262" s="670" t="s">
        <v>321</v>
      </c>
      <c r="F1262" s="669">
        <v>-78929.14</v>
      </c>
    </row>
    <row r="1263" spans="1:6" ht="12.75">
      <c r="A1263" s="78" t="s">
        <v>813</v>
      </c>
      <c r="B1263" s="664"/>
      <c r="C1263" s="664"/>
      <c r="D1263" s="664"/>
      <c r="E1263" s="665"/>
      <c r="F1263" s="664"/>
    </row>
    <row r="1264" spans="1:6" ht="12.75">
      <c r="A1264" s="78" t="s">
        <v>634</v>
      </c>
      <c r="B1264" s="664">
        <v>1071901</v>
      </c>
      <c r="C1264" s="664">
        <v>97933</v>
      </c>
      <c r="D1264" s="664">
        <v>97933</v>
      </c>
      <c r="E1264" s="665">
        <v>9.136384797</v>
      </c>
      <c r="F1264" s="664">
        <v>12086</v>
      </c>
    </row>
    <row r="1265" spans="1:6" ht="12.75">
      <c r="A1265" s="80" t="s">
        <v>639</v>
      </c>
      <c r="B1265" s="669">
        <v>1071901</v>
      </c>
      <c r="C1265" s="669">
        <v>97933</v>
      </c>
      <c r="D1265" s="669">
        <v>97933</v>
      </c>
      <c r="E1265" s="670">
        <v>9.136384797</v>
      </c>
      <c r="F1265" s="669">
        <v>12086</v>
      </c>
    </row>
    <row r="1266" spans="1:6" ht="25.5">
      <c r="A1266" s="80" t="s">
        <v>641</v>
      </c>
      <c r="B1266" s="669">
        <v>1071901</v>
      </c>
      <c r="C1266" s="669">
        <v>97933</v>
      </c>
      <c r="D1266" s="669">
        <v>97933</v>
      </c>
      <c r="E1266" s="670">
        <v>9.136384797</v>
      </c>
      <c r="F1266" s="669">
        <v>12086</v>
      </c>
    </row>
    <row r="1267" spans="1:6" ht="12.75">
      <c r="A1267" s="78" t="s">
        <v>757</v>
      </c>
      <c r="B1267" s="664">
        <v>1071901</v>
      </c>
      <c r="C1267" s="664">
        <v>97933</v>
      </c>
      <c r="D1267" s="664">
        <v>30588.39</v>
      </c>
      <c r="E1267" s="665">
        <v>2.853658127</v>
      </c>
      <c r="F1267" s="664">
        <v>11677.2</v>
      </c>
    </row>
    <row r="1268" spans="1:6" ht="12.75">
      <c r="A1268" s="80" t="s">
        <v>644</v>
      </c>
      <c r="B1268" s="669">
        <v>1058993</v>
      </c>
      <c r="C1268" s="669">
        <v>97933</v>
      </c>
      <c r="D1268" s="669">
        <v>30588.39</v>
      </c>
      <c r="E1268" s="670">
        <v>2.888441189</v>
      </c>
      <c r="F1268" s="669">
        <v>11677.2</v>
      </c>
    </row>
    <row r="1269" spans="1:6" ht="12.75">
      <c r="A1269" s="80" t="s">
        <v>646</v>
      </c>
      <c r="B1269" s="669">
        <v>1058993</v>
      </c>
      <c r="C1269" s="669">
        <v>97933</v>
      </c>
      <c r="D1269" s="669">
        <v>30588.39</v>
      </c>
      <c r="E1269" s="670">
        <v>2.888441189</v>
      </c>
      <c r="F1269" s="669">
        <v>11677.2</v>
      </c>
    </row>
    <row r="1270" spans="1:6" ht="12.75">
      <c r="A1270" s="80" t="s">
        <v>648</v>
      </c>
      <c r="B1270" s="669">
        <v>245244</v>
      </c>
      <c r="C1270" s="669">
        <v>31867</v>
      </c>
      <c r="D1270" s="669">
        <v>29380.75</v>
      </c>
      <c r="E1270" s="670">
        <v>11.980211544</v>
      </c>
      <c r="F1270" s="669">
        <v>10505.56</v>
      </c>
    </row>
    <row r="1271" spans="1:6" ht="12.75">
      <c r="A1271" s="80" t="s">
        <v>650</v>
      </c>
      <c r="B1271" s="669">
        <v>187720</v>
      </c>
      <c r="C1271" s="669">
        <v>24960</v>
      </c>
      <c r="D1271" s="669">
        <v>23402.31</v>
      </c>
      <c r="E1271" s="670">
        <v>12.466604517</v>
      </c>
      <c r="F1271" s="669">
        <v>8362.33</v>
      </c>
    </row>
    <row r="1272" spans="1:6" ht="12.75">
      <c r="A1272" s="80" t="s">
        <v>654</v>
      </c>
      <c r="B1272" s="669">
        <v>813749</v>
      </c>
      <c r="C1272" s="669">
        <v>66066</v>
      </c>
      <c r="D1272" s="669">
        <v>1207.64</v>
      </c>
      <c r="E1272" s="670">
        <v>0.148404483</v>
      </c>
      <c r="F1272" s="669">
        <v>1171.64</v>
      </c>
    </row>
    <row r="1273" spans="1:6" ht="12.75">
      <c r="A1273" s="80" t="s">
        <v>712</v>
      </c>
      <c r="B1273" s="669">
        <v>12908</v>
      </c>
      <c r="C1273" s="669">
        <v>0</v>
      </c>
      <c r="D1273" s="669">
        <v>0</v>
      </c>
      <c r="E1273" s="670">
        <v>0</v>
      </c>
      <c r="F1273" s="669">
        <v>0</v>
      </c>
    </row>
    <row r="1274" spans="1:6" ht="12.75">
      <c r="A1274" s="80" t="s">
        <v>714</v>
      </c>
      <c r="B1274" s="669">
        <v>12908</v>
      </c>
      <c r="C1274" s="669">
        <v>0</v>
      </c>
      <c r="D1274" s="669">
        <v>0</v>
      </c>
      <c r="E1274" s="670">
        <v>0</v>
      </c>
      <c r="F1274" s="669">
        <v>0</v>
      </c>
    </row>
    <row r="1275" spans="1:6" ht="12.75">
      <c r="A1275" s="80" t="s">
        <v>325</v>
      </c>
      <c r="B1275" s="669">
        <v>0</v>
      </c>
      <c r="C1275" s="669">
        <v>0</v>
      </c>
      <c r="D1275" s="669">
        <v>67344.61</v>
      </c>
      <c r="E1275" s="670" t="s">
        <v>321</v>
      </c>
      <c r="F1275" s="669">
        <v>408.8</v>
      </c>
    </row>
    <row r="1276" spans="1:6" ht="12.75">
      <c r="A1276" s="78" t="s">
        <v>815</v>
      </c>
      <c r="B1276" s="664"/>
      <c r="C1276" s="664"/>
      <c r="D1276" s="664"/>
      <c r="E1276" s="665"/>
      <c r="F1276" s="664"/>
    </row>
    <row r="1277" spans="1:6" ht="12.75">
      <c r="A1277" s="78" t="s">
        <v>634</v>
      </c>
      <c r="B1277" s="664">
        <v>859896</v>
      </c>
      <c r="C1277" s="664">
        <v>171618</v>
      </c>
      <c r="D1277" s="664">
        <v>171618</v>
      </c>
      <c r="E1277" s="665">
        <v>19.95799492</v>
      </c>
      <c r="F1277" s="664">
        <v>47677</v>
      </c>
    </row>
    <row r="1278" spans="1:6" ht="12.75">
      <c r="A1278" s="80" t="s">
        <v>374</v>
      </c>
      <c r="B1278" s="669">
        <v>2174</v>
      </c>
      <c r="C1278" s="669">
        <v>0</v>
      </c>
      <c r="D1278" s="669">
        <v>0</v>
      </c>
      <c r="E1278" s="670">
        <v>0</v>
      </c>
      <c r="F1278" s="669">
        <v>0</v>
      </c>
    </row>
    <row r="1279" spans="1:6" ht="12.75">
      <c r="A1279" s="80" t="s">
        <v>775</v>
      </c>
      <c r="B1279" s="669">
        <v>2174</v>
      </c>
      <c r="C1279" s="669">
        <v>0</v>
      </c>
      <c r="D1279" s="669">
        <v>0</v>
      </c>
      <c r="E1279" s="670">
        <v>0</v>
      </c>
      <c r="F1279" s="669">
        <v>0</v>
      </c>
    </row>
    <row r="1280" spans="1:6" ht="12.75">
      <c r="A1280" s="80" t="s">
        <v>777</v>
      </c>
      <c r="B1280" s="669">
        <v>2174</v>
      </c>
      <c r="C1280" s="669">
        <v>0</v>
      </c>
      <c r="D1280" s="669">
        <v>0</v>
      </c>
      <c r="E1280" s="670">
        <v>0</v>
      </c>
      <c r="F1280" s="669">
        <v>0</v>
      </c>
    </row>
    <row r="1281" spans="1:6" ht="38.25">
      <c r="A1281" s="80" t="s">
        <v>779</v>
      </c>
      <c r="B1281" s="669">
        <v>2174</v>
      </c>
      <c r="C1281" s="669">
        <v>0</v>
      </c>
      <c r="D1281" s="669">
        <v>0</v>
      </c>
      <c r="E1281" s="670">
        <v>0</v>
      </c>
      <c r="F1281" s="669">
        <v>0</v>
      </c>
    </row>
    <row r="1282" spans="1:6" ht="51">
      <c r="A1282" s="80" t="s">
        <v>781</v>
      </c>
      <c r="B1282" s="669">
        <v>2174</v>
      </c>
      <c r="C1282" s="669">
        <v>0</v>
      </c>
      <c r="D1282" s="669">
        <v>0</v>
      </c>
      <c r="E1282" s="670">
        <v>0</v>
      </c>
      <c r="F1282" s="669">
        <v>0</v>
      </c>
    </row>
    <row r="1283" spans="1:6" ht="12.75">
      <c r="A1283" s="80" t="s">
        <v>639</v>
      </c>
      <c r="B1283" s="669">
        <v>857722</v>
      </c>
      <c r="C1283" s="669">
        <v>171618</v>
      </c>
      <c r="D1283" s="669">
        <v>171618</v>
      </c>
      <c r="E1283" s="670">
        <v>20.008580869</v>
      </c>
      <c r="F1283" s="669">
        <v>47677</v>
      </c>
    </row>
    <row r="1284" spans="1:6" ht="25.5">
      <c r="A1284" s="80" t="s">
        <v>641</v>
      </c>
      <c r="B1284" s="669">
        <v>857722</v>
      </c>
      <c r="C1284" s="669">
        <v>171618</v>
      </c>
      <c r="D1284" s="669">
        <v>171618</v>
      </c>
      <c r="E1284" s="670">
        <v>20.008580869</v>
      </c>
      <c r="F1284" s="669">
        <v>47677</v>
      </c>
    </row>
    <row r="1285" spans="1:6" ht="12.75">
      <c r="A1285" s="78" t="s">
        <v>757</v>
      </c>
      <c r="B1285" s="664">
        <v>859896</v>
      </c>
      <c r="C1285" s="664">
        <v>171618</v>
      </c>
      <c r="D1285" s="664">
        <v>171605.94</v>
      </c>
      <c r="E1285" s="665">
        <v>19.956592425</v>
      </c>
      <c r="F1285" s="664">
        <v>51562.18</v>
      </c>
    </row>
    <row r="1286" spans="1:6" ht="12.75">
      <c r="A1286" s="80" t="s">
        <v>644</v>
      </c>
      <c r="B1286" s="669">
        <v>859896</v>
      </c>
      <c r="C1286" s="669">
        <v>171618</v>
      </c>
      <c r="D1286" s="669">
        <v>171605.94</v>
      </c>
      <c r="E1286" s="670">
        <v>19.956592425</v>
      </c>
      <c r="F1286" s="669">
        <v>51562.18</v>
      </c>
    </row>
    <row r="1287" spans="1:6" ht="12.75">
      <c r="A1287" s="80" t="s">
        <v>646</v>
      </c>
      <c r="B1287" s="669">
        <v>857722</v>
      </c>
      <c r="C1287" s="669">
        <v>171618</v>
      </c>
      <c r="D1287" s="669">
        <v>171605.94</v>
      </c>
      <c r="E1287" s="670">
        <v>20.007174819</v>
      </c>
      <c r="F1287" s="669">
        <v>51562.18</v>
      </c>
    </row>
    <row r="1288" spans="1:6" ht="12.75">
      <c r="A1288" s="80" t="s">
        <v>648</v>
      </c>
      <c r="B1288" s="669">
        <v>686120</v>
      </c>
      <c r="C1288" s="669">
        <v>165412</v>
      </c>
      <c r="D1288" s="669">
        <v>165412</v>
      </c>
      <c r="E1288" s="670">
        <v>24.108319244</v>
      </c>
      <c r="F1288" s="669">
        <v>48818.75</v>
      </c>
    </row>
    <row r="1289" spans="1:6" ht="12.75">
      <c r="A1289" s="80" t="s">
        <v>650</v>
      </c>
      <c r="B1289" s="669">
        <v>531672</v>
      </c>
      <c r="C1289" s="669">
        <v>126735</v>
      </c>
      <c r="D1289" s="669">
        <v>126735</v>
      </c>
      <c r="E1289" s="670">
        <v>23.837064957</v>
      </c>
      <c r="F1289" s="669">
        <v>38687.75</v>
      </c>
    </row>
    <row r="1290" spans="1:6" ht="12.75">
      <c r="A1290" s="80" t="s">
        <v>654</v>
      </c>
      <c r="B1290" s="669">
        <v>171602</v>
      </c>
      <c r="C1290" s="669">
        <v>6206</v>
      </c>
      <c r="D1290" s="669">
        <v>6193.94</v>
      </c>
      <c r="E1290" s="670">
        <v>3.609480076</v>
      </c>
      <c r="F1290" s="669">
        <v>2743.43</v>
      </c>
    </row>
    <row r="1291" spans="1:6" ht="12.75">
      <c r="A1291" s="80" t="s">
        <v>676</v>
      </c>
      <c r="B1291" s="669">
        <v>2174</v>
      </c>
      <c r="C1291" s="669">
        <v>0</v>
      </c>
      <c r="D1291" s="669">
        <v>0</v>
      </c>
      <c r="E1291" s="670">
        <v>0</v>
      </c>
      <c r="F1291" s="669">
        <v>0</v>
      </c>
    </row>
    <row r="1292" spans="1:6" ht="12.75">
      <c r="A1292" s="80" t="s">
        <v>678</v>
      </c>
      <c r="B1292" s="669">
        <v>2174</v>
      </c>
      <c r="C1292" s="669">
        <v>0</v>
      </c>
      <c r="D1292" s="669">
        <v>0</v>
      </c>
      <c r="E1292" s="670">
        <v>0</v>
      </c>
      <c r="F1292" s="669">
        <v>0</v>
      </c>
    </row>
    <row r="1293" spans="1:6" ht="12.75">
      <c r="A1293" s="80" t="s">
        <v>325</v>
      </c>
      <c r="B1293" s="669">
        <v>0</v>
      </c>
      <c r="C1293" s="669">
        <v>0</v>
      </c>
      <c r="D1293" s="669">
        <v>12.06</v>
      </c>
      <c r="E1293" s="670" t="s">
        <v>321</v>
      </c>
      <c r="F1293" s="669">
        <v>-3885.18</v>
      </c>
    </row>
    <row r="1294" spans="1:6" ht="12.75">
      <c r="A1294" s="78" t="s">
        <v>817</v>
      </c>
      <c r="B1294" s="664"/>
      <c r="C1294" s="664"/>
      <c r="D1294" s="664"/>
      <c r="E1294" s="665"/>
      <c r="F1294" s="664"/>
    </row>
    <row r="1295" spans="1:6" ht="12.75">
      <c r="A1295" s="78" t="s">
        <v>634</v>
      </c>
      <c r="B1295" s="664">
        <v>3435735</v>
      </c>
      <c r="C1295" s="664">
        <v>341594</v>
      </c>
      <c r="D1295" s="664">
        <v>336312</v>
      </c>
      <c r="E1295" s="665">
        <v>9.788647844</v>
      </c>
      <c r="F1295" s="664">
        <v>202903</v>
      </c>
    </row>
    <row r="1296" spans="1:6" ht="12.75">
      <c r="A1296" s="80" t="s">
        <v>637</v>
      </c>
      <c r="B1296" s="669">
        <v>1703317</v>
      </c>
      <c r="C1296" s="669">
        <v>15462</v>
      </c>
      <c r="D1296" s="669">
        <v>10180</v>
      </c>
      <c r="E1296" s="670">
        <v>0.597657394</v>
      </c>
      <c r="F1296" s="669">
        <v>5085</v>
      </c>
    </row>
    <row r="1297" spans="1:6" ht="25.5">
      <c r="A1297" s="80" t="s">
        <v>795</v>
      </c>
      <c r="B1297" s="669">
        <v>777712</v>
      </c>
      <c r="C1297" s="669">
        <v>0</v>
      </c>
      <c r="D1297" s="669">
        <v>0</v>
      </c>
      <c r="E1297" s="670">
        <v>0</v>
      </c>
      <c r="F1297" s="669">
        <v>0</v>
      </c>
    </row>
    <row r="1298" spans="1:6" ht="12.75">
      <c r="A1298" s="80" t="s">
        <v>374</v>
      </c>
      <c r="B1298" s="669">
        <v>7131</v>
      </c>
      <c r="C1298" s="669">
        <v>0</v>
      </c>
      <c r="D1298" s="669">
        <v>0</v>
      </c>
      <c r="E1298" s="670">
        <v>0</v>
      </c>
      <c r="F1298" s="669">
        <v>0</v>
      </c>
    </row>
    <row r="1299" spans="1:6" ht="12.75">
      <c r="A1299" s="80" t="s">
        <v>775</v>
      </c>
      <c r="B1299" s="669">
        <v>7131</v>
      </c>
      <c r="C1299" s="669">
        <v>0</v>
      </c>
      <c r="D1299" s="669">
        <v>0</v>
      </c>
      <c r="E1299" s="670">
        <v>0</v>
      </c>
      <c r="F1299" s="669">
        <v>0</v>
      </c>
    </row>
    <row r="1300" spans="1:6" ht="12.75">
      <c r="A1300" s="80" t="s">
        <v>777</v>
      </c>
      <c r="B1300" s="669">
        <v>7131</v>
      </c>
      <c r="C1300" s="669">
        <v>0</v>
      </c>
      <c r="D1300" s="669">
        <v>0</v>
      </c>
      <c r="E1300" s="670">
        <v>0</v>
      </c>
      <c r="F1300" s="669">
        <v>0</v>
      </c>
    </row>
    <row r="1301" spans="1:6" ht="38.25">
      <c r="A1301" s="80" t="s">
        <v>779</v>
      </c>
      <c r="B1301" s="669">
        <v>7131</v>
      </c>
      <c r="C1301" s="669">
        <v>0</v>
      </c>
      <c r="D1301" s="669">
        <v>0</v>
      </c>
      <c r="E1301" s="670">
        <v>0</v>
      </c>
      <c r="F1301" s="669">
        <v>0</v>
      </c>
    </row>
    <row r="1302" spans="1:6" ht="51">
      <c r="A1302" s="80" t="s">
        <v>781</v>
      </c>
      <c r="B1302" s="669">
        <v>7131</v>
      </c>
      <c r="C1302" s="669">
        <v>0</v>
      </c>
      <c r="D1302" s="669">
        <v>0</v>
      </c>
      <c r="E1302" s="670">
        <v>0</v>
      </c>
      <c r="F1302" s="669">
        <v>0</v>
      </c>
    </row>
    <row r="1303" spans="1:6" ht="12.75">
      <c r="A1303" s="80" t="s">
        <v>639</v>
      </c>
      <c r="B1303" s="669">
        <v>1725287</v>
      </c>
      <c r="C1303" s="669">
        <v>326132</v>
      </c>
      <c r="D1303" s="669">
        <v>326132</v>
      </c>
      <c r="E1303" s="670">
        <v>18.903057868</v>
      </c>
      <c r="F1303" s="669">
        <v>197818</v>
      </c>
    </row>
    <row r="1304" spans="1:6" ht="25.5">
      <c r="A1304" s="80" t="s">
        <v>641</v>
      </c>
      <c r="B1304" s="669">
        <v>1725287</v>
      </c>
      <c r="C1304" s="669">
        <v>326132</v>
      </c>
      <c r="D1304" s="669">
        <v>326132</v>
      </c>
      <c r="E1304" s="670">
        <v>18.903057868</v>
      </c>
      <c r="F1304" s="669">
        <v>197818</v>
      </c>
    </row>
    <row r="1305" spans="1:6" ht="12.75">
      <c r="A1305" s="78" t="s">
        <v>757</v>
      </c>
      <c r="B1305" s="664">
        <v>3491669</v>
      </c>
      <c r="C1305" s="664">
        <v>361988</v>
      </c>
      <c r="D1305" s="664">
        <v>172038.59</v>
      </c>
      <c r="E1305" s="665">
        <v>4.92711623</v>
      </c>
      <c r="F1305" s="664">
        <v>101160.3</v>
      </c>
    </row>
    <row r="1306" spans="1:6" ht="12.75">
      <c r="A1306" s="80" t="s">
        <v>644</v>
      </c>
      <c r="B1306" s="669">
        <v>3491669</v>
      </c>
      <c r="C1306" s="669">
        <v>361988</v>
      </c>
      <c r="D1306" s="669">
        <v>172038.59</v>
      </c>
      <c r="E1306" s="670">
        <v>4.92711623</v>
      </c>
      <c r="F1306" s="669">
        <v>101160.3</v>
      </c>
    </row>
    <row r="1307" spans="1:6" ht="12.75">
      <c r="A1307" s="80" t="s">
        <v>646</v>
      </c>
      <c r="B1307" s="669">
        <v>845780</v>
      </c>
      <c r="C1307" s="669">
        <v>143988</v>
      </c>
      <c r="D1307" s="669">
        <v>109151.78</v>
      </c>
      <c r="E1307" s="670">
        <v>12.905457684</v>
      </c>
      <c r="F1307" s="669">
        <v>56838.91</v>
      </c>
    </row>
    <row r="1308" spans="1:6" ht="12.75">
      <c r="A1308" s="80" t="s">
        <v>648</v>
      </c>
      <c r="B1308" s="669">
        <v>521672</v>
      </c>
      <c r="C1308" s="669">
        <v>96645</v>
      </c>
      <c r="D1308" s="669">
        <v>81565.38</v>
      </c>
      <c r="E1308" s="670">
        <v>15.635376252</v>
      </c>
      <c r="F1308" s="669">
        <v>35786.41</v>
      </c>
    </row>
    <row r="1309" spans="1:6" ht="12.75">
      <c r="A1309" s="80" t="s">
        <v>650</v>
      </c>
      <c r="B1309" s="669">
        <v>420399</v>
      </c>
      <c r="C1309" s="669">
        <v>77873</v>
      </c>
      <c r="D1309" s="669">
        <v>65716.48</v>
      </c>
      <c r="E1309" s="670">
        <v>15.631930618</v>
      </c>
      <c r="F1309" s="669">
        <v>28691.5</v>
      </c>
    </row>
    <row r="1310" spans="1:6" ht="12.75">
      <c r="A1310" s="80" t="s">
        <v>654</v>
      </c>
      <c r="B1310" s="669">
        <v>324108</v>
      </c>
      <c r="C1310" s="669">
        <v>47343</v>
      </c>
      <c r="D1310" s="669">
        <v>27586.4</v>
      </c>
      <c r="E1310" s="670">
        <v>8.511483826</v>
      </c>
      <c r="F1310" s="669">
        <v>21052.5</v>
      </c>
    </row>
    <row r="1311" spans="1:6" ht="12.75">
      <c r="A1311" s="80" t="s">
        <v>676</v>
      </c>
      <c r="B1311" s="669">
        <v>1868177</v>
      </c>
      <c r="C1311" s="669">
        <v>218000</v>
      </c>
      <c r="D1311" s="669">
        <v>62886.81</v>
      </c>
      <c r="E1311" s="670">
        <v>3.366212623</v>
      </c>
      <c r="F1311" s="669">
        <v>44321.39</v>
      </c>
    </row>
    <row r="1312" spans="1:6" ht="12.75">
      <c r="A1312" s="80" t="s">
        <v>678</v>
      </c>
      <c r="B1312" s="669">
        <v>1868177</v>
      </c>
      <c r="C1312" s="669">
        <v>218000</v>
      </c>
      <c r="D1312" s="669">
        <v>62886.81</v>
      </c>
      <c r="E1312" s="670">
        <v>3.366212623</v>
      </c>
      <c r="F1312" s="669">
        <v>44321.39</v>
      </c>
    </row>
    <row r="1313" spans="1:6" ht="12.75">
      <c r="A1313" s="80" t="s">
        <v>702</v>
      </c>
      <c r="B1313" s="669">
        <v>777712</v>
      </c>
      <c r="C1313" s="669">
        <v>0</v>
      </c>
      <c r="D1313" s="669">
        <v>0</v>
      </c>
      <c r="E1313" s="670">
        <v>0</v>
      </c>
      <c r="F1313" s="669">
        <v>0</v>
      </c>
    </row>
    <row r="1314" spans="1:6" ht="12.75">
      <c r="A1314" s="80" t="s">
        <v>789</v>
      </c>
      <c r="B1314" s="669">
        <v>777712</v>
      </c>
      <c r="C1314" s="669">
        <v>0</v>
      </c>
      <c r="D1314" s="669">
        <v>0</v>
      </c>
      <c r="E1314" s="670">
        <v>0</v>
      </c>
      <c r="F1314" s="669">
        <v>0</v>
      </c>
    </row>
    <row r="1315" spans="1:6" ht="38.25">
      <c r="A1315" s="80" t="s">
        <v>791</v>
      </c>
      <c r="B1315" s="669">
        <v>777712</v>
      </c>
      <c r="C1315" s="669">
        <v>0</v>
      </c>
      <c r="D1315" s="669">
        <v>0</v>
      </c>
      <c r="E1315" s="670">
        <v>0</v>
      </c>
      <c r="F1315" s="669">
        <v>0</v>
      </c>
    </row>
    <row r="1316" spans="1:6" ht="12.75">
      <c r="A1316" s="80" t="s">
        <v>325</v>
      </c>
      <c r="B1316" s="669">
        <v>-55934</v>
      </c>
      <c r="C1316" s="669">
        <v>-20394</v>
      </c>
      <c r="D1316" s="669">
        <v>164273.41</v>
      </c>
      <c r="E1316" s="670" t="s">
        <v>321</v>
      </c>
      <c r="F1316" s="669">
        <v>101742.7</v>
      </c>
    </row>
    <row r="1317" spans="1:6" ht="12.75">
      <c r="A1317" s="80" t="s">
        <v>326</v>
      </c>
      <c r="B1317" s="669">
        <v>55934</v>
      </c>
      <c r="C1317" s="669">
        <v>20394</v>
      </c>
      <c r="D1317" s="669" t="s">
        <v>321</v>
      </c>
      <c r="E1317" s="670" t="s">
        <v>321</v>
      </c>
      <c r="F1317" s="669" t="s">
        <v>321</v>
      </c>
    </row>
    <row r="1318" spans="1:6" ht="12.75">
      <c r="A1318" s="80" t="s">
        <v>385</v>
      </c>
      <c r="B1318" s="669">
        <v>55934</v>
      </c>
      <c r="C1318" s="669">
        <v>20394</v>
      </c>
      <c r="D1318" s="669" t="s">
        <v>321</v>
      </c>
      <c r="E1318" s="670" t="s">
        <v>321</v>
      </c>
      <c r="F1318" s="669" t="s">
        <v>321</v>
      </c>
    </row>
    <row r="1319" spans="1:6" ht="25.5">
      <c r="A1319" s="80" t="s">
        <v>387</v>
      </c>
      <c r="B1319" s="669">
        <v>55934</v>
      </c>
      <c r="C1319" s="669">
        <v>20394</v>
      </c>
      <c r="D1319" s="669" t="s">
        <v>321</v>
      </c>
      <c r="E1319" s="670" t="s">
        <v>321</v>
      </c>
      <c r="F1319" s="669" t="s">
        <v>321</v>
      </c>
    </row>
    <row r="1320" spans="1:6" ht="12.75">
      <c r="A1320" s="78" t="s">
        <v>819</v>
      </c>
      <c r="B1320" s="664"/>
      <c r="C1320" s="664"/>
      <c r="D1320" s="664"/>
      <c r="E1320" s="665"/>
      <c r="F1320" s="664"/>
    </row>
    <row r="1321" spans="1:6" ht="12.75">
      <c r="A1321" s="78" t="s">
        <v>634</v>
      </c>
      <c r="B1321" s="664">
        <v>1178655</v>
      </c>
      <c r="C1321" s="664">
        <v>261297</v>
      </c>
      <c r="D1321" s="664">
        <v>261297</v>
      </c>
      <c r="E1321" s="665">
        <v>22.169082556</v>
      </c>
      <c r="F1321" s="664">
        <v>21096</v>
      </c>
    </row>
    <row r="1322" spans="1:6" ht="12.75">
      <c r="A1322" s="80" t="s">
        <v>374</v>
      </c>
      <c r="B1322" s="669">
        <v>1047</v>
      </c>
      <c r="C1322" s="669">
        <v>0</v>
      </c>
      <c r="D1322" s="669">
        <v>0</v>
      </c>
      <c r="E1322" s="670">
        <v>0</v>
      </c>
      <c r="F1322" s="669">
        <v>0</v>
      </c>
    </row>
    <row r="1323" spans="1:6" ht="12.75">
      <c r="A1323" s="80" t="s">
        <v>775</v>
      </c>
      <c r="B1323" s="669">
        <v>1047</v>
      </c>
      <c r="C1323" s="669">
        <v>0</v>
      </c>
      <c r="D1323" s="669">
        <v>0</v>
      </c>
      <c r="E1323" s="670">
        <v>0</v>
      </c>
      <c r="F1323" s="669">
        <v>0</v>
      </c>
    </row>
    <row r="1324" spans="1:6" ht="12.75">
      <c r="A1324" s="80" t="s">
        <v>777</v>
      </c>
      <c r="B1324" s="669">
        <v>1047</v>
      </c>
      <c r="C1324" s="669">
        <v>0</v>
      </c>
      <c r="D1324" s="669">
        <v>0</v>
      </c>
      <c r="E1324" s="670">
        <v>0</v>
      </c>
      <c r="F1324" s="669">
        <v>0</v>
      </c>
    </row>
    <row r="1325" spans="1:6" ht="38.25">
      <c r="A1325" s="80" t="s">
        <v>779</v>
      </c>
      <c r="B1325" s="669">
        <v>1047</v>
      </c>
      <c r="C1325" s="669">
        <v>0</v>
      </c>
      <c r="D1325" s="669">
        <v>0</v>
      </c>
      <c r="E1325" s="670">
        <v>0</v>
      </c>
      <c r="F1325" s="669">
        <v>0</v>
      </c>
    </row>
    <row r="1326" spans="1:6" ht="51">
      <c r="A1326" s="80" t="s">
        <v>781</v>
      </c>
      <c r="B1326" s="669">
        <v>1047</v>
      </c>
      <c r="C1326" s="669">
        <v>0</v>
      </c>
      <c r="D1326" s="669">
        <v>0</v>
      </c>
      <c r="E1326" s="670">
        <v>0</v>
      </c>
      <c r="F1326" s="669">
        <v>0</v>
      </c>
    </row>
    <row r="1327" spans="1:6" ht="12.75">
      <c r="A1327" s="80" t="s">
        <v>639</v>
      </c>
      <c r="B1327" s="669">
        <v>1177608</v>
      </c>
      <c r="C1327" s="669">
        <v>261297</v>
      </c>
      <c r="D1327" s="669">
        <v>261297</v>
      </c>
      <c r="E1327" s="670">
        <v>22.188792875</v>
      </c>
      <c r="F1327" s="669">
        <v>21096</v>
      </c>
    </row>
    <row r="1328" spans="1:6" ht="25.5">
      <c r="A1328" s="80" t="s">
        <v>641</v>
      </c>
      <c r="B1328" s="669">
        <v>1177608</v>
      </c>
      <c r="C1328" s="669">
        <v>261297</v>
      </c>
      <c r="D1328" s="669">
        <v>261297</v>
      </c>
      <c r="E1328" s="670">
        <v>22.188792875</v>
      </c>
      <c r="F1328" s="669">
        <v>21096</v>
      </c>
    </row>
    <row r="1329" spans="1:6" ht="12.75">
      <c r="A1329" s="78" t="s">
        <v>757</v>
      </c>
      <c r="B1329" s="664">
        <v>1178655</v>
      </c>
      <c r="C1329" s="664">
        <v>261297</v>
      </c>
      <c r="D1329" s="664">
        <v>154492.15</v>
      </c>
      <c r="E1329" s="665">
        <v>13.107495408</v>
      </c>
      <c r="F1329" s="664">
        <v>87209.39</v>
      </c>
    </row>
    <row r="1330" spans="1:6" ht="12.75">
      <c r="A1330" s="80" t="s">
        <v>644</v>
      </c>
      <c r="B1330" s="669">
        <v>1178655</v>
      </c>
      <c r="C1330" s="669">
        <v>261297</v>
      </c>
      <c r="D1330" s="669">
        <v>154492.15</v>
      </c>
      <c r="E1330" s="670">
        <v>13.107495408</v>
      </c>
      <c r="F1330" s="669">
        <v>87209.39</v>
      </c>
    </row>
    <row r="1331" spans="1:6" ht="12.75">
      <c r="A1331" s="80" t="s">
        <v>646</v>
      </c>
      <c r="B1331" s="669">
        <v>1081655</v>
      </c>
      <c r="C1331" s="669">
        <v>211297</v>
      </c>
      <c r="D1331" s="669">
        <v>104492.15</v>
      </c>
      <c r="E1331" s="670">
        <v>9.660395413</v>
      </c>
      <c r="F1331" s="669">
        <v>37209.39</v>
      </c>
    </row>
    <row r="1332" spans="1:6" ht="12.75">
      <c r="A1332" s="80" t="s">
        <v>648</v>
      </c>
      <c r="B1332" s="669">
        <v>443673</v>
      </c>
      <c r="C1332" s="669">
        <v>95649</v>
      </c>
      <c r="D1332" s="669">
        <v>87566.06</v>
      </c>
      <c r="E1332" s="670">
        <v>19.73662134</v>
      </c>
      <c r="F1332" s="669">
        <v>29701.55</v>
      </c>
    </row>
    <row r="1333" spans="1:6" ht="12.75">
      <c r="A1333" s="80" t="s">
        <v>650</v>
      </c>
      <c r="B1333" s="669">
        <v>354438</v>
      </c>
      <c r="C1333" s="669">
        <v>76074</v>
      </c>
      <c r="D1333" s="669">
        <v>69466.17</v>
      </c>
      <c r="E1333" s="670">
        <v>19.598962301</v>
      </c>
      <c r="F1333" s="669">
        <v>23491.13</v>
      </c>
    </row>
    <row r="1334" spans="1:6" ht="12.75">
      <c r="A1334" s="80" t="s">
        <v>654</v>
      </c>
      <c r="B1334" s="669">
        <v>637982</v>
      </c>
      <c r="C1334" s="669">
        <v>115648</v>
      </c>
      <c r="D1334" s="669">
        <v>16926.09</v>
      </c>
      <c r="E1334" s="670">
        <v>2.653067014</v>
      </c>
      <c r="F1334" s="669">
        <v>7507.84</v>
      </c>
    </row>
    <row r="1335" spans="1:6" ht="12.75">
      <c r="A1335" s="80" t="s">
        <v>676</v>
      </c>
      <c r="B1335" s="669">
        <v>97000</v>
      </c>
      <c r="C1335" s="669">
        <v>50000</v>
      </c>
      <c r="D1335" s="669">
        <v>50000</v>
      </c>
      <c r="E1335" s="670">
        <v>51.546391753</v>
      </c>
      <c r="F1335" s="669">
        <v>50000</v>
      </c>
    </row>
    <row r="1336" spans="1:6" ht="12.75">
      <c r="A1336" s="80" t="s">
        <v>678</v>
      </c>
      <c r="B1336" s="669">
        <v>97000</v>
      </c>
      <c r="C1336" s="669">
        <v>50000</v>
      </c>
      <c r="D1336" s="669">
        <v>50000</v>
      </c>
      <c r="E1336" s="670">
        <v>51.546391753</v>
      </c>
      <c r="F1336" s="669">
        <v>50000</v>
      </c>
    </row>
    <row r="1337" spans="1:6" ht="12.75">
      <c r="A1337" s="80" t="s">
        <v>325</v>
      </c>
      <c r="B1337" s="669">
        <v>0</v>
      </c>
      <c r="C1337" s="669">
        <v>0</v>
      </c>
      <c r="D1337" s="669">
        <v>106804.85</v>
      </c>
      <c r="E1337" s="670" t="s">
        <v>321</v>
      </c>
      <c r="F1337" s="669">
        <v>-66113.39</v>
      </c>
    </row>
    <row r="1338" spans="1:6" ht="12.75">
      <c r="A1338" s="78" t="s">
        <v>823</v>
      </c>
      <c r="B1338" s="664"/>
      <c r="C1338" s="664"/>
      <c r="D1338" s="664"/>
      <c r="E1338" s="665"/>
      <c r="F1338" s="664"/>
    </row>
    <row r="1339" spans="1:6" ht="12.75">
      <c r="A1339" s="78" t="s">
        <v>634</v>
      </c>
      <c r="B1339" s="664">
        <v>389917</v>
      </c>
      <c r="C1339" s="664">
        <v>101736</v>
      </c>
      <c r="D1339" s="664">
        <v>101736</v>
      </c>
      <c r="E1339" s="665">
        <v>26.091706697</v>
      </c>
      <c r="F1339" s="664">
        <v>34003</v>
      </c>
    </row>
    <row r="1340" spans="1:6" ht="12.75">
      <c r="A1340" s="80" t="s">
        <v>374</v>
      </c>
      <c r="B1340" s="669">
        <v>12374</v>
      </c>
      <c r="C1340" s="669">
        <v>0</v>
      </c>
      <c r="D1340" s="669">
        <v>0</v>
      </c>
      <c r="E1340" s="670">
        <v>0</v>
      </c>
      <c r="F1340" s="669">
        <v>0</v>
      </c>
    </row>
    <row r="1341" spans="1:6" ht="12.75">
      <c r="A1341" s="80" t="s">
        <v>775</v>
      </c>
      <c r="B1341" s="669">
        <v>12374</v>
      </c>
      <c r="C1341" s="669">
        <v>0</v>
      </c>
      <c r="D1341" s="669">
        <v>0</v>
      </c>
      <c r="E1341" s="670">
        <v>0</v>
      </c>
      <c r="F1341" s="669">
        <v>0</v>
      </c>
    </row>
    <row r="1342" spans="1:6" ht="12.75">
      <c r="A1342" s="80" t="s">
        <v>777</v>
      </c>
      <c r="B1342" s="669">
        <v>12374</v>
      </c>
      <c r="C1342" s="669">
        <v>0</v>
      </c>
      <c r="D1342" s="669">
        <v>0</v>
      </c>
      <c r="E1342" s="670">
        <v>0</v>
      </c>
      <c r="F1342" s="669">
        <v>0</v>
      </c>
    </row>
    <row r="1343" spans="1:6" ht="38.25">
      <c r="A1343" s="80" t="s">
        <v>779</v>
      </c>
      <c r="B1343" s="669">
        <v>12374</v>
      </c>
      <c r="C1343" s="669">
        <v>0</v>
      </c>
      <c r="D1343" s="669">
        <v>0</v>
      </c>
      <c r="E1343" s="670">
        <v>0</v>
      </c>
      <c r="F1343" s="669">
        <v>0</v>
      </c>
    </row>
    <row r="1344" spans="1:6" ht="51">
      <c r="A1344" s="80" t="s">
        <v>781</v>
      </c>
      <c r="B1344" s="669">
        <v>12374</v>
      </c>
      <c r="C1344" s="669">
        <v>0</v>
      </c>
      <c r="D1344" s="669">
        <v>0</v>
      </c>
      <c r="E1344" s="670">
        <v>0</v>
      </c>
      <c r="F1344" s="669">
        <v>0</v>
      </c>
    </row>
    <row r="1345" spans="1:6" ht="12.75">
      <c r="A1345" s="80" t="s">
        <v>639</v>
      </c>
      <c r="B1345" s="669">
        <v>377543</v>
      </c>
      <c r="C1345" s="669">
        <v>101736</v>
      </c>
      <c r="D1345" s="669">
        <v>101736</v>
      </c>
      <c r="E1345" s="670">
        <v>26.946864331</v>
      </c>
      <c r="F1345" s="669">
        <v>34003</v>
      </c>
    </row>
    <row r="1346" spans="1:6" ht="25.5">
      <c r="A1346" s="80" t="s">
        <v>641</v>
      </c>
      <c r="B1346" s="669">
        <v>377543</v>
      </c>
      <c r="C1346" s="669">
        <v>101736</v>
      </c>
      <c r="D1346" s="669">
        <v>101736</v>
      </c>
      <c r="E1346" s="670">
        <v>26.946864331</v>
      </c>
      <c r="F1346" s="669">
        <v>34003</v>
      </c>
    </row>
    <row r="1347" spans="1:6" ht="12.75">
      <c r="A1347" s="78" t="s">
        <v>757</v>
      </c>
      <c r="B1347" s="664">
        <v>389917</v>
      </c>
      <c r="C1347" s="664">
        <v>101736</v>
      </c>
      <c r="D1347" s="664">
        <v>14664.8</v>
      </c>
      <c r="E1347" s="665">
        <v>3.761005547</v>
      </c>
      <c r="F1347" s="664">
        <v>7139.96</v>
      </c>
    </row>
    <row r="1348" spans="1:6" ht="12.75">
      <c r="A1348" s="80" t="s">
        <v>644</v>
      </c>
      <c r="B1348" s="669">
        <v>384417</v>
      </c>
      <c r="C1348" s="669">
        <v>98736</v>
      </c>
      <c r="D1348" s="669">
        <v>14664.8</v>
      </c>
      <c r="E1348" s="670">
        <v>3.814815682</v>
      </c>
      <c r="F1348" s="669">
        <v>7139.96</v>
      </c>
    </row>
    <row r="1349" spans="1:6" ht="12.75">
      <c r="A1349" s="80" t="s">
        <v>646</v>
      </c>
      <c r="B1349" s="669">
        <v>372043</v>
      </c>
      <c r="C1349" s="669">
        <v>98736</v>
      </c>
      <c r="D1349" s="669">
        <v>14664.8</v>
      </c>
      <c r="E1349" s="670">
        <v>3.941694912</v>
      </c>
      <c r="F1349" s="669">
        <v>7139.96</v>
      </c>
    </row>
    <row r="1350" spans="1:6" ht="12.75">
      <c r="A1350" s="80" t="s">
        <v>648</v>
      </c>
      <c r="B1350" s="669">
        <v>301560</v>
      </c>
      <c r="C1350" s="669">
        <v>75390</v>
      </c>
      <c r="D1350" s="669">
        <v>9066.71</v>
      </c>
      <c r="E1350" s="670">
        <v>3.006602335</v>
      </c>
      <c r="F1350" s="669">
        <v>5302.46</v>
      </c>
    </row>
    <row r="1351" spans="1:6" ht="12.75">
      <c r="A1351" s="80" t="s">
        <v>650</v>
      </c>
      <c r="B1351" s="669">
        <v>233990</v>
      </c>
      <c r="C1351" s="669">
        <v>58499</v>
      </c>
      <c r="D1351" s="669">
        <v>7708.1</v>
      </c>
      <c r="E1351" s="670">
        <v>3.294200607</v>
      </c>
      <c r="F1351" s="669">
        <v>4581.83</v>
      </c>
    </row>
    <row r="1352" spans="1:6" ht="12.75">
      <c r="A1352" s="80" t="s">
        <v>654</v>
      </c>
      <c r="B1352" s="669">
        <v>70483</v>
      </c>
      <c r="C1352" s="669">
        <v>23346</v>
      </c>
      <c r="D1352" s="669">
        <v>5598.09</v>
      </c>
      <c r="E1352" s="670">
        <v>7.942468397</v>
      </c>
      <c r="F1352" s="669">
        <v>1837.5</v>
      </c>
    </row>
    <row r="1353" spans="1:6" ht="12.75">
      <c r="A1353" s="80" t="s">
        <v>676</v>
      </c>
      <c r="B1353" s="669">
        <v>12374</v>
      </c>
      <c r="C1353" s="669">
        <v>0</v>
      </c>
      <c r="D1353" s="669">
        <v>0</v>
      </c>
      <c r="E1353" s="670">
        <v>0</v>
      </c>
      <c r="F1353" s="669">
        <v>0</v>
      </c>
    </row>
    <row r="1354" spans="1:6" ht="12.75">
      <c r="A1354" s="80" t="s">
        <v>678</v>
      </c>
      <c r="B1354" s="669">
        <v>12374</v>
      </c>
      <c r="C1354" s="669">
        <v>0</v>
      </c>
      <c r="D1354" s="669">
        <v>0</v>
      </c>
      <c r="E1354" s="670">
        <v>0</v>
      </c>
      <c r="F1354" s="669">
        <v>0</v>
      </c>
    </row>
    <row r="1355" spans="1:6" ht="12.75">
      <c r="A1355" s="80" t="s">
        <v>712</v>
      </c>
      <c r="B1355" s="669">
        <v>5500</v>
      </c>
      <c r="C1355" s="669">
        <v>3000</v>
      </c>
      <c r="D1355" s="669">
        <v>0</v>
      </c>
      <c r="E1355" s="670">
        <v>0</v>
      </c>
      <c r="F1355" s="669">
        <v>0</v>
      </c>
    </row>
    <row r="1356" spans="1:6" ht="12.75">
      <c r="A1356" s="80" t="s">
        <v>714</v>
      </c>
      <c r="B1356" s="669">
        <v>5500</v>
      </c>
      <c r="C1356" s="669">
        <v>3000</v>
      </c>
      <c r="D1356" s="669">
        <v>0</v>
      </c>
      <c r="E1356" s="670">
        <v>0</v>
      </c>
      <c r="F1356" s="669">
        <v>0</v>
      </c>
    </row>
    <row r="1357" spans="1:6" ht="12.75">
      <c r="A1357" s="80" t="s">
        <v>325</v>
      </c>
      <c r="B1357" s="669">
        <v>0</v>
      </c>
      <c r="C1357" s="669">
        <v>0</v>
      </c>
      <c r="D1357" s="669">
        <v>87071.2</v>
      </c>
      <c r="E1357" s="670" t="s">
        <v>321</v>
      </c>
      <c r="F1357" s="669">
        <v>26863.04</v>
      </c>
    </row>
    <row r="1358" spans="1:6" ht="12.75">
      <c r="A1358" s="78" t="s">
        <v>616</v>
      </c>
      <c r="B1358" s="664"/>
      <c r="C1358" s="664"/>
      <c r="D1358" s="664"/>
      <c r="E1358" s="665"/>
      <c r="F1358" s="664"/>
    </row>
    <row r="1359" spans="1:6" ht="12.75">
      <c r="A1359" s="78" t="s">
        <v>634</v>
      </c>
      <c r="B1359" s="664">
        <v>613186</v>
      </c>
      <c r="C1359" s="664">
        <v>123297</v>
      </c>
      <c r="D1359" s="664">
        <v>97903</v>
      </c>
      <c r="E1359" s="665">
        <v>15.966281031</v>
      </c>
      <c r="F1359" s="664">
        <v>44588</v>
      </c>
    </row>
    <row r="1360" spans="1:6" ht="12.75">
      <c r="A1360" s="80" t="s">
        <v>637</v>
      </c>
      <c r="B1360" s="669">
        <v>61920</v>
      </c>
      <c r="C1360" s="669">
        <v>25394</v>
      </c>
      <c r="D1360" s="669">
        <v>0</v>
      </c>
      <c r="E1360" s="670">
        <v>0</v>
      </c>
      <c r="F1360" s="669">
        <v>0</v>
      </c>
    </row>
    <row r="1361" spans="1:6" ht="25.5">
      <c r="A1361" s="80" t="s">
        <v>795</v>
      </c>
      <c r="B1361" s="669">
        <v>25394</v>
      </c>
      <c r="C1361" s="669">
        <v>25394</v>
      </c>
      <c r="D1361" s="669">
        <v>0</v>
      </c>
      <c r="E1361" s="670">
        <v>0</v>
      </c>
      <c r="F1361" s="669">
        <v>0</v>
      </c>
    </row>
    <row r="1362" spans="1:6" ht="12.75">
      <c r="A1362" s="80" t="s">
        <v>639</v>
      </c>
      <c r="B1362" s="669">
        <v>551266</v>
      </c>
      <c r="C1362" s="669">
        <v>97903</v>
      </c>
      <c r="D1362" s="669">
        <v>97903</v>
      </c>
      <c r="E1362" s="670">
        <v>17.759665933</v>
      </c>
      <c r="F1362" s="669">
        <v>44588</v>
      </c>
    </row>
    <row r="1363" spans="1:6" ht="25.5">
      <c r="A1363" s="80" t="s">
        <v>641</v>
      </c>
      <c r="B1363" s="669">
        <v>551266</v>
      </c>
      <c r="C1363" s="669">
        <v>97903</v>
      </c>
      <c r="D1363" s="669">
        <v>97903</v>
      </c>
      <c r="E1363" s="670">
        <v>17.759665933</v>
      </c>
      <c r="F1363" s="669">
        <v>44588</v>
      </c>
    </row>
    <row r="1364" spans="1:6" ht="12.75">
      <c r="A1364" s="78" t="s">
        <v>757</v>
      </c>
      <c r="B1364" s="664">
        <v>613186</v>
      </c>
      <c r="C1364" s="664">
        <v>123297</v>
      </c>
      <c r="D1364" s="664">
        <v>76717.14</v>
      </c>
      <c r="E1364" s="665">
        <v>12.511234764</v>
      </c>
      <c r="F1364" s="664">
        <v>38261.97</v>
      </c>
    </row>
    <row r="1365" spans="1:6" ht="12.75">
      <c r="A1365" s="80" t="s">
        <v>644</v>
      </c>
      <c r="B1365" s="669">
        <v>613186</v>
      </c>
      <c r="C1365" s="669">
        <v>123297</v>
      </c>
      <c r="D1365" s="669">
        <v>76717.14</v>
      </c>
      <c r="E1365" s="670">
        <v>12.511234764</v>
      </c>
      <c r="F1365" s="669">
        <v>38261.97</v>
      </c>
    </row>
    <row r="1366" spans="1:6" ht="12.75">
      <c r="A1366" s="80" t="s">
        <v>646</v>
      </c>
      <c r="B1366" s="669">
        <v>587792</v>
      </c>
      <c r="C1366" s="669">
        <v>97903</v>
      </c>
      <c r="D1366" s="669">
        <v>76717.14</v>
      </c>
      <c r="E1366" s="670">
        <v>13.051749598</v>
      </c>
      <c r="F1366" s="669">
        <v>38261.97</v>
      </c>
    </row>
    <row r="1367" spans="1:6" ht="12.75">
      <c r="A1367" s="80" t="s">
        <v>648</v>
      </c>
      <c r="B1367" s="669">
        <v>397054</v>
      </c>
      <c r="C1367" s="669">
        <v>73269</v>
      </c>
      <c r="D1367" s="669">
        <v>66654.11</v>
      </c>
      <c r="E1367" s="670">
        <v>16.78716497</v>
      </c>
      <c r="F1367" s="669">
        <v>34366.51</v>
      </c>
    </row>
    <row r="1368" spans="1:6" ht="12.75">
      <c r="A1368" s="80" t="s">
        <v>650</v>
      </c>
      <c r="B1368" s="669">
        <v>304940</v>
      </c>
      <c r="C1368" s="669">
        <v>55923</v>
      </c>
      <c r="D1368" s="669">
        <v>54076.08</v>
      </c>
      <c r="E1368" s="670">
        <v>17.733350823</v>
      </c>
      <c r="F1368" s="669">
        <v>28666.73</v>
      </c>
    </row>
    <row r="1369" spans="1:6" ht="12.75">
      <c r="A1369" s="80" t="s">
        <v>654</v>
      </c>
      <c r="B1369" s="669">
        <v>190738</v>
      </c>
      <c r="C1369" s="669">
        <v>24634</v>
      </c>
      <c r="D1369" s="669">
        <v>10063.03</v>
      </c>
      <c r="E1369" s="670">
        <v>5.275839109</v>
      </c>
      <c r="F1369" s="669">
        <v>3895.46</v>
      </c>
    </row>
    <row r="1370" spans="1:6" ht="12.75">
      <c r="A1370" s="80" t="s">
        <v>702</v>
      </c>
      <c r="B1370" s="669">
        <v>25394</v>
      </c>
      <c r="C1370" s="669">
        <v>25394</v>
      </c>
      <c r="D1370" s="669">
        <v>0</v>
      </c>
      <c r="E1370" s="670">
        <v>0</v>
      </c>
      <c r="F1370" s="669">
        <v>0</v>
      </c>
    </row>
    <row r="1371" spans="1:6" ht="12.75">
      <c r="A1371" s="80" t="s">
        <v>789</v>
      </c>
      <c r="B1371" s="669">
        <v>25394</v>
      </c>
      <c r="C1371" s="669">
        <v>25394</v>
      </c>
      <c r="D1371" s="669">
        <v>0</v>
      </c>
      <c r="E1371" s="670">
        <v>0</v>
      </c>
      <c r="F1371" s="669">
        <v>0</v>
      </c>
    </row>
    <row r="1372" spans="1:6" ht="38.25">
      <c r="A1372" s="80" t="s">
        <v>791</v>
      </c>
      <c r="B1372" s="669">
        <v>25394</v>
      </c>
      <c r="C1372" s="669">
        <v>25394</v>
      </c>
      <c r="D1372" s="669">
        <v>0</v>
      </c>
      <c r="E1372" s="670">
        <v>0</v>
      </c>
      <c r="F1372" s="669">
        <v>0</v>
      </c>
    </row>
    <row r="1373" spans="1:6" ht="12.75">
      <c r="A1373" s="80" t="s">
        <v>325</v>
      </c>
      <c r="B1373" s="669">
        <v>0</v>
      </c>
      <c r="C1373" s="669">
        <v>0</v>
      </c>
      <c r="D1373" s="669">
        <v>21185.86</v>
      </c>
      <c r="E1373" s="670" t="s">
        <v>321</v>
      </c>
      <c r="F1373" s="669">
        <v>6326.03</v>
      </c>
    </row>
    <row r="1374" spans="1:6" ht="12.75">
      <c r="A1374" s="78" t="s">
        <v>840</v>
      </c>
      <c r="B1374" s="664"/>
      <c r="C1374" s="664"/>
      <c r="D1374" s="664"/>
      <c r="E1374" s="665"/>
      <c r="F1374" s="664"/>
    </row>
    <row r="1375" spans="1:6" ht="12.75">
      <c r="A1375" s="78" t="s">
        <v>634</v>
      </c>
      <c r="B1375" s="664">
        <v>2206432</v>
      </c>
      <c r="C1375" s="664">
        <v>289303</v>
      </c>
      <c r="D1375" s="664">
        <v>289303</v>
      </c>
      <c r="E1375" s="665">
        <v>13.111802222</v>
      </c>
      <c r="F1375" s="664">
        <v>18736</v>
      </c>
    </row>
    <row r="1376" spans="1:6" ht="12.75">
      <c r="A1376" s="80" t="s">
        <v>639</v>
      </c>
      <c r="B1376" s="669">
        <v>2206432</v>
      </c>
      <c r="C1376" s="669">
        <v>289303</v>
      </c>
      <c r="D1376" s="669">
        <v>289303</v>
      </c>
      <c r="E1376" s="670">
        <v>13.111802222</v>
      </c>
      <c r="F1376" s="669">
        <v>18736</v>
      </c>
    </row>
    <row r="1377" spans="1:6" ht="25.5">
      <c r="A1377" s="80" t="s">
        <v>641</v>
      </c>
      <c r="B1377" s="669">
        <v>2206432</v>
      </c>
      <c r="C1377" s="669">
        <v>289303</v>
      </c>
      <c r="D1377" s="669">
        <v>289303</v>
      </c>
      <c r="E1377" s="670">
        <v>13.111802222</v>
      </c>
      <c r="F1377" s="669">
        <v>18736</v>
      </c>
    </row>
    <row r="1378" spans="1:6" ht="12.75">
      <c r="A1378" s="78" t="s">
        <v>757</v>
      </c>
      <c r="B1378" s="664">
        <v>2206432</v>
      </c>
      <c r="C1378" s="664">
        <v>289303</v>
      </c>
      <c r="D1378" s="664">
        <v>244816.41</v>
      </c>
      <c r="E1378" s="665">
        <v>11.095579198</v>
      </c>
      <c r="F1378" s="664">
        <v>83632.29</v>
      </c>
    </row>
    <row r="1379" spans="1:6" ht="12.75">
      <c r="A1379" s="80" t="s">
        <v>644</v>
      </c>
      <c r="B1379" s="669">
        <v>2049058</v>
      </c>
      <c r="C1379" s="669">
        <v>287803</v>
      </c>
      <c r="D1379" s="669">
        <v>244211.41</v>
      </c>
      <c r="E1379" s="670">
        <v>11.918228279</v>
      </c>
      <c r="F1379" s="669">
        <v>83027.29</v>
      </c>
    </row>
    <row r="1380" spans="1:6" ht="12.75">
      <c r="A1380" s="80" t="s">
        <v>646</v>
      </c>
      <c r="B1380" s="669">
        <v>1688478</v>
      </c>
      <c r="C1380" s="669">
        <v>173078</v>
      </c>
      <c r="D1380" s="669">
        <v>129486.41</v>
      </c>
      <c r="E1380" s="670">
        <v>7.668824231</v>
      </c>
      <c r="F1380" s="669">
        <v>48253.29</v>
      </c>
    </row>
    <row r="1381" spans="1:6" ht="12.75">
      <c r="A1381" s="80" t="s">
        <v>648</v>
      </c>
      <c r="B1381" s="669">
        <v>1020220</v>
      </c>
      <c r="C1381" s="669">
        <v>144652</v>
      </c>
      <c r="D1381" s="669">
        <v>122015.32</v>
      </c>
      <c r="E1381" s="670">
        <v>11.95970673</v>
      </c>
      <c r="F1381" s="669">
        <v>42716.92</v>
      </c>
    </row>
    <row r="1382" spans="1:6" ht="12.75">
      <c r="A1382" s="80" t="s">
        <v>650</v>
      </c>
      <c r="B1382" s="669">
        <v>777181</v>
      </c>
      <c r="C1382" s="669">
        <v>108314</v>
      </c>
      <c r="D1382" s="669">
        <v>94145.22</v>
      </c>
      <c r="E1382" s="670">
        <v>12.113680082</v>
      </c>
      <c r="F1382" s="669">
        <v>32715.67</v>
      </c>
    </row>
    <row r="1383" spans="1:6" ht="12.75">
      <c r="A1383" s="80" t="s">
        <v>654</v>
      </c>
      <c r="B1383" s="669">
        <v>668258</v>
      </c>
      <c r="C1383" s="669">
        <v>28426</v>
      </c>
      <c r="D1383" s="669">
        <v>7471.09</v>
      </c>
      <c r="E1383" s="670">
        <v>1.117994846</v>
      </c>
      <c r="F1383" s="669">
        <v>5536.37</v>
      </c>
    </row>
    <row r="1384" spans="1:6" ht="12.75">
      <c r="A1384" s="80" t="s">
        <v>702</v>
      </c>
      <c r="B1384" s="669">
        <v>360580</v>
      </c>
      <c r="C1384" s="669">
        <v>114725</v>
      </c>
      <c r="D1384" s="669">
        <v>114725</v>
      </c>
      <c r="E1384" s="670">
        <v>31.816795163</v>
      </c>
      <c r="F1384" s="669">
        <v>34774</v>
      </c>
    </row>
    <row r="1385" spans="1:6" ht="38.25">
      <c r="A1385" s="80" t="s">
        <v>710</v>
      </c>
      <c r="B1385" s="669">
        <v>360580</v>
      </c>
      <c r="C1385" s="669">
        <v>114725</v>
      </c>
      <c r="D1385" s="669">
        <v>114725</v>
      </c>
      <c r="E1385" s="670">
        <v>31.816795163</v>
      </c>
      <c r="F1385" s="669">
        <v>34774</v>
      </c>
    </row>
    <row r="1386" spans="1:6" ht="12.75">
      <c r="A1386" s="80" t="s">
        <v>712</v>
      </c>
      <c r="B1386" s="669">
        <v>157374</v>
      </c>
      <c r="C1386" s="669">
        <v>1500</v>
      </c>
      <c r="D1386" s="669">
        <v>605</v>
      </c>
      <c r="E1386" s="670">
        <v>0.384434532</v>
      </c>
      <c r="F1386" s="669">
        <v>605</v>
      </c>
    </row>
    <row r="1387" spans="1:6" ht="12.75">
      <c r="A1387" s="80" t="s">
        <v>714</v>
      </c>
      <c r="B1387" s="669">
        <v>157374</v>
      </c>
      <c r="C1387" s="669">
        <v>1500</v>
      </c>
      <c r="D1387" s="669">
        <v>605</v>
      </c>
      <c r="E1387" s="670">
        <v>0.384434532</v>
      </c>
      <c r="F1387" s="669">
        <v>605</v>
      </c>
    </row>
    <row r="1388" spans="1:6" ht="12.75">
      <c r="A1388" s="80" t="s">
        <v>325</v>
      </c>
      <c r="B1388" s="669">
        <v>0</v>
      </c>
      <c r="C1388" s="669">
        <v>0</v>
      </c>
      <c r="D1388" s="669">
        <v>44486.59</v>
      </c>
      <c r="E1388" s="670" t="s">
        <v>321</v>
      </c>
      <c r="F1388" s="669">
        <v>-64896.29</v>
      </c>
    </row>
    <row r="1389" spans="1:6" ht="12.75">
      <c r="A1389" s="80"/>
      <c r="B1389" s="669"/>
      <c r="C1389" s="669"/>
      <c r="D1389" s="669"/>
      <c r="E1389" s="670"/>
      <c r="F1389" s="669"/>
    </row>
    <row r="1390" spans="1:6" ht="12.75">
      <c r="A1390" s="78" t="s">
        <v>253</v>
      </c>
      <c r="B1390" s="664"/>
      <c r="C1390" s="664"/>
      <c r="D1390" s="664"/>
      <c r="E1390" s="665"/>
      <c r="F1390" s="664"/>
    </row>
    <row r="1391" spans="1:6" ht="12.75">
      <c r="A1391" s="78" t="s">
        <v>634</v>
      </c>
      <c r="B1391" s="664">
        <v>34339319</v>
      </c>
      <c r="C1391" s="664">
        <v>9493123</v>
      </c>
      <c r="D1391" s="664">
        <v>9353505.2</v>
      </c>
      <c r="E1391" s="665">
        <v>27.23847028</v>
      </c>
      <c r="F1391" s="664">
        <v>3172730.27</v>
      </c>
    </row>
    <row r="1392" spans="1:6" ht="25.5">
      <c r="A1392" s="80" t="s">
        <v>368</v>
      </c>
      <c r="B1392" s="669">
        <v>2859</v>
      </c>
      <c r="C1392" s="669">
        <v>0</v>
      </c>
      <c r="D1392" s="669">
        <v>1867.91</v>
      </c>
      <c r="E1392" s="670">
        <v>65.334382651</v>
      </c>
      <c r="F1392" s="669">
        <v>1614.9</v>
      </c>
    </row>
    <row r="1393" spans="1:6" ht="12.75">
      <c r="A1393" s="80" t="s">
        <v>637</v>
      </c>
      <c r="B1393" s="669">
        <v>18638819</v>
      </c>
      <c r="C1393" s="669">
        <v>5790306</v>
      </c>
      <c r="D1393" s="669">
        <v>5648820.29</v>
      </c>
      <c r="E1393" s="670">
        <v>30.306750068</v>
      </c>
      <c r="F1393" s="669">
        <v>2118553.37</v>
      </c>
    </row>
    <row r="1394" spans="1:6" ht="12.75">
      <c r="A1394" s="80" t="s">
        <v>639</v>
      </c>
      <c r="B1394" s="669">
        <v>15697641</v>
      </c>
      <c r="C1394" s="669">
        <v>3702817</v>
      </c>
      <c r="D1394" s="669">
        <v>3702817</v>
      </c>
      <c r="E1394" s="670">
        <v>23.588365921</v>
      </c>
      <c r="F1394" s="669">
        <v>1052562</v>
      </c>
    </row>
    <row r="1395" spans="1:6" ht="25.5">
      <c r="A1395" s="80" t="s">
        <v>641</v>
      </c>
      <c r="B1395" s="669">
        <v>15697641</v>
      </c>
      <c r="C1395" s="669">
        <v>3702817</v>
      </c>
      <c r="D1395" s="669">
        <v>3702817</v>
      </c>
      <c r="E1395" s="670">
        <v>23.588365921</v>
      </c>
      <c r="F1395" s="669">
        <v>1052562</v>
      </c>
    </row>
    <row r="1396" spans="1:6" ht="12.75">
      <c r="A1396" s="78" t="s">
        <v>757</v>
      </c>
      <c r="B1396" s="664">
        <v>35681835</v>
      </c>
      <c r="C1396" s="664">
        <v>9390561</v>
      </c>
      <c r="D1396" s="664">
        <v>4192877.17</v>
      </c>
      <c r="E1396" s="665">
        <v>11.750733027</v>
      </c>
      <c r="F1396" s="664">
        <v>1615319.18</v>
      </c>
    </row>
    <row r="1397" spans="1:6" ht="12.75">
      <c r="A1397" s="80" t="s">
        <v>644</v>
      </c>
      <c r="B1397" s="669">
        <v>20259054</v>
      </c>
      <c r="C1397" s="669">
        <v>8174155</v>
      </c>
      <c r="D1397" s="669">
        <v>3286352.2</v>
      </c>
      <c r="E1397" s="670">
        <v>16.221646875</v>
      </c>
      <c r="F1397" s="669">
        <v>1549190.36</v>
      </c>
    </row>
    <row r="1398" spans="1:6" ht="12.75">
      <c r="A1398" s="80" t="s">
        <v>646</v>
      </c>
      <c r="B1398" s="669">
        <v>4881882</v>
      </c>
      <c r="C1398" s="669">
        <v>1315989</v>
      </c>
      <c r="D1398" s="669">
        <v>558115.02</v>
      </c>
      <c r="E1398" s="670">
        <v>11.432374236</v>
      </c>
      <c r="F1398" s="669">
        <v>362333.68</v>
      </c>
    </row>
    <row r="1399" spans="1:6" ht="12.75">
      <c r="A1399" s="80" t="s">
        <v>648</v>
      </c>
      <c r="B1399" s="669">
        <v>1108145</v>
      </c>
      <c r="C1399" s="669">
        <v>248178</v>
      </c>
      <c r="D1399" s="669">
        <v>178732.35</v>
      </c>
      <c r="E1399" s="670">
        <v>16.128967779</v>
      </c>
      <c r="F1399" s="669">
        <v>70359.26</v>
      </c>
    </row>
    <row r="1400" spans="1:6" ht="12.75">
      <c r="A1400" s="80" t="s">
        <v>650</v>
      </c>
      <c r="B1400" s="669">
        <v>883753</v>
      </c>
      <c r="C1400" s="669">
        <v>192693</v>
      </c>
      <c r="D1400" s="669">
        <v>140533.91</v>
      </c>
      <c r="E1400" s="670">
        <v>15.901944322</v>
      </c>
      <c r="F1400" s="669">
        <v>53558.23</v>
      </c>
    </row>
    <row r="1401" spans="1:6" ht="12.75">
      <c r="A1401" s="80" t="s">
        <v>654</v>
      </c>
      <c r="B1401" s="669">
        <v>3773737</v>
      </c>
      <c r="C1401" s="669">
        <v>1067811</v>
      </c>
      <c r="D1401" s="669">
        <v>379382.67</v>
      </c>
      <c r="E1401" s="670">
        <v>10.053235559</v>
      </c>
      <c r="F1401" s="669">
        <v>291974.42</v>
      </c>
    </row>
    <row r="1402" spans="1:6" ht="12.75">
      <c r="A1402" s="80" t="s">
        <v>676</v>
      </c>
      <c r="B1402" s="669">
        <v>8477880</v>
      </c>
      <c r="C1402" s="669">
        <v>3937176</v>
      </c>
      <c r="D1402" s="669">
        <v>1654266.89</v>
      </c>
      <c r="E1402" s="670">
        <v>19.512742454</v>
      </c>
      <c r="F1402" s="669">
        <v>920382.33</v>
      </c>
    </row>
    <row r="1403" spans="1:6" ht="12.75">
      <c r="A1403" s="80" t="s">
        <v>678</v>
      </c>
      <c r="B1403" s="669">
        <v>8170370</v>
      </c>
      <c r="C1403" s="669">
        <v>3675312</v>
      </c>
      <c r="D1403" s="669">
        <v>1520963.77</v>
      </c>
      <c r="E1403" s="670">
        <v>18.615604556</v>
      </c>
      <c r="F1403" s="669">
        <v>901922.7</v>
      </c>
    </row>
    <row r="1404" spans="1:6" ht="12.75">
      <c r="A1404" s="80" t="s">
        <v>690</v>
      </c>
      <c r="B1404" s="669">
        <v>307510</v>
      </c>
      <c r="C1404" s="669">
        <v>261864</v>
      </c>
      <c r="D1404" s="669">
        <v>133303.12</v>
      </c>
      <c r="E1404" s="670">
        <v>43.3491984</v>
      </c>
      <c r="F1404" s="669">
        <v>18459.63</v>
      </c>
    </row>
    <row r="1405" spans="1:6" ht="25.5">
      <c r="A1405" s="80" t="s">
        <v>696</v>
      </c>
      <c r="B1405" s="669">
        <v>121000</v>
      </c>
      <c r="C1405" s="669">
        <v>0</v>
      </c>
      <c r="D1405" s="669">
        <v>0</v>
      </c>
      <c r="E1405" s="670">
        <v>0</v>
      </c>
      <c r="F1405" s="669">
        <v>0</v>
      </c>
    </row>
    <row r="1406" spans="1:6" ht="12.75">
      <c r="A1406" s="80" t="s">
        <v>700</v>
      </c>
      <c r="B1406" s="669">
        <v>121000</v>
      </c>
      <c r="C1406" s="669">
        <v>0</v>
      </c>
      <c r="D1406" s="669">
        <v>0</v>
      </c>
      <c r="E1406" s="670">
        <v>0</v>
      </c>
      <c r="F1406" s="669">
        <v>0</v>
      </c>
    </row>
    <row r="1407" spans="1:6" ht="12.75">
      <c r="A1407" s="80" t="s">
        <v>702</v>
      </c>
      <c r="B1407" s="669">
        <v>6778292</v>
      </c>
      <c r="C1407" s="669">
        <v>2920990</v>
      </c>
      <c r="D1407" s="669">
        <v>1073970.29</v>
      </c>
      <c r="E1407" s="670">
        <v>15.844261209</v>
      </c>
      <c r="F1407" s="669">
        <v>266474.35</v>
      </c>
    </row>
    <row r="1408" spans="1:6" ht="38.25">
      <c r="A1408" s="80" t="s">
        <v>710</v>
      </c>
      <c r="B1408" s="669">
        <v>6778292</v>
      </c>
      <c r="C1408" s="669">
        <v>2920990</v>
      </c>
      <c r="D1408" s="669">
        <v>1073970.29</v>
      </c>
      <c r="E1408" s="670">
        <v>15.844261209</v>
      </c>
      <c r="F1408" s="669">
        <v>266474.35</v>
      </c>
    </row>
    <row r="1409" spans="1:6" ht="12.75">
      <c r="A1409" s="80" t="s">
        <v>712</v>
      </c>
      <c r="B1409" s="669">
        <v>15422781</v>
      </c>
      <c r="C1409" s="669">
        <v>1216406</v>
      </c>
      <c r="D1409" s="669">
        <v>906524.97</v>
      </c>
      <c r="E1409" s="670">
        <v>5.877830788</v>
      </c>
      <c r="F1409" s="669">
        <v>66128.82</v>
      </c>
    </row>
    <row r="1410" spans="1:6" ht="12.75">
      <c r="A1410" s="80" t="s">
        <v>714</v>
      </c>
      <c r="B1410" s="669">
        <v>15422781</v>
      </c>
      <c r="C1410" s="669">
        <v>1216406</v>
      </c>
      <c r="D1410" s="669">
        <v>906524.97</v>
      </c>
      <c r="E1410" s="670">
        <v>5.877830788</v>
      </c>
      <c r="F1410" s="669">
        <v>66128.82</v>
      </c>
    </row>
    <row r="1411" spans="1:6" ht="12.75">
      <c r="A1411" s="80" t="s">
        <v>325</v>
      </c>
      <c r="B1411" s="669">
        <v>-1342516</v>
      </c>
      <c r="C1411" s="669">
        <v>102562</v>
      </c>
      <c r="D1411" s="669">
        <v>5160628.03</v>
      </c>
      <c r="E1411" s="670" t="s">
        <v>321</v>
      </c>
      <c r="F1411" s="669">
        <v>1557411.09</v>
      </c>
    </row>
    <row r="1412" spans="1:6" ht="12.75">
      <c r="A1412" s="80" t="s">
        <v>326</v>
      </c>
      <c r="B1412" s="669">
        <v>1342516</v>
      </c>
      <c r="C1412" s="669">
        <v>-102562</v>
      </c>
      <c r="D1412" s="669" t="s">
        <v>321</v>
      </c>
      <c r="E1412" s="670" t="s">
        <v>321</v>
      </c>
      <c r="F1412" s="669" t="s">
        <v>321</v>
      </c>
    </row>
    <row r="1413" spans="1:6" ht="12.75">
      <c r="A1413" s="80" t="s">
        <v>385</v>
      </c>
      <c r="B1413" s="669">
        <v>1342516</v>
      </c>
      <c r="C1413" s="669">
        <v>-102562</v>
      </c>
      <c r="D1413" s="669" t="s">
        <v>321</v>
      </c>
      <c r="E1413" s="670" t="s">
        <v>321</v>
      </c>
      <c r="F1413" s="669" t="s">
        <v>321</v>
      </c>
    </row>
    <row r="1414" spans="1:6" ht="25.5">
      <c r="A1414" s="80" t="s">
        <v>387</v>
      </c>
      <c r="B1414" s="669">
        <v>1342516</v>
      </c>
      <c r="C1414" s="669">
        <v>-102562</v>
      </c>
      <c r="D1414" s="669" t="s">
        <v>321</v>
      </c>
      <c r="E1414" s="670" t="s">
        <v>321</v>
      </c>
      <c r="F1414" s="669" t="s">
        <v>321</v>
      </c>
    </row>
    <row r="1415" spans="1:6" ht="12.75">
      <c r="A1415" s="80"/>
      <c r="B1415" s="669"/>
      <c r="C1415" s="669"/>
      <c r="D1415" s="669"/>
      <c r="E1415" s="670"/>
      <c r="F1415" s="669"/>
    </row>
    <row r="1416" spans="1:6" ht="38.25">
      <c r="A1416" s="78" t="s">
        <v>254</v>
      </c>
      <c r="B1416" s="664"/>
      <c r="C1416" s="664"/>
      <c r="D1416" s="664"/>
      <c r="E1416" s="665"/>
      <c r="F1416" s="664"/>
    </row>
    <row r="1417" spans="1:6" ht="12.75">
      <c r="A1417" s="78" t="s">
        <v>634</v>
      </c>
      <c r="B1417" s="664">
        <v>17869686</v>
      </c>
      <c r="C1417" s="664">
        <v>8151655</v>
      </c>
      <c r="D1417" s="664">
        <v>5778629.2</v>
      </c>
      <c r="E1417" s="665">
        <v>32.337609066</v>
      </c>
      <c r="F1417" s="664">
        <v>2340247.27</v>
      </c>
    </row>
    <row r="1418" spans="1:6" ht="25.5">
      <c r="A1418" s="80" t="s">
        <v>368</v>
      </c>
      <c r="B1418" s="669">
        <v>0</v>
      </c>
      <c r="C1418" s="669">
        <v>0</v>
      </c>
      <c r="D1418" s="669">
        <v>1867.91</v>
      </c>
      <c r="E1418" s="670">
        <v>0</v>
      </c>
      <c r="F1418" s="669">
        <v>1614.9</v>
      </c>
    </row>
    <row r="1419" spans="1:6" ht="12.75">
      <c r="A1419" s="80" t="s">
        <v>637</v>
      </c>
      <c r="B1419" s="669">
        <v>11616039</v>
      </c>
      <c r="C1419" s="669">
        <v>5586639</v>
      </c>
      <c r="D1419" s="669">
        <v>3211745.29</v>
      </c>
      <c r="E1419" s="670">
        <v>27.64922957</v>
      </c>
      <c r="F1419" s="669">
        <v>1542289.37</v>
      </c>
    </row>
    <row r="1420" spans="1:6" ht="12.75">
      <c r="A1420" s="80" t="s">
        <v>639</v>
      </c>
      <c r="B1420" s="669">
        <v>6253647</v>
      </c>
      <c r="C1420" s="669">
        <v>2565016</v>
      </c>
      <c r="D1420" s="669">
        <v>2565016</v>
      </c>
      <c r="E1420" s="670">
        <v>41.016322156</v>
      </c>
      <c r="F1420" s="669">
        <v>796343</v>
      </c>
    </row>
    <row r="1421" spans="1:6" ht="25.5">
      <c r="A1421" s="80" t="s">
        <v>641</v>
      </c>
      <c r="B1421" s="669">
        <v>6253647</v>
      </c>
      <c r="C1421" s="669">
        <v>2565016</v>
      </c>
      <c r="D1421" s="669">
        <v>2565016</v>
      </c>
      <c r="E1421" s="670">
        <v>41.016322156</v>
      </c>
      <c r="F1421" s="669">
        <v>796343</v>
      </c>
    </row>
    <row r="1422" spans="1:6" ht="12.75">
      <c r="A1422" s="78" t="s">
        <v>757</v>
      </c>
      <c r="B1422" s="664">
        <v>18356821</v>
      </c>
      <c r="C1422" s="664">
        <v>7974587</v>
      </c>
      <c r="D1422" s="664">
        <v>3280614.86</v>
      </c>
      <c r="E1422" s="665">
        <v>17.871367052</v>
      </c>
      <c r="F1422" s="664">
        <v>1538917.42</v>
      </c>
    </row>
    <row r="1423" spans="1:6" ht="12.75">
      <c r="A1423" s="80" t="s">
        <v>644</v>
      </c>
      <c r="B1423" s="669">
        <v>17451364</v>
      </c>
      <c r="C1423" s="669">
        <v>7674161</v>
      </c>
      <c r="D1423" s="669">
        <v>3216112.33</v>
      </c>
      <c r="E1423" s="670">
        <v>18.429002627</v>
      </c>
      <c r="F1423" s="669">
        <v>1492878.32</v>
      </c>
    </row>
    <row r="1424" spans="1:6" ht="12.75">
      <c r="A1424" s="80" t="s">
        <v>646</v>
      </c>
      <c r="B1424" s="669">
        <v>3187268</v>
      </c>
      <c r="C1424" s="669">
        <v>976347</v>
      </c>
      <c r="D1424" s="669">
        <v>487875.15</v>
      </c>
      <c r="E1424" s="670">
        <v>15.307001168</v>
      </c>
      <c r="F1424" s="669">
        <v>306021.64</v>
      </c>
    </row>
    <row r="1425" spans="1:6" ht="12.75">
      <c r="A1425" s="80" t="s">
        <v>648</v>
      </c>
      <c r="B1425" s="669">
        <v>817736</v>
      </c>
      <c r="C1425" s="669">
        <v>211407</v>
      </c>
      <c r="D1425" s="669">
        <v>160606.57</v>
      </c>
      <c r="E1425" s="670">
        <v>19.640393721</v>
      </c>
      <c r="F1425" s="669">
        <v>61810.73</v>
      </c>
    </row>
    <row r="1426" spans="1:6" ht="12.75">
      <c r="A1426" s="80" t="s">
        <v>650</v>
      </c>
      <c r="B1426" s="669">
        <v>652589</v>
      </c>
      <c r="C1426" s="669">
        <v>162866</v>
      </c>
      <c r="D1426" s="669">
        <v>126038.42</v>
      </c>
      <c r="E1426" s="670">
        <v>19.313598605</v>
      </c>
      <c r="F1426" s="669">
        <v>46870.51</v>
      </c>
    </row>
    <row r="1427" spans="1:6" ht="12.75">
      <c r="A1427" s="80" t="s">
        <v>654</v>
      </c>
      <c r="B1427" s="669">
        <v>2369532</v>
      </c>
      <c r="C1427" s="669">
        <v>764940</v>
      </c>
      <c r="D1427" s="669">
        <v>327268.58</v>
      </c>
      <c r="E1427" s="670">
        <v>13.811528184</v>
      </c>
      <c r="F1427" s="669">
        <v>244210.91</v>
      </c>
    </row>
    <row r="1428" spans="1:6" ht="12.75">
      <c r="A1428" s="80" t="s">
        <v>676</v>
      </c>
      <c r="B1428" s="669">
        <v>7685804</v>
      </c>
      <c r="C1428" s="669">
        <v>3776824</v>
      </c>
      <c r="D1428" s="669">
        <v>1654266.89</v>
      </c>
      <c r="E1428" s="670">
        <v>21.5236674</v>
      </c>
      <c r="F1428" s="669">
        <v>920382.33</v>
      </c>
    </row>
    <row r="1429" spans="1:6" ht="12.75">
      <c r="A1429" s="80" t="s">
        <v>678</v>
      </c>
      <c r="B1429" s="669">
        <v>7378294</v>
      </c>
      <c r="C1429" s="669">
        <v>3514960</v>
      </c>
      <c r="D1429" s="669">
        <v>1520963.77</v>
      </c>
      <c r="E1429" s="670">
        <v>20.614030425</v>
      </c>
      <c r="F1429" s="669">
        <v>901922.7</v>
      </c>
    </row>
    <row r="1430" spans="1:6" ht="12.75">
      <c r="A1430" s="80" t="s">
        <v>690</v>
      </c>
      <c r="B1430" s="669">
        <v>307510</v>
      </c>
      <c r="C1430" s="669">
        <v>261864</v>
      </c>
      <c r="D1430" s="669">
        <v>133303.12</v>
      </c>
      <c r="E1430" s="670">
        <v>43.3491984</v>
      </c>
      <c r="F1430" s="669">
        <v>18459.63</v>
      </c>
    </row>
    <row r="1431" spans="1:6" ht="12.75">
      <c r="A1431" s="80" t="s">
        <v>702</v>
      </c>
      <c r="B1431" s="669">
        <v>6578292</v>
      </c>
      <c r="C1431" s="669">
        <v>2920990</v>
      </c>
      <c r="D1431" s="669">
        <v>1073970.29</v>
      </c>
      <c r="E1431" s="670">
        <v>16.325974736</v>
      </c>
      <c r="F1431" s="669">
        <v>266474.35</v>
      </c>
    </row>
    <row r="1432" spans="1:6" ht="38.25">
      <c r="A1432" s="80" t="s">
        <v>710</v>
      </c>
      <c r="B1432" s="669">
        <v>6578292</v>
      </c>
      <c r="C1432" s="669">
        <v>2920990</v>
      </c>
      <c r="D1432" s="669">
        <v>1073970.29</v>
      </c>
      <c r="E1432" s="670">
        <v>16.325974736</v>
      </c>
      <c r="F1432" s="669">
        <v>266474.35</v>
      </c>
    </row>
    <row r="1433" spans="1:6" ht="12.75">
      <c r="A1433" s="80" t="s">
        <v>712</v>
      </c>
      <c r="B1433" s="669">
        <v>905457</v>
      </c>
      <c r="C1433" s="669">
        <v>300426</v>
      </c>
      <c r="D1433" s="669">
        <v>64502.53</v>
      </c>
      <c r="E1433" s="670">
        <v>7.123754082</v>
      </c>
      <c r="F1433" s="669">
        <v>46039.1</v>
      </c>
    </row>
    <row r="1434" spans="1:6" ht="12.75">
      <c r="A1434" s="80" t="s">
        <v>714</v>
      </c>
      <c r="B1434" s="669">
        <v>905457</v>
      </c>
      <c r="C1434" s="669">
        <v>300426</v>
      </c>
      <c r="D1434" s="669">
        <v>64502.53</v>
      </c>
      <c r="E1434" s="670">
        <v>7.123754082</v>
      </c>
      <c r="F1434" s="669">
        <v>46039.1</v>
      </c>
    </row>
    <row r="1435" spans="1:6" ht="12.75">
      <c r="A1435" s="80" t="s">
        <v>325</v>
      </c>
      <c r="B1435" s="669">
        <v>-487135</v>
      </c>
      <c r="C1435" s="669">
        <v>177068</v>
      </c>
      <c r="D1435" s="669">
        <v>2498014.34</v>
      </c>
      <c r="E1435" s="670" t="s">
        <v>321</v>
      </c>
      <c r="F1435" s="669">
        <v>801329.85</v>
      </c>
    </row>
    <row r="1436" spans="1:6" ht="12.75">
      <c r="A1436" s="80" t="s">
        <v>326</v>
      </c>
      <c r="B1436" s="669">
        <v>487135</v>
      </c>
      <c r="C1436" s="669">
        <v>-177068</v>
      </c>
      <c r="D1436" s="669" t="s">
        <v>321</v>
      </c>
      <c r="E1436" s="670" t="s">
        <v>321</v>
      </c>
      <c r="F1436" s="669" t="s">
        <v>321</v>
      </c>
    </row>
    <row r="1437" spans="1:6" ht="12.75">
      <c r="A1437" s="80" t="s">
        <v>385</v>
      </c>
      <c r="B1437" s="669">
        <v>487135</v>
      </c>
      <c r="C1437" s="669">
        <v>-177068</v>
      </c>
      <c r="D1437" s="669" t="s">
        <v>321</v>
      </c>
      <c r="E1437" s="670" t="s">
        <v>321</v>
      </c>
      <c r="F1437" s="669" t="s">
        <v>321</v>
      </c>
    </row>
    <row r="1438" spans="1:6" ht="25.5">
      <c r="A1438" s="80" t="s">
        <v>387</v>
      </c>
      <c r="B1438" s="669">
        <v>487135</v>
      </c>
      <c r="C1438" s="669">
        <v>-177068</v>
      </c>
      <c r="D1438" s="669" t="s">
        <v>321</v>
      </c>
      <c r="E1438" s="670" t="s">
        <v>321</v>
      </c>
      <c r="F1438" s="669" t="s">
        <v>321</v>
      </c>
    </row>
    <row r="1439" spans="1:6" ht="12.75">
      <c r="A1439" s="78" t="s">
        <v>770</v>
      </c>
      <c r="B1439" s="664"/>
      <c r="C1439" s="664"/>
      <c r="D1439" s="664"/>
      <c r="E1439" s="665"/>
      <c r="F1439" s="664"/>
    </row>
    <row r="1440" spans="1:6" ht="12.75">
      <c r="A1440" s="78" t="s">
        <v>634</v>
      </c>
      <c r="B1440" s="664">
        <v>184196</v>
      </c>
      <c r="C1440" s="664">
        <v>38919</v>
      </c>
      <c r="D1440" s="664">
        <v>40533.9</v>
      </c>
      <c r="E1440" s="665">
        <v>22.005852462</v>
      </c>
      <c r="F1440" s="664">
        <v>6339.9</v>
      </c>
    </row>
    <row r="1441" spans="1:6" ht="25.5">
      <c r="A1441" s="80" t="s">
        <v>368</v>
      </c>
      <c r="B1441" s="669">
        <v>0</v>
      </c>
      <c r="C1441" s="669">
        <v>0</v>
      </c>
      <c r="D1441" s="669">
        <v>1614.9</v>
      </c>
      <c r="E1441" s="670">
        <v>0</v>
      </c>
      <c r="F1441" s="669">
        <v>1614.9</v>
      </c>
    </row>
    <row r="1442" spans="1:6" ht="12.75">
      <c r="A1442" s="80" t="s">
        <v>639</v>
      </c>
      <c r="B1442" s="669">
        <v>184196</v>
      </c>
      <c r="C1442" s="669">
        <v>38919</v>
      </c>
      <c r="D1442" s="669">
        <v>38919</v>
      </c>
      <c r="E1442" s="670">
        <v>21.129123325</v>
      </c>
      <c r="F1442" s="669">
        <v>4725</v>
      </c>
    </row>
    <row r="1443" spans="1:6" ht="25.5">
      <c r="A1443" s="80" t="s">
        <v>641</v>
      </c>
      <c r="B1443" s="669">
        <v>184196</v>
      </c>
      <c r="C1443" s="669">
        <v>38919</v>
      </c>
      <c r="D1443" s="669">
        <v>38919</v>
      </c>
      <c r="E1443" s="670">
        <v>21.129123325</v>
      </c>
      <c r="F1443" s="669">
        <v>4725</v>
      </c>
    </row>
    <row r="1444" spans="1:6" ht="12.75">
      <c r="A1444" s="78" t="s">
        <v>757</v>
      </c>
      <c r="B1444" s="664">
        <v>184196</v>
      </c>
      <c r="C1444" s="664">
        <v>38919</v>
      </c>
      <c r="D1444" s="664">
        <v>30030.32</v>
      </c>
      <c r="E1444" s="665">
        <v>16.303459359</v>
      </c>
      <c r="F1444" s="664">
        <v>19786.92</v>
      </c>
    </row>
    <row r="1445" spans="1:6" ht="12.75">
      <c r="A1445" s="80" t="s">
        <v>644</v>
      </c>
      <c r="B1445" s="669">
        <v>141346</v>
      </c>
      <c r="C1445" s="669">
        <v>38919</v>
      </c>
      <c r="D1445" s="669">
        <v>30030.32</v>
      </c>
      <c r="E1445" s="670">
        <v>21.245963805</v>
      </c>
      <c r="F1445" s="669">
        <v>19786.92</v>
      </c>
    </row>
    <row r="1446" spans="1:6" ht="12.75">
      <c r="A1446" s="80" t="s">
        <v>646</v>
      </c>
      <c r="B1446" s="669">
        <v>141346</v>
      </c>
      <c r="C1446" s="669">
        <v>38919</v>
      </c>
      <c r="D1446" s="669">
        <v>30030.32</v>
      </c>
      <c r="E1446" s="670">
        <v>21.245963805</v>
      </c>
      <c r="F1446" s="669">
        <v>19786.92</v>
      </c>
    </row>
    <row r="1447" spans="1:6" ht="12.75">
      <c r="A1447" s="80" t="s">
        <v>648</v>
      </c>
      <c r="B1447" s="669">
        <v>25839</v>
      </c>
      <c r="C1447" s="669">
        <v>7031</v>
      </c>
      <c r="D1447" s="669">
        <v>6248.66</v>
      </c>
      <c r="E1447" s="670">
        <v>24.18305662</v>
      </c>
      <c r="F1447" s="669">
        <v>1942.66</v>
      </c>
    </row>
    <row r="1448" spans="1:6" ht="12.75">
      <c r="A1448" s="80" t="s">
        <v>650</v>
      </c>
      <c r="B1448" s="669">
        <v>20772</v>
      </c>
      <c r="C1448" s="669">
        <v>5666</v>
      </c>
      <c r="D1448" s="669">
        <v>5035.6</v>
      </c>
      <c r="E1448" s="670">
        <v>24.242249182</v>
      </c>
      <c r="F1448" s="669">
        <v>1573.6</v>
      </c>
    </row>
    <row r="1449" spans="1:6" ht="12.75">
      <c r="A1449" s="80" t="s">
        <v>654</v>
      </c>
      <c r="B1449" s="669">
        <v>115507</v>
      </c>
      <c r="C1449" s="669">
        <v>31888</v>
      </c>
      <c r="D1449" s="669">
        <v>23781.66</v>
      </c>
      <c r="E1449" s="670">
        <v>20.588934004</v>
      </c>
      <c r="F1449" s="669">
        <v>17844.26</v>
      </c>
    </row>
    <row r="1450" spans="1:6" ht="12.75">
      <c r="A1450" s="80" t="s">
        <v>712</v>
      </c>
      <c r="B1450" s="669">
        <v>42850</v>
      </c>
      <c r="C1450" s="669">
        <v>0</v>
      </c>
      <c r="D1450" s="669">
        <v>0</v>
      </c>
      <c r="E1450" s="670">
        <v>0</v>
      </c>
      <c r="F1450" s="669">
        <v>0</v>
      </c>
    </row>
    <row r="1451" spans="1:6" ht="12.75">
      <c r="A1451" s="80" t="s">
        <v>714</v>
      </c>
      <c r="B1451" s="669">
        <v>42850</v>
      </c>
      <c r="C1451" s="669">
        <v>0</v>
      </c>
      <c r="D1451" s="669">
        <v>0</v>
      </c>
      <c r="E1451" s="670">
        <v>0</v>
      </c>
      <c r="F1451" s="669">
        <v>0</v>
      </c>
    </row>
    <row r="1452" spans="1:6" ht="12.75">
      <c r="A1452" s="80" t="s">
        <v>325</v>
      </c>
      <c r="B1452" s="669">
        <v>0</v>
      </c>
      <c r="C1452" s="669">
        <v>0</v>
      </c>
      <c r="D1452" s="669">
        <v>10503.58</v>
      </c>
      <c r="E1452" s="670" t="s">
        <v>321</v>
      </c>
      <c r="F1452" s="669">
        <v>-13447.02</v>
      </c>
    </row>
    <row r="1453" spans="1:6" ht="12.75">
      <c r="A1453" s="78" t="s">
        <v>772</v>
      </c>
      <c r="B1453" s="664"/>
      <c r="C1453" s="664"/>
      <c r="D1453" s="664"/>
      <c r="E1453" s="665"/>
      <c r="F1453" s="664"/>
    </row>
    <row r="1454" spans="1:6" ht="12.75">
      <c r="A1454" s="78" t="s">
        <v>634</v>
      </c>
      <c r="B1454" s="664">
        <v>550566</v>
      </c>
      <c r="C1454" s="664">
        <v>513846</v>
      </c>
      <c r="D1454" s="664">
        <v>69140</v>
      </c>
      <c r="E1454" s="665">
        <v>12.557985782</v>
      </c>
      <c r="F1454" s="664">
        <v>64664</v>
      </c>
    </row>
    <row r="1455" spans="1:6" ht="12.75">
      <c r="A1455" s="80" t="s">
        <v>374</v>
      </c>
      <c r="B1455" s="669">
        <v>444706</v>
      </c>
      <c r="C1455" s="669">
        <v>444706</v>
      </c>
      <c r="D1455" s="669">
        <v>0</v>
      </c>
      <c r="E1455" s="670">
        <v>0</v>
      </c>
      <c r="F1455" s="669">
        <v>0</v>
      </c>
    </row>
    <row r="1456" spans="1:6" ht="12.75">
      <c r="A1456" s="80" t="s">
        <v>775</v>
      </c>
      <c r="B1456" s="669">
        <v>444706</v>
      </c>
      <c r="C1456" s="669">
        <v>444706</v>
      </c>
      <c r="D1456" s="669">
        <v>0</v>
      </c>
      <c r="E1456" s="670">
        <v>0</v>
      </c>
      <c r="F1456" s="669">
        <v>0</v>
      </c>
    </row>
    <row r="1457" spans="1:6" ht="12.75">
      <c r="A1457" s="80" t="s">
        <v>777</v>
      </c>
      <c r="B1457" s="669">
        <v>444706</v>
      </c>
      <c r="C1457" s="669">
        <v>444706</v>
      </c>
      <c r="D1457" s="669">
        <v>0</v>
      </c>
      <c r="E1457" s="670">
        <v>0</v>
      </c>
      <c r="F1457" s="669">
        <v>0</v>
      </c>
    </row>
    <row r="1458" spans="1:6" ht="38.25">
      <c r="A1458" s="80" t="s">
        <v>779</v>
      </c>
      <c r="B1458" s="669">
        <v>444706</v>
      </c>
      <c r="C1458" s="669">
        <v>444706</v>
      </c>
      <c r="D1458" s="669">
        <v>0</v>
      </c>
      <c r="E1458" s="670">
        <v>0</v>
      </c>
      <c r="F1458" s="669">
        <v>0</v>
      </c>
    </row>
    <row r="1459" spans="1:6" ht="51">
      <c r="A1459" s="80" t="s">
        <v>781</v>
      </c>
      <c r="B1459" s="669">
        <v>444706</v>
      </c>
      <c r="C1459" s="669">
        <v>444706</v>
      </c>
      <c r="D1459" s="669">
        <v>0</v>
      </c>
      <c r="E1459" s="670">
        <v>0</v>
      </c>
      <c r="F1459" s="669">
        <v>0</v>
      </c>
    </row>
    <row r="1460" spans="1:6" ht="12.75">
      <c r="A1460" s="80" t="s">
        <v>639</v>
      </c>
      <c r="B1460" s="669">
        <v>105860</v>
      </c>
      <c r="C1460" s="669">
        <v>69140</v>
      </c>
      <c r="D1460" s="669">
        <v>69140</v>
      </c>
      <c r="E1460" s="670">
        <v>65.312677121</v>
      </c>
      <c r="F1460" s="669">
        <v>64664</v>
      </c>
    </row>
    <row r="1461" spans="1:6" ht="25.5">
      <c r="A1461" s="80" t="s">
        <v>641</v>
      </c>
      <c r="B1461" s="669">
        <v>105860</v>
      </c>
      <c r="C1461" s="669">
        <v>69140</v>
      </c>
      <c r="D1461" s="669">
        <v>69140</v>
      </c>
      <c r="E1461" s="670">
        <v>65.312677121</v>
      </c>
      <c r="F1461" s="669">
        <v>64664</v>
      </c>
    </row>
    <row r="1462" spans="1:6" ht="12.75">
      <c r="A1462" s="78" t="s">
        <v>757</v>
      </c>
      <c r="B1462" s="664">
        <v>550566</v>
      </c>
      <c r="C1462" s="664">
        <v>513846</v>
      </c>
      <c r="D1462" s="664">
        <v>3264.21</v>
      </c>
      <c r="E1462" s="665">
        <v>0.592882597</v>
      </c>
      <c r="F1462" s="664">
        <v>-118.51</v>
      </c>
    </row>
    <row r="1463" spans="1:6" ht="12.75">
      <c r="A1463" s="80" t="s">
        <v>644</v>
      </c>
      <c r="B1463" s="669">
        <v>550566</v>
      </c>
      <c r="C1463" s="669">
        <v>513846</v>
      </c>
      <c r="D1463" s="669">
        <v>3264.21</v>
      </c>
      <c r="E1463" s="670">
        <v>0.592882597</v>
      </c>
      <c r="F1463" s="669">
        <v>-118.51</v>
      </c>
    </row>
    <row r="1464" spans="1:6" ht="12.75">
      <c r="A1464" s="80" t="s">
        <v>646</v>
      </c>
      <c r="B1464" s="669">
        <v>43534</v>
      </c>
      <c r="C1464" s="669">
        <v>6814</v>
      </c>
      <c r="D1464" s="669">
        <v>5513.89</v>
      </c>
      <c r="E1464" s="670">
        <v>12.66570956</v>
      </c>
      <c r="F1464" s="669">
        <v>2131.17</v>
      </c>
    </row>
    <row r="1465" spans="1:6" ht="12.75">
      <c r="A1465" s="80" t="s">
        <v>648</v>
      </c>
      <c r="B1465" s="669">
        <v>24456</v>
      </c>
      <c r="C1465" s="669">
        <v>6114</v>
      </c>
      <c r="D1465" s="669">
        <v>5445.33</v>
      </c>
      <c r="E1465" s="670">
        <v>22.265824338</v>
      </c>
      <c r="F1465" s="669">
        <v>2094.13</v>
      </c>
    </row>
    <row r="1466" spans="1:6" ht="12.75">
      <c r="A1466" s="80" t="s">
        <v>650</v>
      </c>
      <c r="B1466" s="669">
        <v>18408</v>
      </c>
      <c r="C1466" s="669">
        <v>4602</v>
      </c>
      <c r="D1466" s="669">
        <v>4290.17</v>
      </c>
      <c r="E1466" s="670">
        <v>23.306008257</v>
      </c>
      <c r="F1466" s="669">
        <v>1724.74</v>
      </c>
    </row>
    <row r="1467" spans="1:6" ht="12.75">
      <c r="A1467" s="80" t="s">
        <v>654</v>
      </c>
      <c r="B1467" s="669">
        <v>19078</v>
      </c>
      <c r="C1467" s="669">
        <v>700</v>
      </c>
      <c r="D1467" s="669">
        <v>68.56</v>
      </c>
      <c r="E1467" s="670">
        <v>0.35936681</v>
      </c>
      <c r="F1467" s="669">
        <v>37.04</v>
      </c>
    </row>
    <row r="1468" spans="1:6" ht="12.75">
      <c r="A1468" s="80" t="s">
        <v>702</v>
      </c>
      <c r="B1468" s="669">
        <v>507032</v>
      </c>
      <c r="C1468" s="669">
        <v>507032</v>
      </c>
      <c r="D1468" s="669">
        <v>-2249.68</v>
      </c>
      <c r="E1468" s="670">
        <v>-0.443695861</v>
      </c>
      <c r="F1468" s="669">
        <v>-2249.68</v>
      </c>
    </row>
    <row r="1469" spans="1:6" ht="38.25">
      <c r="A1469" s="80" t="s">
        <v>710</v>
      </c>
      <c r="B1469" s="669">
        <v>507032</v>
      </c>
      <c r="C1469" s="669">
        <v>507032</v>
      </c>
      <c r="D1469" s="669">
        <v>-2249.68</v>
      </c>
      <c r="E1469" s="670">
        <v>-0.443695861</v>
      </c>
      <c r="F1469" s="669">
        <v>-2249.68</v>
      </c>
    </row>
    <row r="1470" spans="1:6" ht="12.75">
      <c r="A1470" s="80" t="s">
        <v>325</v>
      </c>
      <c r="B1470" s="669">
        <v>0</v>
      </c>
      <c r="C1470" s="669">
        <v>0</v>
      </c>
      <c r="D1470" s="669">
        <v>65875.79</v>
      </c>
      <c r="E1470" s="670" t="s">
        <v>321</v>
      </c>
      <c r="F1470" s="669">
        <v>64782.51</v>
      </c>
    </row>
    <row r="1471" spans="1:6" ht="12.75">
      <c r="A1471" s="78" t="s">
        <v>793</v>
      </c>
      <c r="B1471" s="664"/>
      <c r="C1471" s="664"/>
      <c r="D1471" s="664"/>
      <c r="E1471" s="665"/>
      <c r="F1471" s="664"/>
    </row>
    <row r="1472" spans="1:6" ht="12.75">
      <c r="A1472" s="78" t="s">
        <v>634</v>
      </c>
      <c r="B1472" s="664">
        <v>18562431</v>
      </c>
      <c r="C1472" s="664">
        <v>7857404</v>
      </c>
      <c r="D1472" s="664">
        <v>3542781.23</v>
      </c>
      <c r="E1472" s="665">
        <v>19.085761073</v>
      </c>
      <c r="F1472" s="664">
        <v>1612541.8</v>
      </c>
    </row>
    <row r="1473" spans="1:6" ht="12.75">
      <c r="A1473" s="80" t="s">
        <v>637</v>
      </c>
      <c r="B1473" s="669">
        <v>18433475</v>
      </c>
      <c r="C1473" s="669">
        <v>7835819</v>
      </c>
      <c r="D1473" s="669">
        <v>3521196.23</v>
      </c>
      <c r="E1473" s="670">
        <v>19.102183555</v>
      </c>
      <c r="F1473" s="669">
        <v>1603970.8</v>
      </c>
    </row>
    <row r="1474" spans="1:6" ht="25.5">
      <c r="A1474" s="80" t="s">
        <v>795</v>
      </c>
      <c r="B1474" s="669">
        <v>6817436</v>
      </c>
      <c r="C1474" s="669">
        <v>2249180</v>
      </c>
      <c r="D1474" s="669">
        <v>309696.92</v>
      </c>
      <c r="E1474" s="670">
        <v>4.542718406</v>
      </c>
      <c r="F1474" s="669">
        <v>61874.87</v>
      </c>
    </row>
    <row r="1475" spans="1:6" ht="12.75">
      <c r="A1475" s="80" t="s">
        <v>639</v>
      </c>
      <c r="B1475" s="669">
        <v>128956</v>
      </c>
      <c r="C1475" s="669">
        <v>21585</v>
      </c>
      <c r="D1475" s="669">
        <v>21585</v>
      </c>
      <c r="E1475" s="670">
        <v>16.738267316</v>
      </c>
      <c r="F1475" s="669">
        <v>8571</v>
      </c>
    </row>
    <row r="1476" spans="1:6" ht="25.5">
      <c r="A1476" s="80" t="s">
        <v>641</v>
      </c>
      <c r="B1476" s="669">
        <v>128956</v>
      </c>
      <c r="C1476" s="669">
        <v>21585</v>
      </c>
      <c r="D1476" s="669">
        <v>21585</v>
      </c>
      <c r="E1476" s="670">
        <v>16.738267316</v>
      </c>
      <c r="F1476" s="669">
        <v>8571</v>
      </c>
    </row>
    <row r="1477" spans="1:6" ht="12.75">
      <c r="A1477" s="78" t="s">
        <v>757</v>
      </c>
      <c r="B1477" s="664">
        <v>18562431</v>
      </c>
      <c r="C1477" s="664">
        <v>7857404</v>
      </c>
      <c r="D1477" s="664">
        <v>3406954.31</v>
      </c>
      <c r="E1477" s="665">
        <v>18.354030838</v>
      </c>
      <c r="F1477" s="664">
        <v>1595368.95</v>
      </c>
    </row>
    <row r="1478" spans="1:6" ht="12.75">
      <c r="A1478" s="80" t="s">
        <v>644</v>
      </c>
      <c r="B1478" s="669">
        <v>18562431</v>
      </c>
      <c r="C1478" s="669">
        <v>7857404</v>
      </c>
      <c r="D1478" s="669">
        <v>3406954.31</v>
      </c>
      <c r="E1478" s="670">
        <v>18.354030838</v>
      </c>
      <c r="F1478" s="669">
        <v>1595368.95</v>
      </c>
    </row>
    <row r="1479" spans="1:6" ht="12.75">
      <c r="A1479" s="80" t="s">
        <v>646</v>
      </c>
      <c r="B1479" s="669">
        <v>128956</v>
      </c>
      <c r="C1479" s="669">
        <v>21585</v>
      </c>
      <c r="D1479" s="669">
        <v>14255.82</v>
      </c>
      <c r="E1479" s="670">
        <v>11.054793883</v>
      </c>
      <c r="F1479" s="669">
        <v>6757.81</v>
      </c>
    </row>
    <row r="1480" spans="1:6" ht="12.75">
      <c r="A1480" s="80" t="s">
        <v>648</v>
      </c>
      <c r="B1480" s="669">
        <v>73333</v>
      </c>
      <c r="C1480" s="669">
        <v>17927</v>
      </c>
      <c r="D1480" s="669">
        <v>14255.82</v>
      </c>
      <c r="E1480" s="670">
        <v>19.439842908</v>
      </c>
      <c r="F1480" s="669">
        <v>6757.81</v>
      </c>
    </row>
    <row r="1481" spans="1:6" ht="12.75">
      <c r="A1481" s="80" t="s">
        <v>650</v>
      </c>
      <c r="B1481" s="669">
        <v>57101</v>
      </c>
      <c r="C1481" s="669">
        <v>14515</v>
      </c>
      <c r="D1481" s="669">
        <v>11655.74</v>
      </c>
      <c r="E1481" s="670">
        <v>20.412497154</v>
      </c>
      <c r="F1481" s="669">
        <v>5442.5</v>
      </c>
    </row>
    <row r="1482" spans="1:6" ht="12.75">
      <c r="A1482" s="80" t="s">
        <v>654</v>
      </c>
      <c r="B1482" s="669">
        <v>55623</v>
      </c>
      <c r="C1482" s="669">
        <v>3658</v>
      </c>
      <c r="D1482" s="669">
        <v>0</v>
      </c>
      <c r="E1482" s="670">
        <v>0</v>
      </c>
      <c r="F1482" s="669">
        <v>0</v>
      </c>
    </row>
    <row r="1483" spans="1:6" ht="12.75">
      <c r="A1483" s="80" t="s">
        <v>676</v>
      </c>
      <c r="B1483" s="669">
        <v>3802037</v>
      </c>
      <c r="C1483" s="669">
        <v>1791075</v>
      </c>
      <c r="D1483" s="669">
        <v>1079568.8</v>
      </c>
      <c r="E1483" s="670">
        <v>28.394484325</v>
      </c>
      <c r="F1483" s="669">
        <v>726728.15</v>
      </c>
    </row>
    <row r="1484" spans="1:6" ht="12.75">
      <c r="A1484" s="80" t="s">
        <v>678</v>
      </c>
      <c r="B1484" s="669">
        <v>3802037</v>
      </c>
      <c r="C1484" s="669">
        <v>1791075</v>
      </c>
      <c r="D1484" s="669">
        <v>1079568.8</v>
      </c>
      <c r="E1484" s="670">
        <v>28.394484325</v>
      </c>
      <c r="F1484" s="669">
        <v>726728.15</v>
      </c>
    </row>
    <row r="1485" spans="1:6" ht="12.75">
      <c r="A1485" s="80" t="s">
        <v>702</v>
      </c>
      <c r="B1485" s="669">
        <v>14631438</v>
      </c>
      <c r="C1485" s="669">
        <v>6044744</v>
      </c>
      <c r="D1485" s="669">
        <v>2313129.69</v>
      </c>
      <c r="E1485" s="670">
        <v>15.809312044</v>
      </c>
      <c r="F1485" s="669">
        <v>861882.99</v>
      </c>
    </row>
    <row r="1486" spans="1:6" ht="12.75">
      <c r="A1486" s="80" t="s">
        <v>704</v>
      </c>
      <c r="B1486" s="669">
        <v>4016569</v>
      </c>
      <c r="C1486" s="669">
        <v>2945557</v>
      </c>
      <c r="D1486" s="669">
        <v>1717452.69</v>
      </c>
      <c r="E1486" s="670">
        <v>42.759197962</v>
      </c>
      <c r="F1486" s="669">
        <v>708287.98</v>
      </c>
    </row>
    <row r="1487" spans="1:6" ht="25.5">
      <c r="A1487" s="80" t="s">
        <v>785</v>
      </c>
      <c r="B1487" s="669">
        <v>4016569</v>
      </c>
      <c r="C1487" s="669">
        <v>2945557</v>
      </c>
      <c r="D1487" s="669">
        <v>1717452.69</v>
      </c>
      <c r="E1487" s="670">
        <v>42.759197962</v>
      </c>
      <c r="F1487" s="669">
        <v>708287.98</v>
      </c>
    </row>
    <row r="1488" spans="1:6" ht="38.25">
      <c r="A1488" s="80" t="s">
        <v>797</v>
      </c>
      <c r="B1488" s="669">
        <v>4016569</v>
      </c>
      <c r="C1488" s="669">
        <v>2945557</v>
      </c>
      <c r="D1488" s="669">
        <v>1717452.69</v>
      </c>
      <c r="E1488" s="670">
        <v>42.759197962</v>
      </c>
      <c r="F1488" s="669">
        <v>708287.98</v>
      </c>
    </row>
    <row r="1489" spans="1:6" ht="38.25">
      <c r="A1489" s="80" t="s">
        <v>710</v>
      </c>
      <c r="B1489" s="669">
        <v>3797433</v>
      </c>
      <c r="C1489" s="669">
        <v>850007</v>
      </c>
      <c r="D1489" s="669">
        <v>285980.08</v>
      </c>
      <c r="E1489" s="670">
        <v>7.530878886</v>
      </c>
      <c r="F1489" s="669">
        <v>91720.14</v>
      </c>
    </row>
    <row r="1490" spans="1:6" ht="12.75">
      <c r="A1490" s="80" t="s">
        <v>789</v>
      </c>
      <c r="B1490" s="669">
        <v>6817436</v>
      </c>
      <c r="C1490" s="669">
        <v>2249180</v>
      </c>
      <c r="D1490" s="669">
        <v>309696.92</v>
      </c>
      <c r="E1490" s="670">
        <v>4.542718406</v>
      </c>
      <c r="F1490" s="669">
        <v>61874.87</v>
      </c>
    </row>
    <row r="1491" spans="1:6" ht="38.25">
      <c r="A1491" s="80" t="s">
        <v>791</v>
      </c>
      <c r="B1491" s="669">
        <v>6817436</v>
      </c>
      <c r="C1491" s="669">
        <v>2249180</v>
      </c>
      <c r="D1491" s="669">
        <v>309696.92</v>
      </c>
      <c r="E1491" s="670">
        <v>4.542718406</v>
      </c>
      <c r="F1491" s="669">
        <v>61874.87</v>
      </c>
    </row>
    <row r="1492" spans="1:6" ht="12.75">
      <c r="A1492" s="80" t="s">
        <v>325</v>
      </c>
      <c r="B1492" s="669">
        <v>0</v>
      </c>
      <c r="C1492" s="669">
        <v>0</v>
      </c>
      <c r="D1492" s="669">
        <v>135826.92</v>
      </c>
      <c r="E1492" s="670" t="s">
        <v>321</v>
      </c>
      <c r="F1492" s="669">
        <v>17172.85</v>
      </c>
    </row>
    <row r="1493" spans="1:6" ht="12.75">
      <c r="A1493" s="78" t="s">
        <v>526</v>
      </c>
      <c r="B1493" s="664"/>
      <c r="C1493" s="664"/>
      <c r="D1493" s="664"/>
      <c r="E1493" s="665"/>
      <c r="F1493" s="664"/>
    </row>
    <row r="1494" spans="1:6" ht="12.75">
      <c r="A1494" s="78" t="s">
        <v>634</v>
      </c>
      <c r="B1494" s="664">
        <v>326610</v>
      </c>
      <c r="C1494" s="664">
        <v>244432</v>
      </c>
      <c r="D1494" s="664">
        <v>244432</v>
      </c>
      <c r="E1494" s="665">
        <v>74.839104743</v>
      </c>
      <c r="F1494" s="664">
        <v>211967</v>
      </c>
    </row>
    <row r="1495" spans="1:6" ht="12.75">
      <c r="A1495" s="80" t="s">
        <v>639</v>
      </c>
      <c r="B1495" s="669">
        <v>326610</v>
      </c>
      <c r="C1495" s="669">
        <v>244432</v>
      </c>
      <c r="D1495" s="669">
        <v>244432</v>
      </c>
      <c r="E1495" s="670">
        <v>74.839104743</v>
      </c>
      <c r="F1495" s="669">
        <v>211967</v>
      </c>
    </row>
    <row r="1496" spans="1:6" ht="25.5">
      <c r="A1496" s="80" t="s">
        <v>641</v>
      </c>
      <c r="B1496" s="669">
        <v>326610</v>
      </c>
      <c r="C1496" s="669">
        <v>244432</v>
      </c>
      <c r="D1496" s="669">
        <v>244432</v>
      </c>
      <c r="E1496" s="670">
        <v>74.839104743</v>
      </c>
      <c r="F1496" s="669">
        <v>211967</v>
      </c>
    </row>
    <row r="1497" spans="1:6" ht="12.75">
      <c r="A1497" s="78" t="s">
        <v>757</v>
      </c>
      <c r="B1497" s="664">
        <v>326610</v>
      </c>
      <c r="C1497" s="664">
        <v>244432</v>
      </c>
      <c r="D1497" s="664">
        <v>204812.82</v>
      </c>
      <c r="E1497" s="665">
        <v>62.708680077</v>
      </c>
      <c r="F1497" s="664">
        <v>182541.94</v>
      </c>
    </row>
    <row r="1498" spans="1:6" ht="12.75">
      <c r="A1498" s="80" t="s">
        <v>644</v>
      </c>
      <c r="B1498" s="669">
        <v>326610</v>
      </c>
      <c r="C1498" s="669">
        <v>244432</v>
      </c>
      <c r="D1498" s="669">
        <v>204812.82</v>
      </c>
      <c r="E1498" s="670">
        <v>62.708680077</v>
      </c>
      <c r="F1498" s="669">
        <v>182541.94</v>
      </c>
    </row>
    <row r="1499" spans="1:6" ht="12.75">
      <c r="A1499" s="80" t="s">
        <v>646</v>
      </c>
      <c r="B1499" s="669">
        <v>326610</v>
      </c>
      <c r="C1499" s="669">
        <v>244432</v>
      </c>
      <c r="D1499" s="669">
        <v>204812.82</v>
      </c>
      <c r="E1499" s="670">
        <v>62.708680077</v>
      </c>
      <c r="F1499" s="669">
        <v>182541.94</v>
      </c>
    </row>
    <row r="1500" spans="1:6" ht="12.75">
      <c r="A1500" s="80" t="s">
        <v>648</v>
      </c>
      <c r="B1500" s="669">
        <v>2960</v>
      </c>
      <c r="C1500" s="669">
        <v>2960</v>
      </c>
      <c r="D1500" s="669">
        <v>2854.89</v>
      </c>
      <c r="E1500" s="670">
        <v>96.448986486</v>
      </c>
      <c r="F1500" s="669">
        <v>1058.29</v>
      </c>
    </row>
    <row r="1501" spans="1:6" ht="12.75">
      <c r="A1501" s="80" t="s">
        <v>650</v>
      </c>
      <c r="B1501" s="669">
        <v>2385</v>
      </c>
      <c r="C1501" s="669">
        <v>2385</v>
      </c>
      <c r="D1501" s="669">
        <v>2279.89</v>
      </c>
      <c r="E1501" s="670">
        <v>95.592872117</v>
      </c>
      <c r="F1501" s="669">
        <v>821.24</v>
      </c>
    </row>
    <row r="1502" spans="1:6" ht="12.75">
      <c r="A1502" s="80" t="s">
        <v>654</v>
      </c>
      <c r="B1502" s="669">
        <v>323650</v>
      </c>
      <c r="C1502" s="669">
        <v>241472</v>
      </c>
      <c r="D1502" s="669">
        <v>201957.93</v>
      </c>
      <c r="E1502" s="670">
        <v>62.400101962</v>
      </c>
      <c r="F1502" s="669">
        <v>181483.65</v>
      </c>
    </row>
    <row r="1503" spans="1:6" ht="12.75">
      <c r="A1503" s="80" t="s">
        <v>325</v>
      </c>
      <c r="B1503" s="669">
        <v>0</v>
      </c>
      <c r="C1503" s="669">
        <v>0</v>
      </c>
      <c r="D1503" s="669">
        <v>39619.18</v>
      </c>
      <c r="E1503" s="670" t="s">
        <v>321</v>
      </c>
      <c r="F1503" s="669">
        <v>29425.06</v>
      </c>
    </row>
    <row r="1504" spans="1:6" ht="12.75">
      <c r="A1504" s="78" t="s">
        <v>806</v>
      </c>
      <c r="B1504" s="664"/>
      <c r="C1504" s="664"/>
      <c r="D1504" s="664"/>
      <c r="E1504" s="665"/>
      <c r="F1504" s="664"/>
    </row>
    <row r="1505" spans="1:6" ht="12.75">
      <c r="A1505" s="78" t="s">
        <v>634</v>
      </c>
      <c r="B1505" s="664">
        <v>637209</v>
      </c>
      <c r="C1505" s="664">
        <v>391479</v>
      </c>
      <c r="D1505" s="664">
        <v>277693.12</v>
      </c>
      <c r="E1505" s="665">
        <v>43.579597903</v>
      </c>
      <c r="F1505" s="664">
        <v>5397.29</v>
      </c>
    </row>
    <row r="1506" spans="1:6" ht="12.75">
      <c r="A1506" s="80" t="s">
        <v>637</v>
      </c>
      <c r="B1506" s="669">
        <v>0</v>
      </c>
      <c r="C1506" s="669">
        <v>0</v>
      </c>
      <c r="D1506" s="669">
        <v>178.14</v>
      </c>
      <c r="E1506" s="670">
        <v>0</v>
      </c>
      <c r="F1506" s="669">
        <v>178.29</v>
      </c>
    </row>
    <row r="1507" spans="1:6" ht="12.75">
      <c r="A1507" s="80" t="s">
        <v>374</v>
      </c>
      <c r="B1507" s="669">
        <v>360550</v>
      </c>
      <c r="C1507" s="669">
        <v>355827</v>
      </c>
      <c r="D1507" s="669">
        <v>241862.98</v>
      </c>
      <c r="E1507" s="670">
        <v>67.081675218</v>
      </c>
      <c r="F1507" s="669">
        <v>0</v>
      </c>
    </row>
    <row r="1508" spans="1:6" ht="12.75">
      <c r="A1508" s="80" t="s">
        <v>775</v>
      </c>
      <c r="B1508" s="669">
        <v>360550</v>
      </c>
      <c r="C1508" s="669">
        <v>355827</v>
      </c>
      <c r="D1508" s="669">
        <v>241862.98</v>
      </c>
      <c r="E1508" s="670">
        <v>67.081675218</v>
      </c>
      <c r="F1508" s="669">
        <v>0</v>
      </c>
    </row>
    <row r="1509" spans="1:6" ht="12.75">
      <c r="A1509" s="80" t="s">
        <v>777</v>
      </c>
      <c r="B1509" s="669">
        <v>360550</v>
      </c>
      <c r="C1509" s="669">
        <v>355827</v>
      </c>
      <c r="D1509" s="669">
        <v>241862.98</v>
      </c>
      <c r="E1509" s="670">
        <v>67.081675218</v>
      </c>
      <c r="F1509" s="669">
        <v>0</v>
      </c>
    </row>
    <row r="1510" spans="1:6" ht="38.25">
      <c r="A1510" s="80" t="s">
        <v>779</v>
      </c>
      <c r="B1510" s="669">
        <v>360550</v>
      </c>
      <c r="C1510" s="669">
        <v>355827</v>
      </c>
      <c r="D1510" s="669">
        <v>241862.98</v>
      </c>
      <c r="E1510" s="670">
        <v>67.081675218</v>
      </c>
      <c r="F1510" s="669">
        <v>0</v>
      </c>
    </row>
    <row r="1511" spans="1:6" ht="51">
      <c r="A1511" s="80" t="s">
        <v>781</v>
      </c>
      <c r="B1511" s="669">
        <v>360550</v>
      </c>
      <c r="C1511" s="669">
        <v>355827</v>
      </c>
      <c r="D1511" s="669">
        <v>241862.98</v>
      </c>
      <c r="E1511" s="670">
        <v>67.081675218</v>
      </c>
      <c r="F1511" s="669">
        <v>0</v>
      </c>
    </row>
    <row r="1512" spans="1:6" ht="12.75">
      <c r="A1512" s="80" t="s">
        <v>639</v>
      </c>
      <c r="B1512" s="669">
        <v>276659</v>
      </c>
      <c r="C1512" s="669">
        <v>35652</v>
      </c>
      <c r="D1512" s="669">
        <v>35652</v>
      </c>
      <c r="E1512" s="670">
        <v>12.886622159</v>
      </c>
      <c r="F1512" s="669">
        <v>5219</v>
      </c>
    </row>
    <row r="1513" spans="1:6" ht="25.5">
      <c r="A1513" s="80" t="s">
        <v>641</v>
      </c>
      <c r="B1513" s="669">
        <v>276659</v>
      </c>
      <c r="C1513" s="669">
        <v>35652</v>
      </c>
      <c r="D1513" s="669">
        <v>35652</v>
      </c>
      <c r="E1513" s="670">
        <v>12.886622159</v>
      </c>
      <c r="F1513" s="669">
        <v>5219</v>
      </c>
    </row>
    <row r="1514" spans="1:6" ht="12.75">
      <c r="A1514" s="78" t="s">
        <v>757</v>
      </c>
      <c r="B1514" s="664">
        <v>669338</v>
      </c>
      <c r="C1514" s="664">
        <v>391479</v>
      </c>
      <c r="D1514" s="664">
        <v>138833.69</v>
      </c>
      <c r="E1514" s="665">
        <v>20.741940544</v>
      </c>
      <c r="F1514" s="664">
        <v>21790.6</v>
      </c>
    </row>
    <row r="1515" spans="1:6" ht="12.75">
      <c r="A1515" s="80" t="s">
        <v>644</v>
      </c>
      <c r="B1515" s="669">
        <v>669338</v>
      </c>
      <c r="C1515" s="669">
        <v>391479</v>
      </c>
      <c r="D1515" s="669">
        <v>138833.69</v>
      </c>
      <c r="E1515" s="670">
        <v>20.741940544</v>
      </c>
      <c r="F1515" s="669">
        <v>21790.6</v>
      </c>
    </row>
    <row r="1516" spans="1:6" ht="12.75">
      <c r="A1516" s="80" t="s">
        <v>646</v>
      </c>
      <c r="B1516" s="669">
        <v>243563</v>
      </c>
      <c r="C1516" s="669">
        <v>15652</v>
      </c>
      <c r="D1516" s="669">
        <v>5530.57</v>
      </c>
      <c r="E1516" s="670">
        <v>2.270693825</v>
      </c>
      <c r="F1516" s="669">
        <v>3330.97</v>
      </c>
    </row>
    <row r="1517" spans="1:6" ht="12.75">
      <c r="A1517" s="80" t="s">
        <v>648</v>
      </c>
      <c r="B1517" s="669">
        <v>47694</v>
      </c>
      <c r="C1517" s="669">
        <v>12949</v>
      </c>
      <c r="D1517" s="669">
        <v>5523.6</v>
      </c>
      <c r="E1517" s="670">
        <v>11.581330985</v>
      </c>
      <c r="F1517" s="669">
        <v>3324</v>
      </c>
    </row>
    <row r="1518" spans="1:6" ht="12.75">
      <c r="A1518" s="80" t="s">
        <v>650</v>
      </c>
      <c r="B1518" s="669">
        <v>38057</v>
      </c>
      <c r="C1518" s="669">
        <v>10435</v>
      </c>
      <c r="D1518" s="669">
        <v>4506.85</v>
      </c>
      <c r="E1518" s="670">
        <v>11.842368027</v>
      </c>
      <c r="F1518" s="669">
        <v>2664.92</v>
      </c>
    </row>
    <row r="1519" spans="1:6" ht="12.75">
      <c r="A1519" s="80" t="s">
        <v>654</v>
      </c>
      <c r="B1519" s="669">
        <v>195869</v>
      </c>
      <c r="C1519" s="669">
        <v>2703</v>
      </c>
      <c r="D1519" s="669">
        <v>6.97</v>
      </c>
      <c r="E1519" s="670">
        <v>0.003558501</v>
      </c>
      <c r="F1519" s="669">
        <v>6.97</v>
      </c>
    </row>
    <row r="1520" spans="1:6" ht="12.75">
      <c r="A1520" s="80" t="s">
        <v>676</v>
      </c>
      <c r="B1520" s="669">
        <v>425775</v>
      </c>
      <c r="C1520" s="669">
        <v>375827</v>
      </c>
      <c r="D1520" s="669">
        <v>133303.12</v>
      </c>
      <c r="E1520" s="670">
        <v>31.308348306</v>
      </c>
      <c r="F1520" s="669">
        <v>18459.63</v>
      </c>
    </row>
    <row r="1521" spans="1:6" ht="12.75">
      <c r="A1521" s="80" t="s">
        <v>678</v>
      </c>
      <c r="B1521" s="669">
        <v>118265</v>
      </c>
      <c r="C1521" s="669">
        <v>113963</v>
      </c>
      <c r="D1521" s="669">
        <v>0</v>
      </c>
      <c r="E1521" s="670">
        <v>0</v>
      </c>
      <c r="F1521" s="669">
        <v>0</v>
      </c>
    </row>
    <row r="1522" spans="1:6" ht="12.75">
      <c r="A1522" s="80" t="s">
        <v>690</v>
      </c>
      <c r="B1522" s="669">
        <v>307510</v>
      </c>
      <c r="C1522" s="669">
        <v>261864</v>
      </c>
      <c r="D1522" s="669">
        <v>133303.12</v>
      </c>
      <c r="E1522" s="670">
        <v>43.3491984</v>
      </c>
      <c r="F1522" s="669">
        <v>18459.63</v>
      </c>
    </row>
    <row r="1523" spans="1:6" ht="12.75">
      <c r="A1523" s="80" t="s">
        <v>325</v>
      </c>
      <c r="B1523" s="669">
        <v>-32129</v>
      </c>
      <c r="C1523" s="669">
        <v>0</v>
      </c>
      <c r="D1523" s="669">
        <v>138859.43</v>
      </c>
      <c r="E1523" s="670" t="s">
        <v>321</v>
      </c>
      <c r="F1523" s="669">
        <v>-16393.31</v>
      </c>
    </row>
    <row r="1524" spans="1:6" ht="12.75">
      <c r="A1524" s="80" t="s">
        <v>326</v>
      </c>
      <c r="B1524" s="669">
        <v>32129</v>
      </c>
      <c r="C1524" s="669">
        <v>0</v>
      </c>
      <c r="D1524" s="669" t="s">
        <v>321</v>
      </c>
      <c r="E1524" s="670" t="s">
        <v>321</v>
      </c>
      <c r="F1524" s="669" t="s">
        <v>321</v>
      </c>
    </row>
    <row r="1525" spans="1:6" ht="12.75">
      <c r="A1525" s="80" t="s">
        <v>385</v>
      </c>
      <c r="B1525" s="669">
        <v>32129</v>
      </c>
      <c r="C1525" s="669">
        <v>0</v>
      </c>
      <c r="D1525" s="669" t="s">
        <v>321</v>
      </c>
      <c r="E1525" s="670" t="s">
        <v>321</v>
      </c>
      <c r="F1525" s="669" t="s">
        <v>321</v>
      </c>
    </row>
    <row r="1526" spans="1:6" ht="25.5">
      <c r="A1526" s="80" t="s">
        <v>387</v>
      </c>
      <c r="B1526" s="669">
        <v>32129</v>
      </c>
      <c r="C1526" s="669">
        <v>0</v>
      </c>
      <c r="D1526" s="669" t="s">
        <v>321</v>
      </c>
      <c r="E1526" s="670" t="s">
        <v>321</v>
      </c>
      <c r="F1526" s="669" t="s">
        <v>321</v>
      </c>
    </row>
    <row r="1527" spans="1:6" ht="12.75">
      <c r="A1527" s="78" t="s">
        <v>809</v>
      </c>
      <c r="B1527" s="664"/>
      <c r="C1527" s="664"/>
      <c r="D1527" s="664"/>
      <c r="E1527" s="665"/>
      <c r="F1527" s="664"/>
    </row>
    <row r="1528" spans="1:6" ht="12.75">
      <c r="A1528" s="78" t="s">
        <v>634</v>
      </c>
      <c r="B1528" s="664">
        <v>307883</v>
      </c>
      <c r="C1528" s="664">
        <v>307883</v>
      </c>
      <c r="D1528" s="664">
        <v>307883</v>
      </c>
      <c r="E1528" s="665">
        <v>100</v>
      </c>
      <c r="F1528" s="664">
        <v>11070</v>
      </c>
    </row>
    <row r="1529" spans="1:6" ht="12.75">
      <c r="A1529" s="80" t="s">
        <v>639</v>
      </c>
      <c r="B1529" s="669">
        <v>307883</v>
      </c>
      <c r="C1529" s="669">
        <v>307883</v>
      </c>
      <c r="D1529" s="669">
        <v>307883</v>
      </c>
      <c r="E1529" s="670">
        <v>100</v>
      </c>
      <c r="F1529" s="669">
        <v>11070</v>
      </c>
    </row>
    <row r="1530" spans="1:6" ht="25.5">
      <c r="A1530" s="80" t="s">
        <v>641</v>
      </c>
      <c r="B1530" s="669">
        <v>307883</v>
      </c>
      <c r="C1530" s="669">
        <v>307883</v>
      </c>
      <c r="D1530" s="669">
        <v>307883</v>
      </c>
      <c r="E1530" s="670">
        <v>100</v>
      </c>
      <c r="F1530" s="669">
        <v>11070</v>
      </c>
    </row>
    <row r="1531" spans="1:6" ht="12.75">
      <c r="A1531" s="78" t="s">
        <v>757</v>
      </c>
      <c r="B1531" s="664">
        <v>307883</v>
      </c>
      <c r="C1531" s="664">
        <v>307883</v>
      </c>
      <c r="D1531" s="664">
        <v>83145</v>
      </c>
      <c r="E1531" s="665">
        <v>27.005388411</v>
      </c>
      <c r="F1531" s="664">
        <v>7185.95</v>
      </c>
    </row>
    <row r="1532" spans="1:6" ht="12.75">
      <c r="A1532" s="80" t="s">
        <v>644</v>
      </c>
      <c r="B1532" s="669">
        <v>171534</v>
      </c>
      <c r="C1532" s="669">
        <v>171534</v>
      </c>
      <c r="D1532" s="669">
        <v>80432.2</v>
      </c>
      <c r="E1532" s="670">
        <v>46.889946017</v>
      </c>
      <c r="F1532" s="669">
        <v>7755.64</v>
      </c>
    </row>
    <row r="1533" spans="1:6" ht="12.75">
      <c r="A1533" s="80" t="s">
        <v>646</v>
      </c>
      <c r="B1533" s="669">
        <v>95909</v>
      </c>
      <c r="C1533" s="669">
        <v>95909</v>
      </c>
      <c r="D1533" s="669">
        <v>4807.2</v>
      </c>
      <c r="E1533" s="670">
        <v>5.012251196</v>
      </c>
      <c r="F1533" s="669">
        <v>2904.64</v>
      </c>
    </row>
    <row r="1534" spans="1:6" ht="12.75">
      <c r="A1534" s="80" t="s">
        <v>648</v>
      </c>
      <c r="B1534" s="669">
        <v>7660</v>
      </c>
      <c r="C1534" s="669">
        <v>7660</v>
      </c>
      <c r="D1534" s="669">
        <v>3185.3</v>
      </c>
      <c r="E1534" s="670">
        <v>41.583550914</v>
      </c>
      <c r="F1534" s="669">
        <v>1452.59</v>
      </c>
    </row>
    <row r="1535" spans="1:6" ht="12.75">
      <c r="A1535" s="80" t="s">
        <v>650</v>
      </c>
      <c r="B1535" s="669">
        <v>6173</v>
      </c>
      <c r="C1535" s="669">
        <v>6173</v>
      </c>
      <c r="D1535" s="669">
        <v>2593.34</v>
      </c>
      <c r="E1535" s="670">
        <v>42.011015714</v>
      </c>
      <c r="F1535" s="669">
        <v>1191.25</v>
      </c>
    </row>
    <row r="1536" spans="1:6" ht="12.75">
      <c r="A1536" s="80" t="s">
        <v>654</v>
      </c>
      <c r="B1536" s="669">
        <v>88249</v>
      </c>
      <c r="C1536" s="669">
        <v>88249</v>
      </c>
      <c r="D1536" s="669">
        <v>1621.9</v>
      </c>
      <c r="E1536" s="670">
        <v>1.837867851</v>
      </c>
      <c r="F1536" s="669">
        <v>1452.05</v>
      </c>
    </row>
    <row r="1537" spans="1:6" ht="12.75">
      <c r="A1537" s="80" t="s">
        <v>702</v>
      </c>
      <c r="B1537" s="669">
        <v>75625</v>
      </c>
      <c r="C1537" s="669">
        <v>75625</v>
      </c>
      <c r="D1537" s="669">
        <v>75625</v>
      </c>
      <c r="E1537" s="670">
        <v>100</v>
      </c>
      <c r="F1537" s="669">
        <v>4851</v>
      </c>
    </row>
    <row r="1538" spans="1:6" ht="38.25">
      <c r="A1538" s="80" t="s">
        <v>710</v>
      </c>
      <c r="B1538" s="669">
        <v>75625</v>
      </c>
      <c r="C1538" s="669">
        <v>75625</v>
      </c>
      <c r="D1538" s="669">
        <v>75625</v>
      </c>
      <c r="E1538" s="670">
        <v>100</v>
      </c>
      <c r="F1538" s="669">
        <v>4851</v>
      </c>
    </row>
    <row r="1539" spans="1:6" ht="12.75">
      <c r="A1539" s="80" t="s">
        <v>712</v>
      </c>
      <c r="B1539" s="669">
        <v>136349</v>
      </c>
      <c r="C1539" s="669">
        <v>136349</v>
      </c>
      <c r="D1539" s="669">
        <v>2712.8</v>
      </c>
      <c r="E1539" s="670">
        <v>1.989600217</v>
      </c>
      <c r="F1539" s="669">
        <v>-569.69</v>
      </c>
    </row>
    <row r="1540" spans="1:6" ht="12.75">
      <c r="A1540" s="80" t="s">
        <v>714</v>
      </c>
      <c r="B1540" s="669">
        <v>136349</v>
      </c>
      <c r="C1540" s="669">
        <v>136349</v>
      </c>
      <c r="D1540" s="669">
        <v>2712.8</v>
      </c>
      <c r="E1540" s="670">
        <v>1.989600217</v>
      </c>
      <c r="F1540" s="669">
        <v>-569.69</v>
      </c>
    </row>
    <row r="1541" spans="1:6" ht="12.75">
      <c r="A1541" s="80" t="s">
        <v>325</v>
      </c>
      <c r="B1541" s="669">
        <v>0</v>
      </c>
      <c r="C1541" s="669">
        <v>0</v>
      </c>
      <c r="D1541" s="669">
        <v>224738</v>
      </c>
      <c r="E1541" s="670" t="s">
        <v>321</v>
      </c>
      <c r="F1541" s="669">
        <v>3884.05</v>
      </c>
    </row>
    <row r="1542" spans="1:6" ht="12.75">
      <c r="A1542" s="78" t="s">
        <v>815</v>
      </c>
      <c r="B1542" s="664"/>
      <c r="C1542" s="664"/>
      <c r="D1542" s="664"/>
      <c r="E1542" s="665"/>
      <c r="F1542" s="664"/>
    </row>
    <row r="1543" spans="1:6" ht="12.75">
      <c r="A1543" s="78" t="s">
        <v>634</v>
      </c>
      <c r="B1543" s="664">
        <v>20339</v>
      </c>
      <c r="C1543" s="664">
        <v>9320</v>
      </c>
      <c r="D1543" s="664">
        <v>9320</v>
      </c>
      <c r="E1543" s="665">
        <v>45.823295147</v>
      </c>
      <c r="F1543" s="664">
        <v>0</v>
      </c>
    </row>
    <row r="1544" spans="1:6" ht="12.75">
      <c r="A1544" s="80" t="s">
        <v>639</v>
      </c>
      <c r="B1544" s="669">
        <v>20339</v>
      </c>
      <c r="C1544" s="669">
        <v>9320</v>
      </c>
      <c r="D1544" s="669">
        <v>9320</v>
      </c>
      <c r="E1544" s="670">
        <v>45.823295147</v>
      </c>
      <c r="F1544" s="669">
        <v>0</v>
      </c>
    </row>
    <row r="1545" spans="1:6" ht="25.5">
      <c r="A1545" s="80" t="s">
        <v>641</v>
      </c>
      <c r="B1545" s="669">
        <v>20339</v>
      </c>
      <c r="C1545" s="669">
        <v>9320</v>
      </c>
      <c r="D1545" s="669">
        <v>9320</v>
      </c>
      <c r="E1545" s="670">
        <v>45.823295147</v>
      </c>
      <c r="F1545" s="669">
        <v>0</v>
      </c>
    </row>
    <row r="1546" spans="1:6" ht="12.75">
      <c r="A1546" s="78" t="s">
        <v>757</v>
      </c>
      <c r="B1546" s="664">
        <v>20339</v>
      </c>
      <c r="C1546" s="664">
        <v>9320</v>
      </c>
      <c r="D1546" s="664">
        <v>5312.37</v>
      </c>
      <c r="E1546" s="665">
        <v>26.119130734</v>
      </c>
      <c r="F1546" s="664">
        <v>0</v>
      </c>
    </row>
    <row r="1547" spans="1:6" ht="12.75">
      <c r="A1547" s="80" t="s">
        <v>644</v>
      </c>
      <c r="B1547" s="669">
        <v>20339</v>
      </c>
      <c r="C1547" s="669">
        <v>9320</v>
      </c>
      <c r="D1547" s="669">
        <v>5312.37</v>
      </c>
      <c r="E1547" s="670">
        <v>26.119130734</v>
      </c>
      <c r="F1547" s="669">
        <v>0</v>
      </c>
    </row>
    <row r="1548" spans="1:6" ht="12.75">
      <c r="A1548" s="80" t="s">
        <v>646</v>
      </c>
      <c r="B1548" s="669">
        <v>20339</v>
      </c>
      <c r="C1548" s="669">
        <v>9320</v>
      </c>
      <c r="D1548" s="669">
        <v>5312.37</v>
      </c>
      <c r="E1548" s="670">
        <v>26.119130734</v>
      </c>
      <c r="F1548" s="669">
        <v>0</v>
      </c>
    </row>
    <row r="1549" spans="1:6" ht="12.75">
      <c r="A1549" s="80" t="s">
        <v>648</v>
      </c>
      <c r="B1549" s="669">
        <v>12557</v>
      </c>
      <c r="C1549" s="669">
        <v>2089</v>
      </c>
      <c r="D1549" s="669">
        <v>2013.67</v>
      </c>
      <c r="E1549" s="670">
        <v>16.036234769</v>
      </c>
      <c r="F1549" s="669">
        <v>0</v>
      </c>
    </row>
    <row r="1550" spans="1:6" ht="12.75">
      <c r="A1550" s="80" t="s">
        <v>650</v>
      </c>
      <c r="B1550" s="669">
        <v>10119</v>
      </c>
      <c r="C1550" s="669">
        <v>1683</v>
      </c>
      <c r="D1550" s="669">
        <v>1682.2</v>
      </c>
      <c r="E1550" s="670">
        <v>16.624172349</v>
      </c>
      <c r="F1550" s="669">
        <v>0</v>
      </c>
    </row>
    <row r="1551" spans="1:6" ht="12.75">
      <c r="A1551" s="80" t="s">
        <v>654</v>
      </c>
      <c r="B1551" s="669">
        <v>7782</v>
      </c>
      <c r="C1551" s="669">
        <v>7231</v>
      </c>
      <c r="D1551" s="669">
        <v>3298.7</v>
      </c>
      <c r="E1551" s="670">
        <v>42.388846055</v>
      </c>
      <c r="F1551" s="669">
        <v>0</v>
      </c>
    </row>
    <row r="1552" spans="1:6" ht="12.75">
      <c r="A1552" s="80" t="s">
        <v>325</v>
      </c>
      <c r="B1552" s="669">
        <v>0</v>
      </c>
      <c r="C1552" s="669">
        <v>0</v>
      </c>
      <c r="D1552" s="669">
        <v>4007.63</v>
      </c>
      <c r="E1552" s="670" t="s">
        <v>321</v>
      </c>
      <c r="F1552" s="669">
        <v>0</v>
      </c>
    </row>
    <row r="1553" spans="1:6" ht="12.75">
      <c r="A1553" s="78" t="s">
        <v>817</v>
      </c>
      <c r="B1553" s="664"/>
      <c r="C1553" s="664"/>
      <c r="D1553" s="664"/>
      <c r="E1553" s="665"/>
      <c r="F1553" s="664"/>
    </row>
    <row r="1554" spans="1:6" ht="12.75">
      <c r="A1554" s="78" t="s">
        <v>634</v>
      </c>
      <c r="B1554" s="664">
        <v>3433115</v>
      </c>
      <c r="C1554" s="664">
        <v>1291560</v>
      </c>
      <c r="D1554" s="664">
        <v>1291873.75</v>
      </c>
      <c r="E1554" s="665">
        <v>37.629783739</v>
      </c>
      <c r="F1554" s="664">
        <v>180293.09</v>
      </c>
    </row>
    <row r="1555" spans="1:6" ht="25.5">
      <c r="A1555" s="80" t="s">
        <v>368</v>
      </c>
      <c r="B1555" s="669">
        <v>0</v>
      </c>
      <c r="C1555" s="669">
        <v>0</v>
      </c>
      <c r="D1555" s="669">
        <v>253.01</v>
      </c>
      <c r="E1555" s="670">
        <v>0</v>
      </c>
      <c r="F1555" s="669">
        <v>0</v>
      </c>
    </row>
    <row r="1556" spans="1:6" ht="12.75">
      <c r="A1556" s="80" t="s">
        <v>637</v>
      </c>
      <c r="B1556" s="669">
        <v>0</v>
      </c>
      <c r="C1556" s="669">
        <v>0</v>
      </c>
      <c r="D1556" s="669">
        <v>67.85</v>
      </c>
      <c r="E1556" s="670">
        <v>0</v>
      </c>
      <c r="F1556" s="669">
        <v>15.16</v>
      </c>
    </row>
    <row r="1557" spans="1:6" ht="12.75">
      <c r="A1557" s="80" t="s">
        <v>374</v>
      </c>
      <c r="B1557" s="669">
        <v>958164</v>
      </c>
      <c r="C1557" s="669">
        <v>700203</v>
      </c>
      <c r="D1557" s="669">
        <v>700195.89</v>
      </c>
      <c r="E1557" s="670">
        <v>73.076831315</v>
      </c>
      <c r="F1557" s="669">
        <v>15472.93</v>
      </c>
    </row>
    <row r="1558" spans="1:6" ht="12.75">
      <c r="A1558" s="80" t="s">
        <v>775</v>
      </c>
      <c r="B1558" s="669">
        <v>958164</v>
      </c>
      <c r="C1558" s="669">
        <v>700203</v>
      </c>
      <c r="D1558" s="669">
        <v>700195.89</v>
      </c>
      <c r="E1558" s="670">
        <v>73.076831315</v>
      </c>
      <c r="F1558" s="669">
        <v>15472.93</v>
      </c>
    </row>
    <row r="1559" spans="1:6" ht="12.75">
      <c r="A1559" s="80" t="s">
        <v>777</v>
      </c>
      <c r="B1559" s="669">
        <v>958164</v>
      </c>
      <c r="C1559" s="669">
        <v>700203</v>
      </c>
      <c r="D1559" s="669">
        <v>700195.89</v>
      </c>
      <c r="E1559" s="670">
        <v>73.076831315</v>
      </c>
      <c r="F1559" s="669">
        <v>15472.93</v>
      </c>
    </row>
    <row r="1560" spans="1:6" ht="38.25">
      <c r="A1560" s="80" t="s">
        <v>779</v>
      </c>
      <c r="B1560" s="669">
        <v>958164</v>
      </c>
      <c r="C1560" s="669">
        <v>700203</v>
      </c>
      <c r="D1560" s="669">
        <v>700195.89</v>
      </c>
      <c r="E1560" s="670">
        <v>73.076831315</v>
      </c>
      <c r="F1560" s="669">
        <v>15472.93</v>
      </c>
    </row>
    <row r="1561" spans="1:6" ht="51">
      <c r="A1561" s="80" t="s">
        <v>781</v>
      </c>
      <c r="B1561" s="669">
        <v>958164</v>
      </c>
      <c r="C1561" s="669">
        <v>700203</v>
      </c>
      <c r="D1561" s="669">
        <v>700195.89</v>
      </c>
      <c r="E1561" s="670">
        <v>73.076831315</v>
      </c>
      <c r="F1561" s="669">
        <v>15472.93</v>
      </c>
    </row>
    <row r="1562" spans="1:6" ht="12.75">
      <c r="A1562" s="80" t="s">
        <v>639</v>
      </c>
      <c r="B1562" s="669">
        <v>2474951</v>
      </c>
      <c r="C1562" s="669">
        <v>591357</v>
      </c>
      <c r="D1562" s="669">
        <v>591357</v>
      </c>
      <c r="E1562" s="670">
        <v>23.893685168</v>
      </c>
      <c r="F1562" s="669">
        <v>164805</v>
      </c>
    </row>
    <row r="1563" spans="1:6" ht="25.5">
      <c r="A1563" s="80" t="s">
        <v>641</v>
      </c>
      <c r="B1563" s="669">
        <v>2474951</v>
      </c>
      <c r="C1563" s="669">
        <v>591357</v>
      </c>
      <c r="D1563" s="669">
        <v>591357</v>
      </c>
      <c r="E1563" s="670">
        <v>23.893685168</v>
      </c>
      <c r="F1563" s="669">
        <v>164805</v>
      </c>
    </row>
    <row r="1564" spans="1:6" ht="12.75">
      <c r="A1564" s="78" t="s">
        <v>757</v>
      </c>
      <c r="B1564" s="664">
        <v>3788633</v>
      </c>
      <c r="C1564" s="664">
        <v>1068541</v>
      </c>
      <c r="D1564" s="664">
        <v>440169.15</v>
      </c>
      <c r="E1564" s="665">
        <v>11.618152246</v>
      </c>
      <c r="F1564" s="664">
        <v>189726.85</v>
      </c>
    </row>
    <row r="1565" spans="1:6" ht="12.75">
      <c r="A1565" s="80" t="s">
        <v>644</v>
      </c>
      <c r="B1565" s="669">
        <v>3206401</v>
      </c>
      <c r="C1565" s="669">
        <v>962007</v>
      </c>
      <c r="D1565" s="669">
        <v>411968.28</v>
      </c>
      <c r="E1565" s="670">
        <v>12.848308119</v>
      </c>
      <c r="F1565" s="669">
        <v>161525.98</v>
      </c>
    </row>
    <row r="1566" spans="1:6" ht="12.75">
      <c r="A1566" s="80" t="s">
        <v>646</v>
      </c>
      <c r="B1566" s="669">
        <v>1715203</v>
      </c>
      <c r="C1566" s="669">
        <v>447836</v>
      </c>
      <c r="D1566" s="669">
        <v>173984.59</v>
      </c>
      <c r="E1566" s="670">
        <v>10.143673373</v>
      </c>
      <c r="F1566" s="669">
        <v>64623.71</v>
      </c>
    </row>
    <row r="1567" spans="1:6" ht="12.75">
      <c r="A1567" s="80" t="s">
        <v>648</v>
      </c>
      <c r="B1567" s="669">
        <v>408910</v>
      </c>
      <c r="C1567" s="669">
        <v>110860</v>
      </c>
      <c r="D1567" s="669">
        <v>90954.54</v>
      </c>
      <c r="E1567" s="670">
        <v>22.243168423</v>
      </c>
      <c r="F1567" s="669">
        <v>33199.93</v>
      </c>
    </row>
    <row r="1568" spans="1:6" ht="12.75">
      <c r="A1568" s="80" t="s">
        <v>650</v>
      </c>
      <c r="B1568" s="669">
        <v>327974</v>
      </c>
      <c r="C1568" s="669">
        <v>82900</v>
      </c>
      <c r="D1568" s="669">
        <v>70221.86</v>
      </c>
      <c r="E1568" s="670">
        <v>21.410800856</v>
      </c>
      <c r="F1568" s="669">
        <v>23762.2</v>
      </c>
    </row>
    <row r="1569" spans="1:6" ht="12.75">
      <c r="A1569" s="80" t="s">
        <v>654</v>
      </c>
      <c r="B1569" s="669">
        <v>1306293</v>
      </c>
      <c r="C1569" s="669">
        <v>336976</v>
      </c>
      <c r="D1569" s="669">
        <v>83030.05</v>
      </c>
      <c r="E1569" s="670">
        <v>6.356158228</v>
      </c>
      <c r="F1569" s="669">
        <v>31423.78</v>
      </c>
    </row>
    <row r="1570" spans="1:6" ht="12.75">
      <c r="A1570" s="80" t="s">
        <v>676</v>
      </c>
      <c r="B1570" s="669">
        <v>1491198</v>
      </c>
      <c r="C1570" s="669">
        <v>514171</v>
      </c>
      <c r="D1570" s="669">
        <v>237983.69</v>
      </c>
      <c r="E1570" s="670">
        <v>15.959228084</v>
      </c>
      <c r="F1570" s="669">
        <v>96902.27</v>
      </c>
    </row>
    <row r="1571" spans="1:6" ht="12.75">
      <c r="A1571" s="80" t="s">
        <v>678</v>
      </c>
      <c r="B1571" s="669">
        <v>1491198</v>
      </c>
      <c r="C1571" s="669">
        <v>514171</v>
      </c>
      <c r="D1571" s="669">
        <v>237983.69</v>
      </c>
      <c r="E1571" s="670">
        <v>15.959228084</v>
      </c>
      <c r="F1571" s="669">
        <v>96902.27</v>
      </c>
    </row>
    <row r="1572" spans="1:6" ht="12.75">
      <c r="A1572" s="80" t="s">
        <v>712</v>
      </c>
      <c r="B1572" s="669">
        <v>582232</v>
      </c>
      <c r="C1572" s="669">
        <v>106534</v>
      </c>
      <c r="D1572" s="669">
        <v>28200.87</v>
      </c>
      <c r="E1572" s="670">
        <v>4.843579535</v>
      </c>
      <c r="F1572" s="669">
        <v>28200.87</v>
      </c>
    </row>
    <row r="1573" spans="1:6" ht="12.75">
      <c r="A1573" s="80" t="s">
        <v>714</v>
      </c>
      <c r="B1573" s="669">
        <v>582232</v>
      </c>
      <c r="C1573" s="669">
        <v>106534</v>
      </c>
      <c r="D1573" s="669">
        <v>28200.87</v>
      </c>
      <c r="E1573" s="670">
        <v>4.843579535</v>
      </c>
      <c r="F1573" s="669">
        <v>28200.87</v>
      </c>
    </row>
    <row r="1574" spans="1:6" ht="12.75">
      <c r="A1574" s="80" t="s">
        <v>325</v>
      </c>
      <c r="B1574" s="669">
        <v>-355518</v>
      </c>
      <c r="C1574" s="669">
        <v>223019</v>
      </c>
      <c r="D1574" s="669">
        <v>851704.6</v>
      </c>
      <c r="E1574" s="670" t="s">
        <v>321</v>
      </c>
      <c r="F1574" s="669">
        <v>-9433.76</v>
      </c>
    </row>
    <row r="1575" spans="1:6" ht="12.75">
      <c r="A1575" s="80" t="s">
        <v>326</v>
      </c>
      <c r="B1575" s="669">
        <v>355518</v>
      </c>
      <c r="C1575" s="669">
        <v>-223019</v>
      </c>
      <c r="D1575" s="669" t="s">
        <v>321</v>
      </c>
      <c r="E1575" s="670" t="s">
        <v>321</v>
      </c>
      <c r="F1575" s="669" t="s">
        <v>321</v>
      </c>
    </row>
    <row r="1576" spans="1:6" ht="12.75">
      <c r="A1576" s="80" t="s">
        <v>385</v>
      </c>
      <c r="B1576" s="669">
        <v>355518</v>
      </c>
      <c r="C1576" s="669">
        <v>-223019</v>
      </c>
      <c r="D1576" s="669" t="s">
        <v>321</v>
      </c>
      <c r="E1576" s="670" t="s">
        <v>321</v>
      </c>
      <c r="F1576" s="669" t="s">
        <v>321</v>
      </c>
    </row>
    <row r="1577" spans="1:6" ht="25.5">
      <c r="A1577" s="80" t="s">
        <v>387</v>
      </c>
      <c r="B1577" s="669">
        <v>355518</v>
      </c>
      <c r="C1577" s="669">
        <v>-223019</v>
      </c>
      <c r="D1577" s="669" t="s">
        <v>321</v>
      </c>
      <c r="E1577" s="670" t="s">
        <v>321</v>
      </c>
      <c r="F1577" s="669" t="s">
        <v>321</v>
      </c>
    </row>
    <row r="1578" spans="1:6" ht="12.75">
      <c r="A1578" s="78" t="s">
        <v>819</v>
      </c>
      <c r="B1578" s="664"/>
      <c r="C1578" s="664"/>
      <c r="D1578" s="664"/>
      <c r="E1578" s="665"/>
      <c r="F1578" s="664"/>
    </row>
    <row r="1579" spans="1:6" ht="12.75">
      <c r="A1579" s="78" t="s">
        <v>634</v>
      </c>
      <c r="B1579" s="664">
        <v>1656028</v>
      </c>
      <c r="C1579" s="664">
        <v>836159</v>
      </c>
      <c r="D1579" s="664">
        <v>166734</v>
      </c>
      <c r="E1579" s="665">
        <v>10.068308024</v>
      </c>
      <c r="F1579" s="664">
        <v>133702</v>
      </c>
    </row>
    <row r="1580" spans="1:6" ht="12.75">
      <c r="A1580" s="80" t="s">
        <v>374</v>
      </c>
      <c r="B1580" s="669">
        <v>1207192</v>
      </c>
      <c r="C1580" s="669">
        <v>669425</v>
      </c>
      <c r="D1580" s="669">
        <v>0</v>
      </c>
      <c r="E1580" s="670">
        <v>0</v>
      </c>
      <c r="F1580" s="669">
        <v>0</v>
      </c>
    </row>
    <row r="1581" spans="1:6" ht="12.75">
      <c r="A1581" s="80" t="s">
        <v>775</v>
      </c>
      <c r="B1581" s="669">
        <v>1207192</v>
      </c>
      <c r="C1581" s="669">
        <v>669425</v>
      </c>
      <c r="D1581" s="669">
        <v>0</v>
      </c>
      <c r="E1581" s="670">
        <v>0</v>
      </c>
      <c r="F1581" s="669">
        <v>0</v>
      </c>
    </row>
    <row r="1582" spans="1:6" ht="12.75">
      <c r="A1582" s="80" t="s">
        <v>777</v>
      </c>
      <c r="B1582" s="669">
        <v>1207192</v>
      </c>
      <c r="C1582" s="669">
        <v>669425</v>
      </c>
      <c r="D1582" s="669">
        <v>0</v>
      </c>
      <c r="E1582" s="670">
        <v>0</v>
      </c>
      <c r="F1582" s="669">
        <v>0</v>
      </c>
    </row>
    <row r="1583" spans="1:6" ht="38.25">
      <c r="A1583" s="80" t="s">
        <v>779</v>
      </c>
      <c r="B1583" s="669">
        <v>1207192</v>
      </c>
      <c r="C1583" s="669">
        <v>669425</v>
      </c>
      <c r="D1583" s="669">
        <v>0</v>
      </c>
      <c r="E1583" s="670">
        <v>0</v>
      </c>
      <c r="F1583" s="669">
        <v>0</v>
      </c>
    </row>
    <row r="1584" spans="1:6" ht="51">
      <c r="A1584" s="80" t="s">
        <v>781</v>
      </c>
      <c r="B1584" s="669">
        <v>1207192</v>
      </c>
      <c r="C1584" s="669">
        <v>669425</v>
      </c>
      <c r="D1584" s="669">
        <v>0</v>
      </c>
      <c r="E1584" s="670">
        <v>0</v>
      </c>
      <c r="F1584" s="669">
        <v>0</v>
      </c>
    </row>
    <row r="1585" spans="1:6" ht="12.75">
      <c r="A1585" s="80" t="s">
        <v>639</v>
      </c>
      <c r="B1585" s="669">
        <v>448836</v>
      </c>
      <c r="C1585" s="669">
        <v>166734</v>
      </c>
      <c r="D1585" s="669">
        <v>166734</v>
      </c>
      <c r="E1585" s="670">
        <v>37.148089725</v>
      </c>
      <c r="F1585" s="669">
        <v>133702</v>
      </c>
    </row>
    <row r="1586" spans="1:6" ht="25.5">
      <c r="A1586" s="80" t="s">
        <v>641</v>
      </c>
      <c r="B1586" s="669">
        <v>448836</v>
      </c>
      <c r="C1586" s="669">
        <v>166734</v>
      </c>
      <c r="D1586" s="669">
        <v>166734</v>
      </c>
      <c r="E1586" s="670">
        <v>37.148089725</v>
      </c>
      <c r="F1586" s="669">
        <v>133702</v>
      </c>
    </row>
    <row r="1587" spans="1:6" ht="12.75">
      <c r="A1587" s="78" t="s">
        <v>757</v>
      </c>
      <c r="B1587" s="664">
        <v>1656028</v>
      </c>
      <c r="C1587" s="664">
        <v>836159</v>
      </c>
      <c r="D1587" s="664">
        <v>33486.45</v>
      </c>
      <c r="E1587" s="665">
        <v>2.022094433</v>
      </c>
      <c r="F1587" s="664">
        <v>27672.89</v>
      </c>
    </row>
    <row r="1588" spans="1:6" ht="12.75">
      <c r="A1588" s="80" t="s">
        <v>644</v>
      </c>
      <c r="B1588" s="669">
        <v>1655681</v>
      </c>
      <c r="C1588" s="669">
        <v>835812</v>
      </c>
      <c r="D1588" s="669">
        <v>33486.45</v>
      </c>
      <c r="E1588" s="670">
        <v>2.022518227</v>
      </c>
      <c r="F1588" s="669">
        <v>27672.89</v>
      </c>
    </row>
    <row r="1589" spans="1:6" ht="12.75">
      <c r="A1589" s="80" t="s">
        <v>646</v>
      </c>
      <c r="B1589" s="669">
        <v>235455</v>
      </c>
      <c r="C1589" s="669">
        <v>48252</v>
      </c>
      <c r="D1589" s="669">
        <v>9351.63</v>
      </c>
      <c r="E1589" s="670">
        <v>3.971727082</v>
      </c>
      <c r="F1589" s="669">
        <v>3538.07</v>
      </c>
    </row>
    <row r="1590" spans="1:6" ht="12.75">
      <c r="A1590" s="80" t="s">
        <v>648</v>
      </c>
      <c r="B1590" s="669">
        <v>56035</v>
      </c>
      <c r="C1590" s="669">
        <v>12873</v>
      </c>
      <c r="D1590" s="669">
        <v>8507.27</v>
      </c>
      <c r="E1590" s="670">
        <v>15.182064781</v>
      </c>
      <c r="F1590" s="669">
        <v>3195.36</v>
      </c>
    </row>
    <row r="1591" spans="1:6" ht="12.75">
      <c r="A1591" s="80" t="s">
        <v>650</v>
      </c>
      <c r="B1591" s="669">
        <v>44881</v>
      </c>
      <c r="C1591" s="669">
        <v>10335</v>
      </c>
      <c r="D1591" s="669">
        <v>6638.92</v>
      </c>
      <c r="E1591" s="670">
        <v>14.792272899</v>
      </c>
      <c r="F1591" s="669">
        <v>2618.87</v>
      </c>
    </row>
    <row r="1592" spans="1:6" ht="12.75">
      <c r="A1592" s="80" t="s">
        <v>654</v>
      </c>
      <c r="B1592" s="669">
        <v>179420</v>
      </c>
      <c r="C1592" s="669">
        <v>35379</v>
      </c>
      <c r="D1592" s="669">
        <v>844.36</v>
      </c>
      <c r="E1592" s="670">
        <v>0.470605284</v>
      </c>
      <c r="F1592" s="669">
        <v>342.71</v>
      </c>
    </row>
    <row r="1593" spans="1:6" ht="12.75">
      <c r="A1593" s="80" t="s">
        <v>676</v>
      </c>
      <c r="B1593" s="669">
        <v>1420226</v>
      </c>
      <c r="C1593" s="669">
        <v>787560</v>
      </c>
      <c r="D1593" s="669">
        <v>24134.82</v>
      </c>
      <c r="E1593" s="670">
        <v>1.699364749</v>
      </c>
      <c r="F1593" s="669">
        <v>24134.82</v>
      </c>
    </row>
    <row r="1594" spans="1:6" ht="12.75">
      <c r="A1594" s="80" t="s">
        <v>678</v>
      </c>
      <c r="B1594" s="669">
        <v>1420226</v>
      </c>
      <c r="C1594" s="669">
        <v>787560</v>
      </c>
      <c r="D1594" s="669">
        <v>24134.82</v>
      </c>
      <c r="E1594" s="670">
        <v>1.699364749</v>
      </c>
      <c r="F1594" s="669">
        <v>24134.82</v>
      </c>
    </row>
    <row r="1595" spans="1:6" ht="12.75">
      <c r="A1595" s="80" t="s">
        <v>712</v>
      </c>
      <c r="B1595" s="669">
        <v>347</v>
      </c>
      <c r="C1595" s="669">
        <v>347</v>
      </c>
      <c r="D1595" s="669">
        <v>0</v>
      </c>
      <c r="E1595" s="670">
        <v>0</v>
      </c>
      <c r="F1595" s="669">
        <v>0</v>
      </c>
    </row>
    <row r="1596" spans="1:6" ht="12.75">
      <c r="A1596" s="80" t="s">
        <v>714</v>
      </c>
      <c r="B1596" s="669">
        <v>347</v>
      </c>
      <c r="C1596" s="669">
        <v>347</v>
      </c>
      <c r="D1596" s="669">
        <v>0</v>
      </c>
      <c r="E1596" s="670">
        <v>0</v>
      </c>
      <c r="F1596" s="669">
        <v>0</v>
      </c>
    </row>
    <row r="1597" spans="1:6" ht="12.75">
      <c r="A1597" s="80" t="s">
        <v>325</v>
      </c>
      <c r="B1597" s="669">
        <v>0</v>
      </c>
      <c r="C1597" s="669">
        <v>0</v>
      </c>
      <c r="D1597" s="669">
        <v>133247.55</v>
      </c>
      <c r="E1597" s="670" t="s">
        <v>321</v>
      </c>
      <c r="F1597" s="669">
        <v>106029.11</v>
      </c>
    </row>
    <row r="1598" spans="1:6" ht="12.75">
      <c r="A1598" s="78" t="s">
        <v>823</v>
      </c>
      <c r="B1598" s="664"/>
      <c r="C1598" s="664"/>
      <c r="D1598" s="664"/>
      <c r="E1598" s="665"/>
      <c r="F1598" s="664"/>
    </row>
    <row r="1599" spans="1:6" ht="12.75">
      <c r="A1599" s="78" t="s">
        <v>634</v>
      </c>
      <c r="B1599" s="664">
        <v>436886</v>
      </c>
      <c r="C1599" s="664">
        <v>139242</v>
      </c>
      <c r="D1599" s="664">
        <v>139242</v>
      </c>
      <c r="E1599" s="665">
        <v>31.871472192</v>
      </c>
      <c r="F1599" s="664">
        <v>25677</v>
      </c>
    </row>
    <row r="1600" spans="1:6" ht="12.75">
      <c r="A1600" s="80" t="s">
        <v>639</v>
      </c>
      <c r="B1600" s="669">
        <v>436886</v>
      </c>
      <c r="C1600" s="669">
        <v>139242</v>
      </c>
      <c r="D1600" s="669">
        <v>139242</v>
      </c>
      <c r="E1600" s="670">
        <v>31.871472192</v>
      </c>
      <c r="F1600" s="669">
        <v>25677</v>
      </c>
    </row>
    <row r="1601" spans="1:6" ht="25.5">
      <c r="A1601" s="80" t="s">
        <v>641</v>
      </c>
      <c r="B1601" s="669">
        <v>436886</v>
      </c>
      <c r="C1601" s="669">
        <v>139242</v>
      </c>
      <c r="D1601" s="669">
        <v>139242</v>
      </c>
      <c r="E1601" s="670">
        <v>31.871472192</v>
      </c>
      <c r="F1601" s="669">
        <v>25677</v>
      </c>
    </row>
    <row r="1602" spans="1:6" ht="12.75">
      <c r="A1602" s="78" t="s">
        <v>757</v>
      </c>
      <c r="B1602" s="664">
        <v>436886</v>
      </c>
      <c r="C1602" s="664">
        <v>139242</v>
      </c>
      <c r="D1602" s="664">
        <v>103692.63</v>
      </c>
      <c r="E1602" s="665">
        <v>23.734482222</v>
      </c>
      <c r="F1602" s="664">
        <v>43613.85</v>
      </c>
    </row>
    <row r="1603" spans="1:6" ht="12.75">
      <c r="A1603" s="80" t="s">
        <v>644</v>
      </c>
      <c r="B1603" s="669">
        <v>293207</v>
      </c>
      <c r="C1603" s="669">
        <v>82046</v>
      </c>
      <c r="D1603" s="669">
        <v>70103.77</v>
      </c>
      <c r="E1603" s="670">
        <v>23.909309805</v>
      </c>
      <c r="F1603" s="669">
        <v>25205.93</v>
      </c>
    </row>
    <row r="1604" spans="1:6" ht="12.75">
      <c r="A1604" s="80" t="s">
        <v>646</v>
      </c>
      <c r="B1604" s="669">
        <v>159240</v>
      </c>
      <c r="C1604" s="669">
        <v>33173</v>
      </c>
      <c r="D1604" s="669">
        <v>21230.77</v>
      </c>
      <c r="E1604" s="670">
        <v>13.332560914</v>
      </c>
      <c r="F1604" s="669">
        <v>15751.93</v>
      </c>
    </row>
    <row r="1605" spans="1:6" ht="12.75">
      <c r="A1605" s="80" t="s">
        <v>648</v>
      </c>
      <c r="B1605" s="669">
        <v>103248</v>
      </c>
      <c r="C1605" s="669">
        <v>17115</v>
      </c>
      <c r="D1605" s="669">
        <v>8572.32</v>
      </c>
      <c r="E1605" s="670">
        <v>8.30264993</v>
      </c>
      <c r="F1605" s="669">
        <v>4131.48</v>
      </c>
    </row>
    <row r="1606" spans="1:6" ht="12.75">
      <c r="A1606" s="80" t="s">
        <v>650</v>
      </c>
      <c r="B1606" s="669">
        <v>83147</v>
      </c>
      <c r="C1606" s="669">
        <v>13780</v>
      </c>
      <c r="D1606" s="669">
        <v>6947.01</v>
      </c>
      <c r="E1606" s="670">
        <v>8.35509399</v>
      </c>
      <c r="F1606" s="669">
        <v>3406.19</v>
      </c>
    </row>
    <row r="1607" spans="1:6" ht="12.75">
      <c r="A1607" s="80" t="s">
        <v>654</v>
      </c>
      <c r="B1607" s="669">
        <v>55992</v>
      </c>
      <c r="C1607" s="669">
        <v>16058</v>
      </c>
      <c r="D1607" s="669">
        <v>12658.45</v>
      </c>
      <c r="E1607" s="670">
        <v>22.607604658</v>
      </c>
      <c r="F1607" s="669">
        <v>11620.45</v>
      </c>
    </row>
    <row r="1608" spans="1:6" ht="12.75">
      <c r="A1608" s="80" t="s">
        <v>676</v>
      </c>
      <c r="B1608" s="669">
        <v>113456</v>
      </c>
      <c r="C1608" s="669">
        <v>28362</v>
      </c>
      <c r="D1608" s="669">
        <v>28362</v>
      </c>
      <c r="E1608" s="670">
        <v>24.998237202</v>
      </c>
      <c r="F1608" s="669">
        <v>9454</v>
      </c>
    </row>
    <row r="1609" spans="1:6" ht="12.75">
      <c r="A1609" s="80" t="s">
        <v>678</v>
      </c>
      <c r="B1609" s="669">
        <v>113456</v>
      </c>
      <c r="C1609" s="669">
        <v>28362</v>
      </c>
      <c r="D1609" s="669">
        <v>28362</v>
      </c>
      <c r="E1609" s="670">
        <v>24.998237202</v>
      </c>
      <c r="F1609" s="669">
        <v>9454</v>
      </c>
    </row>
    <row r="1610" spans="1:6" ht="12.75">
      <c r="A1610" s="80" t="s">
        <v>702</v>
      </c>
      <c r="B1610" s="669">
        <v>20511</v>
      </c>
      <c r="C1610" s="669">
        <v>20511</v>
      </c>
      <c r="D1610" s="669">
        <v>20511</v>
      </c>
      <c r="E1610" s="670">
        <v>100</v>
      </c>
      <c r="F1610" s="669">
        <v>0</v>
      </c>
    </row>
    <row r="1611" spans="1:6" ht="38.25">
      <c r="A1611" s="80" t="s">
        <v>710</v>
      </c>
      <c r="B1611" s="669">
        <v>20511</v>
      </c>
      <c r="C1611" s="669">
        <v>20511</v>
      </c>
      <c r="D1611" s="669">
        <v>20511</v>
      </c>
      <c r="E1611" s="670">
        <v>100</v>
      </c>
      <c r="F1611" s="669">
        <v>0</v>
      </c>
    </row>
    <row r="1612" spans="1:6" ht="12.75">
      <c r="A1612" s="80" t="s">
        <v>712</v>
      </c>
      <c r="B1612" s="669">
        <v>143679</v>
      </c>
      <c r="C1612" s="669">
        <v>57196</v>
      </c>
      <c r="D1612" s="669">
        <v>33588.86</v>
      </c>
      <c r="E1612" s="670">
        <v>23.377710034</v>
      </c>
      <c r="F1612" s="669">
        <v>18407.92</v>
      </c>
    </row>
    <row r="1613" spans="1:6" ht="12.75">
      <c r="A1613" s="80" t="s">
        <v>714</v>
      </c>
      <c r="B1613" s="669">
        <v>143679</v>
      </c>
      <c r="C1613" s="669">
        <v>57196</v>
      </c>
      <c r="D1613" s="669">
        <v>33588.86</v>
      </c>
      <c r="E1613" s="670">
        <v>23.377710034</v>
      </c>
      <c r="F1613" s="669">
        <v>18407.92</v>
      </c>
    </row>
    <row r="1614" spans="1:6" ht="12.75">
      <c r="A1614" s="80" t="s">
        <v>325</v>
      </c>
      <c r="B1614" s="669">
        <v>0</v>
      </c>
      <c r="C1614" s="669">
        <v>0</v>
      </c>
      <c r="D1614" s="669">
        <v>35549.37</v>
      </c>
      <c r="E1614" s="670" t="s">
        <v>321</v>
      </c>
      <c r="F1614" s="669">
        <v>-17936.85</v>
      </c>
    </row>
    <row r="1615" spans="1:6" ht="12.75">
      <c r="A1615" s="78" t="s">
        <v>616</v>
      </c>
      <c r="B1615" s="664"/>
      <c r="C1615" s="664"/>
      <c r="D1615" s="664"/>
      <c r="E1615" s="665"/>
      <c r="F1615" s="664"/>
    </row>
    <row r="1616" spans="1:6" ht="12.75">
      <c r="A1616" s="78" t="s">
        <v>634</v>
      </c>
      <c r="B1616" s="664">
        <v>124618</v>
      </c>
      <c r="C1616" s="664">
        <v>115178</v>
      </c>
      <c r="D1616" s="664">
        <v>115178</v>
      </c>
      <c r="E1616" s="665">
        <v>92.424850343</v>
      </c>
      <c r="F1616" s="664">
        <v>944</v>
      </c>
    </row>
    <row r="1617" spans="1:6" ht="12.75">
      <c r="A1617" s="80" t="s">
        <v>639</v>
      </c>
      <c r="B1617" s="669">
        <v>124618</v>
      </c>
      <c r="C1617" s="669">
        <v>115178</v>
      </c>
      <c r="D1617" s="669">
        <v>115178</v>
      </c>
      <c r="E1617" s="670">
        <v>92.424850343</v>
      </c>
      <c r="F1617" s="669">
        <v>944</v>
      </c>
    </row>
    <row r="1618" spans="1:6" ht="25.5">
      <c r="A1618" s="80" t="s">
        <v>641</v>
      </c>
      <c r="B1618" s="669">
        <v>124618</v>
      </c>
      <c r="C1618" s="669">
        <v>115178</v>
      </c>
      <c r="D1618" s="669">
        <v>115178</v>
      </c>
      <c r="E1618" s="670">
        <v>92.424850343</v>
      </c>
      <c r="F1618" s="669">
        <v>944</v>
      </c>
    </row>
    <row r="1619" spans="1:6" ht="12.75">
      <c r="A1619" s="78" t="s">
        <v>757</v>
      </c>
      <c r="B1619" s="664">
        <v>124618</v>
      </c>
      <c r="C1619" s="664">
        <v>115178</v>
      </c>
      <c r="D1619" s="664">
        <v>114825.13</v>
      </c>
      <c r="E1619" s="665">
        <v>92.141689002</v>
      </c>
      <c r="F1619" s="664">
        <v>1136.05</v>
      </c>
    </row>
    <row r="1620" spans="1:6" ht="12.75">
      <c r="A1620" s="80" t="s">
        <v>644</v>
      </c>
      <c r="B1620" s="669">
        <v>124618</v>
      </c>
      <c r="C1620" s="669">
        <v>115178</v>
      </c>
      <c r="D1620" s="669">
        <v>114825.13</v>
      </c>
      <c r="E1620" s="670">
        <v>92.141689002</v>
      </c>
      <c r="F1620" s="669">
        <v>1136.05</v>
      </c>
    </row>
    <row r="1621" spans="1:6" ht="12.75">
      <c r="A1621" s="80" t="s">
        <v>646</v>
      </c>
      <c r="B1621" s="669">
        <v>11872</v>
      </c>
      <c r="C1621" s="669">
        <v>2432</v>
      </c>
      <c r="D1621" s="669">
        <v>2079.13</v>
      </c>
      <c r="E1621" s="670">
        <v>17.512887466</v>
      </c>
      <c r="F1621" s="669">
        <v>1136.05</v>
      </c>
    </row>
    <row r="1622" spans="1:6" ht="12.75">
      <c r="A1622" s="80" t="s">
        <v>648</v>
      </c>
      <c r="B1622" s="669">
        <v>11872</v>
      </c>
      <c r="C1622" s="669">
        <v>2432</v>
      </c>
      <c r="D1622" s="669">
        <v>2079.13</v>
      </c>
      <c r="E1622" s="670">
        <v>17.512887466</v>
      </c>
      <c r="F1622" s="669">
        <v>1136.05</v>
      </c>
    </row>
    <row r="1623" spans="1:6" ht="12.75">
      <c r="A1623" s="80" t="s">
        <v>650</v>
      </c>
      <c r="B1623" s="669">
        <v>9567</v>
      </c>
      <c r="C1623" s="669">
        <v>1590</v>
      </c>
      <c r="D1623" s="669">
        <v>1590</v>
      </c>
      <c r="E1623" s="670">
        <v>16.619629978</v>
      </c>
      <c r="F1623" s="669">
        <v>830</v>
      </c>
    </row>
    <row r="1624" spans="1:6" ht="12.75">
      <c r="A1624" s="80" t="s">
        <v>676</v>
      </c>
      <c r="B1624" s="669">
        <v>106211</v>
      </c>
      <c r="C1624" s="669">
        <v>106211</v>
      </c>
      <c r="D1624" s="669">
        <v>106211</v>
      </c>
      <c r="E1624" s="670">
        <v>100</v>
      </c>
      <c r="F1624" s="669">
        <v>0</v>
      </c>
    </row>
    <row r="1625" spans="1:6" ht="12.75">
      <c r="A1625" s="80" t="s">
        <v>678</v>
      </c>
      <c r="B1625" s="669">
        <v>106211</v>
      </c>
      <c r="C1625" s="669">
        <v>106211</v>
      </c>
      <c r="D1625" s="669">
        <v>106211</v>
      </c>
      <c r="E1625" s="670">
        <v>100</v>
      </c>
      <c r="F1625" s="669">
        <v>0</v>
      </c>
    </row>
    <row r="1626" spans="1:6" ht="12.75">
      <c r="A1626" s="80" t="s">
        <v>702</v>
      </c>
      <c r="B1626" s="669">
        <v>6535</v>
      </c>
      <c r="C1626" s="669">
        <v>6535</v>
      </c>
      <c r="D1626" s="669">
        <v>6535</v>
      </c>
      <c r="E1626" s="670">
        <v>100</v>
      </c>
      <c r="F1626" s="669">
        <v>0</v>
      </c>
    </row>
    <row r="1627" spans="1:6" ht="38.25">
      <c r="A1627" s="80" t="s">
        <v>710</v>
      </c>
      <c r="B1627" s="669">
        <v>6535</v>
      </c>
      <c r="C1627" s="669">
        <v>6535</v>
      </c>
      <c r="D1627" s="669">
        <v>6535</v>
      </c>
      <c r="E1627" s="670">
        <v>100</v>
      </c>
      <c r="F1627" s="669">
        <v>0</v>
      </c>
    </row>
    <row r="1628" spans="1:6" ht="12.75">
      <c r="A1628" s="80" t="s">
        <v>325</v>
      </c>
      <c r="B1628" s="669">
        <v>0</v>
      </c>
      <c r="C1628" s="669">
        <v>0</v>
      </c>
      <c r="D1628" s="669">
        <v>352.87</v>
      </c>
      <c r="E1628" s="670" t="s">
        <v>321</v>
      </c>
      <c r="F1628" s="669">
        <v>-192.05</v>
      </c>
    </row>
    <row r="1629" spans="1:6" ht="12.75">
      <c r="A1629" s="78" t="s">
        <v>840</v>
      </c>
      <c r="B1629" s="664"/>
      <c r="C1629" s="664"/>
      <c r="D1629" s="664"/>
      <c r="E1629" s="665"/>
      <c r="F1629" s="664"/>
    </row>
    <row r="1630" spans="1:6" ht="12.75">
      <c r="A1630" s="78" t="s">
        <v>634</v>
      </c>
      <c r="B1630" s="664">
        <v>2463810</v>
      </c>
      <c r="C1630" s="664">
        <v>1600970</v>
      </c>
      <c r="D1630" s="664">
        <v>1600967.81</v>
      </c>
      <c r="E1630" s="665">
        <v>64.979353522</v>
      </c>
      <c r="F1630" s="664">
        <v>857814.04</v>
      </c>
    </row>
    <row r="1631" spans="1:6" ht="12.75">
      <c r="A1631" s="80" t="s">
        <v>637</v>
      </c>
      <c r="B1631" s="669">
        <v>0</v>
      </c>
      <c r="C1631" s="669">
        <v>0</v>
      </c>
      <c r="D1631" s="669">
        <v>-0.01</v>
      </c>
      <c r="E1631" s="670">
        <v>0</v>
      </c>
      <c r="F1631" s="669">
        <v>-0.01</v>
      </c>
    </row>
    <row r="1632" spans="1:6" ht="12.75">
      <c r="A1632" s="80" t="s">
        <v>374</v>
      </c>
      <c r="B1632" s="669">
        <v>1045957</v>
      </c>
      <c r="C1632" s="669">
        <v>775396</v>
      </c>
      <c r="D1632" s="669">
        <v>775393.82</v>
      </c>
      <c r="E1632" s="670">
        <v>74.132475809</v>
      </c>
      <c r="F1632" s="669">
        <v>692815.05</v>
      </c>
    </row>
    <row r="1633" spans="1:6" ht="12.75">
      <c r="A1633" s="80" t="s">
        <v>775</v>
      </c>
      <c r="B1633" s="669">
        <v>1045957</v>
      </c>
      <c r="C1633" s="669">
        <v>775396</v>
      </c>
      <c r="D1633" s="669">
        <v>775393.82</v>
      </c>
      <c r="E1633" s="670">
        <v>74.132475809</v>
      </c>
      <c r="F1633" s="669">
        <v>692815.05</v>
      </c>
    </row>
    <row r="1634" spans="1:6" ht="12.75">
      <c r="A1634" s="80" t="s">
        <v>777</v>
      </c>
      <c r="B1634" s="669">
        <v>1045957</v>
      </c>
      <c r="C1634" s="669">
        <v>775396</v>
      </c>
      <c r="D1634" s="669">
        <v>775393.82</v>
      </c>
      <c r="E1634" s="670">
        <v>74.132475809</v>
      </c>
      <c r="F1634" s="669">
        <v>692815.05</v>
      </c>
    </row>
    <row r="1635" spans="1:6" ht="38.25">
      <c r="A1635" s="80" t="s">
        <v>779</v>
      </c>
      <c r="B1635" s="669">
        <v>1045957</v>
      </c>
      <c r="C1635" s="669">
        <v>775396</v>
      </c>
      <c r="D1635" s="669">
        <v>775393.82</v>
      </c>
      <c r="E1635" s="670">
        <v>74.132475809</v>
      </c>
      <c r="F1635" s="669">
        <v>692815.05</v>
      </c>
    </row>
    <row r="1636" spans="1:6" ht="51">
      <c r="A1636" s="80" t="s">
        <v>781</v>
      </c>
      <c r="B1636" s="669">
        <v>1045957</v>
      </c>
      <c r="C1636" s="669">
        <v>775396</v>
      </c>
      <c r="D1636" s="669">
        <v>775393.82</v>
      </c>
      <c r="E1636" s="670">
        <v>74.132475809</v>
      </c>
      <c r="F1636" s="669">
        <v>692815.05</v>
      </c>
    </row>
    <row r="1637" spans="1:6" ht="12.75">
      <c r="A1637" s="80" t="s">
        <v>639</v>
      </c>
      <c r="B1637" s="669">
        <v>1417853</v>
      </c>
      <c r="C1637" s="669">
        <v>825574</v>
      </c>
      <c r="D1637" s="669">
        <v>825574</v>
      </c>
      <c r="E1637" s="670">
        <v>58.227051747</v>
      </c>
      <c r="F1637" s="669">
        <v>164999</v>
      </c>
    </row>
    <row r="1638" spans="1:6" ht="25.5">
      <c r="A1638" s="80" t="s">
        <v>641</v>
      </c>
      <c r="B1638" s="669">
        <v>1417853</v>
      </c>
      <c r="C1638" s="669">
        <v>825574</v>
      </c>
      <c r="D1638" s="669">
        <v>825574</v>
      </c>
      <c r="E1638" s="670">
        <v>58.227051747</v>
      </c>
      <c r="F1638" s="669">
        <v>164999</v>
      </c>
    </row>
    <row r="1639" spans="1:6" ht="12.75">
      <c r="A1639" s="78" t="s">
        <v>757</v>
      </c>
      <c r="B1639" s="664">
        <v>2563298</v>
      </c>
      <c r="C1639" s="664">
        <v>1646921</v>
      </c>
      <c r="D1639" s="664">
        <v>743238.39</v>
      </c>
      <c r="E1639" s="665">
        <v>28.995395385</v>
      </c>
      <c r="F1639" s="664">
        <v>220374.78</v>
      </c>
    </row>
    <row r="1640" spans="1:6" ht="12.75">
      <c r="A1640" s="78" t="s">
        <v>644</v>
      </c>
      <c r="B1640" s="664">
        <v>2563298</v>
      </c>
      <c r="C1640" s="664">
        <v>1646921</v>
      </c>
      <c r="D1640" s="664">
        <v>743238.39</v>
      </c>
      <c r="E1640" s="665">
        <v>28.995395385</v>
      </c>
      <c r="F1640" s="664">
        <v>220374.78</v>
      </c>
    </row>
    <row r="1641" spans="1:6" ht="12.75">
      <c r="A1641" s="80" t="s">
        <v>646</v>
      </c>
      <c r="B1641" s="669">
        <v>65241</v>
      </c>
      <c r="C1641" s="669">
        <v>12023</v>
      </c>
      <c r="D1641" s="669">
        <v>10966.04</v>
      </c>
      <c r="E1641" s="670">
        <v>16.808509986</v>
      </c>
      <c r="F1641" s="669">
        <v>3518.43</v>
      </c>
    </row>
    <row r="1642" spans="1:6" ht="12.75">
      <c r="A1642" s="80" t="s">
        <v>648</v>
      </c>
      <c r="B1642" s="669">
        <v>43172</v>
      </c>
      <c r="C1642" s="669">
        <v>11397</v>
      </c>
      <c r="D1642" s="669">
        <v>10966.04</v>
      </c>
      <c r="E1642" s="670">
        <v>25.400815343</v>
      </c>
      <c r="F1642" s="669">
        <v>3518.43</v>
      </c>
    </row>
    <row r="1643" spans="1:6" ht="12.75">
      <c r="A1643" s="80" t="s">
        <v>650</v>
      </c>
      <c r="B1643" s="669">
        <v>34005</v>
      </c>
      <c r="C1643" s="669">
        <v>8802</v>
      </c>
      <c r="D1643" s="669">
        <v>8596.84</v>
      </c>
      <c r="E1643" s="670">
        <v>25.28110572</v>
      </c>
      <c r="F1643" s="669">
        <v>2835</v>
      </c>
    </row>
    <row r="1644" spans="1:6" ht="12.75">
      <c r="A1644" s="80" t="s">
        <v>654</v>
      </c>
      <c r="B1644" s="669">
        <v>22069</v>
      </c>
      <c r="C1644" s="669">
        <v>626</v>
      </c>
      <c r="D1644" s="669">
        <v>0</v>
      </c>
      <c r="E1644" s="670">
        <v>0</v>
      </c>
      <c r="F1644" s="669">
        <v>0</v>
      </c>
    </row>
    <row r="1645" spans="1:6" ht="12.75">
      <c r="A1645" s="80" t="s">
        <v>676</v>
      </c>
      <c r="B1645" s="669">
        <v>326901</v>
      </c>
      <c r="C1645" s="669">
        <v>173618</v>
      </c>
      <c r="D1645" s="669">
        <v>44703.46</v>
      </c>
      <c r="E1645" s="670">
        <v>13.674922989</v>
      </c>
      <c r="F1645" s="669">
        <v>44703.46</v>
      </c>
    </row>
    <row r="1646" spans="1:6" ht="12.75">
      <c r="A1646" s="80" t="s">
        <v>678</v>
      </c>
      <c r="B1646" s="669">
        <v>326901</v>
      </c>
      <c r="C1646" s="669">
        <v>173618</v>
      </c>
      <c r="D1646" s="669">
        <v>44703.46</v>
      </c>
      <c r="E1646" s="670">
        <v>13.674922989</v>
      </c>
      <c r="F1646" s="669">
        <v>44703.46</v>
      </c>
    </row>
    <row r="1647" spans="1:6" ht="12.75">
      <c r="A1647" s="80" t="s">
        <v>702</v>
      </c>
      <c r="B1647" s="669">
        <v>2171156</v>
      </c>
      <c r="C1647" s="669">
        <v>1461280</v>
      </c>
      <c r="D1647" s="669">
        <v>687568.89</v>
      </c>
      <c r="E1647" s="670">
        <v>31.668331985</v>
      </c>
      <c r="F1647" s="669">
        <v>172152.89</v>
      </c>
    </row>
    <row r="1648" spans="1:6" ht="38.25">
      <c r="A1648" s="80" t="s">
        <v>710</v>
      </c>
      <c r="B1648" s="669">
        <v>2171156</v>
      </c>
      <c r="C1648" s="669">
        <v>1461280</v>
      </c>
      <c r="D1648" s="669">
        <v>687568.89</v>
      </c>
      <c r="E1648" s="670">
        <v>31.668331985</v>
      </c>
      <c r="F1648" s="669">
        <v>172152.89</v>
      </c>
    </row>
    <row r="1649" spans="1:6" ht="12.75">
      <c r="A1649" s="80" t="s">
        <v>325</v>
      </c>
      <c r="B1649" s="669">
        <v>-99488</v>
      </c>
      <c r="C1649" s="669">
        <v>-45951</v>
      </c>
      <c r="D1649" s="669">
        <v>857729.42</v>
      </c>
      <c r="E1649" s="670" t="s">
        <v>321</v>
      </c>
      <c r="F1649" s="669">
        <v>637439.26</v>
      </c>
    </row>
    <row r="1650" spans="1:6" ht="12.75">
      <c r="A1650" s="80" t="s">
        <v>326</v>
      </c>
      <c r="B1650" s="669">
        <v>99488</v>
      </c>
      <c r="C1650" s="669">
        <v>45951</v>
      </c>
      <c r="D1650" s="669" t="s">
        <v>321</v>
      </c>
      <c r="E1650" s="670" t="s">
        <v>321</v>
      </c>
      <c r="F1650" s="669" t="s">
        <v>321</v>
      </c>
    </row>
    <row r="1651" spans="1:6" ht="12.75">
      <c r="A1651" s="80" t="s">
        <v>385</v>
      </c>
      <c r="B1651" s="669">
        <v>99488</v>
      </c>
      <c r="C1651" s="669">
        <v>45951</v>
      </c>
      <c r="D1651" s="669" t="s">
        <v>321</v>
      </c>
      <c r="E1651" s="670" t="s">
        <v>321</v>
      </c>
      <c r="F1651" s="669" t="s">
        <v>321</v>
      </c>
    </row>
    <row r="1652" spans="1:6" ht="25.5">
      <c r="A1652" s="80" t="s">
        <v>387</v>
      </c>
      <c r="B1652" s="669">
        <v>99488</v>
      </c>
      <c r="C1652" s="669">
        <v>45951</v>
      </c>
      <c r="D1652" s="669" t="s">
        <v>321</v>
      </c>
      <c r="E1652" s="670" t="s">
        <v>321</v>
      </c>
      <c r="F1652" s="669" t="s">
        <v>321</v>
      </c>
    </row>
    <row r="1653" spans="1:6" ht="12.75">
      <c r="A1653" s="80"/>
      <c r="B1653" s="669"/>
      <c r="C1653" s="669"/>
      <c r="D1653" s="669"/>
      <c r="E1653" s="670"/>
      <c r="F1653" s="669"/>
    </row>
    <row r="1654" spans="1:6" ht="12.75">
      <c r="A1654" s="78" t="s">
        <v>255</v>
      </c>
      <c r="B1654" s="664"/>
      <c r="C1654" s="664"/>
      <c r="D1654" s="664"/>
      <c r="E1654" s="665"/>
      <c r="F1654" s="664"/>
    </row>
    <row r="1655" spans="1:6" ht="12.75">
      <c r="A1655" s="78" t="s">
        <v>634</v>
      </c>
      <c r="B1655" s="664">
        <v>3273006</v>
      </c>
      <c r="C1655" s="664">
        <v>378132</v>
      </c>
      <c r="D1655" s="664">
        <v>217780</v>
      </c>
      <c r="E1655" s="665">
        <v>6.653822205</v>
      </c>
      <c r="F1655" s="664">
        <v>151355</v>
      </c>
    </row>
    <row r="1656" spans="1:6" ht="12.75">
      <c r="A1656" s="80" t="s">
        <v>637</v>
      </c>
      <c r="B1656" s="669">
        <v>425466</v>
      </c>
      <c r="C1656" s="669">
        <v>160352</v>
      </c>
      <c r="D1656" s="669">
        <v>0</v>
      </c>
      <c r="E1656" s="670">
        <v>0</v>
      </c>
      <c r="F1656" s="669">
        <v>0</v>
      </c>
    </row>
    <row r="1657" spans="1:6" ht="12.75">
      <c r="A1657" s="80" t="s">
        <v>639</v>
      </c>
      <c r="B1657" s="669">
        <v>2847540</v>
      </c>
      <c r="C1657" s="669">
        <v>217780</v>
      </c>
      <c r="D1657" s="669">
        <v>217780</v>
      </c>
      <c r="E1657" s="670">
        <v>7.648004945</v>
      </c>
      <c r="F1657" s="669">
        <v>151355</v>
      </c>
    </row>
    <row r="1658" spans="1:6" ht="25.5">
      <c r="A1658" s="80" t="s">
        <v>641</v>
      </c>
      <c r="B1658" s="669">
        <v>2847540</v>
      </c>
      <c r="C1658" s="669">
        <v>217780</v>
      </c>
      <c r="D1658" s="669">
        <v>217780</v>
      </c>
      <c r="E1658" s="670">
        <v>7.648004945</v>
      </c>
      <c r="F1658" s="669">
        <v>151355</v>
      </c>
    </row>
    <row r="1659" spans="1:6" ht="12.75">
      <c r="A1659" s="78" t="s">
        <v>757</v>
      </c>
      <c r="B1659" s="664">
        <v>3273006</v>
      </c>
      <c r="C1659" s="664">
        <v>378132</v>
      </c>
      <c r="D1659" s="664">
        <v>21398.78</v>
      </c>
      <c r="E1659" s="665">
        <v>0.653795929</v>
      </c>
      <c r="F1659" s="664">
        <v>9471.58</v>
      </c>
    </row>
    <row r="1660" spans="1:6" ht="12.75">
      <c r="A1660" s="80" t="s">
        <v>644</v>
      </c>
      <c r="B1660" s="669">
        <v>1592823</v>
      </c>
      <c r="C1660" s="669">
        <v>304241</v>
      </c>
      <c r="D1660" s="669">
        <v>21398.78</v>
      </c>
      <c r="E1660" s="670">
        <v>1.343449963</v>
      </c>
      <c r="F1660" s="669">
        <v>9471.58</v>
      </c>
    </row>
    <row r="1661" spans="1:6" ht="12.75">
      <c r="A1661" s="80" t="s">
        <v>646</v>
      </c>
      <c r="B1661" s="669">
        <v>833992</v>
      </c>
      <c r="C1661" s="669">
        <v>143889</v>
      </c>
      <c r="D1661" s="669">
        <v>21398.78</v>
      </c>
      <c r="E1661" s="670">
        <v>2.565825571</v>
      </c>
      <c r="F1661" s="669">
        <v>9471.58</v>
      </c>
    </row>
    <row r="1662" spans="1:6" ht="12.75">
      <c r="A1662" s="80" t="s">
        <v>648</v>
      </c>
      <c r="B1662" s="669">
        <v>60324</v>
      </c>
      <c r="C1662" s="669">
        <v>12825</v>
      </c>
      <c r="D1662" s="669">
        <v>11625.74</v>
      </c>
      <c r="E1662" s="670">
        <v>19.27216365</v>
      </c>
      <c r="F1662" s="669">
        <v>4049.12</v>
      </c>
    </row>
    <row r="1663" spans="1:6" ht="12.75">
      <c r="A1663" s="80" t="s">
        <v>650</v>
      </c>
      <c r="B1663" s="669">
        <v>48613</v>
      </c>
      <c r="C1663" s="669">
        <v>10338</v>
      </c>
      <c r="D1663" s="669">
        <v>9201.9</v>
      </c>
      <c r="E1663" s="670">
        <v>18.928887335</v>
      </c>
      <c r="F1663" s="669">
        <v>3061.77</v>
      </c>
    </row>
    <row r="1664" spans="1:6" ht="12.75">
      <c r="A1664" s="80" t="s">
        <v>654</v>
      </c>
      <c r="B1664" s="669">
        <v>773668</v>
      </c>
      <c r="C1664" s="669">
        <v>131064</v>
      </c>
      <c r="D1664" s="669">
        <v>9773.04</v>
      </c>
      <c r="E1664" s="670">
        <v>1.263208508</v>
      </c>
      <c r="F1664" s="669">
        <v>5422.46</v>
      </c>
    </row>
    <row r="1665" spans="1:6" ht="12.75">
      <c r="A1665" s="80" t="s">
        <v>676</v>
      </c>
      <c r="B1665" s="669">
        <v>758831</v>
      </c>
      <c r="C1665" s="669">
        <v>160352</v>
      </c>
      <c r="D1665" s="669">
        <v>0</v>
      </c>
      <c r="E1665" s="670">
        <v>0</v>
      </c>
      <c r="F1665" s="669">
        <v>0</v>
      </c>
    </row>
    <row r="1666" spans="1:6" ht="12.75">
      <c r="A1666" s="80" t="s">
        <v>678</v>
      </c>
      <c r="B1666" s="669">
        <v>758831</v>
      </c>
      <c r="C1666" s="669">
        <v>160352</v>
      </c>
      <c r="D1666" s="669">
        <v>0</v>
      </c>
      <c r="E1666" s="670">
        <v>0</v>
      </c>
      <c r="F1666" s="669">
        <v>0</v>
      </c>
    </row>
    <row r="1667" spans="1:6" ht="12.75">
      <c r="A1667" s="80" t="s">
        <v>712</v>
      </c>
      <c r="B1667" s="669">
        <v>1680183</v>
      </c>
      <c r="C1667" s="669">
        <v>73891</v>
      </c>
      <c r="D1667" s="669">
        <v>0</v>
      </c>
      <c r="E1667" s="670">
        <v>0</v>
      </c>
      <c r="F1667" s="669">
        <v>0</v>
      </c>
    </row>
    <row r="1668" spans="1:6" ht="12.75">
      <c r="A1668" s="80" t="s">
        <v>714</v>
      </c>
      <c r="B1668" s="669">
        <v>1680183</v>
      </c>
      <c r="C1668" s="669">
        <v>73891</v>
      </c>
      <c r="D1668" s="669">
        <v>0</v>
      </c>
      <c r="E1668" s="670">
        <v>0</v>
      </c>
      <c r="F1668" s="669">
        <v>0</v>
      </c>
    </row>
    <row r="1669" spans="1:6" ht="12.75">
      <c r="A1669" s="80" t="s">
        <v>325</v>
      </c>
      <c r="B1669" s="669">
        <v>0</v>
      </c>
      <c r="C1669" s="669">
        <v>0</v>
      </c>
      <c r="D1669" s="669">
        <v>196381.22</v>
      </c>
      <c r="E1669" s="670" t="s">
        <v>321</v>
      </c>
      <c r="F1669" s="669">
        <v>141883.42</v>
      </c>
    </row>
    <row r="1670" spans="1:6" ht="12.75">
      <c r="A1670" s="78" t="s">
        <v>793</v>
      </c>
      <c r="B1670" s="664"/>
      <c r="C1670" s="664"/>
      <c r="D1670" s="664"/>
      <c r="E1670" s="665"/>
      <c r="F1670" s="664"/>
    </row>
    <row r="1671" spans="1:6" ht="12.75">
      <c r="A1671" s="78" t="s">
        <v>634</v>
      </c>
      <c r="B1671" s="664">
        <v>7712160</v>
      </c>
      <c r="C1671" s="664">
        <v>368374</v>
      </c>
      <c r="D1671" s="664">
        <v>10500</v>
      </c>
      <c r="E1671" s="665">
        <v>0.136148628</v>
      </c>
      <c r="F1671" s="664">
        <v>1525</v>
      </c>
    </row>
    <row r="1672" spans="1:6" ht="12.75">
      <c r="A1672" s="80" t="s">
        <v>637</v>
      </c>
      <c r="B1672" s="669">
        <v>7660852</v>
      </c>
      <c r="C1672" s="669">
        <v>357874</v>
      </c>
      <c r="D1672" s="669">
        <v>0</v>
      </c>
      <c r="E1672" s="670">
        <v>0</v>
      </c>
      <c r="F1672" s="669">
        <v>0</v>
      </c>
    </row>
    <row r="1673" spans="1:6" ht="25.5">
      <c r="A1673" s="80" t="s">
        <v>795</v>
      </c>
      <c r="B1673" s="669">
        <v>7235386</v>
      </c>
      <c r="C1673" s="669">
        <v>197522</v>
      </c>
      <c r="D1673" s="669">
        <v>0</v>
      </c>
      <c r="E1673" s="670">
        <v>0</v>
      </c>
      <c r="F1673" s="669">
        <v>0</v>
      </c>
    </row>
    <row r="1674" spans="1:6" ht="12.75">
      <c r="A1674" s="80" t="s">
        <v>639</v>
      </c>
      <c r="B1674" s="669">
        <v>51308</v>
      </c>
      <c r="C1674" s="669">
        <v>10500</v>
      </c>
      <c r="D1674" s="669">
        <v>10500</v>
      </c>
      <c r="E1674" s="670">
        <v>20.46464489</v>
      </c>
      <c r="F1674" s="669">
        <v>1525</v>
      </c>
    </row>
    <row r="1675" spans="1:6" ht="25.5">
      <c r="A1675" s="80" t="s">
        <v>641</v>
      </c>
      <c r="B1675" s="669">
        <v>51308</v>
      </c>
      <c r="C1675" s="669">
        <v>10500</v>
      </c>
      <c r="D1675" s="669">
        <v>10500</v>
      </c>
      <c r="E1675" s="670">
        <v>20.46464489</v>
      </c>
      <c r="F1675" s="669">
        <v>1525</v>
      </c>
    </row>
    <row r="1676" spans="1:6" ht="12.75">
      <c r="A1676" s="78" t="s">
        <v>757</v>
      </c>
      <c r="B1676" s="664">
        <v>7712160</v>
      </c>
      <c r="C1676" s="664">
        <v>368374</v>
      </c>
      <c r="D1676" s="664">
        <v>0</v>
      </c>
      <c r="E1676" s="665">
        <v>0</v>
      </c>
      <c r="F1676" s="664">
        <v>0</v>
      </c>
    </row>
    <row r="1677" spans="1:6" ht="12.75">
      <c r="A1677" s="80" t="s">
        <v>644</v>
      </c>
      <c r="B1677" s="669">
        <v>7712160</v>
      </c>
      <c r="C1677" s="669">
        <v>368374</v>
      </c>
      <c r="D1677" s="669">
        <v>0</v>
      </c>
      <c r="E1677" s="670">
        <v>0</v>
      </c>
      <c r="F1677" s="669">
        <v>0</v>
      </c>
    </row>
    <row r="1678" spans="1:6" ht="12.75">
      <c r="A1678" s="80" t="s">
        <v>646</v>
      </c>
      <c r="B1678" s="669">
        <v>51308</v>
      </c>
      <c r="C1678" s="669">
        <v>10500</v>
      </c>
      <c r="D1678" s="669">
        <v>0</v>
      </c>
      <c r="E1678" s="670">
        <v>0</v>
      </c>
      <c r="F1678" s="669">
        <v>0</v>
      </c>
    </row>
    <row r="1679" spans="1:6" ht="12.75">
      <c r="A1679" s="80" t="s">
        <v>654</v>
      </c>
      <c r="B1679" s="669">
        <v>51308</v>
      </c>
      <c r="C1679" s="669">
        <v>10500</v>
      </c>
      <c r="D1679" s="669">
        <v>0</v>
      </c>
      <c r="E1679" s="670">
        <v>0</v>
      </c>
      <c r="F1679" s="669">
        <v>0</v>
      </c>
    </row>
    <row r="1680" spans="1:6" ht="12.75">
      <c r="A1680" s="80" t="s">
        <v>676</v>
      </c>
      <c r="B1680" s="669">
        <v>425466</v>
      </c>
      <c r="C1680" s="669">
        <v>160352</v>
      </c>
      <c r="D1680" s="669">
        <v>0</v>
      </c>
      <c r="E1680" s="670">
        <v>0</v>
      </c>
      <c r="F1680" s="669">
        <v>0</v>
      </c>
    </row>
    <row r="1681" spans="1:6" ht="12.75">
      <c r="A1681" s="80" t="s">
        <v>678</v>
      </c>
      <c r="B1681" s="669">
        <v>425466</v>
      </c>
      <c r="C1681" s="669">
        <v>160352</v>
      </c>
      <c r="D1681" s="669">
        <v>0</v>
      </c>
      <c r="E1681" s="670">
        <v>0</v>
      </c>
      <c r="F1681" s="669">
        <v>0</v>
      </c>
    </row>
    <row r="1682" spans="1:6" ht="12.75">
      <c r="A1682" s="80" t="s">
        <v>702</v>
      </c>
      <c r="B1682" s="669">
        <v>7235386</v>
      </c>
      <c r="C1682" s="669">
        <v>197522</v>
      </c>
      <c r="D1682" s="669">
        <v>0</v>
      </c>
      <c r="E1682" s="670">
        <v>0</v>
      </c>
      <c r="F1682" s="669">
        <v>0</v>
      </c>
    </row>
    <row r="1683" spans="1:6" ht="12.75">
      <c r="A1683" s="80" t="s">
        <v>789</v>
      </c>
      <c r="B1683" s="669">
        <v>7235386</v>
      </c>
      <c r="C1683" s="669">
        <v>197522</v>
      </c>
      <c r="D1683" s="669">
        <v>0</v>
      </c>
      <c r="E1683" s="670">
        <v>0</v>
      </c>
      <c r="F1683" s="669">
        <v>0</v>
      </c>
    </row>
    <row r="1684" spans="1:6" ht="38.25">
      <c r="A1684" s="80" t="s">
        <v>791</v>
      </c>
      <c r="B1684" s="669">
        <v>7235386</v>
      </c>
      <c r="C1684" s="669">
        <v>197522</v>
      </c>
      <c r="D1684" s="669">
        <v>0</v>
      </c>
      <c r="E1684" s="670">
        <v>0</v>
      </c>
      <c r="F1684" s="669">
        <v>0</v>
      </c>
    </row>
    <row r="1685" spans="1:6" ht="12.75">
      <c r="A1685" s="80" t="s">
        <v>325</v>
      </c>
      <c r="B1685" s="669">
        <v>0</v>
      </c>
      <c r="C1685" s="669">
        <v>0</v>
      </c>
      <c r="D1685" s="669">
        <v>10500</v>
      </c>
      <c r="E1685" s="670" t="s">
        <v>321</v>
      </c>
      <c r="F1685" s="669">
        <v>1525</v>
      </c>
    </row>
    <row r="1686" spans="1:6" ht="12.75">
      <c r="A1686" s="78" t="s">
        <v>806</v>
      </c>
      <c r="B1686" s="664"/>
      <c r="C1686" s="664"/>
      <c r="D1686" s="664"/>
      <c r="E1686" s="665"/>
      <c r="F1686" s="664"/>
    </row>
    <row r="1687" spans="1:6" ht="12.75">
      <c r="A1687" s="78" t="s">
        <v>634</v>
      </c>
      <c r="B1687" s="664">
        <v>17859</v>
      </c>
      <c r="C1687" s="664">
        <v>0</v>
      </c>
      <c r="D1687" s="664">
        <v>0</v>
      </c>
      <c r="E1687" s="665">
        <v>0</v>
      </c>
      <c r="F1687" s="664">
        <v>0</v>
      </c>
    </row>
    <row r="1688" spans="1:6" ht="12.75">
      <c r="A1688" s="80" t="s">
        <v>639</v>
      </c>
      <c r="B1688" s="669">
        <v>17859</v>
      </c>
      <c r="C1688" s="669">
        <v>0</v>
      </c>
      <c r="D1688" s="669">
        <v>0</v>
      </c>
      <c r="E1688" s="670">
        <v>0</v>
      </c>
      <c r="F1688" s="669">
        <v>0</v>
      </c>
    </row>
    <row r="1689" spans="1:6" ht="25.5">
      <c r="A1689" s="80" t="s">
        <v>641</v>
      </c>
      <c r="B1689" s="669">
        <v>17859</v>
      </c>
      <c r="C1689" s="669">
        <v>0</v>
      </c>
      <c r="D1689" s="669">
        <v>0</v>
      </c>
      <c r="E1689" s="670">
        <v>0</v>
      </c>
      <c r="F1689" s="669">
        <v>0</v>
      </c>
    </row>
    <row r="1690" spans="1:6" ht="12.75">
      <c r="A1690" s="78" t="s">
        <v>757</v>
      </c>
      <c r="B1690" s="664">
        <v>17859</v>
      </c>
      <c r="C1690" s="664">
        <v>0</v>
      </c>
      <c r="D1690" s="664">
        <v>0</v>
      </c>
      <c r="E1690" s="665">
        <v>0</v>
      </c>
      <c r="F1690" s="664">
        <v>0</v>
      </c>
    </row>
    <row r="1691" spans="1:6" ht="12.75">
      <c r="A1691" s="80" t="s">
        <v>644</v>
      </c>
      <c r="B1691" s="669">
        <v>17859</v>
      </c>
      <c r="C1691" s="669">
        <v>0</v>
      </c>
      <c r="D1691" s="669">
        <v>0</v>
      </c>
      <c r="E1691" s="670">
        <v>0</v>
      </c>
      <c r="F1691" s="669">
        <v>0</v>
      </c>
    </row>
    <row r="1692" spans="1:6" ht="12.75">
      <c r="A1692" s="80" t="s">
        <v>646</v>
      </c>
      <c r="B1692" s="669">
        <v>17859</v>
      </c>
      <c r="C1692" s="669">
        <v>0</v>
      </c>
      <c r="D1692" s="669">
        <v>0</v>
      </c>
      <c r="E1692" s="670">
        <v>0</v>
      </c>
      <c r="F1692" s="669">
        <v>0</v>
      </c>
    </row>
    <row r="1693" spans="1:6" ht="12.75">
      <c r="A1693" s="80" t="s">
        <v>654</v>
      </c>
      <c r="B1693" s="669">
        <v>17859</v>
      </c>
      <c r="C1693" s="669">
        <v>0</v>
      </c>
      <c r="D1693" s="669">
        <v>0</v>
      </c>
      <c r="E1693" s="670">
        <v>0</v>
      </c>
      <c r="F1693" s="669">
        <v>0</v>
      </c>
    </row>
    <row r="1694" spans="1:6" ht="12.75">
      <c r="A1694" s="78" t="s">
        <v>817</v>
      </c>
      <c r="B1694" s="664"/>
      <c r="C1694" s="664"/>
      <c r="D1694" s="664"/>
      <c r="E1694" s="665"/>
      <c r="F1694" s="664"/>
    </row>
    <row r="1695" spans="1:6" ht="12.75">
      <c r="A1695" s="78" t="s">
        <v>634</v>
      </c>
      <c r="B1695" s="664">
        <v>2772335</v>
      </c>
      <c r="C1695" s="664">
        <v>201242</v>
      </c>
      <c r="D1695" s="664">
        <v>201242</v>
      </c>
      <c r="E1695" s="665">
        <v>7.258935158</v>
      </c>
      <c r="F1695" s="664">
        <v>148300</v>
      </c>
    </row>
    <row r="1696" spans="1:6" ht="12.75">
      <c r="A1696" s="80" t="s">
        <v>639</v>
      </c>
      <c r="B1696" s="669">
        <v>2772335</v>
      </c>
      <c r="C1696" s="669">
        <v>201242</v>
      </c>
      <c r="D1696" s="669">
        <v>201242</v>
      </c>
      <c r="E1696" s="670">
        <v>7.258935158</v>
      </c>
      <c r="F1696" s="669">
        <v>148300</v>
      </c>
    </row>
    <row r="1697" spans="1:6" ht="25.5">
      <c r="A1697" s="80" t="s">
        <v>641</v>
      </c>
      <c r="B1697" s="669">
        <v>2772335</v>
      </c>
      <c r="C1697" s="669">
        <v>201242</v>
      </c>
      <c r="D1697" s="669">
        <v>201242</v>
      </c>
      <c r="E1697" s="670">
        <v>7.258935158</v>
      </c>
      <c r="F1697" s="669">
        <v>148300</v>
      </c>
    </row>
    <row r="1698" spans="1:6" ht="12.75">
      <c r="A1698" s="78" t="s">
        <v>757</v>
      </c>
      <c r="B1698" s="664">
        <v>2772335</v>
      </c>
      <c r="C1698" s="664">
        <v>201242</v>
      </c>
      <c r="D1698" s="664">
        <v>16219.8</v>
      </c>
      <c r="E1698" s="665">
        <v>0.585059165</v>
      </c>
      <c r="F1698" s="664">
        <v>7288.45</v>
      </c>
    </row>
    <row r="1699" spans="1:6" ht="12.75">
      <c r="A1699" s="80" t="s">
        <v>644</v>
      </c>
      <c r="B1699" s="669">
        <v>1092152</v>
      </c>
      <c r="C1699" s="669">
        <v>127351</v>
      </c>
      <c r="D1699" s="669">
        <v>16219.8</v>
      </c>
      <c r="E1699" s="670">
        <v>1.48512295</v>
      </c>
      <c r="F1699" s="669">
        <v>7288.45</v>
      </c>
    </row>
    <row r="1700" spans="1:6" ht="12.75">
      <c r="A1700" s="80" t="s">
        <v>646</v>
      </c>
      <c r="B1700" s="669">
        <v>758787</v>
      </c>
      <c r="C1700" s="669">
        <v>127351</v>
      </c>
      <c r="D1700" s="669">
        <v>16219.8</v>
      </c>
      <c r="E1700" s="670">
        <v>2.137595926</v>
      </c>
      <c r="F1700" s="669">
        <v>7288.45</v>
      </c>
    </row>
    <row r="1701" spans="1:6" ht="12.75">
      <c r="A1701" s="80" t="s">
        <v>648</v>
      </c>
      <c r="B1701" s="669">
        <v>55735</v>
      </c>
      <c r="C1701" s="669">
        <v>8236</v>
      </c>
      <c r="D1701" s="669">
        <v>7895.76</v>
      </c>
      <c r="E1701" s="670">
        <v>14.16660985</v>
      </c>
      <c r="F1701" s="669">
        <v>2435.8</v>
      </c>
    </row>
    <row r="1702" spans="1:6" ht="12.75">
      <c r="A1702" s="80" t="s">
        <v>650</v>
      </c>
      <c r="B1702" s="669">
        <v>44915</v>
      </c>
      <c r="C1702" s="669">
        <v>6640</v>
      </c>
      <c r="D1702" s="669">
        <v>6362.92</v>
      </c>
      <c r="E1702" s="670">
        <v>14.16658132</v>
      </c>
      <c r="F1702" s="669">
        <v>1962.92</v>
      </c>
    </row>
    <row r="1703" spans="1:6" ht="12.75">
      <c r="A1703" s="80" t="s">
        <v>654</v>
      </c>
      <c r="B1703" s="669">
        <v>703052</v>
      </c>
      <c r="C1703" s="669">
        <v>119115</v>
      </c>
      <c r="D1703" s="669">
        <v>8324.04</v>
      </c>
      <c r="E1703" s="670">
        <v>1.183986391</v>
      </c>
      <c r="F1703" s="669">
        <v>4852.65</v>
      </c>
    </row>
    <row r="1704" spans="1:6" ht="12.75">
      <c r="A1704" s="80" t="s">
        <v>676</v>
      </c>
      <c r="B1704" s="669">
        <v>333365</v>
      </c>
      <c r="C1704" s="669">
        <v>0</v>
      </c>
      <c r="D1704" s="669">
        <v>0</v>
      </c>
      <c r="E1704" s="670">
        <v>0</v>
      </c>
      <c r="F1704" s="669">
        <v>0</v>
      </c>
    </row>
    <row r="1705" spans="1:6" ht="12.75">
      <c r="A1705" s="80" t="s">
        <v>678</v>
      </c>
      <c r="B1705" s="669">
        <v>333365</v>
      </c>
      <c r="C1705" s="669">
        <v>0</v>
      </c>
      <c r="D1705" s="669">
        <v>0</v>
      </c>
      <c r="E1705" s="670">
        <v>0</v>
      </c>
      <c r="F1705" s="669">
        <v>0</v>
      </c>
    </row>
    <row r="1706" spans="1:6" ht="12.75">
      <c r="A1706" s="80" t="s">
        <v>712</v>
      </c>
      <c r="B1706" s="669">
        <v>1680183</v>
      </c>
      <c r="C1706" s="669">
        <v>73891</v>
      </c>
      <c r="D1706" s="669">
        <v>0</v>
      </c>
      <c r="E1706" s="670">
        <v>0</v>
      </c>
      <c r="F1706" s="669">
        <v>0</v>
      </c>
    </row>
    <row r="1707" spans="1:6" ht="12.75">
      <c r="A1707" s="80" t="s">
        <v>714</v>
      </c>
      <c r="B1707" s="669">
        <v>1680183</v>
      </c>
      <c r="C1707" s="669">
        <v>73891</v>
      </c>
      <c r="D1707" s="669">
        <v>0</v>
      </c>
      <c r="E1707" s="670">
        <v>0</v>
      </c>
      <c r="F1707" s="669">
        <v>0</v>
      </c>
    </row>
    <row r="1708" spans="1:6" ht="12.75">
      <c r="A1708" s="80" t="s">
        <v>325</v>
      </c>
      <c r="B1708" s="669">
        <v>0</v>
      </c>
      <c r="C1708" s="669">
        <v>0</v>
      </c>
      <c r="D1708" s="669">
        <v>185022.2</v>
      </c>
      <c r="E1708" s="670" t="s">
        <v>321</v>
      </c>
      <c r="F1708" s="669">
        <v>141011.55</v>
      </c>
    </row>
    <row r="1709" spans="1:6" ht="12.75">
      <c r="A1709" s="78" t="s">
        <v>840</v>
      </c>
      <c r="B1709" s="664"/>
      <c r="C1709" s="664"/>
      <c r="D1709" s="664"/>
      <c r="E1709" s="665"/>
      <c r="F1709" s="664"/>
    </row>
    <row r="1710" spans="1:6" ht="12.75">
      <c r="A1710" s="78" t="s">
        <v>634</v>
      </c>
      <c r="B1710" s="664">
        <v>6038</v>
      </c>
      <c r="C1710" s="664">
        <v>6038</v>
      </c>
      <c r="D1710" s="664">
        <v>6038</v>
      </c>
      <c r="E1710" s="665">
        <v>100</v>
      </c>
      <c r="F1710" s="664">
        <v>1530</v>
      </c>
    </row>
    <row r="1711" spans="1:6" ht="12.75">
      <c r="A1711" s="80" t="s">
        <v>639</v>
      </c>
      <c r="B1711" s="669">
        <v>6038</v>
      </c>
      <c r="C1711" s="669">
        <v>6038</v>
      </c>
      <c r="D1711" s="669">
        <v>6038</v>
      </c>
      <c r="E1711" s="670">
        <v>100</v>
      </c>
      <c r="F1711" s="669">
        <v>1530</v>
      </c>
    </row>
    <row r="1712" spans="1:6" ht="25.5">
      <c r="A1712" s="80" t="s">
        <v>641</v>
      </c>
      <c r="B1712" s="669">
        <v>6038</v>
      </c>
      <c r="C1712" s="669">
        <v>6038</v>
      </c>
      <c r="D1712" s="669">
        <v>6038</v>
      </c>
      <c r="E1712" s="670">
        <v>100</v>
      </c>
      <c r="F1712" s="669">
        <v>1530</v>
      </c>
    </row>
    <row r="1713" spans="1:6" ht="12.75">
      <c r="A1713" s="78" t="s">
        <v>757</v>
      </c>
      <c r="B1713" s="664">
        <v>6038</v>
      </c>
      <c r="C1713" s="664">
        <v>6038</v>
      </c>
      <c r="D1713" s="664">
        <v>5178.98</v>
      </c>
      <c r="E1713" s="665">
        <v>85.773103677</v>
      </c>
      <c r="F1713" s="664">
        <v>2183.13</v>
      </c>
    </row>
    <row r="1714" spans="1:6" ht="12.75">
      <c r="A1714" s="80" t="s">
        <v>644</v>
      </c>
      <c r="B1714" s="669">
        <v>6038</v>
      </c>
      <c r="C1714" s="669">
        <v>6038</v>
      </c>
      <c r="D1714" s="669">
        <v>5178.98</v>
      </c>
      <c r="E1714" s="670">
        <v>85.773103677</v>
      </c>
      <c r="F1714" s="669">
        <v>2183.13</v>
      </c>
    </row>
    <row r="1715" spans="1:6" ht="12.75">
      <c r="A1715" s="80" t="s">
        <v>646</v>
      </c>
      <c r="B1715" s="669">
        <v>6038</v>
      </c>
      <c r="C1715" s="669">
        <v>6038</v>
      </c>
      <c r="D1715" s="669">
        <v>5178.98</v>
      </c>
      <c r="E1715" s="670">
        <v>85.773103677</v>
      </c>
      <c r="F1715" s="669">
        <v>2183.13</v>
      </c>
    </row>
    <row r="1716" spans="1:6" ht="12.75">
      <c r="A1716" s="80" t="s">
        <v>648</v>
      </c>
      <c r="B1716" s="669">
        <v>4589</v>
      </c>
      <c r="C1716" s="669">
        <v>4589</v>
      </c>
      <c r="D1716" s="669">
        <v>3729.98</v>
      </c>
      <c r="E1716" s="670">
        <v>81.280889083</v>
      </c>
      <c r="F1716" s="669">
        <v>1613.32</v>
      </c>
    </row>
    <row r="1717" spans="1:6" ht="12.75">
      <c r="A1717" s="80" t="s">
        <v>650</v>
      </c>
      <c r="B1717" s="669">
        <v>3698</v>
      </c>
      <c r="C1717" s="669">
        <v>3698</v>
      </c>
      <c r="D1717" s="669">
        <v>2838.98</v>
      </c>
      <c r="E1717" s="670">
        <v>76.770686858</v>
      </c>
      <c r="F1717" s="669">
        <v>1098.85</v>
      </c>
    </row>
    <row r="1718" spans="1:6" ht="12.75">
      <c r="A1718" s="80" t="s">
        <v>654</v>
      </c>
      <c r="B1718" s="669">
        <v>1449</v>
      </c>
      <c r="C1718" s="669">
        <v>1449</v>
      </c>
      <c r="D1718" s="669">
        <v>1449</v>
      </c>
      <c r="E1718" s="670">
        <v>100</v>
      </c>
      <c r="F1718" s="669">
        <v>569.81</v>
      </c>
    </row>
    <row r="1719" spans="1:6" ht="12.75">
      <c r="A1719" s="80" t="s">
        <v>325</v>
      </c>
      <c r="B1719" s="669">
        <v>0</v>
      </c>
      <c r="C1719" s="669">
        <v>0</v>
      </c>
      <c r="D1719" s="669">
        <v>859.02</v>
      </c>
      <c r="E1719" s="670" t="s">
        <v>321</v>
      </c>
      <c r="F1719" s="669">
        <v>-653.13</v>
      </c>
    </row>
    <row r="1720" spans="1:6" ht="12.75">
      <c r="A1720" s="80"/>
      <c r="B1720" s="669"/>
      <c r="C1720" s="669"/>
      <c r="D1720" s="669"/>
      <c r="E1720" s="670"/>
      <c r="F1720" s="669"/>
    </row>
    <row r="1721" spans="1:6" ht="12.75">
      <c r="A1721" s="78" t="s">
        <v>256</v>
      </c>
      <c r="B1721" s="664"/>
      <c r="C1721" s="664"/>
      <c r="D1721" s="664"/>
      <c r="E1721" s="665"/>
      <c r="F1721" s="664"/>
    </row>
    <row r="1722" spans="1:6" ht="12.75">
      <c r="A1722" s="78" t="s">
        <v>634</v>
      </c>
      <c r="B1722" s="664">
        <v>13196627</v>
      </c>
      <c r="C1722" s="664">
        <v>963336</v>
      </c>
      <c r="D1722" s="664">
        <v>3357096</v>
      </c>
      <c r="E1722" s="665">
        <v>25.439045902</v>
      </c>
      <c r="F1722" s="664">
        <v>681128</v>
      </c>
    </row>
    <row r="1723" spans="1:6" ht="25.5">
      <c r="A1723" s="80" t="s">
        <v>368</v>
      </c>
      <c r="B1723" s="669">
        <v>2859</v>
      </c>
      <c r="C1723" s="669">
        <v>0</v>
      </c>
      <c r="D1723" s="669">
        <v>0</v>
      </c>
      <c r="E1723" s="670">
        <v>0</v>
      </c>
      <c r="F1723" s="669">
        <v>0</v>
      </c>
    </row>
    <row r="1724" spans="1:6" ht="12.75">
      <c r="A1724" s="80" t="s">
        <v>637</v>
      </c>
      <c r="B1724" s="669">
        <v>6597314</v>
      </c>
      <c r="C1724" s="669">
        <v>43315</v>
      </c>
      <c r="D1724" s="669">
        <v>2437075</v>
      </c>
      <c r="E1724" s="670">
        <v>36.940412416</v>
      </c>
      <c r="F1724" s="669">
        <v>576264</v>
      </c>
    </row>
    <row r="1725" spans="1:6" ht="12.75">
      <c r="A1725" s="80" t="s">
        <v>639</v>
      </c>
      <c r="B1725" s="669">
        <v>6596454</v>
      </c>
      <c r="C1725" s="669">
        <v>920021</v>
      </c>
      <c r="D1725" s="669">
        <v>920021</v>
      </c>
      <c r="E1725" s="670">
        <v>13.947205574</v>
      </c>
      <c r="F1725" s="669">
        <v>104864</v>
      </c>
    </row>
    <row r="1726" spans="1:6" ht="25.5">
      <c r="A1726" s="80" t="s">
        <v>641</v>
      </c>
      <c r="B1726" s="669">
        <v>6596454</v>
      </c>
      <c r="C1726" s="669">
        <v>920021</v>
      </c>
      <c r="D1726" s="669">
        <v>920021</v>
      </c>
      <c r="E1726" s="670">
        <v>13.947205574</v>
      </c>
      <c r="F1726" s="669">
        <v>104864</v>
      </c>
    </row>
    <row r="1727" spans="1:6" ht="12.75">
      <c r="A1727" s="78" t="s">
        <v>757</v>
      </c>
      <c r="B1727" s="664">
        <v>14052008</v>
      </c>
      <c r="C1727" s="664">
        <v>1037842</v>
      </c>
      <c r="D1727" s="664">
        <v>890863.53</v>
      </c>
      <c r="E1727" s="665">
        <v>6.339759627</v>
      </c>
      <c r="F1727" s="664">
        <v>66930.18</v>
      </c>
    </row>
    <row r="1728" spans="1:6" ht="12.75">
      <c r="A1728" s="80" t="s">
        <v>644</v>
      </c>
      <c r="B1728" s="669">
        <v>1214867</v>
      </c>
      <c r="C1728" s="669">
        <v>195753</v>
      </c>
      <c r="D1728" s="669">
        <v>48841.09</v>
      </c>
      <c r="E1728" s="670">
        <v>4.020282879</v>
      </c>
      <c r="F1728" s="669">
        <v>46840.46</v>
      </c>
    </row>
    <row r="1729" spans="1:6" ht="12.75">
      <c r="A1729" s="80" t="s">
        <v>646</v>
      </c>
      <c r="B1729" s="669">
        <v>860622</v>
      </c>
      <c r="C1729" s="669">
        <v>195753</v>
      </c>
      <c r="D1729" s="669">
        <v>48841.09</v>
      </c>
      <c r="E1729" s="670">
        <v>5.675091968</v>
      </c>
      <c r="F1729" s="669">
        <v>46840.46</v>
      </c>
    </row>
    <row r="1730" spans="1:6" ht="12.75">
      <c r="A1730" s="80" t="s">
        <v>648</v>
      </c>
      <c r="B1730" s="669">
        <v>230085</v>
      </c>
      <c r="C1730" s="669">
        <v>23946</v>
      </c>
      <c r="D1730" s="669">
        <v>6500.04</v>
      </c>
      <c r="E1730" s="670">
        <v>2.825060304</v>
      </c>
      <c r="F1730" s="669">
        <v>4499.41</v>
      </c>
    </row>
    <row r="1731" spans="1:6" ht="12.75">
      <c r="A1731" s="80" t="s">
        <v>650</v>
      </c>
      <c r="B1731" s="669">
        <v>182551</v>
      </c>
      <c r="C1731" s="669">
        <v>19489</v>
      </c>
      <c r="D1731" s="669">
        <v>5293.59</v>
      </c>
      <c r="E1731" s="670">
        <v>2.899786909</v>
      </c>
      <c r="F1731" s="669">
        <v>3625.95</v>
      </c>
    </row>
    <row r="1732" spans="1:6" ht="12.75">
      <c r="A1732" s="80" t="s">
        <v>654</v>
      </c>
      <c r="B1732" s="669">
        <v>630537</v>
      </c>
      <c r="C1732" s="669">
        <v>171807</v>
      </c>
      <c r="D1732" s="669">
        <v>42341.05</v>
      </c>
      <c r="E1732" s="670">
        <v>6.715077783</v>
      </c>
      <c r="F1732" s="669">
        <v>42341.05</v>
      </c>
    </row>
    <row r="1733" spans="1:6" ht="12.75">
      <c r="A1733" s="80" t="s">
        <v>676</v>
      </c>
      <c r="B1733" s="669">
        <v>33245</v>
      </c>
      <c r="C1733" s="669">
        <v>0</v>
      </c>
      <c r="D1733" s="669">
        <v>0</v>
      </c>
      <c r="E1733" s="670">
        <v>0</v>
      </c>
      <c r="F1733" s="669">
        <v>0</v>
      </c>
    </row>
    <row r="1734" spans="1:6" ht="12.75">
      <c r="A1734" s="80" t="s">
        <v>678</v>
      </c>
      <c r="B1734" s="669">
        <v>33245</v>
      </c>
      <c r="C1734" s="669">
        <v>0</v>
      </c>
      <c r="D1734" s="669">
        <v>0</v>
      </c>
      <c r="E1734" s="670">
        <v>0</v>
      </c>
      <c r="F1734" s="669">
        <v>0</v>
      </c>
    </row>
    <row r="1735" spans="1:6" ht="25.5">
      <c r="A1735" s="80" t="s">
        <v>696</v>
      </c>
      <c r="B1735" s="669">
        <v>121000</v>
      </c>
      <c r="C1735" s="669">
        <v>0</v>
      </c>
      <c r="D1735" s="669">
        <v>0</v>
      </c>
      <c r="E1735" s="670">
        <v>0</v>
      </c>
      <c r="F1735" s="669">
        <v>0</v>
      </c>
    </row>
    <row r="1736" spans="1:6" ht="12.75">
      <c r="A1736" s="80" t="s">
        <v>700</v>
      </c>
      <c r="B1736" s="669">
        <v>121000</v>
      </c>
      <c r="C1736" s="669">
        <v>0</v>
      </c>
      <c r="D1736" s="669">
        <v>0</v>
      </c>
      <c r="E1736" s="670">
        <v>0</v>
      </c>
      <c r="F1736" s="669">
        <v>0</v>
      </c>
    </row>
    <row r="1737" spans="1:6" ht="12.75">
      <c r="A1737" s="80" t="s">
        <v>702</v>
      </c>
      <c r="B1737" s="669">
        <v>200000</v>
      </c>
      <c r="C1737" s="669">
        <v>0</v>
      </c>
      <c r="D1737" s="669">
        <v>0</v>
      </c>
      <c r="E1737" s="670">
        <v>0</v>
      </c>
      <c r="F1737" s="669">
        <v>0</v>
      </c>
    </row>
    <row r="1738" spans="1:6" ht="38.25">
      <c r="A1738" s="80" t="s">
        <v>710</v>
      </c>
      <c r="B1738" s="669">
        <v>200000</v>
      </c>
      <c r="C1738" s="669">
        <v>0</v>
      </c>
      <c r="D1738" s="669">
        <v>0</v>
      </c>
      <c r="E1738" s="670">
        <v>0</v>
      </c>
      <c r="F1738" s="669">
        <v>0</v>
      </c>
    </row>
    <row r="1739" spans="1:6" ht="12.75">
      <c r="A1739" s="80" t="s">
        <v>712</v>
      </c>
      <c r="B1739" s="669">
        <v>12837141</v>
      </c>
      <c r="C1739" s="669">
        <v>842089</v>
      </c>
      <c r="D1739" s="669">
        <v>842022.44</v>
      </c>
      <c r="E1739" s="670">
        <v>6.559267675</v>
      </c>
      <c r="F1739" s="669">
        <v>20089.72</v>
      </c>
    </row>
    <row r="1740" spans="1:6" ht="12.75">
      <c r="A1740" s="80" t="s">
        <v>714</v>
      </c>
      <c r="B1740" s="669">
        <v>12837141</v>
      </c>
      <c r="C1740" s="669">
        <v>842089</v>
      </c>
      <c r="D1740" s="669">
        <v>842022.44</v>
      </c>
      <c r="E1740" s="670">
        <v>6.559267675</v>
      </c>
      <c r="F1740" s="669">
        <v>20089.72</v>
      </c>
    </row>
    <row r="1741" spans="1:6" ht="12.75">
      <c r="A1741" s="80" t="s">
        <v>325</v>
      </c>
      <c r="B1741" s="669">
        <v>-855381</v>
      </c>
      <c r="C1741" s="669">
        <v>-74506</v>
      </c>
      <c r="D1741" s="669">
        <v>2466232.47</v>
      </c>
      <c r="E1741" s="670" t="s">
        <v>321</v>
      </c>
      <c r="F1741" s="669">
        <v>614197.82</v>
      </c>
    </row>
    <row r="1742" spans="1:6" ht="12.75">
      <c r="A1742" s="80" t="s">
        <v>326</v>
      </c>
      <c r="B1742" s="669">
        <v>855381</v>
      </c>
      <c r="C1742" s="669">
        <v>74506</v>
      </c>
      <c r="D1742" s="669" t="s">
        <v>321</v>
      </c>
      <c r="E1742" s="670" t="s">
        <v>321</v>
      </c>
      <c r="F1742" s="669" t="s">
        <v>321</v>
      </c>
    </row>
    <row r="1743" spans="1:6" ht="12.75">
      <c r="A1743" s="80" t="s">
        <v>385</v>
      </c>
      <c r="B1743" s="669">
        <v>855381</v>
      </c>
      <c r="C1743" s="669">
        <v>74506</v>
      </c>
      <c r="D1743" s="669" t="s">
        <v>321</v>
      </c>
      <c r="E1743" s="670" t="s">
        <v>321</v>
      </c>
      <c r="F1743" s="669" t="s">
        <v>321</v>
      </c>
    </row>
    <row r="1744" spans="1:6" ht="25.5">
      <c r="A1744" s="80" t="s">
        <v>387</v>
      </c>
      <c r="B1744" s="669">
        <v>855381</v>
      </c>
      <c r="C1744" s="669">
        <v>74506</v>
      </c>
      <c r="D1744" s="669" t="s">
        <v>321</v>
      </c>
      <c r="E1744" s="670" t="s">
        <v>321</v>
      </c>
      <c r="F1744" s="669" t="s">
        <v>321</v>
      </c>
    </row>
    <row r="1745" spans="1:6" ht="12.75">
      <c r="A1745" s="78" t="s">
        <v>768</v>
      </c>
      <c r="B1745" s="664"/>
      <c r="C1745" s="664"/>
      <c r="D1745" s="664"/>
      <c r="E1745" s="665"/>
      <c r="F1745" s="664"/>
    </row>
    <row r="1746" spans="1:6" ht="12.75">
      <c r="A1746" s="78" t="s">
        <v>634</v>
      </c>
      <c r="B1746" s="664">
        <v>12255646</v>
      </c>
      <c r="C1746" s="664">
        <v>834884</v>
      </c>
      <c r="D1746" s="664">
        <v>3248113</v>
      </c>
      <c r="E1746" s="665">
        <v>26.502992988</v>
      </c>
      <c r="F1746" s="664">
        <v>589215</v>
      </c>
    </row>
    <row r="1747" spans="1:6" ht="12.75">
      <c r="A1747" s="80" t="s">
        <v>637</v>
      </c>
      <c r="B1747" s="669">
        <v>6204554</v>
      </c>
      <c r="C1747" s="669">
        <v>23846</v>
      </c>
      <c r="D1747" s="669">
        <v>2437075</v>
      </c>
      <c r="E1747" s="670">
        <v>39.278810371</v>
      </c>
      <c r="F1747" s="669">
        <v>576264</v>
      </c>
    </row>
    <row r="1748" spans="1:6" ht="12.75">
      <c r="A1748" s="80" t="s">
        <v>639</v>
      </c>
      <c r="B1748" s="669">
        <v>6051092</v>
      </c>
      <c r="C1748" s="669">
        <v>811038</v>
      </c>
      <c r="D1748" s="669">
        <v>811038</v>
      </c>
      <c r="E1748" s="670">
        <v>13.40316756</v>
      </c>
      <c r="F1748" s="669">
        <v>12951</v>
      </c>
    </row>
    <row r="1749" spans="1:6" ht="25.5">
      <c r="A1749" s="80" t="s">
        <v>641</v>
      </c>
      <c r="B1749" s="669">
        <v>6051092</v>
      </c>
      <c r="C1749" s="669">
        <v>811038</v>
      </c>
      <c r="D1749" s="669">
        <v>811038</v>
      </c>
      <c r="E1749" s="670">
        <v>13.40316756</v>
      </c>
      <c r="F1749" s="669">
        <v>12951</v>
      </c>
    </row>
    <row r="1750" spans="1:6" ht="12.75">
      <c r="A1750" s="78" t="s">
        <v>757</v>
      </c>
      <c r="B1750" s="664">
        <v>12612032</v>
      </c>
      <c r="C1750" s="664">
        <v>834884</v>
      </c>
      <c r="D1750" s="664">
        <v>834883.44</v>
      </c>
      <c r="E1750" s="665">
        <v>6.619737723</v>
      </c>
      <c r="F1750" s="664">
        <v>12950.72</v>
      </c>
    </row>
    <row r="1751" spans="1:6" ht="12.75">
      <c r="A1751" s="80" t="s">
        <v>712</v>
      </c>
      <c r="B1751" s="669">
        <v>12612032</v>
      </c>
      <c r="C1751" s="669">
        <v>834884</v>
      </c>
      <c r="D1751" s="669">
        <v>834883.44</v>
      </c>
      <c r="E1751" s="670">
        <v>6.619737723</v>
      </c>
      <c r="F1751" s="669">
        <v>12950.72</v>
      </c>
    </row>
    <row r="1752" spans="1:6" ht="12.75">
      <c r="A1752" s="80" t="s">
        <v>714</v>
      </c>
      <c r="B1752" s="669">
        <v>12612032</v>
      </c>
      <c r="C1752" s="669">
        <v>834884</v>
      </c>
      <c r="D1752" s="669">
        <v>834883.44</v>
      </c>
      <c r="E1752" s="670">
        <v>6.619737723</v>
      </c>
      <c r="F1752" s="669">
        <v>12950.72</v>
      </c>
    </row>
    <row r="1753" spans="1:6" ht="12.75">
      <c r="A1753" s="80" t="s">
        <v>325</v>
      </c>
      <c r="B1753" s="669">
        <v>-356386</v>
      </c>
      <c r="C1753" s="669">
        <v>0</v>
      </c>
      <c r="D1753" s="669">
        <v>2413229.56</v>
      </c>
      <c r="E1753" s="670" t="s">
        <v>321</v>
      </c>
      <c r="F1753" s="669">
        <v>576264.28</v>
      </c>
    </row>
    <row r="1754" spans="1:6" ht="12.75">
      <c r="A1754" s="80" t="s">
        <v>326</v>
      </c>
      <c r="B1754" s="669">
        <v>356386</v>
      </c>
      <c r="C1754" s="669">
        <v>0</v>
      </c>
      <c r="D1754" s="669" t="s">
        <v>321</v>
      </c>
      <c r="E1754" s="670" t="s">
        <v>321</v>
      </c>
      <c r="F1754" s="669" t="s">
        <v>321</v>
      </c>
    </row>
    <row r="1755" spans="1:6" ht="12.75">
      <c r="A1755" s="80" t="s">
        <v>385</v>
      </c>
      <c r="B1755" s="669">
        <v>356386</v>
      </c>
      <c r="C1755" s="669">
        <v>0</v>
      </c>
      <c r="D1755" s="669" t="s">
        <v>321</v>
      </c>
      <c r="E1755" s="670" t="s">
        <v>321</v>
      </c>
      <c r="F1755" s="669" t="s">
        <v>321</v>
      </c>
    </row>
    <row r="1756" spans="1:6" ht="25.5">
      <c r="A1756" s="80" t="s">
        <v>387</v>
      </c>
      <c r="B1756" s="669">
        <v>356386</v>
      </c>
      <c r="C1756" s="669">
        <v>0</v>
      </c>
      <c r="D1756" s="669" t="s">
        <v>321</v>
      </c>
      <c r="E1756" s="670" t="s">
        <v>321</v>
      </c>
      <c r="F1756" s="669" t="s">
        <v>321</v>
      </c>
    </row>
    <row r="1757" spans="1:6" ht="12.75">
      <c r="A1757" s="78" t="s">
        <v>793</v>
      </c>
      <c r="B1757" s="664"/>
      <c r="C1757" s="664"/>
      <c r="D1757" s="664"/>
      <c r="E1757" s="665"/>
      <c r="F1757" s="664"/>
    </row>
    <row r="1758" spans="1:6" ht="12.75">
      <c r="A1758" s="78" t="s">
        <v>634</v>
      </c>
      <c r="B1758" s="664">
        <v>268578</v>
      </c>
      <c r="C1758" s="664">
        <v>35845</v>
      </c>
      <c r="D1758" s="664">
        <v>35845</v>
      </c>
      <c r="E1758" s="665">
        <v>13.346215997</v>
      </c>
      <c r="F1758" s="664">
        <v>23902</v>
      </c>
    </row>
    <row r="1759" spans="1:6" ht="12.75">
      <c r="A1759" s="80" t="s">
        <v>637</v>
      </c>
      <c r="B1759" s="669">
        <v>140561</v>
      </c>
      <c r="C1759" s="669">
        <v>0</v>
      </c>
      <c r="D1759" s="669">
        <v>0</v>
      </c>
      <c r="E1759" s="670">
        <v>0</v>
      </c>
      <c r="F1759" s="669">
        <v>0</v>
      </c>
    </row>
    <row r="1760" spans="1:6" ht="12.75">
      <c r="A1760" s="80" t="s">
        <v>639</v>
      </c>
      <c r="B1760" s="669">
        <v>128017</v>
      </c>
      <c r="C1760" s="669">
        <v>35845</v>
      </c>
      <c r="D1760" s="669">
        <v>35845</v>
      </c>
      <c r="E1760" s="670">
        <v>28.000187475</v>
      </c>
      <c r="F1760" s="669">
        <v>23902</v>
      </c>
    </row>
    <row r="1761" spans="1:6" ht="25.5">
      <c r="A1761" s="80" t="s">
        <v>641</v>
      </c>
      <c r="B1761" s="669">
        <v>128017</v>
      </c>
      <c r="C1761" s="669">
        <v>35845</v>
      </c>
      <c r="D1761" s="669">
        <v>35845</v>
      </c>
      <c r="E1761" s="670">
        <v>28.000187475</v>
      </c>
      <c r="F1761" s="669">
        <v>23902</v>
      </c>
    </row>
    <row r="1762" spans="1:6" ht="12.75">
      <c r="A1762" s="78" t="s">
        <v>757</v>
      </c>
      <c r="B1762" s="664">
        <v>594595</v>
      </c>
      <c r="C1762" s="664">
        <v>44178</v>
      </c>
      <c r="D1762" s="664">
        <v>11053.27</v>
      </c>
      <c r="E1762" s="665">
        <v>1.858957778</v>
      </c>
      <c r="F1762" s="664">
        <v>9052.64</v>
      </c>
    </row>
    <row r="1763" spans="1:6" ht="12.75">
      <c r="A1763" s="80" t="s">
        <v>644</v>
      </c>
      <c r="B1763" s="669">
        <v>369486</v>
      </c>
      <c r="C1763" s="669">
        <v>36973</v>
      </c>
      <c r="D1763" s="669">
        <v>3914.27</v>
      </c>
      <c r="E1763" s="670">
        <v>1.059382494</v>
      </c>
      <c r="F1763" s="669">
        <v>1913.64</v>
      </c>
    </row>
    <row r="1764" spans="1:6" ht="12.75">
      <c r="A1764" s="80" t="s">
        <v>646</v>
      </c>
      <c r="B1764" s="669">
        <v>369486</v>
      </c>
      <c r="C1764" s="669">
        <v>36973</v>
      </c>
      <c r="D1764" s="669">
        <v>3914.27</v>
      </c>
      <c r="E1764" s="670">
        <v>1.059382494</v>
      </c>
      <c r="F1764" s="669">
        <v>1913.64</v>
      </c>
    </row>
    <row r="1765" spans="1:6" ht="12.75">
      <c r="A1765" s="80" t="s">
        <v>648</v>
      </c>
      <c r="B1765" s="669">
        <v>40739</v>
      </c>
      <c r="C1765" s="669">
        <v>5345</v>
      </c>
      <c r="D1765" s="669">
        <v>3702.52</v>
      </c>
      <c r="E1765" s="670">
        <v>9.088391959</v>
      </c>
      <c r="F1765" s="669">
        <v>1701.89</v>
      </c>
    </row>
    <row r="1766" spans="1:6" ht="12.75">
      <c r="A1766" s="80" t="s">
        <v>650</v>
      </c>
      <c r="B1766" s="669">
        <v>29656</v>
      </c>
      <c r="C1766" s="669">
        <v>4500</v>
      </c>
      <c r="D1766" s="669">
        <v>3039.15</v>
      </c>
      <c r="E1766" s="670">
        <v>10.248010521</v>
      </c>
      <c r="F1766" s="669">
        <v>1371.51</v>
      </c>
    </row>
    <row r="1767" spans="1:6" ht="12.75">
      <c r="A1767" s="80" t="s">
        <v>654</v>
      </c>
      <c r="B1767" s="669">
        <v>328747</v>
      </c>
      <c r="C1767" s="669">
        <v>31628</v>
      </c>
      <c r="D1767" s="669">
        <v>211.75</v>
      </c>
      <c r="E1767" s="670">
        <v>0.064411234</v>
      </c>
      <c r="F1767" s="669">
        <v>211.75</v>
      </c>
    </row>
    <row r="1768" spans="1:6" ht="12.75">
      <c r="A1768" s="80" t="s">
        <v>712</v>
      </c>
      <c r="B1768" s="669">
        <v>225109</v>
      </c>
      <c r="C1768" s="669">
        <v>7205</v>
      </c>
      <c r="D1768" s="669">
        <v>7139</v>
      </c>
      <c r="E1768" s="670">
        <v>3.171352545</v>
      </c>
      <c r="F1768" s="669">
        <v>7139</v>
      </c>
    </row>
    <row r="1769" spans="1:6" ht="12.75">
      <c r="A1769" s="80" t="s">
        <v>714</v>
      </c>
      <c r="B1769" s="669">
        <v>225109</v>
      </c>
      <c r="C1769" s="669">
        <v>7205</v>
      </c>
      <c r="D1769" s="669">
        <v>7139</v>
      </c>
      <c r="E1769" s="670">
        <v>3.171352545</v>
      </c>
      <c r="F1769" s="669">
        <v>7139</v>
      </c>
    </row>
    <row r="1770" spans="1:6" ht="12.75">
      <c r="A1770" s="80" t="s">
        <v>325</v>
      </c>
      <c r="B1770" s="669">
        <v>-326017</v>
      </c>
      <c r="C1770" s="669">
        <v>-8333</v>
      </c>
      <c r="D1770" s="669">
        <v>24791.73</v>
      </c>
      <c r="E1770" s="670" t="s">
        <v>321</v>
      </c>
      <c r="F1770" s="669">
        <v>14849.36</v>
      </c>
    </row>
    <row r="1771" spans="1:6" ht="12.75">
      <c r="A1771" s="80" t="s">
        <v>326</v>
      </c>
      <c r="B1771" s="669">
        <v>326017</v>
      </c>
      <c r="C1771" s="669">
        <v>8333</v>
      </c>
      <c r="D1771" s="669" t="s">
        <v>321</v>
      </c>
      <c r="E1771" s="670" t="s">
        <v>321</v>
      </c>
      <c r="F1771" s="669" t="s">
        <v>321</v>
      </c>
    </row>
    <row r="1772" spans="1:6" ht="12.75">
      <c r="A1772" s="80" t="s">
        <v>385</v>
      </c>
      <c r="B1772" s="669">
        <v>326017</v>
      </c>
      <c r="C1772" s="669">
        <v>8333</v>
      </c>
      <c r="D1772" s="669" t="s">
        <v>321</v>
      </c>
      <c r="E1772" s="670" t="s">
        <v>321</v>
      </c>
      <c r="F1772" s="669" t="s">
        <v>321</v>
      </c>
    </row>
    <row r="1773" spans="1:6" ht="25.5">
      <c r="A1773" s="80" t="s">
        <v>387</v>
      </c>
      <c r="B1773" s="669">
        <v>326017</v>
      </c>
      <c r="C1773" s="669">
        <v>8333</v>
      </c>
      <c r="D1773" s="669" t="s">
        <v>321</v>
      </c>
      <c r="E1773" s="670" t="s">
        <v>321</v>
      </c>
      <c r="F1773" s="669" t="s">
        <v>321</v>
      </c>
    </row>
    <row r="1774" spans="1:6" ht="12.75">
      <c r="A1774" s="78" t="s">
        <v>806</v>
      </c>
      <c r="B1774" s="664"/>
      <c r="C1774" s="664"/>
      <c r="D1774" s="664"/>
      <c r="E1774" s="665"/>
      <c r="F1774" s="664"/>
    </row>
    <row r="1775" spans="1:6" ht="12.75">
      <c r="A1775" s="78" t="s">
        <v>634</v>
      </c>
      <c r="B1775" s="664">
        <v>321000</v>
      </c>
      <c r="C1775" s="664">
        <v>0</v>
      </c>
      <c r="D1775" s="664">
        <v>0</v>
      </c>
      <c r="E1775" s="665">
        <v>0</v>
      </c>
      <c r="F1775" s="664">
        <v>0</v>
      </c>
    </row>
    <row r="1776" spans="1:6" ht="12.75">
      <c r="A1776" s="80" t="s">
        <v>639</v>
      </c>
      <c r="B1776" s="669">
        <v>321000</v>
      </c>
      <c r="C1776" s="669">
        <v>0</v>
      </c>
      <c r="D1776" s="669">
        <v>0</v>
      </c>
      <c r="E1776" s="670">
        <v>0</v>
      </c>
      <c r="F1776" s="669">
        <v>0</v>
      </c>
    </row>
    <row r="1777" spans="1:6" ht="25.5">
      <c r="A1777" s="80" t="s">
        <v>641</v>
      </c>
      <c r="B1777" s="669">
        <v>321000</v>
      </c>
      <c r="C1777" s="669">
        <v>0</v>
      </c>
      <c r="D1777" s="669">
        <v>0</v>
      </c>
      <c r="E1777" s="670">
        <v>0</v>
      </c>
      <c r="F1777" s="669">
        <v>0</v>
      </c>
    </row>
    <row r="1778" spans="1:6" ht="12.75">
      <c r="A1778" s="78" t="s">
        <v>757</v>
      </c>
      <c r="B1778" s="664">
        <v>321000</v>
      </c>
      <c r="C1778" s="664">
        <v>0</v>
      </c>
      <c r="D1778" s="664">
        <v>0</v>
      </c>
      <c r="E1778" s="665">
        <v>0</v>
      </c>
      <c r="F1778" s="664">
        <v>0</v>
      </c>
    </row>
    <row r="1779" spans="1:6" ht="12.75">
      <c r="A1779" s="80" t="s">
        <v>644</v>
      </c>
      <c r="B1779" s="669">
        <v>321000</v>
      </c>
      <c r="C1779" s="669">
        <v>0</v>
      </c>
      <c r="D1779" s="669">
        <v>0</v>
      </c>
      <c r="E1779" s="670">
        <v>0</v>
      </c>
      <c r="F1779" s="669">
        <v>0</v>
      </c>
    </row>
    <row r="1780" spans="1:6" ht="25.5">
      <c r="A1780" s="80" t="s">
        <v>696</v>
      </c>
      <c r="B1780" s="669">
        <v>121000</v>
      </c>
      <c r="C1780" s="669">
        <v>0</v>
      </c>
      <c r="D1780" s="669">
        <v>0</v>
      </c>
      <c r="E1780" s="670">
        <v>0</v>
      </c>
      <c r="F1780" s="669">
        <v>0</v>
      </c>
    </row>
    <row r="1781" spans="1:6" ht="12.75">
      <c r="A1781" s="80" t="s">
        <v>700</v>
      </c>
      <c r="B1781" s="669">
        <v>121000</v>
      </c>
      <c r="C1781" s="669">
        <v>0</v>
      </c>
      <c r="D1781" s="669">
        <v>0</v>
      </c>
      <c r="E1781" s="670">
        <v>0</v>
      </c>
      <c r="F1781" s="669">
        <v>0</v>
      </c>
    </row>
    <row r="1782" spans="1:6" ht="12.75">
      <c r="A1782" s="80" t="s">
        <v>702</v>
      </c>
      <c r="B1782" s="669">
        <v>200000</v>
      </c>
      <c r="C1782" s="669">
        <v>0</v>
      </c>
      <c r="D1782" s="669">
        <v>0</v>
      </c>
      <c r="E1782" s="670">
        <v>0</v>
      </c>
      <c r="F1782" s="669">
        <v>0</v>
      </c>
    </row>
    <row r="1783" spans="1:6" ht="38.25">
      <c r="A1783" s="80" t="s">
        <v>710</v>
      </c>
      <c r="B1783" s="669">
        <v>200000</v>
      </c>
      <c r="C1783" s="669">
        <v>0</v>
      </c>
      <c r="D1783" s="669">
        <v>0</v>
      </c>
      <c r="E1783" s="670">
        <v>0</v>
      </c>
      <c r="F1783" s="669">
        <v>0</v>
      </c>
    </row>
    <row r="1784" spans="1:6" ht="12.75">
      <c r="A1784" s="78" t="s">
        <v>815</v>
      </c>
      <c r="B1784" s="664"/>
      <c r="C1784" s="664"/>
      <c r="D1784" s="664"/>
      <c r="E1784" s="665"/>
      <c r="F1784" s="664"/>
    </row>
    <row r="1785" spans="1:6" ht="12.75">
      <c r="A1785" s="78" t="s">
        <v>634</v>
      </c>
      <c r="B1785" s="664">
        <v>47087</v>
      </c>
      <c r="C1785" s="664">
        <v>11769</v>
      </c>
      <c r="D1785" s="664">
        <v>4902</v>
      </c>
      <c r="E1785" s="665">
        <v>10.410516703</v>
      </c>
      <c r="F1785" s="664">
        <v>1634</v>
      </c>
    </row>
    <row r="1786" spans="1:6" ht="12.75">
      <c r="A1786" s="80" t="s">
        <v>637</v>
      </c>
      <c r="B1786" s="669">
        <v>27472</v>
      </c>
      <c r="C1786" s="669">
        <v>6867</v>
      </c>
      <c r="D1786" s="669">
        <v>0</v>
      </c>
      <c r="E1786" s="670">
        <v>0</v>
      </c>
      <c r="F1786" s="669">
        <v>0</v>
      </c>
    </row>
    <row r="1787" spans="1:6" ht="12.75">
      <c r="A1787" s="80" t="s">
        <v>639</v>
      </c>
      <c r="B1787" s="669">
        <v>19615</v>
      </c>
      <c r="C1787" s="669">
        <v>4902</v>
      </c>
      <c r="D1787" s="669">
        <v>4902</v>
      </c>
      <c r="E1787" s="670">
        <v>24.991078256</v>
      </c>
      <c r="F1787" s="669">
        <v>1634</v>
      </c>
    </row>
    <row r="1788" spans="1:6" ht="25.5">
      <c r="A1788" s="80" t="s">
        <v>641</v>
      </c>
      <c r="B1788" s="669">
        <v>19615</v>
      </c>
      <c r="C1788" s="669">
        <v>4902</v>
      </c>
      <c r="D1788" s="669">
        <v>4902</v>
      </c>
      <c r="E1788" s="670">
        <v>24.991078256</v>
      </c>
      <c r="F1788" s="669">
        <v>1634</v>
      </c>
    </row>
    <row r="1789" spans="1:6" ht="12.75">
      <c r="A1789" s="78" t="s">
        <v>757</v>
      </c>
      <c r="B1789" s="664">
        <v>49559</v>
      </c>
      <c r="C1789" s="664">
        <v>11829</v>
      </c>
      <c r="D1789" s="664">
        <v>4899.91</v>
      </c>
      <c r="E1789" s="665">
        <v>9.887023548</v>
      </c>
      <c r="F1789" s="664">
        <v>4899.91</v>
      </c>
    </row>
    <row r="1790" spans="1:6" ht="12.75">
      <c r="A1790" s="80" t="s">
        <v>644</v>
      </c>
      <c r="B1790" s="669">
        <v>49559</v>
      </c>
      <c r="C1790" s="669">
        <v>11829</v>
      </c>
      <c r="D1790" s="669">
        <v>4899.91</v>
      </c>
      <c r="E1790" s="670">
        <v>9.887023548</v>
      </c>
      <c r="F1790" s="669">
        <v>4899.91</v>
      </c>
    </row>
    <row r="1791" spans="1:6" ht="12.75">
      <c r="A1791" s="80" t="s">
        <v>646</v>
      </c>
      <c r="B1791" s="669">
        <v>49559</v>
      </c>
      <c r="C1791" s="669">
        <v>11829</v>
      </c>
      <c r="D1791" s="669">
        <v>4899.91</v>
      </c>
      <c r="E1791" s="670">
        <v>9.887023548</v>
      </c>
      <c r="F1791" s="669">
        <v>4899.91</v>
      </c>
    </row>
    <row r="1792" spans="1:6" ht="12.75">
      <c r="A1792" s="80" t="s">
        <v>648</v>
      </c>
      <c r="B1792" s="669">
        <v>15325</v>
      </c>
      <c r="C1792" s="669">
        <v>3831</v>
      </c>
      <c r="D1792" s="669">
        <v>0</v>
      </c>
      <c r="E1792" s="670">
        <v>0</v>
      </c>
      <c r="F1792" s="669">
        <v>0</v>
      </c>
    </row>
    <row r="1793" spans="1:6" ht="12.75">
      <c r="A1793" s="80" t="s">
        <v>650</v>
      </c>
      <c r="B1793" s="669">
        <v>12350</v>
      </c>
      <c r="C1793" s="669">
        <v>3087</v>
      </c>
      <c r="D1793" s="669">
        <v>0</v>
      </c>
      <c r="E1793" s="670">
        <v>0</v>
      </c>
      <c r="F1793" s="669">
        <v>0</v>
      </c>
    </row>
    <row r="1794" spans="1:6" ht="12.75">
      <c r="A1794" s="80" t="s">
        <v>654</v>
      </c>
      <c r="B1794" s="669">
        <v>34234</v>
      </c>
      <c r="C1794" s="669">
        <v>7998</v>
      </c>
      <c r="D1794" s="669">
        <v>4899.91</v>
      </c>
      <c r="E1794" s="670">
        <v>14.312992931</v>
      </c>
      <c r="F1794" s="669">
        <v>4899.91</v>
      </c>
    </row>
    <row r="1795" spans="1:6" ht="12.75">
      <c r="A1795" s="80" t="s">
        <v>325</v>
      </c>
      <c r="B1795" s="669">
        <v>-2472</v>
      </c>
      <c r="C1795" s="669">
        <v>-60</v>
      </c>
      <c r="D1795" s="669">
        <v>2.09</v>
      </c>
      <c r="E1795" s="670" t="s">
        <v>321</v>
      </c>
      <c r="F1795" s="669">
        <v>-3265.91</v>
      </c>
    </row>
    <row r="1796" spans="1:6" ht="12.75">
      <c r="A1796" s="80" t="s">
        <v>326</v>
      </c>
      <c r="B1796" s="669">
        <v>2472</v>
      </c>
      <c r="C1796" s="669">
        <v>60</v>
      </c>
      <c r="D1796" s="669" t="s">
        <v>321</v>
      </c>
      <c r="E1796" s="670" t="s">
        <v>321</v>
      </c>
      <c r="F1796" s="669" t="s">
        <v>321</v>
      </c>
    </row>
    <row r="1797" spans="1:6" ht="12.75">
      <c r="A1797" s="80" t="s">
        <v>385</v>
      </c>
      <c r="B1797" s="669">
        <v>2472</v>
      </c>
      <c r="C1797" s="669">
        <v>60</v>
      </c>
      <c r="D1797" s="669" t="s">
        <v>321</v>
      </c>
      <c r="E1797" s="670" t="s">
        <v>321</v>
      </c>
      <c r="F1797" s="669" t="s">
        <v>321</v>
      </c>
    </row>
    <row r="1798" spans="1:6" ht="25.5">
      <c r="A1798" s="80" t="s">
        <v>387</v>
      </c>
      <c r="B1798" s="669">
        <v>2472</v>
      </c>
      <c r="C1798" s="669">
        <v>60</v>
      </c>
      <c r="D1798" s="669" t="s">
        <v>321</v>
      </c>
      <c r="E1798" s="670" t="s">
        <v>321</v>
      </c>
      <c r="F1798" s="669" t="s">
        <v>321</v>
      </c>
    </row>
    <row r="1799" spans="1:6" ht="12.75">
      <c r="A1799" s="78" t="s">
        <v>817</v>
      </c>
      <c r="B1799" s="664"/>
      <c r="C1799" s="664"/>
      <c r="D1799" s="664"/>
      <c r="E1799" s="665"/>
      <c r="F1799" s="664"/>
    </row>
    <row r="1800" spans="1:6" ht="12.75">
      <c r="A1800" s="78" t="s">
        <v>634</v>
      </c>
      <c r="B1800" s="664">
        <v>141963</v>
      </c>
      <c r="C1800" s="664">
        <v>65177</v>
      </c>
      <c r="D1800" s="664">
        <v>65177</v>
      </c>
      <c r="E1800" s="665">
        <v>45.911258567</v>
      </c>
      <c r="F1800" s="664">
        <v>65177</v>
      </c>
    </row>
    <row r="1801" spans="1:6" ht="25.5">
      <c r="A1801" s="80" t="s">
        <v>368</v>
      </c>
      <c r="B1801" s="669">
        <v>2859</v>
      </c>
      <c r="C1801" s="669">
        <v>0</v>
      </c>
      <c r="D1801" s="669">
        <v>0</v>
      </c>
      <c r="E1801" s="670">
        <v>0</v>
      </c>
      <c r="F1801" s="669">
        <v>0</v>
      </c>
    </row>
    <row r="1802" spans="1:6" ht="12.75">
      <c r="A1802" s="80" t="s">
        <v>637</v>
      </c>
      <c r="B1802" s="669">
        <v>70833</v>
      </c>
      <c r="C1802" s="669">
        <v>0</v>
      </c>
      <c r="D1802" s="669">
        <v>0</v>
      </c>
      <c r="E1802" s="670">
        <v>0</v>
      </c>
      <c r="F1802" s="669">
        <v>0</v>
      </c>
    </row>
    <row r="1803" spans="1:6" ht="25.5">
      <c r="A1803" s="80" t="s">
        <v>795</v>
      </c>
      <c r="B1803" s="669">
        <v>14092</v>
      </c>
      <c r="C1803" s="669">
        <v>0</v>
      </c>
      <c r="D1803" s="669">
        <v>0</v>
      </c>
      <c r="E1803" s="670">
        <v>0</v>
      </c>
      <c r="F1803" s="669">
        <v>0</v>
      </c>
    </row>
    <row r="1804" spans="1:6" ht="12.75">
      <c r="A1804" s="80" t="s">
        <v>639</v>
      </c>
      <c r="B1804" s="669">
        <v>68271</v>
      </c>
      <c r="C1804" s="669">
        <v>65177</v>
      </c>
      <c r="D1804" s="669">
        <v>65177</v>
      </c>
      <c r="E1804" s="670">
        <v>95.468061109</v>
      </c>
      <c r="F1804" s="669">
        <v>65177</v>
      </c>
    </row>
    <row r="1805" spans="1:6" ht="25.5">
      <c r="A1805" s="80" t="s">
        <v>641</v>
      </c>
      <c r="B1805" s="669">
        <v>68271</v>
      </c>
      <c r="C1805" s="669">
        <v>65177</v>
      </c>
      <c r="D1805" s="669">
        <v>65177</v>
      </c>
      <c r="E1805" s="670">
        <v>95.468061109</v>
      </c>
      <c r="F1805" s="669">
        <v>65177</v>
      </c>
    </row>
    <row r="1806" spans="1:6" ht="12.75">
      <c r="A1806" s="78" t="s">
        <v>757</v>
      </c>
      <c r="B1806" s="664">
        <v>208076</v>
      </c>
      <c r="C1806" s="664">
        <v>131290</v>
      </c>
      <c r="D1806" s="664">
        <v>32612.83</v>
      </c>
      <c r="E1806" s="665">
        <v>15.67351833</v>
      </c>
      <c r="F1806" s="664">
        <v>32612.83</v>
      </c>
    </row>
    <row r="1807" spans="1:6" ht="12.75">
      <c r="A1807" s="80" t="s">
        <v>644</v>
      </c>
      <c r="B1807" s="669">
        <v>208076</v>
      </c>
      <c r="C1807" s="669">
        <v>131290</v>
      </c>
      <c r="D1807" s="669">
        <v>32612.83</v>
      </c>
      <c r="E1807" s="670">
        <v>15.67351833</v>
      </c>
      <c r="F1807" s="669">
        <v>32612.83</v>
      </c>
    </row>
    <row r="1808" spans="1:6" ht="12.75">
      <c r="A1808" s="80" t="s">
        <v>646</v>
      </c>
      <c r="B1808" s="669">
        <v>160739</v>
      </c>
      <c r="C1808" s="669">
        <v>131290</v>
      </c>
      <c r="D1808" s="669">
        <v>32612.83</v>
      </c>
      <c r="E1808" s="670">
        <v>20.289307511</v>
      </c>
      <c r="F1808" s="669">
        <v>32612.83</v>
      </c>
    </row>
    <row r="1809" spans="1:6" ht="12.75">
      <c r="A1809" s="80" t="s">
        <v>648</v>
      </c>
      <c r="B1809" s="669">
        <v>8735</v>
      </c>
      <c r="C1809" s="669">
        <v>8735</v>
      </c>
      <c r="D1809" s="669">
        <v>2199.36</v>
      </c>
      <c r="E1809" s="670">
        <v>25.178706354</v>
      </c>
      <c r="F1809" s="669">
        <v>2199.36</v>
      </c>
    </row>
    <row r="1810" spans="1:6" ht="12.75">
      <c r="A1810" s="80" t="s">
        <v>650</v>
      </c>
      <c r="B1810" s="669">
        <v>7039</v>
      </c>
      <c r="C1810" s="669">
        <v>7039</v>
      </c>
      <c r="D1810" s="669">
        <v>1772.4</v>
      </c>
      <c r="E1810" s="670">
        <v>25.179713027</v>
      </c>
      <c r="F1810" s="669">
        <v>1772.4</v>
      </c>
    </row>
    <row r="1811" spans="1:6" ht="12.75">
      <c r="A1811" s="80" t="s">
        <v>654</v>
      </c>
      <c r="B1811" s="669">
        <v>152004</v>
      </c>
      <c r="C1811" s="669">
        <v>122555</v>
      </c>
      <c r="D1811" s="669">
        <v>30413.47</v>
      </c>
      <c r="E1811" s="670">
        <v>20.008335307</v>
      </c>
      <c r="F1811" s="669">
        <v>30413.47</v>
      </c>
    </row>
    <row r="1812" spans="1:6" ht="12.75">
      <c r="A1812" s="80" t="s">
        <v>676</v>
      </c>
      <c r="B1812" s="669">
        <v>33245</v>
      </c>
      <c r="C1812" s="669">
        <v>0</v>
      </c>
      <c r="D1812" s="669">
        <v>0</v>
      </c>
      <c r="E1812" s="670">
        <v>0</v>
      </c>
      <c r="F1812" s="669">
        <v>0</v>
      </c>
    </row>
    <row r="1813" spans="1:6" ht="12.75">
      <c r="A1813" s="80" t="s">
        <v>678</v>
      </c>
      <c r="B1813" s="669">
        <v>33245</v>
      </c>
      <c r="C1813" s="669">
        <v>0</v>
      </c>
      <c r="D1813" s="669">
        <v>0</v>
      </c>
      <c r="E1813" s="670">
        <v>0</v>
      </c>
      <c r="F1813" s="669">
        <v>0</v>
      </c>
    </row>
    <row r="1814" spans="1:6" ht="12.75">
      <c r="A1814" s="80" t="s">
        <v>702</v>
      </c>
      <c r="B1814" s="669">
        <v>14092</v>
      </c>
      <c r="C1814" s="669">
        <v>0</v>
      </c>
      <c r="D1814" s="669">
        <v>0</v>
      </c>
      <c r="E1814" s="670">
        <v>0</v>
      </c>
      <c r="F1814" s="669">
        <v>0</v>
      </c>
    </row>
    <row r="1815" spans="1:6" ht="12.75">
      <c r="A1815" s="80" t="s">
        <v>789</v>
      </c>
      <c r="B1815" s="669">
        <v>14092</v>
      </c>
      <c r="C1815" s="669">
        <v>0</v>
      </c>
      <c r="D1815" s="669">
        <v>0</v>
      </c>
      <c r="E1815" s="670">
        <v>0</v>
      </c>
      <c r="F1815" s="669">
        <v>0</v>
      </c>
    </row>
    <row r="1816" spans="1:6" ht="38.25">
      <c r="A1816" s="80" t="s">
        <v>791</v>
      </c>
      <c r="B1816" s="669">
        <v>14092</v>
      </c>
      <c r="C1816" s="669">
        <v>0</v>
      </c>
      <c r="D1816" s="669">
        <v>0</v>
      </c>
      <c r="E1816" s="670">
        <v>0</v>
      </c>
      <c r="F1816" s="669">
        <v>0</v>
      </c>
    </row>
    <row r="1817" spans="1:6" ht="12.75">
      <c r="A1817" s="80" t="s">
        <v>325</v>
      </c>
      <c r="B1817" s="669">
        <v>-66113</v>
      </c>
      <c r="C1817" s="669">
        <v>-66113</v>
      </c>
      <c r="D1817" s="669">
        <v>32564.17</v>
      </c>
      <c r="E1817" s="670" t="s">
        <v>321</v>
      </c>
      <c r="F1817" s="669">
        <v>32564.17</v>
      </c>
    </row>
    <row r="1818" spans="1:6" ht="12.75">
      <c r="A1818" s="80" t="s">
        <v>326</v>
      </c>
      <c r="B1818" s="669">
        <v>66113</v>
      </c>
      <c r="C1818" s="669">
        <v>66113</v>
      </c>
      <c r="D1818" s="669" t="s">
        <v>321</v>
      </c>
      <c r="E1818" s="670" t="s">
        <v>321</v>
      </c>
      <c r="F1818" s="669" t="s">
        <v>321</v>
      </c>
    </row>
    <row r="1819" spans="1:6" ht="12.75">
      <c r="A1819" s="80" t="s">
        <v>385</v>
      </c>
      <c r="B1819" s="669">
        <v>66113</v>
      </c>
      <c r="C1819" s="669">
        <v>66113</v>
      </c>
      <c r="D1819" s="669" t="s">
        <v>321</v>
      </c>
      <c r="E1819" s="670" t="s">
        <v>321</v>
      </c>
      <c r="F1819" s="669" t="s">
        <v>321</v>
      </c>
    </row>
    <row r="1820" spans="1:6" ht="25.5">
      <c r="A1820" s="80" t="s">
        <v>387</v>
      </c>
      <c r="B1820" s="669">
        <v>66113</v>
      </c>
      <c r="C1820" s="669">
        <v>66113</v>
      </c>
      <c r="D1820" s="669" t="s">
        <v>321</v>
      </c>
      <c r="E1820" s="670" t="s">
        <v>321</v>
      </c>
      <c r="F1820" s="669" t="s">
        <v>321</v>
      </c>
    </row>
    <row r="1821" spans="1:6" ht="12.75">
      <c r="A1821" s="78" t="s">
        <v>823</v>
      </c>
      <c r="B1821" s="664"/>
      <c r="C1821" s="664"/>
      <c r="D1821" s="664"/>
      <c r="E1821" s="665"/>
      <c r="F1821" s="664"/>
    </row>
    <row r="1822" spans="1:6" ht="12.75">
      <c r="A1822" s="78" t="s">
        <v>634</v>
      </c>
      <c r="B1822" s="664">
        <v>48885</v>
      </c>
      <c r="C1822" s="664">
        <v>9754</v>
      </c>
      <c r="D1822" s="664">
        <v>3059</v>
      </c>
      <c r="E1822" s="665">
        <v>6.257543214</v>
      </c>
      <c r="F1822" s="664">
        <v>1200</v>
      </c>
    </row>
    <row r="1823" spans="1:6" ht="12.75">
      <c r="A1823" s="80" t="s">
        <v>637</v>
      </c>
      <c r="B1823" s="669">
        <v>40426</v>
      </c>
      <c r="C1823" s="669">
        <v>6695</v>
      </c>
      <c r="D1823" s="669">
        <v>0</v>
      </c>
      <c r="E1823" s="670">
        <v>0</v>
      </c>
      <c r="F1823" s="669">
        <v>0</v>
      </c>
    </row>
    <row r="1824" spans="1:6" ht="12.75">
      <c r="A1824" s="80" t="s">
        <v>639</v>
      </c>
      <c r="B1824" s="669">
        <v>8459</v>
      </c>
      <c r="C1824" s="669">
        <v>3059</v>
      </c>
      <c r="D1824" s="669">
        <v>3059</v>
      </c>
      <c r="E1824" s="670">
        <v>36.162666982</v>
      </c>
      <c r="F1824" s="669">
        <v>1200</v>
      </c>
    </row>
    <row r="1825" spans="1:6" ht="25.5">
      <c r="A1825" s="80" t="s">
        <v>641</v>
      </c>
      <c r="B1825" s="669">
        <v>8459</v>
      </c>
      <c r="C1825" s="669">
        <v>3059</v>
      </c>
      <c r="D1825" s="669">
        <v>3059</v>
      </c>
      <c r="E1825" s="670">
        <v>36.162666982</v>
      </c>
      <c r="F1825" s="669">
        <v>1200</v>
      </c>
    </row>
    <row r="1826" spans="1:6" ht="12.75">
      <c r="A1826" s="78" t="s">
        <v>757</v>
      </c>
      <c r="B1826" s="664">
        <v>82068</v>
      </c>
      <c r="C1826" s="664">
        <v>9754</v>
      </c>
      <c r="D1826" s="664">
        <v>2498.57</v>
      </c>
      <c r="E1826" s="665">
        <v>3.044511868</v>
      </c>
      <c r="F1826" s="664">
        <v>2498.57</v>
      </c>
    </row>
    <row r="1827" spans="1:6" ht="12.75">
      <c r="A1827" s="80" t="s">
        <v>644</v>
      </c>
      <c r="B1827" s="669">
        <v>82068</v>
      </c>
      <c r="C1827" s="669">
        <v>9754</v>
      </c>
      <c r="D1827" s="669">
        <v>2498.57</v>
      </c>
      <c r="E1827" s="670">
        <v>3.044511868</v>
      </c>
      <c r="F1827" s="669">
        <v>2498.57</v>
      </c>
    </row>
    <row r="1828" spans="1:6" ht="12.75">
      <c r="A1828" s="80" t="s">
        <v>646</v>
      </c>
      <c r="B1828" s="669">
        <v>82068</v>
      </c>
      <c r="C1828" s="669">
        <v>9754</v>
      </c>
      <c r="D1828" s="669">
        <v>2498.57</v>
      </c>
      <c r="E1828" s="670">
        <v>3.044511868</v>
      </c>
      <c r="F1828" s="669">
        <v>2498.57</v>
      </c>
    </row>
    <row r="1829" spans="1:6" ht="12.75">
      <c r="A1829" s="80" t="s">
        <v>648</v>
      </c>
      <c r="B1829" s="669">
        <v>49588</v>
      </c>
      <c r="C1829" s="669">
        <v>6035</v>
      </c>
      <c r="D1829" s="669">
        <v>598.16</v>
      </c>
      <c r="E1829" s="670">
        <v>1.206259579</v>
      </c>
      <c r="F1829" s="669">
        <v>598.16</v>
      </c>
    </row>
    <row r="1830" spans="1:6" ht="12.75">
      <c r="A1830" s="80" t="s">
        <v>650</v>
      </c>
      <c r="B1830" s="669">
        <v>39961</v>
      </c>
      <c r="C1830" s="669">
        <v>4863</v>
      </c>
      <c r="D1830" s="669">
        <v>482.04</v>
      </c>
      <c r="E1830" s="670">
        <v>1.206276119</v>
      </c>
      <c r="F1830" s="669">
        <v>482.04</v>
      </c>
    </row>
    <row r="1831" spans="1:6" ht="12.75">
      <c r="A1831" s="80" t="s">
        <v>654</v>
      </c>
      <c r="B1831" s="669">
        <v>32480</v>
      </c>
      <c r="C1831" s="669">
        <v>3719</v>
      </c>
      <c r="D1831" s="669">
        <v>1900.41</v>
      </c>
      <c r="E1831" s="670">
        <v>5.85101601</v>
      </c>
      <c r="F1831" s="669">
        <v>1900.41</v>
      </c>
    </row>
    <row r="1832" spans="1:6" ht="12.75">
      <c r="A1832" s="80" t="s">
        <v>325</v>
      </c>
      <c r="B1832" s="669">
        <v>-33183</v>
      </c>
      <c r="C1832" s="669">
        <v>0</v>
      </c>
      <c r="D1832" s="669">
        <v>560.43</v>
      </c>
      <c r="E1832" s="670" t="s">
        <v>321</v>
      </c>
      <c r="F1832" s="669">
        <v>-1298.57</v>
      </c>
    </row>
    <row r="1833" spans="1:6" ht="12.75">
      <c r="A1833" s="80" t="s">
        <v>326</v>
      </c>
      <c r="B1833" s="669">
        <v>33183</v>
      </c>
      <c r="C1833" s="669">
        <v>0</v>
      </c>
      <c r="D1833" s="669" t="s">
        <v>321</v>
      </c>
      <c r="E1833" s="670" t="s">
        <v>321</v>
      </c>
      <c r="F1833" s="669" t="s">
        <v>321</v>
      </c>
    </row>
    <row r="1834" spans="1:6" ht="12.75">
      <c r="A1834" s="80" t="s">
        <v>385</v>
      </c>
      <c r="B1834" s="669">
        <v>33183</v>
      </c>
      <c r="C1834" s="669">
        <v>0</v>
      </c>
      <c r="D1834" s="669" t="s">
        <v>321</v>
      </c>
      <c r="E1834" s="670" t="s">
        <v>321</v>
      </c>
      <c r="F1834" s="669" t="s">
        <v>321</v>
      </c>
    </row>
    <row r="1835" spans="1:6" ht="25.5">
      <c r="A1835" s="80" t="s">
        <v>387</v>
      </c>
      <c r="B1835" s="669">
        <v>33183</v>
      </c>
      <c r="C1835" s="669">
        <v>0</v>
      </c>
      <c r="D1835" s="669" t="s">
        <v>321</v>
      </c>
      <c r="E1835" s="670" t="s">
        <v>321</v>
      </c>
      <c r="F1835" s="669" t="s">
        <v>321</v>
      </c>
    </row>
    <row r="1836" spans="1:6" ht="12.75">
      <c r="A1836" s="78" t="s">
        <v>840</v>
      </c>
      <c r="B1836" s="664"/>
      <c r="C1836" s="664"/>
      <c r="D1836" s="664"/>
      <c r="E1836" s="665"/>
      <c r="F1836" s="664"/>
    </row>
    <row r="1837" spans="1:6" ht="12.75">
      <c r="A1837" s="78" t="s">
        <v>634</v>
      </c>
      <c r="B1837" s="664">
        <v>127560</v>
      </c>
      <c r="C1837" s="664">
        <v>5907</v>
      </c>
      <c r="D1837" s="664">
        <v>0</v>
      </c>
      <c r="E1837" s="665">
        <v>0</v>
      </c>
      <c r="F1837" s="664">
        <v>0</v>
      </c>
    </row>
    <row r="1838" spans="1:6" ht="12.75">
      <c r="A1838" s="80" t="s">
        <v>637</v>
      </c>
      <c r="B1838" s="669">
        <v>127560</v>
      </c>
      <c r="C1838" s="669">
        <v>5907</v>
      </c>
      <c r="D1838" s="669">
        <v>0</v>
      </c>
      <c r="E1838" s="670">
        <v>0</v>
      </c>
      <c r="F1838" s="669">
        <v>0</v>
      </c>
    </row>
    <row r="1839" spans="1:6" ht="12.75">
      <c r="A1839" s="78" t="s">
        <v>757</v>
      </c>
      <c r="B1839" s="664">
        <v>198770</v>
      </c>
      <c r="C1839" s="664">
        <v>5907</v>
      </c>
      <c r="D1839" s="664">
        <v>4915.51</v>
      </c>
      <c r="E1839" s="665">
        <v>2.472963727</v>
      </c>
      <c r="F1839" s="664">
        <v>4915.51</v>
      </c>
    </row>
    <row r="1840" spans="1:6" ht="12.75">
      <c r="A1840" s="80" t="s">
        <v>644</v>
      </c>
      <c r="B1840" s="669">
        <v>198770</v>
      </c>
      <c r="C1840" s="669">
        <v>5907</v>
      </c>
      <c r="D1840" s="669">
        <v>4915.51</v>
      </c>
      <c r="E1840" s="670">
        <v>2.472963727</v>
      </c>
      <c r="F1840" s="669">
        <v>4915.51</v>
      </c>
    </row>
    <row r="1841" spans="1:6" ht="12.75">
      <c r="A1841" s="80" t="s">
        <v>646</v>
      </c>
      <c r="B1841" s="669">
        <v>198770</v>
      </c>
      <c r="C1841" s="669">
        <v>5907</v>
      </c>
      <c r="D1841" s="669">
        <v>4915.51</v>
      </c>
      <c r="E1841" s="670">
        <v>2.472963727</v>
      </c>
      <c r="F1841" s="669">
        <v>4915.51</v>
      </c>
    </row>
    <row r="1842" spans="1:6" ht="12.75">
      <c r="A1842" s="80" t="s">
        <v>648</v>
      </c>
      <c r="B1842" s="669">
        <v>115698</v>
      </c>
      <c r="C1842" s="669">
        <v>0</v>
      </c>
      <c r="D1842" s="669">
        <v>0</v>
      </c>
      <c r="E1842" s="670">
        <v>0</v>
      </c>
      <c r="F1842" s="669">
        <v>0</v>
      </c>
    </row>
    <row r="1843" spans="1:6" ht="12.75">
      <c r="A1843" s="80" t="s">
        <v>650</v>
      </c>
      <c r="B1843" s="669">
        <v>93545</v>
      </c>
      <c r="C1843" s="669">
        <v>0</v>
      </c>
      <c r="D1843" s="669">
        <v>0</v>
      </c>
      <c r="E1843" s="670">
        <v>0</v>
      </c>
      <c r="F1843" s="669">
        <v>0</v>
      </c>
    </row>
    <row r="1844" spans="1:6" ht="12.75">
      <c r="A1844" s="80" t="s">
        <v>654</v>
      </c>
      <c r="B1844" s="669">
        <v>83072</v>
      </c>
      <c r="C1844" s="669">
        <v>5907</v>
      </c>
      <c r="D1844" s="669">
        <v>4915.51</v>
      </c>
      <c r="E1844" s="670">
        <v>5.91716824</v>
      </c>
      <c r="F1844" s="669">
        <v>4915.51</v>
      </c>
    </row>
    <row r="1845" spans="1:6" ht="12.75">
      <c r="A1845" s="80" t="s">
        <v>325</v>
      </c>
      <c r="B1845" s="669">
        <v>-71210</v>
      </c>
      <c r="C1845" s="669">
        <v>0</v>
      </c>
      <c r="D1845" s="669">
        <v>-4915.51</v>
      </c>
      <c r="E1845" s="670" t="s">
        <v>321</v>
      </c>
      <c r="F1845" s="669">
        <v>-4915.51</v>
      </c>
    </row>
    <row r="1846" spans="1:6" ht="12.75">
      <c r="A1846" s="80" t="s">
        <v>326</v>
      </c>
      <c r="B1846" s="669">
        <v>71210</v>
      </c>
      <c r="C1846" s="669">
        <v>0</v>
      </c>
      <c r="D1846" s="669" t="s">
        <v>321</v>
      </c>
      <c r="E1846" s="670" t="s">
        <v>321</v>
      </c>
      <c r="F1846" s="669" t="s">
        <v>321</v>
      </c>
    </row>
    <row r="1847" spans="1:6" ht="12.75">
      <c r="A1847" s="80" t="s">
        <v>385</v>
      </c>
      <c r="B1847" s="669">
        <v>71210</v>
      </c>
      <c r="C1847" s="669">
        <v>0</v>
      </c>
      <c r="D1847" s="669" t="s">
        <v>321</v>
      </c>
      <c r="E1847" s="670" t="s">
        <v>321</v>
      </c>
      <c r="F1847" s="669" t="s">
        <v>321</v>
      </c>
    </row>
    <row r="1848" spans="1:6" ht="25.5">
      <c r="A1848" s="80" t="s">
        <v>387</v>
      </c>
      <c r="B1848" s="669">
        <v>71210</v>
      </c>
      <c r="C1848" s="669">
        <v>0</v>
      </c>
      <c r="D1848" s="669" t="s">
        <v>321</v>
      </c>
      <c r="E1848" s="670" t="s">
        <v>321</v>
      </c>
      <c r="F1848" s="669" t="s">
        <v>321</v>
      </c>
    </row>
    <row r="1849" spans="1:6" ht="12.75">
      <c r="A1849" s="80"/>
      <c r="B1849" s="669"/>
      <c r="C1849" s="669"/>
      <c r="D1849" s="669"/>
      <c r="E1849" s="670"/>
      <c r="F1849" s="669"/>
    </row>
    <row r="1850" spans="1:6" ht="25.5">
      <c r="A1850" s="78" t="s">
        <v>257</v>
      </c>
      <c r="B1850" s="664"/>
      <c r="C1850" s="664"/>
      <c r="D1850" s="664"/>
      <c r="E1850" s="665"/>
      <c r="F1850" s="664"/>
    </row>
    <row r="1851" spans="1:6" ht="12.75">
      <c r="A1851" s="78" t="s">
        <v>634</v>
      </c>
      <c r="B1851" s="664">
        <v>178963294</v>
      </c>
      <c r="C1851" s="664">
        <v>0</v>
      </c>
      <c r="D1851" s="664">
        <v>0</v>
      </c>
      <c r="E1851" s="665">
        <v>0</v>
      </c>
      <c r="F1851" s="664">
        <v>0</v>
      </c>
    </row>
    <row r="1852" spans="1:6" ht="12.75">
      <c r="A1852" s="80" t="s">
        <v>639</v>
      </c>
      <c r="B1852" s="669">
        <v>178963294</v>
      </c>
      <c r="C1852" s="669">
        <v>0</v>
      </c>
      <c r="D1852" s="669">
        <v>0</v>
      </c>
      <c r="E1852" s="670">
        <v>0</v>
      </c>
      <c r="F1852" s="669">
        <v>0</v>
      </c>
    </row>
    <row r="1853" spans="1:6" ht="25.5">
      <c r="A1853" s="80" t="s">
        <v>641</v>
      </c>
      <c r="B1853" s="669">
        <v>178963294</v>
      </c>
      <c r="C1853" s="669">
        <v>0</v>
      </c>
      <c r="D1853" s="669">
        <v>0</v>
      </c>
      <c r="E1853" s="670">
        <v>0</v>
      </c>
      <c r="F1853" s="669">
        <v>0</v>
      </c>
    </row>
    <row r="1854" spans="1:6" ht="12.75">
      <c r="A1854" s="78" t="s">
        <v>757</v>
      </c>
      <c r="B1854" s="664">
        <v>178963294</v>
      </c>
      <c r="C1854" s="664">
        <v>0</v>
      </c>
      <c r="D1854" s="664">
        <v>0</v>
      </c>
      <c r="E1854" s="665">
        <v>0</v>
      </c>
      <c r="F1854" s="664">
        <v>0</v>
      </c>
    </row>
    <row r="1855" spans="1:6" ht="12.75">
      <c r="A1855" s="80" t="s">
        <v>644</v>
      </c>
      <c r="B1855" s="669">
        <v>178963294</v>
      </c>
      <c r="C1855" s="669">
        <v>0</v>
      </c>
      <c r="D1855" s="669">
        <v>0</v>
      </c>
      <c r="E1855" s="670">
        <v>0</v>
      </c>
      <c r="F1855" s="669">
        <v>0</v>
      </c>
    </row>
    <row r="1856" spans="1:6" ht="12.75">
      <c r="A1856" s="80" t="s">
        <v>676</v>
      </c>
      <c r="B1856" s="669">
        <v>178963294</v>
      </c>
      <c r="C1856" s="669">
        <v>0</v>
      </c>
      <c r="D1856" s="669">
        <v>0</v>
      </c>
      <c r="E1856" s="670">
        <v>0</v>
      </c>
      <c r="F1856" s="669">
        <v>0</v>
      </c>
    </row>
    <row r="1857" spans="1:6" ht="12.75">
      <c r="A1857" s="80" t="s">
        <v>678</v>
      </c>
      <c r="B1857" s="669">
        <v>178963294</v>
      </c>
      <c r="C1857" s="669">
        <v>0</v>
      </c>
      <c r="D1857" s="669">
        <v>0</v>
      </c>
      <c r="E1857" s="670">
        <v>0</v>
      </c>
      <c r="F1857" s="669">
        <v>0</v>
      </c>
    </row>
    <row r="1858" spans="1:6" ht="25.5">
      <c r="A1858" s="78" t="s">
        <v>846</v>
      </c>
      <c r="B1858" s="664"/>
      <c r="C1858" s="664"/>
      <c r="D1858" s="664"/>
      <c r="E1858" s="665"/>
      <c r="F1858" s="664"/>
    </row>
    <row r="1859" spans="1:6" ht="12.75">
      <c r="A1859" s="78" t="s">
        <v>634</v>
      </c>
      <c r="B1859" s="664">
        <v>178963294</v>
      </c>
      <c r="C1859" s="664">
        <v>0</v>
      </c>
      <c r="D1859" s="664">
        <v>0</v>
      </c>
      <c r="E1859" s="665">
        <v>0</v>
      </c>
      <c r="F1859" s="664">
        <v>0</v>
      </c>
    </row>
    <row r="1860" spans="1:6" ht="12.75">
      <c r="A1860" s="80" t="s">
        <v>639</v>
      </c>
      <c r="B1860" s="669">
        <v>178963294</v>
      </c>
      <c r="C1860" s="669">
        <v>0</v>
      </c>
      <c r="D1860" s="669">
        <v>0</v>
      </c>
      <c r="E1860" s="670">
        <v>0</v>
      </c>
      <c r="F1860" s="669">
        <v>0</v>
      </c>
    </row>
    <row r="1861" spans="1:6" ht="25.5">
      <c r="A1861" s="80" t="s">
        <v>641</v>
      </c>
      <c r="B1861" s="669">
        <v>178963294</v>
      </c>
      <c r="C1861" s="669">
        <v>0</v>
      </c>
      <c r="D1861" s="669">
        <v>0</v>
      </c>
      <c r="E1861" s="670">
        <v>0</v>
      </c>
      <c r="F1861" s="669">
        <v>0</v>
      </c>
    </row>
    <row r="1862" spans="1:6" ht="12.75">
      <c r="A1862" s="78" t="s">
        <v>757</v>
      </c>
      <c r="B1862" s="664">
        <v>178963294</v>
      </c>
      <c r="C1862" s="664">
        <v>0</v>
      </c>
      <c r="D1862" s="664">
        <v>0</v>
      </c>
      <c r="E1862" s="665">
        <v>0</v>
      </c>
      <c r="F1862" s="664">
        <v>0</v>
      </c>
    </row>
    <row r="1863" spans="1:6" ht="12.75">
      <c r="A1863" s="80" t="s">
        <v>644</v>
      </c>
      <c r="B1863" s="669">
        <v>178963294</v>
      </c>
      <c r="C1863" s="669">
        <v>0</v>
      </c>
      <c r="D1863" s="669">
        <v>0</v>
      </c>
      <c r="E1863" s="670">
        <v>0</v>
      </c>
      <c r="F1863" s="669">
        <v>0</v>
      </c>
    </row>
    <row r="1864" spans="1:6" ht="12.75">
      <c r="A1864" s="80" t="s">
        <v>676</v>
      </c>
      <c r="B1864" s="669">
        <v>178963294</v>
      </c>
      <c r="C1864" s="669">
        <v>0</v>
      </c>
      <c r="D1864" s="669">
        <v>0</v>
      </c>
      <c r="E1864" s="670">
        <v>0</v>
      </c>
      <c r="F1864" s="669">
        <v>0</v>
      </c>
    </row>
    <row r="1865" spans="1:6" ht="12.75">
      <c r="A1865" s="80" t="s">
        <v>678</v>
      </c>
      <c r="B1865" s="669">
        <v>178963294</v>
      </c>
      <c r="C1865" s="669">
        <v>0</v>
      </c>
      <c r="D1865" s="669">
        <v>0</v>
      </c>
      <c r="E1865" s="670">
        <v>0</v>
      </c>
      <c r="F1865" s="669">
        <v>0</v>
      </c>
    </row>
    <row r="1866" spans="1:6" ht="12.75">
      <c r="A1866" s="80"/>
      <c r="B1866" s="669"/>
      <c r="C1866" s="669"/>
      <c r="D1866" s="669"/>
      <c r="E1866" s="670"/>
      <c r="F1866" s="669"/>
    </row>
    <row r="1867" spans="1:6" ht="12.75">
      <c r="A1867" s="78" t="s">
        <v>258</v>
      </c>
      <c r="B1867" s="664"/>
      <c r="C1867" s="664"/>
      <c r="D1867" s="664"/>
      <c r="E1867" s="665"/>
      <c r="F1867" s="664"/>
    </row>
    <row r="1868" spans="1:6" ht="12.75">
      <c r="A1868" s="78" t="s">
        <v>634</v>
      </c>
      <c r="B1868" s="664">
        <v>19470173</v>
      </c>
      <c r="C1868" s="664">
        <v>3137697</v>
      </c>
      <c r="D1868" s="664">
        <v>3137697</v>
      </c>
      <c r="E1868" s="665">
        <v>16.115403803</v>
      </c>
      <c r="F1868" s="664">
        <v>139352</v>
      </c>
    </row>
    <row r="1869" spans="1:6" ht="12.75">
      <c r="A1869" s="80" t="s">
        <v>639</v>
      </c>
      <c r="B1869" s="669">
        <v>19470173</v>
      </c>
      <c r="C1869" s="669">
        <v>3137697</v>
      </c>
      <c r="D1869" s="669">
        <v>3137697</v>
      </c>
      <c r="E1869" s="670">
        <v>16.115403803</v>
      </c>
      <c r="F1869" s="669">
        <v>139352</v>
      </c>
    </row>
    <row r="1870" spans="1:6" ht="25.5">
      <c r="A1870" s="80" t="s">
        <v>641</v>
      </c>
      <c r="B1870" s="669">
        <v>19470173</v>
      </c>
      <c r="C1870" s="669">
        <v>3137697</v>
      </c>
      <c r="D1870" s="669">
        <v>3137697</v>
      </c>
      <c r="E1870" s="670">
        <v>16.115403803</v>
      </c>
      <c r="F1870" s="669">
        <v>139352</v>
      </c>
    </row>
    <row r="1871" spans="1:6" ht="12.75">
      <c r="A1871" s="78" t="s">
        <v>757</v>
      </c>
      <c r="B1871" s="664">
        <v>19470173</v>
      </c>
      <c r="C1871" s="664">
        <v>3137697</v>
      </c>
      <c r="D1871" s="664">
        <v>3074325.2</v>
      </c>
      <c r="E1871" s="665">
        <v>15.78992236</v>
      </c>
      <c r="F1871" s="664">
        <v>167485.21</v>
      </c>
    </row>
    <row r="1872" spans="1:6" ht="12.75">
      <c r="A1872" s="80" t="s">
        <v>644</v>
      </c>
      <c r="B1872" s="669">
        <v>4588692</v>
      </c>
      <c r="C1872" s="669">
        <v>120025</v>
      </c>
      <c r="D1872" s="669">
        <v>69662.31</v>
      </c>
      <c r="E1872" s="670">
        <v>1.518130003</v>
      </c>
      <c r="F1872" s="669">
        <v>50250.41</v>
      </c>
    </row>
    <row r="1873" spans="1:6" ht="12.75">
      <c r="A1873" s="80" t="s">
        <v>646</v>
      </c>
      <c r="B1873" s="669">
        <v>4588692</v>
      </c>
      <c r="C1873" s="669">
        <v>120025</v>
      </c>
      <c r="D1873" s="669">
        <v>69662.31</v>
      </c>
      <c r="E1873" s="670">
        <v>1.518130003</v>
      </c>
      <c r="F1873" s="669">
        <v>50250.41</v>
      </c>
    </row>
    <row r="1874" spans="1:6" ht="12.75">
      <c r="A1874" s="80" t="s">
        <v>654</v>
      </c>
      <c r="B1874" s="669">
        <v>4588692</v>
      </c>
      <c r="C1874" s="669">
        <v>120025</v>
      </c>
      <c r="D1874" s="669">
        <v>69662.31</v>
      </c>
      <c r="E1874" s="670">
        <v>1.518130003</v>
      </c>
      <c r="F1874" s="669">
        <v>50250.41</v>
      </c>
    </row>
    <row r="1875" spans="1:6" ht="12.75">
      <c r="A1875" s="80" t="s">
        <v>712</v>
      </c>
      <c r="B1875" s="669">
        <v>14881481</v>
      </c>
      <c r="C1875" s="669">
        <v>3017672</v>
      </c>
      <c r="D1875" s="669">
        <v>3004662.89</v>
      </c>
      <c r="E1875" s="670">
        <v>20.190617385</v>
      </c>
      <c r="F1875" s="669">
        <v>117234.8</v>
      </c>
    </row>
    <row r="1876" spans="1:6" ht="12.75">
      <c r="A1876" s="80" t="s">
        <v>714</v>
      </c>
      <c r="B1876" s="669">
        <v>14881481</v>
      </c>
      <c r="C1876" s="669">
        <v>3017672</v>
      </c>
      <c r="D1876" s="669">
        <v>3004662.89</v>
      </c>
      <c r="E1876" s="670">
        <v>20.190617385</v>
      </c>
      <c r="F1876" s="669">
        <v>117234.8</v>
      </c>
    </row>
    <row r="1877" spans="1:6" ht="12.75">
      <c r="A1877" s="80" t="s">
        <v>325</v>
      </c>
      <c r="B1877" s="669">
        <v>0</v>
      </c>
      <c r="C1877" s="669">
        <v>0</v>
      </c>
      <c r="D1877" s="669">
        <v>63371.8</v>
      </c>
      <c r="E1877" s="670" t="s">
        <v>321</v>
      </c>
      <c r="F1877" s="669">
        <v>-28133.21</v>
      </c>
    </row>
    <row r="1878" spans="1:6" ht="12.75">
      <c r="A1878" s="78" t="s">
        <v>768</v>
      </c>
      <c r="B1878" s="664"/>
      <c r="C1878" s="664"/>
      <c r="D1878" s="664"/>
      <c r="E1878" s="665"/>
      <c r="F1878" s="664"/>
    </row>
    <row r="1879" spans="1:6" ht="12.75">
      <c r="A1879" s="78" t="s">
        <v>634</v>
      </c>
      <c r="B1879" s="664">
        <v>6451793</v>
      </c>
      <c r="C1879" s="664">
        <v>113025</v>
      </c>
      <c r="D1879" s="664">
        <v>113025</v>
      </c>
      <c r="E1879" s="665">
        <v>1.751838597</v>
      </c>
      <c r="F1879" s="664">
        <v>3116</v>
      </c>
    </row>
    <row r="1880" spans="1:6" ht="12.75">
      <c r="A1880" s="80" t="s">
        <v>639</v>
      </c>
      <c r="B1880" s="669">
        <v>6451793</v>
      </c>
      <c r="C1880" s="669">
        <v>113025</v>
      </c>
      <c r="D1880" s="669">
        <v>113025</v>
      </c>
      <c r="E1880" s="670">
        <v>1.751838597</v>
      </c>
      <c r="F1880" s="669">
        <v>3116</v>
      </c>
    </row>
    <row r="1881" spans="1:6" ht="25.5">
      <c r="A1881" s="80" t="s">
        <v>641</v>
      </c>
      <c r="B1881" s="669">
        <v>6451793</v>
      </c>
      <c r="C1881" s="669">
        <v>113025</v>
      </c>
      <c r="D1881" s="669">
        <v>113025</v>
      </c>
      <c r="E1881" s="670">
        <v>1.751838597</v>
      </c>
      <c r="F1881" s="669">
        <v>3116</v>
      </c>
    </row>
    <row r="1882" spans="1:6" ht="12.75">
      <c r="A1882" s="78" t="s">
        <v>757</v>
      </c>
      <c r="B1882" s="664">
        <v>6451793</v>
      </c>
      <c r="C1882" s="664">
        <v>113025</v>
      </c>
      <c r="D1882" s="664">
        <v>68527.71</v>
      </c>
      <c r="E1882" s="665">
        <v>1.062149855</v>
      </c>
      <c r="F1882" s="664">
        <v>49115.81</v>
      </c>
    </row>
    <row r="1883" spans="1:6" ht="12.75">
      <c r="A1883" s="80" t="s">
        <v>644</v>
      </c>
      <c r="B1883" s="669">
        <v>4532608</v>
      </c>
      <c r="C1883" s="669">
        <v>113025</v>
      </c>
      <c r="D1883" s="669">
        <v>68527.71</v>
      </c>
      <c r="E1883" s="670">
        <v>1.511882563</v>
      </c>
      <c r="F1883" s="669">
        <v>49115.81</v>
      </c>
    </row>
    <row r="1884" spans="1:6" ht="12.75">
      <c r="A1884" s="80" t="s">
        <v>646</v>
      </c>
      <c r="B1884" s="669">
        <v>4532608</v>
      </c>
      <c r="C1884" s="669">
        <v>113025</v>
      </c>
      <c r="D1884" s="669">
        <v>68527.71</v>
      </c>
      <c r="E1884" s="670">
        <v>1.511882563</v>
      </c>
      <c r="F1884" s="669">
        <v>49115.81</v>
      </c>
    </row>
    <row r="1885" spans="1:6" ht="12.75">
      <c r="A1885" s="80" t="s">
        <v>654</v>
      </c>
      <c r="B1885" s="669">
        <v>4532608</v>
      </c>
      <c r="C1885" s="669">
        <v>113025</v>
      </c>
      <c r="D1885" s="669">
        <v>68527.71</v>
      </c>
      <c r="E1885" s="670">
        <v>1.511882563</v>
      </c>
      <c r="F1885" s="669">
        <v>49115.81</v>
      </c>
    </row>
    <row r="1886" spans="1:6" ht="12.75">
      <c r="A1886" s="80" t="s">
        <v>712</v>
      </c>
      <c r="B1886" s="669">
        <v>1919185</v>
      </c>
      <c r="C1886" s="669">
        <v>0</v>
      </c>
      <c r="D1886" s="669">
        <v>0</v>
      </c>
      <c r="E1886" s="670">
        <v>0</v>
      </c>
      <c r="F1886" s="669">
        <v>0</v>
      </c>
    </row>
    <row r="1887" spans="1:6" ht="12.75">
      <c r="A1887" s="80" t="s">
        <v>714</v>
      </c>
      <c r="B1887" s="669">
        <v>1919185</v>
      </c>
      <c r="C1887" s="669">
        <v>0</v>
      </c>
      <c r="D1887" s="669">
        <v>0</v>
      </c>
      <c r="E1887" s="670">
        <v>0</v>
      </c>
      <c r="F1887" s="669">
        <v>0</v>
      </c>
    </row>
    <row r="1888" spans="1:6" ht="12.75">
      <c r="A1888" s="80" t="s">
        <v>325</v>
      </c>
      <c r="B1888" s="669">
        <v>0</v>
      </c>
      <c r="C1888" s="669">
        <v>0</v>
      </c>
      <c r="D1888" s="669">
        <v>44497.29</v>
      </c>
      <c r="E1888" s="670" t="s">
        <v>321</v>
      </c>
      <c r="F1888" s="669">
        <v>-45999.81</v>
      </c>
    </row>
    <row r="1889" spans="1:6" ht="12.75">
      <c r="A1889" s="78" t="s">
        <v>823</v>
      </c>
      <c r="B1889" s="664"/>
      <c r="C1889" s="664"/>
      <c r="D1889" s="664"/>
      <c r="E1889" s="665"/>
      <c r="F1889" s="664"/>
    </row>
    <row r="1890" spans="1:6" ht="12.75">
      <c r="A1890" s="78" t="s">
        <v>634</v>
      </c>
      <c r="B1890" s="664">
        <v>13018380</v>
      </c>
      <c r="C1890" s="664">
        <v>3024672</v>
      </c>
      <c r="D1890" s="664">
        <v>3024672</v>
      </c>
      <c r="E1890" s="665">
        <v>23.233858591</v>
      </c>
      <c r="F1890" s="664">
        <v>136236</v>
      </c>
    </row>
    <row r="1891" spans="1:6" ht="12.75">
      <c r="A1891" s="80" t="s">
        <v>639</v>
      </c>
      <c r="B1891" s="669">
        <v>13018380</v>
      </c>
      <c r="C1891" s="669">
        <v>3024672</v>
      </c>
      <c r="D1891" s="669">
        <v>3024672</v>
      </c>
      <c r="E1891" s="670">
        <v>23.233858591</v>
      </c>
      <c r="F1891" s="669">
        <v>136236</v>
      </c>
    </row>
    <row r="1892" spans="1:6" ht="25.5">
      <c r="A1892" s="80" t="s">
        <v>641</v>
      </c>
      <c r="B1892" s="669">
        <v>13018380</v>
      </c>
      <c r="C1892" s="669">
        <v>3024672</v>
      </c>
      <c r="D1892" s="669">
        <v>3024672</v>
      </c>
      <c r="E1892" s="670">
        <v>23.233858591</v>
      </c>
      <c r="F1892" s="669">
        <v>136236</v>
      </c>
    </row>
    <row r="1893" spans="1:6" ht="12.75">
      <c r="A1893" s="78" t="s">
        <v>757</v>
      </c>
      <c r="B1893" s="664">
        <v>13018380</v>
      </c>
      <c r="C1893" s="664">
        <v>3024672</v>
      </c>
      <c r="D1893" s="664">
        <v>3005797.49</v>
      </c>
      <c r="E1893" s="665">
        <v>23.088875037</v>
      </c>
      <c r="F1893" s="664">
        <v>118369.4</v>
      </c>
    </row>
    <row r="1894" spans="1:6" ht="12.75">
      <c r="A1894" s="80" t="s">
        <v>644</v>
      </c>
      <c r="B1894" s="669">
        <v>56084</v>
      </c>
      <c r="C1894" s="669">
        <v>7000</v>
      </c>
      <c r="D1894" s="669">
        <v>1134.6</v>
      </c>
      <c r="E1894" s="670">
        <v>2.023036873</v>
      </c>
      <c r="F1894" s="669">
        <v>1134.6</v>
      </c>
    </row>
    <row r="1895" spans="1:6" ht="12.75">
      <c r="A1895" s="80" t="s">
        <v>646</v>
      </c>
      <c r="B1895" s="669">
        <v>56084</v>
      </c>
      <c r="C1895" s="669">
        <v>7000</v>
      </c>
      <c r="D1895" s="669">
        <v>1134.6</v>
      </c>
      <c r="E1895" s="670">
        <v>2.023036873</v>
      </c>
      <c r="F1895" s="669">
        <v>1134.6</v>
      </c>
    </row>
    <row r="1896" spans="1:6" ht="12.75">
      <c r="A1896" s="80" t="s">
        <v>654</v>
      </c>
      <c r="B1896" s="669">
        <v>56084</v>
      </c>
      <c r="C1896" s="669">
        <v>7000</v>
      </c>
      <c r="D1896" s="669">
        <v>1134.6</v>
      </c>
      <c r="E1896" s="670">
        <v>2.023036873</v>
      </c>
      <c r="F1896" s="669">
        <v>1134.6</v>
      </c>
    </row>
    <row r="1897" spans="1:6" ht="12.75">
      <c r="A1897" s="80" t="s">
        <v>712</v>
      </c>
      <c r="B1897" s="669">
        <v>12962296</v>
      </c>
      <c r="C1897" s="669">
        <v>3017672</v>
      </c>
      <c r="D1897" s="669">
        <v>3004662.89</v>
      </c>
      <c r="E1897" s="670">
        <v>23.180020654</v>
      </c>
      <c r="F1897" s="669">
        <v>117234.8</v>
      </c>
    </row>
    <row r="1898" spans="1:6" ht="12.75">
      <c r="A1898" s="80" t="s">
        <v>714</v>
      </c>
      <c r="B1898" s="669">
        <v>12962296</v>
      </c>
      <c r="C1898" s="669">
        <v>3017672</v>
      </c>
      <c r="D1898" s="669">
        <v>3004662.89</v>
      </c>
      <c r="E1898" s="670">
        <v>23.180020654</v>
      </c>
      <c r="F1898" s="669">
        <v>117234.8</v>
      </c>
    </row>
    <row r="1899" spans="1:6" ht="12.75">
      <c r="A1899" s="80" t="s">
        <v>325</v>
      </c>
      <c r="B1899" s="669">
        <v>0</v>
      </c>
      <c r="C1899" s="669">
        <v>0</v>
      </c>
      <c r="D1899" s="669">
        <v>18874.51</v>
      </c>
      <c r="E1899" s="670" t="s">
        <v>321</v>
      </c>
      <c r="F1899" s="669">
        <v>17866.6</v>
      </c>
    </row>
    <row r="1900" spans="1:6" ht="12.75">
      <c r="A1900" s="80"/>
      <c r="B1900" s="669"/>
      <c r="C1900" s="669"/>
      <c r="D1900" s="669"/>
      <c r="E1900" s="670"/>
      <c r="F1900" s="669"/>
    </row>
    <row r="1901" spans="1:6" ht="12.75">
      <c r="A1901" s="78" t="s">
        <v>259</v>
      </c>
      <c r="B1901" s="664"/>
      <c r="C1901" s="664"/>
      <c r="D1901" s="664"/>
      <c r="E1901" s="665"/>
      <c r="F1901" s="664"/>
    </row>
    <row r="1902" spans="1:6" ht="12.75">
      <c r="A1902" s="78" t="s">
        <v>634</v>
      </c>
      <c r="B1902" s="664">
        <v>311479018</v>
      </c>
      <c r="C1902" s="664">
        <v>103214209</v>
      </c>
      <c r="D1902" s="664">
        <v>103214209</v>
      </c>
      <c r="E1902" s="665">
        <v>33.136809555</v>
      </c>
      <c r="F1902" s="664">
        <v>44298029.76</v>
      </c>
    </row>
    <row r="1903" spans="1:6" ht="25.5">
      <c r="A1903" s="80" t="s">
        <v>368</v>
      </c>
      <c r="B1903" s="669">
        <v>0</v>
      </c>
      <c r="C1903" s="669">
        <v>0</v>
      </c>
      <c r="D1903" s="669">
        <v>0</v>
      </c>
      <c r="E1903" s="670">
        <v>0</v>
      </c>
      <c r="F1903" s="669">
        <v>-19096.24</v>
      </c>
    </row>
    <row r="1904" spans="1:6" ht="12.75">
      <c r="A1904" s="80" t="s">
        <v>639</v>
      </c>
      <c r="B1904" s="669">
        <v>311479018</v>
      </c>
      <c r="C1904" s="669">
        <v>103214209</v>
      </c>
      <c r="D1904" s="669">
        <v>103214209</v>
      </c>
      <c r="E1904" s="670">
        <v>33.136809555</v>
      </c>
      <c r="F1904" s="669">
        <v>44317126</v>
      </c>
    </row>
    <row r="1905" spans="1:6" ht="25.5">
      <c r="A1905" s="80" t="s">
        <v>641</v>
      </c>
      <c r="B1905" s="669">
        <v>311479018</v>
      </c>
      <c r="C1905" s="669">
        <v>103214209</v>
      </c>
      <c r="D1905" s="669">
        <v>103214209</v>
      </c>
      <c r="E1905" s="670">
        <v>33.136809555</v>
      </c>
      <c r="F1905" s="669">
        <v>44317126</v>
      </c>
    </row>
    <row r="1906" spans="1:6" ht="12.75">
      <c r="A1906" s="78" t="s">
        <v>757</v>
      </c>
      <c r="B1906" s="664">
        <v>310082844</v>
      </c>
      <c r="C1906" s="664">
        <v>103105209</v>
      </c>
      <c r="D1906" s="664">
        <v>100986066.68</v>
      </c>
      <c r="E1906" s="665">
        <v>32.567447259</v>
      </c>
      <c r="F1906" s="664">
        <v>48062901.46</v>
      </c>
    </row>
    <row r="1907" spans="1:6" ht="12.75">
      <c r="A1907" s="80" t="s">
        <v>644</v>
      </c>
      <c r="B1907" s="669">
        <v>310082844</v>
      </c>
      <c r="C1907" s="669">
        <v>103105209</v>
      </c>
      <c r="D1907" s="669">
        <v>100986066.68</v>
      </c>
      <c r="E1907" s="670">
        <v>32.567447259</v>
      </c>
      <c r="F1907" s="669">
        <v>48062901.46</v>
      </c>
    </row>
    <row r="1908" spans="1:6" ht="12.75">
      <c r="A1908" s="80" t="s">
        <v>646</v>
      </c>
      <c r="B1908" s="669">
        <v>2124500</v>
      </c>
      <c r="C1908" s="669">
        <v>1446685</v>
      </c>
      <c r="D1908" s="669">
        <v>859058.83</v>
      </c>
      <c r="E1908" s="670">
        <v>40.435812191</v>
      </c>
      <c r="F1908" s="669">
        <v>91176.15</v>
      </c>
    </row>
    <row r="1909" spans="1:6" ht="12.75">
      <c r="A1909" s="80" t="s">
        <v>654</v>
      </c>
      <c r="B1909" s="669">
        <v>2124500</v>
      </c>
      <c r="C1909" s="669">
        <v>1446685</v>
      </c>
      <c r="D1909" s="669">
        <v>859058.83</v>
      </c>
      <c r="E1909" s="670">
        <v>40.435812191</v>
      </c>
      <c r="F1909" s="669">
        <v>91176.15</v>
      </c>
    </row>
    <row r="1910" spans="1:6" ht="12.75">
      <c r="A1910" s="80" t="s">
        <v>668</v>
      </c>
      <c r="B1910" s="669">
        <v>307958344</v>
      </c>
      <c r="C1910" s="669">
        <v>101658524</v>
      </c>
      <c r="D1910" s="669">
        <v>100127007.85</v>
      </c>
      <c r="E1910" s="670">
        <v>32.513166083</v>
      </c>
      <c r="F1910" s="669">
        <v>47971725.31</v>
      </c>
    </row>
    <row r="1911" spans="1:6" ht="12.75">
      <c r="A1911" s="80" t="s">
        <v>325</v>
      </c>
      <c r="B1911" s="669">
        <v>1396174</v>
      </c>
      <c r="C1911" s="669">
        <v>109000</v>
      </c>
      <c r="D1911" s="669">
        <v>2228142.32000002</v>
      </c>
      <c r="E1911" s="670" t="s">
        <v>321</v>
      </c>
      <c r="F1911" s="669">
        <v>-3764871.7</v>
      </c>
    </row>
    <row r="1912" spans="1:6" ht="12.75">
      <c r="A1912" s="80" t="s">
        <v>326</v>
      </c>
      <c r="B1912" s="669">
        <v>-1396174</v>
      </c>
      <c r="C1912" s="669">
        <v>-109000</v>
      </c>
      <c r="D1912" s="669" t="s">
        <v>321</v>
      </c>
      <c r="E1912" s="670" t="s">
        <v>321</v>
      </c>
      <c r="F1912" s="669" t="s">
        <v>321</v>
      </c>
    </row>
    <row r="1913" spans="1:6" ht="12.75">
      <c r="A1913" s="80" t="s">
        <v>385</v>
      </c>
      <c r="B1913" s="669">
        <v>0</v>
      </c>
      <c r="C1913" s="669">
        <v>0</v>
      </c>
      <c r="D1913" s="669" t="s">
        <v>321</v>
      </c>
      <c r="E1913" s="670" t="s">
        <v>321</v>
      </c>
      <c r="F1913" s="669" t="s">
        <v>321</v>
      </c>
    </row>
    <row r="1914" spans="1:6" ht="25.5">
      <c r="A1914" s="80" t="s">
        <v>387</v>
      </c>
      <c r="B1914" s="669">
        <v>0</v>
      </c>
      <c r="C1914" s="669">
        <v>0</v>
      </c>
      <c r="D1914" s="669" t="s">
        <v>321</v>
      </c>
      <c r="E1914" s="670" t="s">
        <v>321</v>
      </c>
      <c r="F1914" s="669" t="s">
        <v>321</v>
      </c>
    </row>
    <row r="1915" spans="1:6" ht="12.75">
      <c r="A1915" s="80" t="s">
        <v>331</v>
      </c>
      <c r="B1915" s="669">
        <v>2603640</v>
      </c>
      <c r="C1915" s="669">
        <v>650910</v>
      </c>
      <c r="D1915" s="669">
        <v>396693.32</v>
      </c>
      <c r="E1915" s="670">
        <v>15.236104838</v>
      </c>
      <c r="F1915" s="669">
        <v>142625.74</v>
      </c>
    </row>
    <row r="1916" spans="1:6" ht="12.75">
      <c r="A1916" s="80" t="s">
        <v>803</v>
      </c>
      <c r="B1916" s="669">
        <v>2603640</v>
      </c>
      <c r="C1916" s="669">
        <v>650910</v>
      </c>
      <c r="D1916" s="669">
        <v>396693.32</v>
      </c>
      <c r="E1916" s="670">
        <v>15.236104838</v>
      </c>
      <c r="F1916" s="669">
        <v>142625.74</v>
      </c>
    </row>
    <row r="1917" spans="1:6" ht="12.75">
      <c r="A1917" s="80" t="s">
        <v>330</v>
      </c>
      <c r="B1917" s="669">
        <v>-3999814</v>
      </c>
      <c r="C1917" s="669">
        <v>-759910</v>
      </c>
      <c r="D1917" s="669">
        <v>-305469.43</v>
      </c>
      <c r="E1917" s="670">
        <v>7.637090875</v>
      </c>
      <c r="F1917" s="669">
        <v>-95721.14</v>
      </c>
    </row>
    <row r="1918" spans="1:6" ht="12.75">
      <c r="A1918" s="80" t="s">
        <v>885</v>
      </c>
      <c r="B1918" s="669">
        <v>-3999814</v>
      </c>
      <c r="C1918" s="669">
        <v>-759910</v>
      </c>
      <c r="D1918" s="669">
        <v>-305469.43</v>
      </c>
      <c r="E1918" s="670">
        <v>7.637090875</v>
      </c>
      <c r="F1918" s="669">
        <v>-95721.14</v>
      </c>
    </row>
    <row r="1919" spans="1:6" ht="12.75">
      <c r="A1919" s="78" t="s">
        <v>793</v>
      </c>
      <c r="B1919" s="664"/>
      <c r="C1919" s="664"/>
      <c r="D1919" s="664"/>
      <c r="E1919" s="665"/>
      <c r="F1919" s="664"/>
    </row>
    <row r="1920" spans="1:6" ht="12.75">
      <c r="A1920" s="78" t="s">
        <v>634</v>
      </c>
      <c r="B1920" s="664">
        <v>303124500</v>
      </c>
      <c r="C1920" s="664">
        <v>101225127</v>
      </c>
      <c r="D1920" s="664">
        <v>101225127</v>
      </c>
      <c r="E1920" s="665">
        <v>33.393911413</v>
      </c>
      <c r="F1920" s="664">
        <v>44237126</v>
      </c>
    </row>
    <row r="1921" spans="1:6" ht="12.75">
      <c r="A1921" s="80" t="s">
        <v>639</v>
      </c>
      <c r="B1921" s="669">
        <v>303124500</v>
      </c>
      <c r="C1921" s="669">
        <v>101225127</v>
      </c>
      <c r="D1921" s="669">
        <v>101225127</v>
      </c>
      <c r="E1921" s="670">
        <v>33.393911413</v>
      </c>
      <c r="F1921" s="669">
        <v>44237126</v>
      </c>
    </row>
    <row r="1922" spans="1:6" ht="25.5">
      <c r="A1922" s="80" t="s">
        <v>641</v>
      </c>
      <c r="B1922" s="669">
        <v>303124500</v>
      </c>
      <c r="C1922" s="669">
        <v>101225127</v>
      </c>
      <c r="D1922" s="669">
        <v>101225127</v>
      </c>
      <c r="E1922" s="670">
        <v>33.393911413</v>
      </c>
      <c r="F1922" s="669">
        <v>44237126</v>
      </c>
    </row>
    <row r="1923" spans="1:6" ht="12.75">
      <c r="A1923" s="78" t="s">
        <v>757</v>
      </c>
      <c r="B1923" s="664">
        <v>303124500</v>
      </c>
      <c r="C1923" s="664">
        <v>101225127</v>
      </c>
      <c r="D1923" s="664">
        <v>99316116.68</v>
      </c>
      <c r="E1923" s="665">
        <v>32.764133773</v>
      </c>
      <c r="F1923" s="664">
        <v>47752301.07</v>
      </c>
    </row>
    <row r="1924" spans="1:6" ht="12.75">
      <c r="A1924" s="80" t="s">
        <v>644</v>
      </c>
      <c r="B1924" s="669">
        <v>303124500</v>
      </c>
      <c r="C1924" s="669">
        <v>101225127</v>
      </c>
      <c r="D1924" s="669">
        <v>99316116.68</v>
      </c>
      <c r="E1924" s="670">
        <v>32.764133773</v>
      </c>
      <c r="F1924" s="669">
        <v>47752301.07</v>
      </c>
    </row>
    <row r="1925" spans="1:6" ht="12.75">
      <c r="A1925" s="80" t="s">
        <v>646</v>
      </c>
      <c r="B1925" s="669">
        <v>2124500</v>
      </c>
      <c r="C1925" s="669">
        <v>1446685</v>
      </c>
      <c r="D1925" s="669">
        <v>859058.83</v>
      </c>
      <c r="E1925" s="670">
        <v>40.435812191</v>
      </c>
      <c r="F1925" s="669">
        <v>91176.15</v>
      </c>
    </row>
    <row r="1926" spans="1:6" ht="12.75">
      <c r="A1926" s="80" t="s">
        <v>654</v>
      </c>
      <c r="B1926" s="669">
        <v>2124500</v>
      </c>
      <c r="C1926" s="669">
        <v>1446685</v>
      </c>
      <c r="D1926" s="669">
        <v>859058.83</v>
      </c>
      <c r="E1926" s="670">
        <v>40.435812191</v>
      </c>
      <c r="F1926" s="669">
        <v>91176.15</v>
      </c>
    </row>
    <row r="1927" spans="1:6" ht="12.75">
      <c r="A1927" s="80" t="s">
        <v>668</v>
      </c>
      <c r="B1927" s="669">
        <v>301000000</v>
      </c>
      <c r="C1927" s="669">
        <v>99778442</v>
      </c>
      <c r="D1927" s="669">
        <v>98457057.85</v>
      </c>
      <c r="E1927" s="670">
        <v>32.709985997</v>
      </c>
      <c r="F1927" s="669">
        <v>47661124.92</v>
      </c>
    </row>
    <row r="1928" spans="1:6" ht="12.75">
      <c r="A1928" s="80" t="s">
        <v>325</v>
      </c>
      <c r="B1928" s="669">
        <v>0</v>
      </c>
      <c r="C1928" s="669">
        <v>0</v>
      </c>
      <c r="D1928" s="669">
        <v>1909010.31999999</v>
      </c>
      <c r="E1928" s="670" t="s">
        <v>321</v>
      </c>
      <c r="F1928" s="669">
        <v>-3515175.07</v>
      </c>
    </row>
    <row r="1929" spans="1:6" ht="12.75">
      <c r="A1929" s="78" t="s">
        <v>806</v>
      </c>
      <c r="B1929" s="664"/>
      <c r="C1929" s="664"/>
      <c r="D1929" s="664"/>
      <c r="E1929" s="665"/>
      <c r="F1929" s="664"/>
    </row>
    <row r="1930" spans="1:6" ht="12.75">
      <c r="A1930" s="78" t="s">
        <v>634</v>
      </c>
      <c r="B1930" s="664">
        <v>8198463</v>
      </c>
      <c r="C1930" s="664">
        <v>1944082</v>
      </c>
      <c r="D1930" s="664">
        <v>1944082</v>
      </c>
      <c r="E1930" s="665">
        <v>23.71276177</v>
      </c>
      <c r="F1930" s="664">
        <v>45903.76</v>
      </c>
    </row>
    <row r="1931" spans="1:6" ht="25.5">
      <c r="A1931" s="80" t="s">
        <v>368</v>
      </c>
      <c r="B1931" s="669">
        <v>0</v>
      </c>
      <c r="C1931" s="669">
        <v>0</v>
      </c>
      <c r="D1931" s="669">
        <v>0</v>
      </c>
      <c r="E1931" s="670">
        <v>0</v>
      </c>
      <c r="F1931" s="669">
        <v>-19096.24</v>
      </c>
    </row>
    <row r="1932" spans="1:6" ht="12.75">
      <c r="A1932" s="80" t="s">
        <v>639</v>
      </c>
      <c r="B1932" s="669">
        <v>8198463</v>
      </c>
      <c r="C1932" s="669">
        <v>1944082</v>
      </c>
      <c r="D1932" s="669">
        <v>1944082</v>
      </c>
      <c r="E1932" s="670">
        <v>23.71276177</v>
      </c>
      <c r="F1932" s="669">
        <v>65000</v>
      </c>
    </row>
    <row r="1933" spans="1:6" ht="25.5">
      <c r="A1933" s="80" t="s">
        <v>641</v>
      </c>
      <c r="B1933" s="669">
        <v>8198463</v>
      </c>
      <c r="C1933" s="669">
        <v>1944082</v>
      </c>
      <c r="D1933" s="669">
        <v>1944082</v>
      </c>
      <c r="E1933" s="670">
        <v>23.71276177</v>
      </c>
      <c r="F1933" s="669">
        <v>65000</v>
      </c>
    </row>
    <row r="1934" spans="1:6" ht="12.75">
      <c r="A1934" s="78" t="s">
        <v>757</v>
      </c>
      <c r="B1934" s="664">
        <v>6802289</v>
      </c>
      <c r="C1934" s="664">
        <v>1835082</v>
      </c>
      <c r="D1934" s="664">
        <v>1627830.29</v>
      </c>
      <c r="E1934" s="665">
        <v>23.930625265</v>
      </c>
      <c r="F1934" s="664">
        <v>297035.28</v>
      </c>
    </row>
    <row r="1935" spans="1:6" ht="12.75">
      <c r="A1935" s="80" t="s">
        <v>644</v>
      </c>
      <c r="B1935" s="669">
        <v>6802289</v>
      </c>
      <c r="C1935" s="669">
        <v>1835082</v>
      </c>
      <c r="D1935" s="669">
        <v>1629864.51</v>
      </c>
      <c r="E1935" s="670">
        <v>23.960530198</v>
      </c>
      <c r="F1935" s="669">
        <v>297658.55</v>
      </c>
    </row>
    <row r="1936" spans="1:6" ht="12.75">
      <c r="A1936" s="80" t="s">
        <v>668</v>
      </c>
      <c r="B1936" s="669">
        <v>6802289</v>
      </c>
      <c r="C1936" s="669">
        <v>1835082</v>
      </c>
      <c r="D1936" s="669">
        <v>1629864.51</v>
      </c>
      <c r="E1936" s="670">
        <v>23.960530198</v>
      </c>
      <c r="F1936" s="669">
        <v>297658.55</v>
      </c>
    </row>
    <row r="1937" spans="1:6" ht="12.75">
      <c r="A1937" s="80" t="s">
        <v>325</v>
      </c>
      <c r="B1937" s="669">
        <v>1396174</v>
      </c>
      <c r="C1937" s="669">
        <v>109000</v>
      </c>
      <c r="D1937" s="669">
        <v>316251.71</v>
      </c>
      <c r="E1937" s="670" t="s">
        <v>321</v>
      </c>
      <c r="F1937" s="669">
        <v>-251131.52</v>
      </c>
    </row>
    <row r="1938" spans="1:6" ht="12.75">
      <c r="A1938" s="80" t="s">
        <v>326</v>
      </c>
      <c r="B1938" s="669">
        <v>-1396174</v>
      </c>
      <c r="C1938" s="669">
        <v>-109000</v>
      </c>
      <c r="D1938" s="669" t="s">
        <v>321</v>
      </c>
      <c r="E1938" s="670" t="s">
        <v>321</v>
      </c>
      <c r="F1938" s="669" t="s">
        <v>321</v>
      </c>
    </row>
    <row r="1939" spans="1:6" ht="12.75">
      <c r="A1939" s="80" t="s">
        <v>385</v>
      </c>
      <c r="B1939" s="669">
        <v>0</v>
      </c>
      <c r="C1939" s="669">
        <v>0</v>
      </c>
      <c r="D1939" s="669" t="s">
        <v>321</v>
      </c>
      <c r="E1939" s="670" t="s">
        <v>321</v>
      </c>
      <c r="F1939" s="669" t="s">
        <v>321</v>
      </c>
    </row>
    <row r="1940" spans="1:6" ht="25.5">
      <c r="A1940" s="80" t="s">
        <v>387</v>
      </c>
      <c r="B1940" s="669">
        <v>0</v>
      </c>
      <c r="C1940" s="669">
        <v>0</v>
      </c>
      <c r="D1940" s="669" t="s">
        <v>321</v>
      </c>
      <c r="E1940" s="670" t="s">
        <v>321</v>
      </c>
      <c r="F1940" s="669" t="s">
        <v>321</v>
      </c>
    </row>
    <row r="1941" spans="1:6" ht="12.75">
      <c r="A1941" s="80" t="s">
        <v>331</v>
      </c>
      <c r="B1941" s="669">
        <v>2603640</v>
      </c>
      <c r="C1941" s="669">
        <v>650910</v>
      </c>
      <c r="D1941" s="669">
        <v>396693.32</v>
      </c>
      <c r="E1941" s="670">
        <v>15.236104838</v>
      </c>
      <c r="F1941" s="669">
        <v>142625.74</v>
      </c>
    </row>
    <row r="1942" spans="1:6" ht="12.75">
      <c r="A1942" s="80" t="s">
        <v>803</v>
      </c>
      <c r="B1942" s="669">
        <v>2603640</v>
      </c>
      <c r="C1942" s="669">
        <v>650910</v>
      </c>
      <c r="D1942" s="669">
        <v>396693.32</v>
      </c>
      <c r="E1942" s="670">
        <v>15.236104838</v>
      </c>
      <c r="F1942" s="669">
        <v>142625.74</v>
      </c>
    </row>
    <row r="1943" spans="1:6" ht="12.75">
      <c r="A1943" s="80" t="s">
        <v>330</v>
      </c>
      <c r="B1943" s="669">
        <v>-3999814</v>
      </c>
      <c r="C1943" s="669">
        <v>-759910</v>
      </c>
      <c r="D1943" s="669">
        <v>-305469.43</v>
      </c>
      <c r="E1943" s="670">
        <v>7.637090875</v>
      </c>
      <c r="F1943" s="669">
        <v>-95721.14</v>
      </c>
    </row>
    <row r="1944" spans="1:6" ht="12.75">
      <c r="A1944" s="80" t="s">
        <v>885</v>
      </c>
      <c r="B1944" s="669">
        <v>-3999814</v>
      </c>
      <c r="C1944" s="669">
        <v>-759910</v>
      </c>
      <c r="D1944" s="669">
        <v>-305469.43</v>
      </c>
      <c r="E1944" s="670">
        <v>7.637090875</v>
      </c>
      <c r="F1944" s="669">
        <v>-95721.14</v>
      </c>
    </row>
    <row r="1945" spans="1:6" ht="12.75">
      <c r="A1945" s="78" t="s">
        <v>813</v>
      </c>
      <c r="B1945" s="664"/>
      <c r="C1945" s="664"/>
      <c r="D1945" s="664"/>
      <c r="E1945" s="665"/>
      <c r="F1945" s="664"/>
    </row>
    <row r="1946" spans="1:6" ht="12.75">
      <c r="A1946" s="78" t="s">
        <v>634</v>
      </c>
      <c r="B1946" s="664">
        <v>155000</v>
      </c>
      <c r="C1946" s="664">
        <v>45000</v>
      </c>
      <c r="D1946" s="664">
        <v>45000</v>
      </c>
      <c r="E1946" s="665">
        <v>29.032258065</v>
      </c>
      <c r="F1946" s="664">
        <v>15000</v>
      </c>
    </row>
    <row r="1947" spans="1:6" ht="12.75">
      <c r="A1947" s="80" t="s">
        <v>639</v>
      </c>
      <c r="B1947" s="669">
        <v>155000</v>
      </c>
      <c r="C1947" s="669">
        <v>45000</v>
      </c>
      <c r="D1947" s="669">
        <v>45000</v>
      </c>
      <c r="E1947" s="670">
        <v>29.032258065</v>
      </c>
      <c r="F1947" s="669">
        <v>15000</v>
      </c>
    </row>
    <row r="1948" spans="1:6" ht="25.5">
      <c r="A1948" s="80" t="s">
        <v>641</v>
      </c>
      <c r="B1948" s="669">
        <v>155000</v>
      </c>
      <c r="C1948" s="669">
        <v>45000</v>
      </c>
      <c r="D1948" s="669">
        <v>45000</v>
      </c>
      <c r="E1948" s="670">
        <v>29.032258065</v>
      </c>
      <c r="F1948" s="669">
        <v>15000</v>
      </c>
    </row>
    <row r="1949" spans="1:6" ht="12.75">
      <c r="A1949" s="78" t="s">
        <v>757</v>
      </c>
      <c r="B1949" s="664">
        <v>155000</v>
      </c>
      <c r="C1949" s="664">
        <v>45000</v>
      </c>
      <c r="D1949" s="664">
        <v>40085.49</v>
      </c>
      <c r="E1949" s="665">
        <v>25.861606452</v>
      </c>
      <c r="F1949" s="664">
        <v>12941.84</v>
      </c>
    </row>
    <row r="1950" spans="1:6" ht="12.75">
      <c r="A1950" s="80" t="s">
        <v>644</v>
      </c>
      <c r="B1950" s="669">
        <v>155000</v>
      </c>
      <c r="C1950" s="669">
        <v>45000</v>
      </c>
      <c r="D1950" s="669">
        <v>40085.49</v>
      </c>
      <c r="E1950" s="670">
        <v>25.861606452</v>
      </c>
      <c r="F1950" s="669">
        <v>12941.84</v>
      </c>
    </row>
    <row r="1951" spans="1:6" ht="12.75">
      <c r="A1951" s="80" t="s">
        <v>668</v>
      </c>
      <c r="B1951" s="669">
        <v>155000</v>
      </c>
      <c r="C1951" s="669">
        <v>45000</v>
      </c>
      <c r="D1951" s="669">
        <v>40085.49</v>
      </c>
      <c r="E1951" s="670">
        <v>25.861606452</v>
      </c>
      <c r="F1951" s="669">
        <v>12941.84</v>
      </c>
    </row>
    <row r="1952" spans="1:6" ht="12.75">
      <c r="A1952" s="80" t="s">
        <v>325</v>
      </c>
      <c r="B1952" s="669">
        <v>0</v>
      </c>
      <c r="C1952" s="669">
        <v>0</v>
      </c>
      <c r="D1952" s="669">
        <v>4914.51</v>
      </c>
      <c r="E1952" s="670" t="s">
        <v>321</v>
      </c>
      <c r="F1952" s="669">
        <v>2058.16</v>
      </c>
    </row>
    <row r="1953" spans="1:6" ht="12.75">
      <c r="A1953" s="78" t="s">
        <v>815</v>
      </c>
      <c r="B1953" s="664"/>
      <c r="C1953" s="664"/>
      <c r="D1953" s="664"/>
      <c r="E1953" s="665"/>
      <c r="F1953" s="664"/>
    </row>
    <row r="1954" spans="1:6" ht="12.75">
      <c r="A1954" s="78" t="s">
        <v>634</v>
      </c>
      <c r="B1954" s="664">
        <v>1055</v>
      </c>
      <c r="C1954" s="664">
        <v>0</v>
      </c>
      <c r="D1954" s="664">
        <v>0</v>
      </c>
      <c r="E1954" s="665">
        <v>0</v>
      </c>
      <c r="F1954" s="664">
        <v>0</v>
      </c>
    </row>
    <row r="1955" spans="1:6" ht="12.75">
      <c r="A1955" s="80" t="s">
        <v>639</v>
      </c>
      <c r="B1955" s="669">
        <v>1055</v>
      </c>
      <c r="C1955" s="669">
        <v>0</v>
      </c>
      <c r="D1955" s="669">
        <v>0</v>
      </c>
      <c r="E1955" s="670">
        <v>0</v>
      </c>
      <c r="F1955" s="669">
        <v>0</v>
      </c>
    </row>
    <row r="1956" spans="1:6" ht="25.5">
      <c r="A1956" s="80" t="s">
        <v>641</v>
      </c>
      <c r="B1956" s="669">
        <v>1055</v>
      </c>
      <c r="C1956" s="669">
        <v>0</v>
      </c>
      <c r="D1956" s="669">
        <v>0</v>
      </c>
      <c r="E1956" s="670">
        <v>0</v>
      </c>
      <c r="F1956" s="669">
        <v>0</v>
      </c>
    </row>
    <row r="1957" spans="1:6" ht="12.75">
      <c r="A1957" s="78" t="s">
        <v>757</v>
      </c>
      <c r="B1957" s="664">
        <v>1055</v>
      </c>
      <c r="C1957" s="664">
        <v>0</v>
      </c>
      <c r="D1957" s="664">
        <v>0</v>
      </c>
      <c r="E1957" s="665">
        <v>0</v>
      </c>
      <c r="F1957" s="664">
        <v>0</v>
      </c>
    </row>
    <row r="1958" spans="1:6" ht="12.75">
      <c r="A1958" s="80" t="s">
        <v>644</v>
      </c>
      <c r="B1958" s="669">
        <v>1055</v>
      </c>
      <c r="C1958" s="669">
        <v>0</v>
      </c>
      <c r="D1958" s="669">
        <v>0</v>
      </c>
      <c r="E1958" s="670">
        <v>0</v>
      </c>
      <c r="F1958" s="669">
        <v>0</v>
      </c>
    </row>
    <row r="1959" spans="1:6" ht="12.75">
      <c r="A1959" s="80" t="s">
        <v>668</v>
      </c>
      <c r="B1959" s="669">
        <v>1055</v>
      </c>
      <c r="C1959" s="669">
        <v>0</v>
      </c>
      <c r="D1959" s="669">
        <v>0</v>
      </c>
      <c r="E1959" s="670">
        <v>0</v>
      </c>
      <c r="F1959" s="669">
        <v>0</v>
      </c>
    </row>
    <row r="1960" spans="1:6" ht="12.75">
      <c r="A1960" s="80"/>
      <c r="B1960" s="669"/>
      <c r="C1960" s="669"/>
      <c r="D1960" s="669"/>
      <c r="E1960" s="670"/>
      <c r="F1960" s="669"/>
    </row>
    <row r="1961" spans="1:6" ht="25.5">
      <c r="A1961" s="78" t="s">
        <v>260</v>
      </c>
      <c r="B1961" s="664"/>
      <c r="C1961" s="664"/>
      <c r="D1961" s="664"/>
      <c r="E1961" s="665"/>
      <c r="F1961" s="664"/>
    </row>
    <row r="1962" spans="1:6" ht="12.75">
      <c r="A1962" s="78" t="s">
        <v>634</v>
      </c>
      <c r="B1962" s="666">
        <v>150377449</v>
      </c>
      <c r="C1962" s="664">
        <v>48003204</v>
      </c>
      <c r="D1962" s="664">
        <v>48001919.22</v>
      </c>
      <c r="E1962" s="665">
        <v>32.054335603</v>
      </c>
      <c r="F1962" s="664">
        <v>6895588</v>
      </c>
    </row>
    <row r="1963" spans="1:6" ht="25.5">
      <c r="A1963" s="80" t="s">
        <v>368</v>
      </c>
      <c r="B1963" s="668">
        <v>26468</v>
      </c>
      <c r="C1963" s="669">
        <v>15403</v>
      </c>
      <c r="D1963" s="669">
        <v>14118.22</v>
      </c>
      <c r="E1963" s="670">
        <v>53.340713314</v>
      </c>
      <c r="F1963" s="669">
        <v>0</v>
      </c>
    </row>
    <row r="1964" spans="1:6" ht="12.75">
      <c r="A1964" s="80" t="s">
        <v>639</v>
      </c>
      <c r="B1964" s="668">
        <v>150350981</v>
      </c>
      <c r="C1964" s="669">
        <v>47987801</v>
      </c>
      <c r="D1964" s="669">
        <v>47987801</v>
      </c>
      <c r="E1964" s="670">
        <v>32.050572658</v>
      </c>
      <c r="F1964" s="669">
        <v>6895588</v>
      </c>
    </row>
    <row r="1965" spans="1:6" ht="25.5">
      <c r="A1965" s="80" t="s">
        <v>641</v>
      </c>
      <c r="B1965" s="668">
        <v>150350981</v>
      </c>
      <c r="C1965" s="669">
        <v>47987801</v>
      </c>
      <c r="D1965" s="669">
        <v>47987801</v>
      </c>
      <c r="E1965" s="670">
        <v>32.050572658</v>
      </c>
      <c r="F1965" s="669">
        <v>6895588</v>
      </c>
    </row>
    <row r="1966" spans="1:6" ht="12.75">
      <c r="A1966" s="78" t="s">
        <v>757</v>
      </c>
      <c r="B1966" s="666">
        <v>150377449</v>
      </c>
      <c r="C1966" s="664">
        <v>48003204</v>
      </c>
      <c r="D1966" s="664">
        <v>47696079.97</v>
      </c>
      <c r="E1966" s="665">
        <v>31.850104728</v>
      </c>
      <c r="F1966" s="664">
        <v>7043582.85</v>
      </c>
    </row>
    <row r="1967" spans="1:6" ht="12.75">
      <c r="A1967" s="80" t="s">
        <v>644</v>
      </c>
      <c r="B1967" s="668">
        <v>150377449</v>
      </c>
      <c r="C1967" s="669">
        <v>48003204</v>
      </c>
      <c r="D1967" s="669">
        <v>47696079.97</v>
      </c>
      <c r="E1967" s="670">
        <v>31.850104728</v>
      </c>
      <c r="F1967" s="669">
        <v>7043582.85</v>
      </c>
    </row>
    <row r="1968" spans="1:6" ht="25.5">
      <c r="A1968" s="80" t="s">
        <v>696</v>
      </c>
      <c r="B1968" s="668">
        <v>150377449</v>
      </c>
      <c r="C1968" s="669">
        <v>48003204</v>
      </c>
      <c r="D1968" s="669">
        <v>47696079.97</v>
      </c>
      <c r="E1968" s="670">
        <v>31.850104728</v>
      </c>
      <c r="F1968" s="669">
        <v>7043582.85</v>
      </c>
    </row>
    <row r="1969" spans="1:6" ht="12.75">
      <c r="A1969" s="80" t="s">
        <v>698</v>
      </c>
      <c r="B1969" s="668">
        <v>139950000</v>
      </c>
      <c r="C1969" s="669">
        <v>44577076</v>
      </c>
      <c r="D1969" s="669">
        <v>44577075.94</v>
      </c>
      <c r="E1969" s="670">
        <v>31.852144294</v>
      </c>
      <c r="F1969" s="669">
        <v>5898821.36</v>
      </c>
    </row>
    <row r="1970" spans="1:6" ht="12.75">
      <c r="A1970" s="80" t="s">
        <v>700</v>
      </c>
      <c r="B1970" s="668">
        <v>10427449</v>
      </c>
      <c r="C1970" s="669">
        <v>3426128</v>
      </c>
      <c r="D1970" s="669">
        <v>3119004.03</v>
      </c>
      <c r="E1970" s="670">
        <v>31.82098358</v>
      </c>
      <c r="F1970" s="669">
        <v>1144761.49</v>
      </c>
    </row>
    <row r="1971" spans="1:6" ht="12.75">
      <c r="A1971" s="80" t="s">
        <v>325</v>
      </c>
      <c r="B1971" s="669">
        <v>0</v>
      </c>
      <c r="C1971" s="669">
        <v>0</v>
      </c>
      <c r="D1971" s="669">
        <v>305839.250000007</v>
      </c>
      <c r="E1971" s="670" t="s">
        <v>321</v>
      </c>
      <c r="F1971" s="669">
        <v>-147994.85</v>
      </c>
    </row>
    <row r="1972" spans="1:6" ht="12.75">
      <c r="A1972" s="78" t="s">
        <v>759</v>
      </c>
      <c r="B1972" s="664"/>
      <c r="C1972" s="664"/>
      <c r="D1972" s="664"/>
      <c r="E1972" s="665"/>
      <c r="F1972" s="664"/>
    </row>
    <row r="1973" spans="1:6" ht="12.75">
      <c r="A1973" s="78" t="s">
        <v>634</v>
      </c>
      <c r="B1973" s="664">
        <v>108663</v>
      </c>
      <c r="C1973" s="664">
        <v>36104</v>
      </c>
      <c r="D1973" s="664">
        <v>36104</v>
      </c>
      <c r="E1973" s="665">
        <v>33.225660989</v>
      </c>
      <c r="F1973" s="664">
        <v>25000</v>
      </c>
    </row>
    <row r="1974" spans="1:6" ht="12.75">
      <c r="A1974" s="80" t="s">
        <v>639</v>
      </c>
      <c r="B1974" s="669">
        <v>108663</v>
      </c>
      <c r="C1974" s="669">
        <v>36104</v>
      </c>
      <c r="D1974" s="669">
        <v>36104</v>
      </c>
      <c r="E1974" s="670">
        <v>33.225660989</v>
      </c>
      <c r="F1974" s="669">
        <v>25000</v>
      </c>
    </row>
    <row r="1975" spans="1:6" ht="25.5">
      <c r="A1975" s="80" t="s">
        <v>641</v>
      </c>
      <c r="B1975" s="669">
        <v>108663</v>
      </c>
      <c r="C1975" s="669">
        <v>36104</v>
      </c>
      <c r="D1975" s="669">
        <v>36104</v>
      </c>
      <c r="E1975" s="670">
        <v>33.225660989</v>
      </c>
      <c r="F1975" s="669">
        <v>25000</v>
      </c>
    </row>
    <row r="1976" spans="1:6" ht="12.75">
      <c r="A1976" s="78" t="s">
        <v>757</v>
      </c>
      <c r="B1976" s="664">
        <v>108663</v>
      </c>
      <c r="C1976" s="664">
        <v>36104</v>
      </c>
      <c r="D1976" s="664">
        <v>35382.04</v>
      </c>
      <c r="E1976" s="665">
        <v>32.561258202</v>
      </c>
      <c r="F1976" s="664">
        <v>24678.04</v>
      </c>
    </row>
    <row r="1977" spans="1:6" ht="12.75">
      <c r="A1977" s="80" t="s">
        <v>644</v>
      </c>
      <c r="B1977" s="669">
        <v>108663</v>
      </c>
      <c r="C1977" s="669">
        <v>36104</v>
      </c>
      <c r="D1977" s="669">
        <v>35382.04</v>
      </c>
      <c r="E1977" s="670">
        <v>32.561258202</v>
      </c>
      <c r="F1977" s="669">
        <v>24678.04</v>
      </c>
    </row>
    <row r="1978" spans="1:6" ht="25.5">
      <c r="A1978" s="80" t="s">
        <v>696</v>
      </c>
      <c r="B1978" s="669">
        <v>108663</v>
      </c>
      <c r="C1978" s="669">
        <v>36104</v>
      </c>
      <c r="D1978" s="669">
        <v>35382.04</v>
      </c>
      <c r="E1978" s="670">
        <v>32.561258202</v>
      </c>
      <c r="F1978" s="669">
        <v>24678.04</v>
      </c>
    </row>
    <row r="1979" spans="1:6" ht="12.75">
      <c r="A1979" s="80" t="s">
        <v>700</v>
      </c>
      <c r="B1979" s="669">
        <v>108663</v>
      </c>
      <c r="C1979" s="669">
        <v>36104</v>
      </c>
      <c r="D1979" s="669">
        <v>35382.04</v>
      </c>
      <c r="E1979" s="670">
        <v>32.561258202</v>
      </c>
      <c r="F1979" s="669">
        <v>24678.04</v>
      </c>
    </row>
    <row r="1980" spans="1:6" ht="12.75">
      <c r="A1980" s="80" t="s">
        <v>325</v>
      </c>
      <c r="B1980" s="669">
        <v>0</v>
      </c>
      <c r="C1980" s="669">
        <v>0</v>
      </c>
      <c r="D1980" s="669">
        <v>721.96</v>
      </c>
      <c r="E1980" s="670" t="s">
        <v>321</v>
      </c>
      <c r="F1980" s="669">
        <v>321.96</v>
      </c>
    </row>
    <row r="1981" spans="1:6" ht="12.75">
      <c r="A1981" s="78" t="s">
        <v>762</v>
      </c>
      <c r="B1981" s="664"/>
      <c r="C1981" s="664"/>
      <c r="D1981" s="664"/>
      <c r="E1981" s="665"/>
      <c r="F1981" s="664"/>
    </row>
    <row r="1982" spans="1:6" ht="12.75">
      <c r="A1982" s="78" t="s">
        <v>634</v>
      </c>
      <c r="B1982" s="664">
        <v>176</v>
      </c>
      <c r="C1982" s="664">
        <v>176</v>
      </c>
      <c r="D1982" s="664">
        <v>176</v>
      </c>
      <c r="E1982" s="665">
        <v>100</v>
      </c>
      <c r="F1982" s="664">
        <v>0</v>
      </c>
    </row>
    <row r="1983" spans="1:6" ht="12.75">
      <c r="A1983" s="80" t="s">
        <v>639</v>
      </c>
      <c r="B1983" s="669">
        <v>176</v>
      </c>
      <c r="C1983" s="669">
        <v>176</v>
      </c>
      <c r="D1983" s="669">
        <v>176</v>
      </c>
      <c r="E1983" s="670">
        <v>100</v>
      </c>
      <c r="F1983" s="669">
        <v>0</v>
      </c>
    </row>
    <row r="1984" spans="1:6" ht="25.5">
      <c r="A1984" s="80" t="s">
        <v>641</v>
      </c>
      <c r="B1984" s="669">
        <v>176</v>
      </c>
      <c r="C1984" s="669">
        <v>176</v>
      </c>
      <c r="D1984" s="669">
        <v>176</v>
      </c>
      <c r="E1984" s="670">
        <v>100</v>
      </c>
      <c r="F1984" s="669">
        <v>0</v>
      </c>
    </row>
    <row r="1985" spans="1:6" ht="12.75">
      <c r="A1985" s="78" t="s">
        <v>757</v>
      </c>
      <c r="B1985" s="664">
        <v>176</v>
      </c>
      <c r="C1985" s="664">
        <v>176</v>
      </c>
      <c r="D1985" s="664">
        <v>0</v>
      </c>
      <c r="E1985" s="665">
        <v>0</v>
      </c>
      <c r="F1985" s="664">
        <v>0</v>
      </c>
    </row>
    <row r="1986" spans="1:6" ht="12.75">
      <c r="A1986" s="80" t="s">
        <v>644</v>
      </c>
      <c r="B1986" s="669">
        <v>176</v>
      </c>
      <c r="C1986" s="669">
        <v>176</v>
      </c>
      <c r="D1986" s="669">
        <v>0</v>
      </c>
      <c r="E1986" s="670">
        <v>0</v>
      </c>
      <c r="F1986" s="669">
        <v>0</v>
      </c>
    </row>
    <row r="1987" spans="1:6" ht="25.5">
      <c r="A1987" s="80" t="s">
        <v>696</v>
      </c>
      <c r="B1987" s="669">
        <v>176</v>
      </c>
      <c r="C1987" s="669">
        <v>176</v>
      </c>
      <c r="D1987" s="669">
        <v>0</v>
      </c>
      <c r="E1987" s="670">
        <v>0</v>
      </c>
      <c r="F1987" s="669">
        <v>0</v>
      </c>
    </row>
    <row r="1988" spans="1:6" ht="12.75">
      <c r="A1988" s="80" t="s">
        <v>700</v>
      </c>
      <c r="B1988" s="669">
        <v>176</v>
      </c>
      <c r="C1988" s="669">
        <v>176</v>
      </c>
      <c r="D1988" s="669">
        <v>0</v>
      </c>
      <c r="E1988" s="670">
        <v>0</v>
      </c>
      <c r="F1988" s="669">
        <v>0</v>
      </c>
    </row>
    <row r="1989" spans="1:6" ht="12.75">
      <c r="A1989" s="80" t="s">
        <v>325</v>
      </c>
      <c r="B1989" s="669">
        <v>0</v>
      </c>
      <c r="C1989" s="669">
        <v>0</v>
      </c>
      <c r="D1989" s="669">
        <v>176</v>
      </c>
      <c r="E1989" s="670" t="s">
        <v>321</v>
      </c>
      <c r="F1989" s="669">
        <v>0</v>
      </c>
    </row>
    <row r="1990" spans="1:6" ht="12.75">
      <c r="A1990" s="78" t="s">
        <v>764</v>
      </c>
      <c r="B1990" s="664"/>
      <c r="C1990" s="664"/>
      <c r="D1990" s="664"/>
      <c r="E1990" s="665"/>
      <c r="F1990" s="664"/>
    </row>
    <row r="1991" spans="1:6" ht="12.75">
      <c r="A1991" s="78" t="s">
        <v>634</v>
      </c>
      <c r="B1991" s="664">
        <v>6300</v>
      </c>
      <c r="C1991" s="664">
        <v>6300</v>
      </c>
      <c r="D1991" s="664">
        <v>6300</v>
      </c>
      <c r="E1991" s="665">
        <v>100</v>
      </c>
      <c r="F1991" s="664">
        <v>0</v>
      </c>
    </row>
    <row r="1992" spans="1:6" ht="12.75">
      <c r="A1992" s="80" t="s">
        <v>639</v>
      </c>
      <c r="B1992" s="669">
        <v>6300</v>
      </c>
      <c r="C1992" s="669">
        <v>6300</v>
      </c>
      <c r="D1992" s="669">
        <v>6300</v>
      </c>
      <c r="E1992" s="670">
        <v>100</v>
      </c>
      <c r="F1992" s="669">
        <v>0</v>
      </c>
    </row>
    <row r="1993" spans="1:6" ht="25.5">
      <c r="A1993" s="80" t="s">
        <v>641</v>
      </c>
      <c r="B1993" s="669">
        <v>6300</v>
      </c>
      <c r="C1993" s="669">
        <v>6300</v>
      </c>
      <c r="D1993" s="669">
        <v>6300</v>
      </c>
      <c r="E1993" s="670">
        <v>100</v>
      </c>
      <c r="F1993" s="669">
        <v>0</v>
      </c>
    </row>
    <row r="1994" spans="1:6" ht="12.75">
      <c r="A1994" s="78" t="s">
        <v>757</v>
      </c>
      <c r="B1994" s="664">
        <v>6300</v>
      </c>
      <c r="C1994" s="664">
        <v>6300</v>
      </c>
      <c r="D1994" s="664">
        <v>5152.52</v>
      </c>
      <c r="E1994" s="665">
        <v>81.786031746</v>
      </c>
      <c r="F1994" s="664">
        <v>0</v>
      </c>
    </row>
    <row r="1995" spans="1:6" ht="12.75">
      <c r="A1995" s="80" t="s">
        <v>644</v>
      </c>
      <c r="B1995" s="669">
        <v>6300</v>
      </c>
      <c r="C1995" s="669">
        <v>6300</v>
      </c>
      <c r="D1995" s="669">
        <v>5152.52</v>
      </c>
      <c r="E1995" s="670">
        <v>81.786031746</v>
      </c>
      <c r="F1995" s="669">
        <v>0</v>
      </c>
    </row>
    <row r="1996" spans="1:6" ht="25.5">
      <c r="A1996" s="80" t="s">
        <v>696</v>
      </c>
      <c r="B1996" s="669">
        <v>6300</v>
      </c>
      <c r="C1996" s="669">
        <v>6300</v>
      </c>
      <c r="D1996" s="669">
        <v>5152.52</v>
      </c>
      <c r="E1996" s="670">
        <v>81.786031746</v>
      </c>
      <c r="F1996" s="669">
        <v>0</v>
      </c>
    </row>
    <row r="1997" spans="1:6" ht="12.75">
      <c r="A1997" s="80" t="s">
        <v>700</v>
      </c>
      <c r="B1997" s="669">
        <v>6300</v>
      </c>
      <c r="C1997" s="669">
        <v>6300</v>
      </c>
      <c r="D1997" s="669">
        <v>5152.52</v>
      </c>
      <c r="E1997" s="670">
        <v>81.786031746</v>
      </c>
      <c r="F1997" s="669">
        <v>0</v>
      </c>
    </row>
    <row r="1998" spans="1:6" ht="12.75">
      <c r="A1998" s="80" t="s">
        <v>325</v>
      </c>
      <c r="B1998" s="669">
        <v>0</v>
      </c>
      <c r="C1998" s="669">
        <v>0</v>
      </c>
      <c r="D1998" s="669">
        <v>1147.48</v>
      </c>
      <c r="E1998" s="670" t="s">
        <v>321</v>
      </c>
      <c r="F1998" s="669">
        <v>0</v>
      </c>
    </row>
    <row r="1999" spans="1:6" ht="12.75">
      <c r="A1999" s="78" t="s">
        <v>766</v>
      </c>
      <c r="B1999" s="664"/>
      <c r="C1999" s="664"/>
      <c r="D1999" s="664"/>
      <c r="E1999" s="665"/>
      <c r="F1999" s="664"/>
    </row>
    <row r="2000" spans="1:6" ht="12.75">
      <c r="A2000" s="78" t="s">
        <v>634</v>
      </c>
      <c r="B2000" s="664">
        <v>1328</v>
      </c>
      <c r="C2000" s="664">
        <v>0</v>
      </c>
      <c r="D2000" s="664">
        <v>0</v>
      </c>
      <c r="E2000" s="665">
        <v>0</v>
      </c>
      <c r="F2000" s="664">
        <v>0</v>
      </c>
    </row>
    <row r="2001" spans="1:6" ht="12.75">
      <c r="A2001" s="80" t="s">
        <v>639</v>
      </c>
      <c r="B2001" s="669">
        <v>1328</v>
      </c>
      <c r="C2001" s="669">
        <v>0</v>
      </c>
      <c r="D2001" s="669">
        <v>0</v>
      </c>
      <c r="E2001" s="670">
        <v>0</v>
      </c>
      <c r="F2001" s="669">
        <v>0</v>
      </c>
    </row>
    <row r="2002" spans="1:6" ht="25.5">
      <c r="A2002" s="80" t="s">
        <v>641</v>
      </c>
      <c r="B2002" s="669">
        <v>1328</v>
      </c>
      <c r="C2002" s="669">
        <v>0</v>
      </c>
      <c r="D2002" s="669">
        <v>0</v>
      </c>
      <c r="E2002" s="670">
        <v>0</v>
      </c>
      <c r="F2002" s="669">
        <v>0</v>
      </c>
    </row>
    <row r="2003" spans="1:6" ht="12.75">
      <c r="A2003" s="78" t="s">
        <v>757</v>
      </c>
      <c r="B2003" s="664">
        <v>1328</v>
      </c>
      <c r="C2003" s="664">
        <v>0</v>
      </c>
      <c r="D2003" s="664">
        <v>0</v>
      </c>
      <c r="E2003" s="665">
        <v>0</v>
      </c>
      <c r="F2003" s="664">
        <v>0</v>
      </c>
    </row>
    <row r="2004" spans="1:6" ht="12.75">
      <c r="A2004" s="80" t="s">
        <v>644</v>
      </c>
      <c r="B2004" s="669">
        <v>1328</v>
      </c>
      <c r="C2004" s="669">
        <v>0</v>
      </c>
      <c r="D2004" s="669">
        <v>0</v>
      </c>
      <c r="E2004" s="670">
        <v>0</v>
      </c>
      <c r="F2004" s="669">
        <v>0</v>
      </c>
    </row>
    <row r="2005" spans="1:6" ht="25.5">
      <c r="A2005" s="80" t="s">
        <v>696</v>
      </c>
      <c r="B2005" s="669">
        <v>1328</v>
      </c>
      <c r="C2005" s="669">
        <v>0</v>
      </c>
      <c r="D2005" s="669">
        <v>0</v>
      </c>
      <c r="E2005" s="670">
        <v>0</v>
      </c>
      <c r="F2005" s="669">
        <v>0</v>
      </c>
    </row>
    <row r="2006" spans="1:6" ht="12.75">
      <c r="A2006" s="80" t="s">
        <v>700</v>
      </c>
      <c r="B2006" s="669">
        <v>1328</v>
      </c>
      <c r="C2006" s="669">
        <v>0</v>
      </c>
      <c r="D2006" s="669">
        <v>0</v>
      </c>
      <c r="E2006" s="670">
        <v>0</v>
      </c>
      <c r="F2006" s="669">
        <v>0</v>
      </c>
    </row>
    <row r="2007" spans="1:6" ht="12.75">
      <c r="A2007" s="78" t="s">
        <v>768</v>
      </c>
      <c r="B2007" s="664"/>
      <c r="C2007" s="664"/>
      <c r="D2007" s="664"/>
      <c r="E2007" s="665"/>
      <c r="F2007" s="664"/>
    </row>
    <row r="2008" spans="1:6" ht="12.75">
      <c r="A2008" s="78" t="s">
        <v>634</v>
      </c>
      <c r="B2008" s="664">
        <v>5048205</v>
      </c>
      <c r="C2008" s="664">
        <v>805634</v>
      </c>
      <c r="D2008" s="664">
        <v>805634</v>
      </c>
      <c r="E2008" s="665">
        <v>15.958821007</v>
      </c>
      <c r="F2008" s="664">
        <v>180134</v>
      </c>
    </row>
    <row r="2009" spans="1:6" ht="12.75">
      <c r="A2009" s="80" t="s">
        <v>639</v>
      </c>
      <c r="B2009" s="669">
        <v>5048205</v>
      </c>
      <c r="C2009" s="669">
        <v>805634</v>
      </c>
      <c r="D2009" s="669">
        <v>805634</v>
      </c>
      <c r="E2009" s="670">
        <v>15.958821007</v>
      </c>
      <c r="F2009" s="669">
        <v>180134</v>
      </c>
    </row>
    <row r="2010" spans="1:6" ht="25.5">
      <c r="A2010" s="80" t="s">
        <v>641</v>
      </c>
      <c r="B2010" s="669">
        <v>5048205</v>
      </c>
      <c r="C2010" s="669">
        <v>805634</v>
      </c>
      <c r="D2010" s="669">
        <v>805634</v>
      </c>
      <c r="E2010" s="670">
        <v>15.958821007</v>
      </c>
      <c r="F2010" s="669">
        <v>180134</v>
      </c>
    </row>
    <row r="2011" spans="1:6" ht="12.75">
      <c r="A2011" s="78" t="s">
        <v>757</v>
      </c>
      <c r="B2011" s="664">
        <v>5048205</v>
      </c>
      <c r="C2011" s="664">
        <v>805634</v>
      </c>
      <c r="D2011" s="664">
        <v>643874.68</v>
      </c>
      <c r="E2011" s="665">
        <v>12.754527203</v>
      </c>
      <c r="F2011" s="664">
        <v>120423.18</v>
      </c>
    </row>
    <row r="2012" spans="1:6" ht="12.75">
      <c r="A2012" s="80" t="s">
        <v>644</v>
      </c>
      <c r="B2012" s="669">
        <v>5048205</v>
      </c>
      <c r="C2012" s="669">
        <v>805634</v>
      </c>
      <c r="D2012" s="669">
        <v>643874.68</v>
      </c>
      <c r="E2012" s="670">
        <v>12.754527203</v>
      </c>
      <c r="F2012" s="669">
        <v>120423.18</v>
      </c>
    </row>
    <row r="2013" spans="1:6" ht="25.5">
      <c r="A2013" s="80" t="s">
        <v>696</v>
      </c>
      <c r="B2013" s="669">
        <v>5048205</v>
      </c>
      <c r="C2013" s="669">
        <v>805634</v>
      </c>
      <c r="D2013" s="669">
        <v>643874.68</v>
      </c>
      <c r="E2013" s="670">
        <v>12.754527203</v>
      </c>
      <c r="F2013" s="669">
        <v>120423.18</v>
      </c>
    </row>
    <row r="2014" spans="1:6" ht="12.75">
      <c r="A2014" s="80" t="s">
        <v>700</v>
      </c>
      <c r="B2014" s="669">
        <v>5048205</v>
      </c>
      <c r="C2014" s="669">
        <v>805634</v>
      </c>
      <c r="D2014" s="669">
        <v>643874.68</v>
      </c>
      <c r="E2014" s="670">
        <v>12.754527203</v>
      </c>
      <c r="F2014" s="669">
        <v>120423.18</v>
      </c>
    </row>
    <row r="2015" spans="1:6" ht="12.75">
      <c r="A2015" s="80" t="s">
        <v>325</v>
      </c>
      <c r="B2015" s="669">
        <v>0</v>
      </c>
      <c r="C2015" s="669">
        <v>0</v>
      </c>
      <c r="D2015" s="669">
        <v>161759.32</v>
      </c>
      <c r="E2015" s="670" t="s">
        <v>321</v>
      </c>
      <c r="F2015" s="669">
        <v>59710.82</v>
      </c>
    </row>
    <row r="2016" spans="1:6" ht="12.75">
      <c r="A2016" s="78" t="s">
        <v>770</v>
      </c>
      <c r="B2016" s="664"/>
      <c r="C2016" s="664"/>
      <c r="D2016" s="664"/>
      <c r="E2016" s="665"/>
      <c r="F2016" s="664"/>
    </row>
    <row r="2017" spans="1:6" ht="12.75">
      <c r="A2017" s="78" t="s">
        <v>634</v>
      </c>
      <c r="B2017" s="664">
        <v>1387900</v>
      </c>
      <c r="C2017" s="664">
        <v>1041340</v>
      </c>
      <c r="D2017" s="664">
        <v>1041340</v>
      </c>
      <c r="E2017" s="665">
        <v>75.02990129</v>
      </c>
      <c r="F2017" s="664">
        <v>5000</v>
      </c>
    </row>
    <row r="2018" spans="1:6" ht="12.75">
      <c r="A2018" s="80" t="s">
        <v>639</v>
      </c>
      <c r="B2018" s="669">
        <v>1387900</v>
      </c>
      <c r="C2018" s="669">
        <v>1041340</v>
      </c>
      <c r="D2018" s="669">
        <v>1041340</v>
      </c>
      <c r="E2018" s="670">
        <v>75.02990129</v>
      </c>
      <c r="F2018" s="669">
        <v>5000</v>
      </c>
    </row>
    <row r="2019" spans="1:6" ht="25.5">
      <c r="A2019" s="80" t="s">
        <v>641</v>
      </c>
      <c r="B2019" s="669">
        <v>1387900</v>
      </c>
      <c r="C2019" s="669">
        <v>1041340</v>
      </c>
      <c r="D2019" s="669">
        <v>1041340</v>
      </c>
      <c r="E2019" s="670">
        <v>75.02990129</v>
      </c>
      <c r="F2019" s="669">
        <v>5000</v>
      </c>
    </row>
    <row r="2020" spans="1:6" ht="12.75">
      <c r="A2020" s="78" t="s">
        <v>757</v>
      </c>
      <c r="B2020" s="664">
        <v>1387900</v>
      </c>
      <c r="C2020" s="664">
        <v>1041340</v>
      </c>
      <c r="D2020" s="664">
        <v>1040609.39</v>
      </c>
      <c r="E2020" s="665">
        <v>74.977259889</v>
      </c>
      <c r="F2020" s="664">
        <v>4273.05</v>
      </c>
    </row>
    <row r="2021" spans="1:6" ht="12.75">
      <c r="A2021" s="80" t="s">
        <v>644</v>
      </c>
      <c r="B2021" s="669">
        <v>1387900</v>
      </c>
      <c r="C2021" s="669">
        <v>1041340</v>
      </c>
      <c r="D2021" s="669">
        <v>1040609.39</v>
      </c>
      <c r="E2021" s="670">
        <v>74.977259889</v>
      </c>
      <c r="F2021" s="669">
        <v>4273.05</v>
      </c>
    </row>
    <row r="2022" spans="1:6" ht="25.5">
      <c r="A2022" s="80" t="s">
        <v>696</v>
      </c>
      <c r="B2022" s="669">
        <v>1387900</v>
      </c>
      <c r="C2022" s="669">
        <v>1041340</v>
      </c>
      <c r="D2022" s="669">
        <v>1040609.39</v>
      </c>
      <c r="E2022" s="670">
        <v>74.977259889</v>
      </c>
      <c r="F2022" s="669">
        <v>4273.05</v>
      </c>
    </row>
    <row r="2023" spans="1:6" ht="12.75">
      <c r="A2023" s="80" t="s">
        <v>700</v>
      </c>
      <c r="B2023" s="669">
        <v>1387900</v>
      </c>
      <c r="C2023" s="669">
        <v>1041340</v>
      </c>
      <c r="D2023" s="669">
        <v>1040609.39</v>
      </c>
      <c r="E2023" s="670">
        <v>74.977259889</v>
      </c>
      <c r="F2023" s="669">
        <v>4273.05</v>
      </c>
    </row>
    <row r="2024" spans="1:6" ht="12.75">
      <c r="A2024" s="80" t="s">
        <v>325</v>
      </c>
      <c r="B2024" s="669">
        <v>0</v>
      </c>
      <c r="C2024" s="669">
        <v>0</v>
      </c>
      <c r="D2024" s="669">
        <v>730.61</v>
      </c>
      <c r="E2024" s="670" t="s">
        <v>321</v>
      </c>
      <c r="F2024" s="669">
        <v>726.95</v>
      </c>
    </row>
    <row r="2025" spans="1:6" ht="12.75">
      <c r="A2025" s="78" t="s">
        <v>772</v>
      </c>
      <c r="B2025" s="664"/>
      <c r="C2025" s="664"/>
      <c r="D2025" s="664"/>
      <c r="E2025" s="665"/>
      <c r="F2025" s="664"/>
    </row>
    <row r="2026" spans="1:6" ht="12.75">
      <c r="A2026" s="78" t="s">
        <v>634</v>
      </c>
      <c r="B2026" s="664">
        <v>208023</v>
      </c>
      <c r="C2026" s="664">
        <v>67355</v>
      </c>
      <c r="D2026" s="664">
        <v>67430.22</v>
      </c>
      <c r="E2026" s="665">
        <v>32.414790672</v>
      </c>
      <c r="F2026" s="664">
        <v>0</v>
      </c>
    </row>
    <row r="2027" spans="1:6" ht="25.5">
      <c r="A2027" s="80" t="s">
        <v>368</v>
      </c>
      <c r="B2027" s="669">
        <v>25108</v>
      </c>
      <c r="C2027" s="669">
        <v>14043</v>
      </c>
      <c r="D2027" s="669">
        <v>14118.22</v>
      </c>
      <c r="E2027" s="670">
        <v>56.229966545</v>
      </c>
      <c r="F2027" s="669">
        <v>0</v>
      </c>
    </row>
    <row r="2028" spans="1:6" ht="12.75">
      <c r="A2028" s="80" t="s">
        <v>639</v>
      </c>
      <c r="B2028" s="669">
        <v>182915</v>
      </c>
      <c r="C2028" s="669">
        <v>53312</v>
      </c>
      <c r="D2028" s="669">
        <v>53312</v>
      </c>
      <c r="E2028" s="670">
        <v>29.145778094</v>
      </c>
      <c r="F2028" s="669">
        <v>0</v>
      </c>
    </row>
    <row r="2029" spans="1:6" ht="25.5">
      <c r="A2029" s="80" t="s">
        <v>641</v>
      </c>
      <c r="B2029" s="669">
        <v>182915</v>
      </c>
      <c r="C2029" s="669">
        <v>53312</v>
      </c>
      <c r="D2029" s="669">
        <v>53312</v>
      </c>
      <c r="E2029" s="670">
        <v>29.145778094</v>
      </c>
      <c r="F2029" s="669">
        <v>0</v>
      </c>
    </row>
    <row r="2030" spans="1:6" ht="12.75">
      <c r="A2030" s="78" t="s">
        <v>757</v>
      </c>
      <c r="B2030" s="664">
        <v>208023</v>
      </c>
      <c r="C2030" s="664">
        <v>67355</v>
      </c>
      <c r="D2030" s="664">
        <v>52487.9</v>
      </c>
      <c r="E2030" s="665">
        <v>25.231777255</v>
      </c>
      <c r="F2030" s="664">
        <v>0</v>
      </c>
    </row>
    <row r="2031" spans="1:6" ht="12.75">
      <c r="A2031" s="80" t="s">
        <v>644</v>
      </c>
      <c r="B2031" s="669">
        <v>208023</v>
      </c>
      <c r="C2031" s="669">
        <v>67355</v>
      </c>
      <c r="D2031" s="669">
        <v>52487.9</v>
      </c>
      <c r="E2031" s="670">
        <v>25.231777255</v>
      </c>
      <c r="F2031" s="669">
        <v>0</v>
      </c>
    </row>
    <row r="2032" spans="1:6" ht="25.5">
      <c r="A2032" s="80" t="s">
        <v>696</v>
      </c>
      <c r="B2032" s="669">
        <v>208023</v>
      </c>
      <c r="C2032" s="669">
        <v>67355</v>
      </c>
      <c r="D2032" s="669">
        <v>52487.9</v>
      </c>
      <c r="E2032" s="670">
        <v>25.231777255</v>
      </c>
      <c r="F2032" s="669">
        <v>0</v>
      </c>
    </row>
    <row r="2033" spans="1:6" ht="12.75">
      <c r="A2033" s="80" t="s">
        <v>700</v>
      </c>
      <c r="B2033" s="669">
        <v>208023</v>
      </c>
      <c r="C2033" s="669">
        <v>67355</v>
      </c>
      <c r="D2033" s="669">
        <v>52487.9</v>
      </c>
      <c r="E2033" s="670">
        <v>25.231777255</v>
      </c>
      <c r="F2033" s="669">
        <v>0</v>
      </c>
    </row>
    <row r="2034" spans="1:6" ht="12.75">
      <c r="A2034" s="80" t="s">
        <v>325</v>
      </c>
      <c r="B2034" s="669">
        <v>0</v>
      </c>
      <c r="C2034" s="669">
        <v>0</v>
      </c>
      <c r="D2034" s="669">
        <v>14942.32</v>
      </c>
      <c r="E2034" s="670" t="s">
        <v>321</v>
      </c>
      <c r="F2034" s="669">
        <v>0</v>
      </c>
    </row>
    <row r="2035" spans="1:6" ht="12.75">
      <c r="A2035" s="78" t="s">
        <v>793</v>
      </c>
      <c r="B2035" s="664"/>
      <c r="C2035" s="664"/>
      <c r="D2035" s="664"/>
      <c r="E2035" s="665"/>
      <c r="F2035" s="664"/>
    </row>
    <row r="2036" spans="1:6" ht="12.75">
      <c r="A2036" s="78" t="s">
        <v>634</v>
      </c>
      <c r="B2036" s="664">
        <v>142147800</v>
      </c>
      <c r="C2036" s="664">
        <v>45751676</v>
      </c>
      <c r="D2036" s="664">
        <v>45751676</v>
      </c>
      <c r="E2036" s="665">
        <v>32.185989512</v>
      </c>
      <c r="F2036" s="664">
        <v>6589853</v>
      </c>
    </row>
    <row r="2037" spans="1:6" ht="12.75">
      <c r="A2037" s="80" t="s">
        <v>639</v>
      </c>
      <c r="B2037" s="669">
        <v>142147800</v>
      </c>
      <c r="C2037" s="669">
        <v>45751676</v>
      </c>
      <c r="D2037" s="669">
        <v>45751676</v>
      </c>
      <c r="E2037" s="670">
        <v>32.185989512</v>
      </c>
      <c r="F2037" s="669">
        <v>6589853</v>
      </c>
    </row>
    <row r="2038" spans="1:6" ht="25.5">
      <c r="A2038" s="80" t="s">
        <v>641</v>
      </c>
      <c r="B2038" s="669">
        <v>142147800</v>
      </c>
      <c r="C2038" s="669">
        <v>45751676</v>
      </c>
      <c r="D2038" s="669">
        <v>45751676</v>
      </c>
      <c r="E2038" s="670">
        <v>32.185989512</v>
      </c>
      <c r="F2038" s="669">
        <v>6589853</v>
      </c>
    </row>
    <row r="2039" spans="1:6" ht="12.75">
      <c r="A2039" s="78" t="s">
        <v>757</v>
      </c>
      <c r="B2039" s="664">
        <v>142147800</v>
      </c>
      <c r="C2039" s="664">
        <v>45751676</v>
      </c>
      <c r="D2039" s="664">
        <v>45718384.26</v>
      </c>
      <c r="E2039" s="665">
        <v>32.162569002</v>
      </c>
      <c r="F2039" s="664">
        <v>6856197.48</v>
      </c>
    </row>
    <row r="2040" spans="1:6" ht="12.75">
      <c r="A2040" s="80" t="s">
        <v>644</v>
      </c>
      <c r="B2040" s="669">
        <v>142147800</v>
      </c>
      <c r="C2040" s="669">
        <v>45751676</v>
      </c>
      <c r="D2040" s="669">
        <v>45718384.26</v>
      </c>
      <c r="E2040" s="670">
        <v>32.162569002</v>
      </c>
      <c r="F2040" s="669">
        <v>6856197.48</v>
      </c>
    </row>
    <row r="2041" spans="1:6" ht="25.5">
      <c r="A2041" s="80" t="s">
        <v>696</v>
      </c>
      <c r="B2041" s="669">
        <v>142147800</v>
      </c>
      <c r="C2041" s="669">
        <v>45751676</v>
      </c>
      <c r="D2041" s="669">
        <v>45718384.26</v>
      </c>
      <c r="E2041" s="670">
        <v>32.162569002</v>
      </c>
      <c r="F2041" s="669">
        <v>6856197.48</v>
      </c>
    </row>
    <row r="2042" spans="1:6" ht="12.75">
      <c r="A2042" s="80" t="s">
        <v>698</v>
      </c>
      <c r="B2042" s="669">
        <v>139950000</v>
      </c>
      <c r="C2042" s="669">
        <v>44577076</v>
      </c>
      <c r="D2042" s="669">
        <v>44577075.94</v>
      </c>
      <c r="E2042" s="670">
        <v>31.852144294</v>
      </c>
      <c r="F2042" s="669">
        <v>5898821.36</v>
      </c>
    </row>
    <row r="2043" spans="1:6" ht="12.75">
      <c r="A2043" s="80" t="s">
        <v>700</v>
      </c>
      <c r="B2043" s="669">
        <v>2197800</v>
      </c>
      <c r="C2043" s="669">
        <v>1174600</v>
      </c>
      <c r="D2043" s="669">
        <v>1141308.32</v>
      </c>
      <c r="E2043" s="670">
        <v>51.92958049</v>
      </c>
      <c r="F2043" s="669">
        <v>957376.12</v>
      </c>
    </row>
    <row r="2044" spans="1:6" ht="12.75">
      <c r="A2044" s="80" t="s">
        <v>325</v>
      </c>
      <c r="B2044" s="669">
        <v>0</v>
      </c>
      <c r="C2044" s="669">
        <v>0</v>
      </c>
      <c r="D2044" s="669">
        <v>33291.739999995</v>
      </c>
      <c r="E2044" s="670" t="s">
        <v>321</v>
      </c>
      <c r="F2044" s="669">
        <v>-266344.48</v>
      </c>
    </row>
    <row r="2045" spans="1:6" ht="12.75">
      <c r="A2045" s="78" t="s">
        <v>526</v>
      </c>
      <c r="B2045" s="664"/>
      <c r="C2045" s="664"/>
      <c r="D2045" s="664"/>
      <c r="E2045" s="665"/>
      <c r="F2045" s="664"/>
    </row>
    <row r="2046" spans="1:6" ht="12.75">
      <c r="A2046" s="78" t="s">
        <v>634</v>
      </c>
      <c r="B2046" s="664">
        <v>73881</v>
      </c>
      <c r="C2046" s="664">
        <v>63616</v>
      </c>
      <c r="D2046" s="664">
        <v>63616</v>
      </c>
      <c r="E2046" s="665">
        <v>86.106035381</v>
      </c>
      <c r="F2046" s="664">
        <v>61068</v>
      </c>
    </row>
    <row r="2047" spans="1:6" ht="12.75">
      <c r="A2047" s="80" t="s">
        <v>639</v>
      </c>
      <c r="B2047" s="669">
        <v>73881</v>
      </c>
      <c r="C2047" s="669">
        <v>63616</v>
      </c>
      <c r="D2047" s="669">
        <v>63616</v>
      </c>
      <c r="E2047" s="670">
        <v>86.106035381</v>
      </c>
      <c r="F2047" s="669">
        <v>61068</v>
      </c>
    </row>
    <row r="2048" spans="1:6" ht="25.5">
      <c r="A2048" s="80" t="s">
        <v>641</v>
      </c>
      <c r="B2048" s="669">
        <v>73881</v>
      </c>
      <c r="C2048" s="669">
        <v>63616</v>
      </c>
      <c r="D2048" s="669">
        <v>63616</v>
      </c>
      <c r="E2048" s="670">
        <v>86.106035381</v>
      </c>
      <c r="F2048" s="669">
        <v>61068</v>
      </c>
    </row>
    <row r="2049" spans="1:6" ht="12.75">
      <c r="A2049" s="78" t="s">
        <v>757</v>
      </c>
      <c r="B2049" s="664">
        <v>73881</v>
      </c>
      <c r="C2049" s="664">
        <v>63616</v>
      </c>
      <c r="D2049" s="664">
        <v>12798.05</v>
      </c>
      <c r="E2049" s="665">
        <v>17.322518645</v>
      </c>
      <c r="F2049" s="664">
        <v>10250.05</v>
      </c>
    </row>
    <row r="2050" spans="1:6" ht="12.75">
      <c r="A2050" s="80" t="s">
        <v>644</v>
      </c>
      <c r="B2050" s="669">
        <v>73881</v>
      </c>
      <c r="C2050" s="669">
        <v>63616</v>
      </c>
      <c r="D2050" s="669">
        <v>12798.05</v>
      </c>
      <c r="E2050" s="670">
        <v>17.322518645</v>
      </c>
      <c r="F2050" s="669">
        <v>10250.05</v>
      </c>
    </row>
    <row r="2051" spans="1:6" ht="25.5">
      <c r="A2051" s="80" t="s">
        <v>696</v>
      </c>
      <c r="B2051" s="669">
        <v>73881</v>
      </c>
      <c r="C2051" s="669">
        <v>63616</v>
      </c>
      <c r="D2051" s="669">
        <v>12798.05</v>
      </c>
      <c r="E2051" s="670">
        <v>17.322518645</v>
      </c>
      <c r="F2051" s="669">
        <v>10250.05</v>
      </c>
    </row>
    <row r="2052" spans="1:6" ht="12.75">
      <c r="A2052" s="80" t="s">
        <v>700</v>
      </c>
      <c r="B2052" s="669">
        <v>73881</v>
      </c>
      <c r="C2052" s="669">
        <v>63616</v>
      </c>
      <c r="D2052" s="669">
        <v>12798.05</v>
      </c>
      <c r="E2052" s="670">
        <v>17.322518645</v>
      </c>
      <c r="F2052" s="669">
        <v>10250.05</v>
      </c>
    </row>
    <row r="2053" spans="1:6" ht="12.75">
      <c r="A2053" s="80" t="s">
        <v>325</v>
      </c>
      <c r="B2053" s="669">
        <v>0</v>
      </c>
      <c r="C2053" s="669">
        <v>0</v>
      </c>
      <c r="D2053" s="669">
        <v>50817.95</v>
      </c>
      <c r="E2053" s="670" t="s">
        <v>321</v>
      </c>
      <c r="F2053" s="669">
        <v>50817.95</v>
      </c>
    </row>
    <row r="2054" spans="1:6" ht="12.75">
      <c r="A2054" s="78" t="s">
        <v>806</v>
      </c>
      <c r="B2054" s="664"/>
      <c r="C2054" s="664"/>
      <c r="D2054" s="664"/>
      <c r="E2054" s="665"/>
      <c r="F2054" s="664"/>
    </row>
    <row r="2055" spans="1:6" ht="12.75">
      <c r="A2055" s="78" t="s">
        <v>634</v>
      </c>
      <c r="B2055" s="664">
        <v>44768</v>
      </c>
      <c r="C2055" s="664">
        <v>30258</v>
      </c>
      <c r="D2055" s="664">
        <v>30258</v>
      </c>
      <c r="E2055" s="665">
        <v>67.58845604</v>
      </c>
      <c r="F2055" s="664">
        <v>25653</v>
      </c>
    </row>
    <row r="2056" spans="1:6" ht="12.75">
      <c r="A2056" s="80" t="s">
        <v>639</v>
      </c>
      <c r="B2056" s="669">
        <v>44768</v>
      </c>
      <c r="C2056" s="669">
        <v>30258</v>
      </c>
      <c r="D2056" s="669">
        <v>30258</v>
      </c>
      <c r="E2056" s="670">
        <v>67.58845604</v>
      </c>
      <c r="F2056" s="669">
        <v>25653</v>
      </c>
    </row>
    <row r="2057" spans="1:6" ht="25.5">
      <c r="A2057" s="80" t="s">
        <v>641</v>
      </c>
      <c r="B2057" s="669">
        <v>44768</v>
      </c>
      <c r="C2057" s="669">
        <v>30258</v>
      </c>
      <c r="D2057" s="669">
        <v>30258</v>
      </c>
      <c r="E2057" s="670">
        <v>67.58845604</v>
      </c>
      <c r="F2057" s="669">
        <v>25653</v>
      </c>
    </row>
    <row r="2058" spans="1:6" ht="12.75">
      <c r="A2058" s="78" t="s">
        <v>757</v>
      </c>
      <c r="B2058" s="664">
        <v>44768</v>
      </c>
      <c r="C2058" s="664">
        <v>30258</v>
      </c>
      <c r="D2058" s="664">
        <v>7269.34</v>
      </c>
      <c r="E2058" s="665">
        <v>16.237803788</v>
      </c>
      <c r="F2058" s="664">
        <v>2664.34</v>
      </c>
    </row>
    <row r="2059" spans="1:6" ht="12.75">
      <c r="A2059" s="80" t="s">
        <v>644</v>
      </c>
      <c r="B2059" s="669">
        <v>44768</v>
      </c>
      <c r="C2059" s="669">
        <v>30258</v>
      </c>
      <c r="D2059" s="669">
        <v>7269.34</v>
      </c>
      <c r="E2059" s="670">
        <v>16.237803788</v>
      </c>
      <c r="F2059" s="669">
        <v>2664.34</v>
      </c>
    </row>
    <row r="2060" spans="1:6" ht="25.5">
      <c r="A2060" s="80" t="s">
        <v>696</v>
      </c>
      <c r="B2060" s="669">
        <v>44768</v>
      </c>
      <c r="C2060" s="669">
        <v>30258</v>
      </c>
      <c r="D2060" s="669">
        <v>7269.34</v>
      </c>
      <c r="E2060" s="670">
        <v>16.237803788</v>
      </c>
      <c r="F2060" s="669">
        <v>2664.34</v>
      </c>
    </row>
    <row r="2061" spans="1:6" ht="12.75">
      <c r="A2061" s="80" t="s">
        <v>700</v>
      </c>
      <c r="B2061" s="669">
        <v>44768</v>
      </c>
      <c r="C2061" s="669">
        <v>30258</v>
      </c>
      <c r="D2061" s="669">
        <v>7269.34</v>
      </c>
      <c r="E2061" s="670">
        <v>16.237803788</v>
      </c>
      <c r="F2061" s="669">
        <v>2664.34</v>
      </c>
    </row>
    <row r="2062" spans="1:6" ht="12.75">
      <c r="A2062" s="80" t="s">
        <v>325</v>
      </c>
      <c r="B2062" s="669">
        <v>0</v>
      </c>
      <c r="C2062" s="669">
        <v>0</v>
      </c>
      <c r="D2062" s="669">
        <v>22988.66</v>
      </c>
      <c r="E2062" s="670" t="s">
        <v>321</v>
      </c>
      <c r="F2062" s="669">
        <v>22988.66</v>
      </c>
    </row>
    <row r="2063" spans="1:6" ht="12.75">
      <c r="A2063" s="78" t="s">
        <v>809</v>
      </c>
      <c r="B2063" s="664"/>
      <c r="C2063" s="664"/>
      <c r="D2063" s="664"/>
      <c r="E2063" s="665"/>
      <c r="F2063" s="664"/>
    </row>
    <row r="2064" spans="1:6" ht="12.75">
      <c r="A2064" s="78" t="s">
        <v>634</v>
      </c>
      <c r="B2064" s="664">
        <v>242510</v>
      </c>
      <c r="C2064" s="664">
        <v>4160</v>
      </c>
      <c r="D2064" s="664">
        <v>4160</v>
      </c>
      <c r="E2064" s="665">
        <v>1.71539318</v>
      </c>
      <c r="F2064" s="664">
        <v>4160</v>
      </c>
    </row>
    <row r="2065" spans="1:6" ht="12.75">
      <c r="A2065" s="80" t="s">
        <v>639</v>
      </c>
      <c r="B2065" s="669">
        <v>242510</v>
      </c>
      <c r="C2065" s="669">
        <v>4160</v>
      </c>
      <c r="D2065" s="669">
        <v>4160</v>
      </c>
      <c r="E2065" s="670">
        <v>1.71539318</v>
      </c>
      <c r="F2065" s="669">
        <v>4160</v>
      </c>
    </row>
    <row r="2066" spans="1:6" ht="25.5">
      <c r="A2066" s="80" t="s">
        <v>641</v>
      </c>
      <c r="B2066" s="669">
        <v>242510</v>
      </c>
      <c r="C2066" s="669">
        <v>4160</v>
      </c>
      <c r="D2066" s="669">
        <v>4160</v>
      </c>
      <c r="E2066" s="670">
        <v>1.71539318</v>
      </c>
      <c r="F2066" s="669">
        <v>4160</v>
      </c>
    </row>
    <row r="2067" spans="1:6" ht="12.75">
      <c r="A2067" s="78" t="s">
        <v>757</v>
      </c>
      <c r="B2067" s="664">
        <v>242510</v>
      </c>
      <c r="C2067" s="664">
        <v>4160</v>
      </c>
      <c r="D2067" s="664">
        <v>1932.71</v>
      </c>
      <c r="E2067" s="665">
        <v>0.79696095</v>
      </c>
      <c r="F2067" s="664">
        <v>1932.71</v>
      </c>
    </row>
    <row r="2068" spans="1:6" ht="12.75">
      <c r="A2068" s="80" t="s">
        <v>644</v>
      </c>
      <c r="B2068" s="669">
        <v>242510</v>
      </c>
      <c r="C2068" s="669">
        <v>4160</v>
      </c>
      <c r="D2068" s="669">
        <v>1932.71</v>
      </c>
      <c r="E2068" s="670">
        <v>0.79696095</v>
      </c>
      <c r="F2068" s="669">
        <v>1932.71</v>
      </c>
    </row>
    <row r="2069" spans="1:6" ht="25.5">
      <c r="A2069" s="80" t="s">
        <v>696</v>
      </c>
      <c r="B2069" s="669">
        <v>242510</v>
      </c>
      <c r="C2069" s="669">
        <v>4160</v>
      </c>
      <c r="D2069" s="669">
        <v>1932.71</v>
      </c>
      <c r="E2069" s="670">
        <v>0.79696095</v>
      </c>
      <c r="F2069" s="669">
        <v>1932.71</v>
      </c>
    </row>
    <row r="2070" spans="1:6" ht="12.75">
      <c r="A2070" s="80" t="s">
        <v>700</v>
      </c>
      <c r="B2070" s="669">
        <v>242510</v>
      </c>
      <c r="C2070" s="669">
        <v>4160</v>
      </c>
      <c r="D2070" s="669">
        <v>1932.71</v>
      </c>
      <c r="E2070" s="670">
        <v>0.79696095</v>
      </c>
      <c r="F2070" s="669">
        <v>1932.71</v>
      </c>
    </row>
    <row r="2071" spans="1:6" ht="12.75">
      <c r="A2071" s="80" t="s">
        <v>325</v>
      </c>
      <c r="B2071" s="669">
        <v>0</v>
      </c>
      <c r="C2071" s="669">
        <v>0</v>
      </c>
      <c r="D2071" s="669">
        <v>2227.29</v>
      </c>
      <c r="E2071" s="670" t="s">
        <v>321</v>
      </c>
      <c r="F2071" s="669">
        <v>2227.29</v>
      </c>
    </row>
    <row r="2072" spans="1:6" ht="12.75">
      <c r="A2072" s="78" t="s">
        <v>813</v>
      </c>
      <c r="B2072" s="664"/>
      <c r="C2072" s="664"/>
      <c r="D2072" s="664"/>
      <c r="E2072" s="665"/>
      <c r="F2072" s="664"/>
    </row>
    <row r="2073" spans="1:6" ht="12.75">
      <c r="A2073" s="78" t="s">
        <v>634</v>
      </c>
      <c r="B2073" s="664">
        <v>209570</v>
      </c>
      <c r="C2073" s="664">
        <v>55620</v>
      </c>
      <c r="D2073" s="664">
        <v>55620</v>
      </c>
      <c r="E2073" s="665">
        <v>26.540058214</v>
      </c>
      <c r="F2073" s="664">
        <v>0</v>
      </c>
    </row>
    <row r="2074" spans="1:6" ht="12.75">
      <c r="A2074" s="80" t="s">
        <v>639</v>
      </c>
      <c r="B2074" s="669">
        <v>209570</v>
      </c>
      <c r="C2074" s="669">
        <v>55620</v>
      </c>
      <c r="D2074" s="669">
        <v>55620</v>
      </c>
      <c r="E2074" s="670">
        <v>26.540058214</v>
      </c>
      <c r="F2074" s="669">
        <v>0</v>
      </c>
    </row>
    <row r="2075" spans="1:6" ht="25.5">
      <c r="A2075" s="80" t="s">
        <v>641</v>
      </c>
      <c r="B2075" s="669">
        <v>209570</v>
      </c>
      <c r="C2075" s="669">
        <v>55620</v>
      </c>
      <c r="D2075" s="669">
        <v>55620</v>
      </c>
      <c r="E2075" s="670">
        <v>26.540058214</v>
      </c>
      <c r="F2075" s="669">
        <v>0</v>
      </c>
    </row>
    <row r="2076" spans="1:6" ht="12.75">
      <c r="A2076" s="78" t="s">
        <v>757</v>
      </c>
      <c r="B2076" s="664">
        <v>209570</v>
      </c>
      <c r="C2076" s="664">
        <v>55620</v>
      </c>
      <c r="D2076" s="664">
        <v>49931.4</v>
      </c>
      <c r="E2076" s="665">
        <v>23.825642983</v>
      </c>
      <c r="F2076" s="664">
        <v>6060.38</v>
      </c>
    </row>
    <row r="2077" spans="1:6" ht="12.75">
      <c r="A2077" s="80" t="s">
        <v>644</v>
      </c>
      <c r="B2077" s="669">
        <v>209570</v>
      </c>
      <c r="C2077" s="669">
        <v>55620</v>
      </c>
      <c r="D2077" s="669">
        <v>49931.4</v>
      </c>
      <c r="E2077" s="670">
        <v>23.825642983</v>
      </c>
      <c r="F2077" s="669">
        <v>6060.38</v>
      </c>
    </row>
    <row r="2078" spans="1:6" ht="25.5">
      <c r="A2078" s="80" t="s">
        <v>696</v>
      </c>
      <c r="B2078" s="669">
        <v>209570</v>
      </c>
      <c r="C2078" s="669">
        <v>55620</v>
      </c>
      <c r="D2078" s="669">
        <v>49931.4</v>
      </c>
      <c r="E2078" s="670">
        <v>23.825642983</v>
      </c>
      <c r="F2078" s="669">
        <v>6060.38</v>
      </c>
    </row>
    <row r="2079" spans="1:6" ht="12.75">
      <c r="A2079" s="80" t="s">
        <v>700</v>
      </c>
      <c r="B2079" s="669">
        <v>209570</v>
      </c>
      <c r="C2079" s="669">
        <v>55620</v>
      </c>
      <c r="D2079" s="669">
        <v>49931.4</v>
      </c>
      <c r="E2079" s="670">
        <v>23.825642983</v>
      </c>
      <c r="F2079" s="669">
        <v>6060.38</v>
      </c>
    </row>
    <row r="2080" spans="1:6" ht="12.75">
      <c r="A2080" s="80" t="s">
        <v>325</v>
      </c>
      <c r="B2080" s="669">
        <v>0</v>
      </c>
      <c r="C2080" s="669">
        <v>0</v>
      </c>
      <c r="D2080" s="669">
        <v>5688.6</v>
      </c>
      <c r="E2080" s="670" t="s">
        <v>321</v>
      </c>
      <c r="F2080" s="669">
        <v>-6060.38</v>
      </c>
    </row>
    <row r="2081" spans="1:6" ht="12.75">
      <c r="A2081" s="78" t="s">
        <v>815</v>
      </c>
      <c r="B2081" s="664"/>
      <c r="C2081" s="664"/>
      <c r="D2081" s="664"/>
      <c r="E2081" s="665"/>
      <c r="F2081" s="664"/>
    </row>
    <row r="2082" spans="1:6" ht="12.75">
      <c r="A2082" s="78" t="s">
        <v>634</v>
      </c>
      <c r="B2082" s="664">
        <v>4285</v>
      </c>
      <c r="C2082" s="664">
        <v>420</v>
      </c>
      <c r="D2082" s="664">
        <v>420</v>
      </c>
      <c r="E2082" s="665">
        <v>9.801633606</v>
      </c>
      <c r="F2082" s="664">
        <v>420</v>
      </c>
    </row>
    <row r="2083" spans="1:6" ht="12.75">
      <c r="A2083" s="80" t="s">
        <v>639</v>
      </c>
      <c r="B2083" s="669">
        <v>4285</v>
      </c>
      <c r="C2083" s="669">
        <v>420</v>
      </c>
      <c r="D2083" s="669">
        <v>420</v>
      </c>
      <c r="E2083" s="670">
        <v>9.801633606</v>
      </c>
      <c r="F2083" s="669">
        <v>420</v>
      </c>
    </row>
    <row r="2084" spans="1:6" ht="25.5">
      <c r="A2084" s="80" t="s">
        <v>641</v>
      </c>
      <c r="B2084" s="669">
        <v>4285</v>
      </c>
      <c r="C2084" s="669">
        <v>420</v>
      </c>
      <c r="D2084" s="669">
        <v>420</v>
      </c>
      <c r="E2084" s="670">
        <v>9.801633606</v>
      </c>
      <c r="F2084" s="669">
        <v>420</v>
      </c>
    </row>
    <row r="2085" spans="1:6" ht="12.75">
      <c r="A2085" s="78" t="s">
        <v>757</v>
      </c>
      <c r="B2085" s="664">
        <v>4285</v>
      </c>
      <c r="C2085" s="664">
        <v>420</v>
      </c>
      <c r="D2085" s="664">
        <v>420</v>
      </c>
      <c r="E2085" s="665">
        <v>9.801633606</v>
      </c>
      <c r="F2085" s="664">
        <v>420</v>
      </c>
    </row>
    <row r="2086" spans="1:6" ht="12.75">
      <c r="A2086" s="80" t="s">
        <v>644</v>
      </c>
      <c r="B2086" s="669">
        <v>4285</v>
      </c>
      <c r="C2086" s="669">
        <v>420</v>
      </c>
      <c r="D2086" s="669">
        <v>420</v>
      </c>
      <c r="E2086" s="670">
        <v>9.801633606</v>
      </c>
      <c r="F2086" s="669">
        <v>420</v>
      </c>
    </row>
    <row r="2087" spans="1:6" ht="25.5">
      <c r="A2087" s="80" t="s">
        <v>696</v>
      </c>
      <c r="B2087" s="669">
        <v>4285</v>
      </c>
      <c r="C2087" s="669">
        <v>420</v>
      </c>
      <c r="D2087" s="669">
        <v>420</v>
      </c>
      <c r="E2087" s="670">
        <v>9.801633606</v>
      </c>
      <c r="F2087" s="669">
        <v>420</v>
      </c>
    </row>
    <row r="2088" spans="1:6" ht="12.75">
      <c r="A2088" s="80" t="s">
        <v>700</v>
      </c>
      <c r="B2088" s="669">
        <v>4285</v>
      </c>
      <c r="C2088" s="669">
        <v>420</v>
      </c>
      <c r="D2088" s="669">
        <v>420</v>
      </c>
      <c r="E2088" s="670">
        <v>9.801633606</v>
      </c>
      <c r="F2088" s="669">
        <v>420</v>
      </c>
    </row>
    <row r="2089" spans="1:6" ht="12.75">
      <c r="A2089" s="78" t="s">
        <v>817</v>
      </c>
      <c r="B2089" s="664"/>
      <c r="C2089" s="664"/>
      <c r="D2089" s="664"/>
      <c r="E2089" s="665"/>
      <c r="F2089" s="664"/>
    </row>
    <row r="2090" spans="1:6" ht="12.75">
      <c r="A2090" s="78" t="s">
        <v>634</v>
      </c>
      <c r="B2090" s="664">
        <v>73816</v>
      </c>
      <c r="C2090" s="664">
        <v>31616</v>
      </c>
      <c r="D2090" s="664">
        <v>31616</v>
      </c>
      <c r="E2090" s="665">
        <v>42.830822586</v>
      </c>
      <c r="F2090" s="664">
        <v>0</v>
      </c>
    </row>
    <row r="2091" spans="1:6" ht="12.75">
      <c r="A2091" s="80" t="s">
        <v>639</v>
      </c>
      <c r="B2091" s="669">
        <v>73816</v>
      </c>
      <c r="C2091" s="669">
        <v>31616</v>
      </c>
      <c r="D2091" s="669">
        <v>31616</v>
      </c>
      <c r="E2091" s="670">
        <v>42.830822586</v>
      </c>
      <c r="F2091" s="669">
        <v>0</v>
      </c>
    </row>
    <row r="2092" spans="1:6" ht="25.5">
      <c r="A2092" s="80" t="s">
        <v>641</v>
      </c>
      <c r="B2092" s="669">
        <v>73816</v>
      </c>
      <c r="C2092" s="669">
        <v>31616</v>
      </c>
      <c r="D2092" s="669">
        <v>31616</v>
      </c>
      <c r="E2092" s="670">
        <v>42.830822586</v>
      </c>
      <c r="F2092" s="669">
        <v>0</v>
      </c>
    </row>
    <row r="2093" spans="1:6" ht="12.75">
      <c r="A2093" s="78" t="s">
        <v>757</v>
      </c>
      <c r="B2093" s="664">
        <v>73816</v>
      </c>
      <c r="C2093" s="664">
        <v>31616</v>
      </c>
      <c r="D2093" s="664">
        <v>31056.16</v>
      </c>
      <c r="E2093" s="665">
        <v>42.072396228</v>
      </c>
      <c r="F2093" s="664">
        <v>14992.67</v>
      </c>
    </row>
    <row r="2094" spans="1:6" ht="12.75">
      <c r="A2094" s="80" t="s">
        <v>644</v>
      </c>
      <c r="B2094" s="669">
        <v>73816</v>
      </c>
      <c r="C2094" s="669">
        <v>31616</v>
      </c>
      <c r="D2094" s="669">
        <v>31056.16</v>
      </c>
      <c r="E2094" s="670">
        <v>42.072396228</v>
      </c>
      <c r="F2094" s="669">
        <v>14992.67</v>
      </c>
    </row>
    <row r="2095" spans="1:6" ht="25.5">
      <c r="A2095" s="80" t="s">
        <v>696</v>
      </c>
      <c r="B2095" s="669">
        <v>73816</v>
      </c>
      <c r="C2095" s="669">
        <v>31616</v>
      </c>
      <c r="D2095" s="669">
        <v>31056.16</v>
      </c>
      <c r="E2095" s="670">
        <v>42.072396228</v>
      </c>
      <c r="F2095" s="669">
        <v>14992.67</v>
      </c>
    </row>
    <row r="2096" spans="1:6" ht="12.75">
      <c r="A2096" s="80" t="s">
        <v>700</v>
      </c>
      <c r="B2096" s="669">
        <v>73816</v>
      </c>
      <c r="C2096" s="669">
        <v>31616</v>
      </c>
      <c r="D2096" s="669">
        <v>31056.16</v>
      </c>
      <c r="E2096" s="670">
        <v>42.072396228</v>
      </c>
      <c r="F2096" s="669">
        <v>14992.67</v>
      </c>
    </row>
    <row r="2097" spans="1:6" ht="12.75">
      <c r="A2097" s="80" t="s">
        <v>325</v>
      </c>
      <c r="B2097" s="669">
        <v>0</v>
      </c>
      <c r="C2097" s="669">
        <v>0</v>
      </c>
      <c r="D2097" s="669">
        <v>559.84</v>
      </c>
      <c r="E2097" s="670" t="s">
        <v>321</v>
      </c>
      <c r="F2097" s="669">
        <v>-14992.67</v>
      </c>
    </row>
    <row r="2098" spans="1:6" ht="12.75">
      <c r="A2098" s="78" t="s">
        <v>823</v>
      </c>
      <c r="B2098" s="664"/>
      <c r="C2098" s="664"/>
      <c r="D2098" s="664"/>
      <c r="E2098" s="665"/>
      <c r="F2098" s="664"/>
    </row>
    <row r="2099" spans="1:6" ht="12.75">
      <c r="A2099" s="78" t="s">
        <v>634</v>
      </c>
      <c r="B2099" s="664">
        <v>103609</v>
      </c>
      <c r="C2099" s="664">
        <v>81570</v>
      </c>
      <c r="D2099" s="664">
        <v>81570</v>
      </c>
      <c r="E2099" s="665">
        <v>78.728681871</v>
      </c>
      <c r="F2099" s="664">
        <v>525</v>
      </c>
    </row>
    <row r="2100" spans="1:6" ht="12.75">
      <c r="A2100" s="80" t="s">
        <v>639</v>
      </c>
      <c r="B2100" s="669">
        <v>103609</v>
      </c>
      <c r="C2100" s="669">
        <v>81570</v>
      </c>
      <c r="D2100" s="669">
        <v>81570</v>
      </c>
      <c r="E2100" s="670">
        <v>78.728681871</v>
      </c>
      <c r="F2100" s="669">
        <v>525</v>
      </c>
    </row>
    <row r="2101" spans="1:6" ht="25.5">
      <c r="A2101" s="80" t="s">
        <v>641</v>
      </c>
      <c r="B2101" s="669">
        <v>103609</v>
      </c>
      <c r="C2101" s="669">
        <v>81570</v>
      </c>
      <c r="D2101" s="669">
        <v>81570</v>
      </c>
      <c r="E2101" s="670">
        <v>78.728681871</v>
      </c>
      <c r="F2101" s="669">
        <v>525</v>
      </c>
    </row>
    <row r="2102" spans="1:6" ht="12.75">
      <c r="A2102" s="78" t="s">
        <v>757</v>
      </c>
      <c r="B2102" s="664">
        <v>103609</v>
      </c>
      <c r="C2102" s="664">
        <v>81570</v>
      </c>
      <c r="D2102" s="664">
        <v>76536.64</v>
      </c>
      <c r="E2102" s="665">
        <v>73.870648303</v>
      </c>
      <c r="F2102" s="664">
        <v>285.34</v>
      </c>
    </row>
    <row r="2103" spans="1:6" ht="12.75">
      <c r="A2103" s="80" t="s">
        <v>644</v>
      </c>
      <c r="B2103" s="669">
        <v>103609</v>
      </c>
      <c r="C2103" s="669">
        <v>81570</v>
      </c>
      <c r="D2103" s="669">
        <v>76536.64</v>
      </c>
      <c r="E2103" s="670">
        <v>73.870648303</v>
      </c>
      <c r="F2103" s="669">
        <v>285.34</v>
      </c>
    </row>
    <row r="2104" spans="1:6" ht="25.5">
      <c r="A2104" s="80" t="s">
        <v>696</v>
      </c>
      <c r="B2104" s="669">
        <v>103609</v>
      </c>
      <c r="C2104" s="669">
        <v>81570</v>
      </c>
      <c r="D2104" s="669">
        <v>76536.64</v>
      </c>
      <c r="E2104" s="670">
        <v>73.870648303</v>
      </c>
      <c r="F2104" s="669">
        <v>285.34</v>
      </c>
    </row>
    <row r="2105" spans="1:6" ht="12.75">
      <c r="A2105" s="80" t="s">
        <v>700</v>
      </c>
      <c r="B2105" s="669">
        <v>103609</v>
      </c>
      <c r="C2105" s="669">
        <v>81570</v>
      </c>
      <c r="D2105" s="669">
        <v>76536.64</v>
      </c>
      <c r="E2105" s="670">
        <v>73.870648303</v>
      </c>
      <c r="F2105" s="669">
        <v>285.34</v>
      </c>
    </row>
    <row r="2106" spans="1:6" ht="12.75">
      <c r="A2106" s="80" t="s">
        <v>325</v>
      </c>
      <c r="B2106" s="669">
        <v>0</v>
      </c>
      <c r="C2106" s="669">
        <v>0</v>
      </c>
      <c r="D2106" s="669">
        <v>5033.36</v>
      </c>
      <c r="E2106" s="670" t="s">
        <v>321</v>
      </c>
      <c r="F2106" s="669">
        <v>239.66</v>
      </c>
    </row>
    <row r="2107" spans="1:6" ht="12.75">
      <c r="A2107" s="78" t="s">
        <v>825</v>
      </c>
      <c r="B2107" s="664"/>
      <c r="C2107" s="664"/>
      <c r="D2107" s="664"/>
      <c r="E2107" s="665"/>
      <c r="F2107" s="664"/>
    </row>
    <row r="2108" spans="1:6" ht="12.75">
      <c r="A2108" s="78" t="s">
        <v>634</v>
      </c>
      <c r="B2108" s="664">
        <v>1000</v>
      </c>
      <c r="C2108" s="664">
        <v>1000</v>
      </c>
      <c r="D2108" s="664">
        <v>1000</v>
      </c>
      <c r="E2108" s="665">
        <v>100</v>
      </c>
      <c r="F2108" s="664">
        <v>0</v>
      </c>
    </row>
    <row r="2109" spans="1:6" ht="12.75">
      <c r="A2109" s="80" t="s">
        <v>639</v>
      </c>
      <c r="B2109" s="669">
        <v>1000</v>
      </c>
      <c r="C2109" s="669">
        <v>1000</v>
      </c>
      <c r="D2109" s="669">
        <v>1000</v>
      </c>
      <c r="E2109" s="670">
        <v>100</v>
      </c>
      <c r="F2109" s="669">
        <v>0</v>
      </c>
    </row>
    <row r="2110" spans="1:6" ht="25.5">
      <c r="A2110" s="80" t="s">
        <v>641</v>
      </c>
      <c r="B2110" s="669">
        <v>1000</v>
      </c>
      <c r="C2110" s="669">
        <v>1000</v>
      </c>
      <c r="D2110" s="669">
        <v>1000</v>
      </c>
      <c r="E2110" s="670">
        <v>100</v>
      </c>
      <c r="F2110" s="669">
        <v>0</v>
      </c>
    </row>
    <row r="2111" spans="1:6" ht="12.75">
      <c r="A2111" s="78" t="s">
        <v>757</v>
      </c>
      <c r="B2111" s="664">
        <v>1000</v>
      </c>
      <c r="C2111" s="664">
        <v>1000</v>
      </c>
      <c r="D2111" s="664">
        <v>617.06</v>
      </c>
      <c r="E2111" s="665">
        <v>61.706</v>
      </c>
      <c r="F2111" s="664">
        <v>0</v>
      </c>
    </row>
    <row r="2112" spans="1:6" ht="12.75">
      <c r="A2112" s="80" t="s">
        <v>644</v>
      </c>
      <c r="B2112" s="669">
        <v>1000</v>
      </c>
      <c r="C2112" s="669">
        <v>1000</v>
      </c>
      <c r="D2112" s="669">
        <v>617.06</v>
      </c>
      <c r="E2112" s="670">
        <v>61.706</v>
      </c>
      <c r="F2112" s="669">
        <v>0</v>
      </c>
    </row>
    <row r="2113" spans="1:6" ht="25.5">
      <c r="A2113" s="80" t="s">
        <v>696</v>
      </c>
      <c r="B2113" s="669">
        <v>1000</v>
      </c>
      <c r="C2113" s="669">
        <v>1000</v>
      </c>
      <c r="D2113" s="669">
        <v>617.06</v>
      </c>
      <c r="E2113" s="670">
        <v>61.706</v>
      </c>
      <c r="F2113" s="669">
        <v>0</v>
      </c>
    </row>
    <row r="2114" spans="1:6" ht="12.75">
      <c r="A2114" s="80" t="s">
        <v>700</v>
      </c>
      <c r="B2114" s="669">
        <v>1000</v>
      </c>
      <c r="C2114" s="669">
        <v>1000</v>
      </c>
      <c r="D2114" s="669">
        <v>617.06</v>
      </c>
      <c r="E2114" s="670">
        <v>61.706</v>
      </c>
      <c r="F2114" s="669">
        <v>0</v>
      </c>
    </row>
    <row r="2115" spans="1:6" ht="12.75">
      <c r="A2115" s="80" t="s">
        <v>325</v>
      </c>
      <c r="B2115" s="669">
        <v>0</v>
      </c>
      <c r="C2115" s="669">
        <v>0</v>
      </c>
      <c r="D2115" s="669">
        <v>382.94</v>
      </c>
      <c r="E2115" s="670" t="s">
        <v>321</v>
      </c>
      <c r="F2115" s="669">
        <v>0</v>
      </c>
    </row>
    <row r="2116" spans="1:6" ht="12.75">
      <c r="A2116" s="78" t="s">
        <v>827</v>
      </c>
      <c r="B2116" s="664"/>
      <c r="C2116" s="664"/>
      <c r="D2116" s="664"/>
      <c r="E2116" s="665"/>
      <c r="F2116" s="664"/>
    </row>
    <row r="2117" spans="1:6" ht="12.75">
      <c r="A2117" s="78" t="s">
        <v>634</v>
      </c>
      <c r="B2117" s="664">
        <v>2840</v>
      </c>
      <c r="C2117" s="664">
        <v>2840</v>
      </c>
      <c r="D2117" s="664">
        <v>1480</v>
      </c>
      <c r="E2117" s="665">
        <v>52.112676056</v>
      </c>
      <c r="F2117" s="664">
        <v>0</v>
      </c>
    </row>
    <row r="2118" spans="1:6" ht="25.5">
      <c r="A2118" s="80" t="s">
        <v>368</v>
      </c>
      <c r="B2118" s="669">
        <v>1360</v>
      </c>
      <c r="C2118" s="669">
        <v>1360</v>
      </c>
      <c r="D2118" s="669">
        <v>0</v>
      </c>
      <c r="E2118" s="670">
        <v>0</v>
      </c>
      <c r="F2118" s="669">
        <v>0</v>
      </c>
    </row>
    <row r="2119" spans="1:6" ht="12.75">
      <c r="A2119" s="80" t="s">
        <v>639</v>
      </c>
      <c r="B2119" s="669">
        <v>1480</v>
      </c>
      <c r="C2119" s="669">
        <v>1480</v>
      </c>
      <c r="D2119" s="669">
        <v>1480</v>
      </c>
      <c r="E2119" s="670">
        <v>100</v>
      </c>
      <c r="F2119" s="669">
        <v>0</v>
      </c>
    </row>
    <row r="2120" spans="1:6" ht="25.5">
      <c r="A2120" s="80" t="s">
        <v>641</v>
      </c>
      <c r="B2120" s="669">
        <v>1480</v>
      </c>
      <c r="C2120" s="669">
        <v>1480</v>
      </c>
      <c r="D2120" s="669">
        <v>1480</v>
      </c>
      <c r="E2120" s="670">
        <v>100</v>
      </c>
      <c r="F2120" s="669">
        <v>0</v>
      </c>
    </row>
    <row r="2121" spans="1:6" ht="12.75">
      <c r="A2121" s="78" t="s">
        <v>757</v>
      </c>
      <c r="B2121" s="664">
        <v>2840</v>
      </c>
      <c r="C2121" s="664">
        <v>2840</v>
      </c>
      <c r="D2121" s="664">
        <v>1405.61</v>
      </c>
      <c r="E2121" s="665">
        <v>49.493309859</v>
      </c>
      <c r="F2121" s="664">
        <v>1405.61</v>
      </c>
    </row>
    <row r="2122" spans="1:6" ht="12.75">
      <c r="A2122" s="80" t="s">
        <v>644</v>
      </c>
      <c r="B2122" s="669">
        <v>2840</v>
      </c>
      <c r="C2122" s="669">
        <v>2840</v>
      </c>
      <c r="D2122" s="669">
        <v>1405.61</v>
      </c>
      <c r="E2122" s="670">
        <v>49.493309859</v>
      </c>
      <c r="F2122" s="669">
        <v>1405.61</v>
      </c>
    </row>
    <row r="2123" spans="1:6" ht="25.5">
      <c r="A2123" s="80" t="s">
        <v>696</v>
      </c>
      <c r="B2123" s="669">
        <v>2840</v>
      </c>
      <c r="C2123" s="669">
        <v>2840</v>
      </c>
      <c r="D2123" s="669">
        <v>1405.61</v>
      </c>
      <c r="E2123" s="670">
        <v>49.493309859</v>
      </c>
      <c r="F2123" s="669">
        <v>1405.61</v>
      </c>
    </row>
    <row r="2124" spans="1:6" ht="12.75">
      <c r="A2124" s="80" t="s">
        <v>700</v>
      </c>
      <c r="B2124" s="669">
        <v>2840</v>
      </c>
      <c r="C2124" s="669">
        <v>2840</v>
      </c>
      <c r="D2124" s="669">
        <v>1405.61</v>
      </c>
      <c r="E2124" s="670">
        <v>49.493309859</v>
      </c>
      <c r="F2124" s="669">
        <v>1405.61</v>
      </c>
    </row>
    <row r="2125" spans="1:6" ht="12.75">
      <c r="A2125" s="80" t="s">
        <v>325</v>
      </c>
      <c r="B2125" s="669">
        <v>0</v>
      </c>
      <c r="C2125" s="669">
        <v>0</v>
      </c>
      <c r="D2125" s="669">
        <v>74.39</v>
      </c>
      <c r="E2125" s="670" t="s">
        <v>321</v>
      </c>
      <c r="F2125" s="669">
        <v>-1405.61</v>
      </c>
    </row>
    <row r="2126" spans="1:6" ht="12.75">
      <c r="A2126" s="78" t="s">
        <v>616</v>
      </c>
      <c r="B2126" s="664"/>
      <c r="C2126" s="664"/>
      <c r="D2126" s="664"/>
      <c r="E2126" s="665"/>
      <c r="F2126" s="664"/>
    </row>
    <row r="2127" spans="1:6" ht="12.75">
      <c r="A2127" s="78" t="s">
        <v>634</v>
      </c>
      <c r="B2127" s="664">
        <v>77047</v>
      </c>
      <c r="C2127" s="664">
        <v>23519</v>
      </c>
      <c r="D2127" s="664">
        <v>23519</v>
      </c>
      <c r="E2127" s="665">
        <v>30.525523382</v>
      </c>
      <c r="F2127" s="664">
        <v>3775</v>
      </c>
    </row>
    <row r="2128" spans="1:6" ht="12.75">
      <c r="A2128" s="80" t="s">
        <v>639</v>
      </c>
      <c r="B2128" s="669">
        <v>77047</v>
      </c>
      <c r="C2128" s="669">
        <v>23519</v>
      </c>
      <c r="D2128" s="669">
        <v>23519</v>
      </c>
      <c r="E2128" s="670">
        <v>30.525523382</v>
      </c>
      <c r="F2128" s="669">
        <v>3775</v>
      </c>
    </row>
    <row r="2129" spans="1:6" ht="25.5">
      <c r="A2129" s="80" t="s">
        <v>641</v>
      </c>
      <c r="B2129" s="669">
        <v>77047</v>
      </c>
      <c r="C2129" s="669">
        <v>23519</v>
      </c>
      <c r="D2129" s="669">
        <v>23519</v>
      </c>
      <c r="E2129" s="670">
        <v>30.525523382</v>
      </c>
      <c r="F2129" s="669">
        <v>3775</v>
      </c>
    </row>
    <row r="2130" spans="1:6" ht="12.75">
      <c r="A2130" s="78" t="s">
        <v>757</v>
      </c>
      <c r="B2130" s="664">
        <v>77047</v>
      </c>
      <c r="C2130" s="664">
        <v>23519</v>
      </c>
      <c r="D2130" s="664">
        <v>18222.21</v>
      </c>
      <c r="E2130" s="665">
        <v>23.650771607</v>
      </c>
      <c r="F2130" s="664">
        <v>0</v>
      </c>
    </row>
    <row r="2131" spans="1:6" ht="12.75">
      <c r="A2131" s="80" t="s">
        <v>644</v>
      </c>
      <c r="B2131" s="669">
        <v>77047</v>
      </c>
      <c r="C2131" s="669">
        <v>23519</v>
      </c>
      <c r="D2131" s="669">
        <v>18222.21</v>
      </c>
      <c r="E2131" s="670">
        <v>23.650771607</v>
      </c>
      <c r="F2131" s="669">
        <v>0</v>
      </c>
    </row>
    <row r="2132" spans="1:6" ht="25.5">
      <c r="A2132" s="80" t="s">
        <v>696</v>
      </c>
      <c r="B2132" s="669">
        <v>77047</v>
      </c>
      <c r="C2132" s="669">
        <v>23519</v>
      </c>
      <c r="D2132" s="669">
        <v>18222.21</v>
      </c>
      <c r="E2132" s="670">
        <v>23.650771607</v>
      </c>
      <c r="F2132" s="669">
        <v>0</v>
      </c>
    </row>
    <row r="2133" spans="1:6" ht="12.75">
      <c r="A2133" s="80" t="s">
        <v>700</v>
      </c>
      <c r="B2133" s="669">
        <v>77047</v>
      </c>
      <c r="C2133" s="669">
        <v>23519</v>
      </c>
      <c r="D2133" s="669">
        <v>18222.21</v>
      </c>
      <c r="E2133" s="670">
        <v>23.650771607</v>
      </c>
      <c r="F2133" s="669">
        <v>0</v>
      </c>
    </row>
    <row r="2134" spans="1:6" ht="12.75">
      <c r="A2134" s="80" t="s">
        <v>325</v>
      </c>
      <c r="B2134" s="669">
        <v>0</v>
      </c>
      <c r="C2134" s="669">
        <v>0</v>
      </c>
      <c r="D2134" s="669">
        <v>5296.79</v>
      </c>
      <c r="E2134" s="670" t="s">
        <v>321</v>
      </c>
      <c r="F2134" s="669">
        <v>3775</v>
      </c>
    </row>
    <row r="2135" spans="1:6" ht="12.75">
      <c r="A2135" s="78" t="s">
        <v>838</v>
      </c>
      <c r="B2135" s="664"/>
      <c r="C2135" s="664"/>
      <c r="D2135" s="664"/>
      <c r="E2135" s="665"/>
      <c r="F2135" s="664"/>
    </row>
    <row r="2136" spans="1:6" ht="12.75">
      <c r="A2136" s="78" t="s">
        <v>634</v>
      </c>
      <c r="B2136" s="664">
        <v>1265</v>
      </c>
      <c r="C2136" s="664">
        <v>0</v>
      </c>
      <c r="D2136" s="664">
        <v>0</v>
      </c>
      <c r="E2136" s="665">
        <v>0</v>
      </c>
      <c r="F2136" s="664">
        <v>0</v>
      </c>
    </row>
    <row r="2137" spans="1:6" ht="12.75">
      <c r="A2137" s="80" t="s">
        <v>639</v>
      </c>
      <c r="B2137" s="669">
        <v>1265</v>
      </c>
      <c r="C2137" s="669">
        <v>0</v>
      </c>
      <c r="D2137" s="669">
        <v>0</v>
      </c>
      <c r="E2137" s="670">
        <v>0</v>
      </c>
      <c r="F2137" s="669">
        <v>0</v>
      </c>
    </row>
    <row r="2138" spans="1:6" ht="25.5">
      <c r="A2138" s="80" t="s">
        <v>641</v>
      </c>
      <c r="B2138" s="669">
        <v>1265</v>
      </c>
      <c r="C2138" s="669">
        <v>0</v>
      </c>
      <c r="D2138" s="669">
        <v>0</v>
      </c>
      <c r="E2138" s="670">
        <v>0</v>
      </c>
      <c r="F2138" s="669">
        <v>0</v>
      </c>
    </row>
    <row r="2139" spans="1:6" ht="12.75">
      <c r="A2139" s="78" t="s">
        <v>757</v>
      </c>
      <c r="B2139" s="664">
        <v>1265</v>
      </c>
      <c r="C2139" s="664">
        <v>0</v>
      </c>
      <c r="D2139" s="664">
        <v>0</v>
      </c>
      <c r="E2139" s="665">
        <v>0</v>
      </c>
      <c r="F2139" s="664">
        <v>0</v>
      </c>
    </row>
    <row r="2140" spans="1:6" ht="12.75">
      <c r="A2140" s="80" t="s">
        <v>644</v>
      </c>
      <c r="B2140" s="669">
        <v>1265</v>
      </c>
      <c r="C2140" s="669">
        <v>0</v>
      </c>
      <c r="D2140" s="669">
        <v>0</v>
      </c>
      <c r="E2140" s="670">
        <v>0</v>
      </c>
      <c r="F2140" s="669">
        <v>0</v>
      </c>
    </row>
    <row r="2141" spans="1:6" ht="25.5">
      <c r="A2141" s="80" t="s">
        <v>696</v>
      </c>
      <c r="B2141" s="669">
        <v>1265</v>
      </c>
      <c r="C2141" s="669">
        <v>0</v>
      </c>
      <c r="D2141" s="669">
        <v>0</v>
      </c>
      <c r="E2141" s="670">
        <v>0</v>
      </c>
      <c r="F2141" s="669">
        <v>0</v>
      </c>
    </row>
    <row r="2142" spans="1:6" ht="12.75">
      <c r="A2142" s="80" t="s">
        <v>700</v>
      </c>
      <c r="B2142" s="669">
        <v>1265</v>
      </c>
      <c r="C2142" s="669">
        <v>0</v>
      </c>
      <c r="D2142" s="669">
        <v>0</v>
      </c>
      <c r="E2142" s="670">
        <v>0</v>
      </c>
      <c r="F2142" s="669">
        <v>0</v>
      </c>
    </row>
    <row r="2143" spans="1:6" ht="12.75">
      <c r="A2143" s="78" t="s">
        <v>840</v>
      </c>
      <c r="B2143" s="664"/>
      <c r="C2143" s="664"/>
      <c r="D2143" s="664"/>
      <c r="E2143" s="665"/>
      <c r="F2143" s="664"/>
    </row>
    <row r="2144" spans="1:6" ht="12.75">
      <c r="A2144" s="78" t="s">
        <v>634</v>
      </c>
      <c r="B2144" s="664">
        <v>8735</v>
      </c>
      <c r="C2144" s="664">
        <v>0</v>
      </c>
      <c r="D2144" s="664">
        <v>0</v>
      </c>
      <c r="E2144" s="665">
        <v>0</v>
      </c>
      <c r="F2144" s="664">
        <v>0</v>
      </c>
    </row>
    <row r="2145" spans="1:6" ht="12.75">
      <c r="A2145" s="80" t="s">
        <v>639</v>
      </c>
      <c r="B2145" s="669">
        <v>8735</v>
      </c>
      <c r="C2145" s="669">
        <v>0</v>
      </c>
      <c r="D2145" s="669">
        <v>0</v>
      </c>
      <c r="E2145" s="670">
        <v>0</v>
      </c>
      <c r="F2145" s="669">
        <v>0</v>
      </c>
    </row>
    <row r="2146" spans="1:6" ht="25.5">
      <c r="A2146" s="80" t="s">
        <v>641</v>
      </c>
      <c r="B2146" s="669">
        <v>8735</v>
      </c>
      <c r="C2146" s="669">
        <v>0</v>
      </c>
      <c r="D2146" s="669">
        <v>0</v>
      </c>
      <c r="E2146" s="670">
        <v>0</v>
      </c>
      <c r="F2146" s="669">
        <v>0</v>
      </c>
    </row>
    <row r="2147" spans="1:6" ht="12.75">
      <c r="A2147" s="78" t="s">
        <v>757</v>
      </c>
      <c r="B2147" s="664">
        <v>8735</v>
      </c>
      <c r="C2147" s="664">
        <v>0</v>
      </c>
      <c r="D2147" s="664">
        <v>0</v>
      </c>
      <c r="E2147" s="665">
        <v>0</v>
      </c>
      <c r="F2147" s="664">
        <v>0</v>
      </c>
    </row>
    <row r="2148" spans="1:6" ht="12.75">
      <c r="A2148" s="80" t="s">
        <v>644</v>
      </c>
      <c r="B2148" s="669">
        <v>8735</v>
      </c>
      <c r="C2148" s="669">
        <v>0</v>
      </c>
      <c r="D2148" s="669">
        <v>0</v>
      </c>
      <c r="E2148" s="670">
        <v>0</v>
      </c>
      <c r="F2148" s="669">
        <v>0</v>
      </c>
    </row>
    <row r="2149" spans="1:6" ht="25.5">
      <c r="A2149" s="80" t="s">
        <v>696</v>
      </c>
      <c r="B2149" s="669">
        <v>8735</v>
      </c>
      <c r="C2149" s="669">
        <v>0</v>
      </c>
      <c r="D2149" s="669">
        <v>0</v>
      </c>
      <c r="E2149" s="670">
        <v>0</v>
      </c>
      <c r="F2149" s="669">
        <v>0</v>
      </c>
    </row>
    <row r="2150" spans="1:6" ht="12.75">
      <c r="A2150" s="80" t="s">
        <v>700</v>
      </c>
      <c r="B2150" s="669">
        <v>8735</v>
      </c>
      <c r="C2150" s="669">
        <v>0</v>
      </c>
      <c r="D2150" s="669">
        <v>0</v>
      </c>
      <c r="E2150" s="670">
        <v>0</v>
      </c>
      <c r="F2150" s="669">
        <v>0</v>
      </c>
    </row>
    <row r="2151" spans="1:6" ht="12.75">
      <c r="A2151" s="80"/>
      <c r="B2151" s="669"/>
      <c r="C2151" s="669"/>
      <c r="D2151" s="669"/>
      <c r="E2151" s="670"/>
      <c r="F2151" s="669"/>
    </row>
    <row r="2152" spans="1:6" ht="25.5">
      <c r="A2152" s="78" t="s">
        <v>261</v>
      </c>
      <c r="B2152" s="664"/>
      <c r="C2152" s="664"/>
      <c r="D2152" s="664"/>
      <c r="E2152" s="665"/>
      <c r="F2152" s="664"/>
    </row>
    <row r="2153" spans="1:6" ht="12.75">
      <c r="A2153" s="78" t="s">
        <v>634</v>
      </c>
      <c r="B2153" s="664">
        <v>2959728</v>
      </c>
      <c r="C2153" s="664">
        <v>959454</v>
      </c>
      <c r="D2153" s="664">
        <v>959454</v>
      </c>
      <c r="E2153" s="665">
        <v>32.416965343</v>
      </c>
      <c r="F2153" s="664">
        <v>292845</v>
      </c>
    </row>
    <row r="2154" spans="1:6" ht="12.75">
      <c r="A2154" s="80" t="s">
        <v>639</v>
      </c>
      <c r="B2154" s="669">
        <v>2959728</v>
      </c>
      <c r="C2154" s="669">
        <v>959454</v>
      </c>
      <c r="D2154" s="669">
        <v>959454</v>
      </c>
      <c r="E2154" s="670">
        <v>32.416965343</v>
      </c>
      <c r="F2154" s="669">
        <v>292845</v>
      </c>
    </row>
    <row r="2155" spans="1:6" ht="25.5">
      <c r="A2155" s="80" t="s">
        <v>641</v>
      </c>
      <c r="B2155" s="669">
        <v>2959728</v>
      </c>
      <c r="C2155" s="669">
        <v>959454</v>
      </c>
      <c r="D2155" s="669">
        <v>959454</v>
      </c>
      <c r="E2155" s="670">
        <v>32.416965343</v>
      </c>
      <c r="F2155" s="669">
        <v>292845</v>
      </c>
    </row>
    <row r="2156" spans="1:6" ht="12.75">
      <c r="A2156" s="78" t="s">
        <v>757</v>
      </c>
      <c r="B2156" s="664">
        <v>2959728</v>
      </c>
      <c r="C2156" s="664">
        <v>959454</v>
      </c>
      <c r="D2156" s="664">
        <v>881286.59</v>
      </c>
      <c r="E2156" s="665">
        <v>29.775931775</v>
      </c>
      <c r="F2156" s="664">
        <v>267774.47</v>
      </c>
    </row>
    <row r="2157" spans="1:6" ht="12.75">
      <c r="A2157" s="80" t="s">
        <v>644</v>
      </c>
      <c r="B2157" s="669">
        <v>744588</v>
      </c>
      <c r="C2157" s="669">
        <v>223649</v>
      </c>
      <c r="D2157" s="669">
        <v>211339.68</v>
      </c>
      <c r="E2157" s="670">
        <v>28.383438895</v>
      </c>
      <c r="F2157" s="669">
        <v>63933.8</v>
      </c>
    </row>
    <row r="2158" spans="1:6" ht="12.75">
      <c r="A2158" s="80" t="s">
        <v>668</v>
      </c>
      <c r="B2158" s="669">
        <v>744588</v>
      </c>
      <c r="C2158" s="669">
        <v>223649</v>
      </c>
      <c r="D2158" s="669">
        <v>211339.68</v>
      </c>
      <c r="E2158" s="670">
        <v>28.383438895</v>
      </c>
      <c r="F2158" s="669">
        <v>63933.8</v>
      </c>
    </row>
    <row r="2159" spans="1:6" ht="12.75">
      <c r="A2159" s="80" t="s">
        <v>712</v>
      </c>
      <c r="B2159" s="669">
        <v>2215140</v>
      </c>
      <c r="C2159" s="669">
        <v>735805</v>
      </c>
      <c r="D2159" s="669">
        <v>669946.91</v>
      </c>
      <c r="E2159" s="670">
        <v>30.243998573</v>
      </c>
      <c r="F2159" s="669">
        <v>203840.67</v>
      </c>
    </row>
    <row r="2160" spans="1:6" ht="12.75">
      <c r="A2160" s="80" t="s">
        <v>714</v>
      </c>
      <c r="B2160" s="669">
        <v>2215140</v>
      </c>
      <c r="C2160" s="669">
        <v>735805</v>
      </c>
      <c r="D2160" s="669">
        <v>669946.91</v>
      </c>
      <c r="E2160" s="670">
        <v>30.243998573</v>
      </c>
      <c r="F2160" s="669">
        <v>203840.67</v>
      </c>
    </row>
    <row r="2161" spans="1:6" ht="12.75">
      <c r="A2161" s="80" t="s">
        <v>325</v>
      </c>
      <c r="B2161" s="669">
        <v>0</v>
      </c>
      <c r="C2161" s="669">
        <v>0</v>
      </c>
      <c r="D2161" s="669">
        <v>78167.41</v>
      </c>
      <c r="E2161" s="670" t="s">
        <v>321</v>
      </c>
      <c r="F2161" s="669">
        <v>25070.53</v>
      </c>
    </row>
    <row r="2162" spans="1:6" ht="12.75">
      <c r="A2162" s="78" t="s">
        <v>526</v>
      </c>
      <c r="B2162" s="664"/>
      <c r="C2162" s="664"/>
      <c r="D2162" s="664"/>
      <c r="E2162" s="665"/>
      <c r="F2162" s="664"/>
    </row>
    <row r="2163" spans="1:6" ht="12.75">
      <c r="A2163" s="78" t="s">
        <v>634</v>
      </c>
      <c r="B2163" s="664">
        <v>2943032</v>
      </c>
      <c r="C2163" s="664">
        <v>955279</v>
      </c>
      <c r="D2163" s="664">
        <v>955279</v>
      </c>
      <c r="E2163" s="665">
        <v>32.459008261</v>
      </c>
      <c r="F2163" s="664">
        <v>291453</v>
      </c>
    </row>
    <row r="2164" spans="1:6" ht="12.75">
      <c r="A2164" s="80" t="s">
        <v>639</v>
      </c>
      <c r="B2164" s="669">
        <v>2943032</v>
      </c>
      <c r="C2164" s="669">
        <v>955279</v>
      </c>
      <c r="D2164" s="669">
        <v>955279</v>
      </c>
      <c r="E2164" s="670">
        <v>32.459008261</v>
      </c>
      <c r="F2164" s="669">
        <v>291453</v>
      </c>
    </row>
    <row r="2165" spans="1:6" ht="25.5">
      <c r="A2165" s="80" t="s">
        <v>641</v>
      </c>
      <c r="B2165" s="669">
        <v>2943032</v>
      </c>
      <c r="C2165" s="669">
        <v>955279</v>
      </c>
      <c r="D2165" s="669">
        <v>955279</v>
      </c>
      <c r="E2165" s="670">
        <v>32.459008261</v>
      </c>
      <c r="F2165" s="669">
        <v>291453</v>
      </c>
    </row>
    <row r="2166" spans="1:6" ht="12.75">
      <c r="A2166" s="78" t="s">
        <v>757</v>
      </c>
      <c r="B2166" s="664">
        <v>2943032</v>
      </c>
      <c r="C2166" s="664">
        <v>955279</v>
      </c>
      <c r="D2166" s="664">
        <v>877125.9</v>
      </c>
      <c r="E2166" s="665">
        <v>29.803478182</v>
      </c>
      <c r="F2166" s="664">
        <v>265607.48</v>
      </c>
    </row>
    <row r="2167" spans="1:6" ht="12.75">
      <c r="A2167" s="80" t="s">
        <v>644</v>
      </c>
      <c r="B2167" s="669">
        <v>743696</v>
      </c>
      <c r="C2167" s="669">
        <v>223348</v>
      </c>
      <c r="D2167" s="669">
        <v>211052.98</v>
      </c>
      <c r="E2167" s="670">
        <v>28.378931714</v>
      </c>
      <c r="F2167" s="669">
        <v>63794.6</v>
      </c>
    </row>
    <row r="2168" spans="1:6" ht="12.75">
      <c r="A2168" s="80" t="s">
        <v>668</v>
      </c>
      <c r="B2168" s="669">
        <v>743696</v>
      </c>
      <c r="C2168" s="669">
        <v>223348</v>
      </c>
      <c r="D2168" s="669">
        <v>211052.98</v>
      </c>
      <c r="E2168" s="670">
        <v>28.378931714</v>
      </c>
      <c r="F2168" s="669">
        <v>63794.6</v>
      </c>
    </row>
    <row r="2169" spans="1:6" ht="12.75">
      <c r="A2169" s="80" t="s">
        <v>712</v>
      </c>
      <c r="B2169" s="669">
        <v>2199336</v>
      </c>
      <c r="C2169" s="669">
        <v>731931</v>
      </c>
      <c r="D2169" s="669">
        <v>666072.92</v>
      </c>
      <c r="E2169" s="670">
        <v>30.285182437</v>
      </c>
      <c r="F2169" s="669">
        <v>201812.88</v>
      </c>
    </row>
    <row r="2170" spans="1:6" ht="12.75">
      <c r="A2170" s="80" t="s">
        <v>714</v>
      </c>
      <c r="B2170" s="669">
        <v>2199336</v>
      </c>
      <c r="C2170" s="669">
        <v>731931</v>
      </c>
      <c r="D2170" s="669">
        <v>666072.92</v>
      </c>
      <c r="E2170" s="670">
        <v>30.285182437</v>
      </c>
      <c r="F2170" s="669">
        <v>201812.88</v>
      </c>
    </row>
    <row r="2171" spans="1:6" ht="12.75">
      <c r="A2171" s="80" t="s">
        <v>325</v>
      </c>
      <c r="B2171" s="669">
        <v>0</v>
      </c>
      <c r="C2171" s="669">
        <v>0</v>
      </c>
      <c r="D2171" s="669">
        <v>78153.1</v>
      </c>
      <c r="E2171" s="670" t="s">
        <v>321</v>
      </c>
      <c r="F2171" s="669">
        <v>25845.52</v>
      </c>
    </row>
    <row r="2172" spans="1:6" ht="12.75">
      <c r="A2172" s="78" t="s">
        <v>616</v>
      </c>
      <c r="B2172" s="664"/>
      <c r="C2172" s="664"/>
      <c r="D2172" s="664"/>
      <c r="E2172" s="665"/>
      <c r="F2172" s="664"/>
    </row>
    <row r="2173" spans="1:6" ht="12.75">
      <c r="A2173" s="78" t="s">
        <v>634</v>
      </c>
      <c r="B2173" s="664">
        <v>16696</v>
      </c>
      <c r="C2173" s="664">
        <v>4175</v>
      </c>
      <c r="D2173" s="664">
        <v>4175</v>
      </c>
      <c r="E2173" s="665">
        <v>25.005989459</v>
      </c>
      <c r="F2173" s="664">
        <v>1392</v>
      </c>
    </row>
    <row r="2174" spans="1:6" ht="12.75">
      <c r="A2174" s="80" t="s">
        <v>639</v>
      </c>
      <c r="B2174" s="669">
        <v>16696</v>
      </c>
      <c r="C2174" s="669">
        <v>4175</v>
      </c>
      <c r="D2174" s="669">
        <v>4175</v>
      </c>
      <c r="E2174" s="670">
        <v>25.005989459</v>
      </c>
      <c r="F2174" s="669">
        <v>1392</v>
      </c>
    </row>
    <row r="2175" spans="1:6" ht="25.5">
      <c r="A2175" s="80" t="s">
        <v>641</v>
      </c>
      <c r="B2175" s="669">
        <v>16696</v>
      </c>
      <c r="C2175" s="669">
        <v>4175</v>
      </c>
      <c r="D2175" s="669">
        <v>4175</v>
      </c>
      <c r="E2175" s="670">
        <v>25.005989459</v>
      </c>
      <c r="F2175" s="669">
        <v>1392</v>
      </c>
    </row>
    <row r="2176" spans="1:6" ht="12.75">
      <c r="A2176" s="78" t="s">
        <v>757</v>
      </c>
      <c r="B2176" s="664">
        <v>16696</v>
      </c>
      <c r="C2176" s="664">
        <v>4175</v>
      </c>
      <c r="D2176" s="664">
        <v>4160.69</v>
      </c>
      <c r="E2176" s="665">
        <v>24.920280307</v>
      </c>
      <c r="F2176" s="664">
        <v>2166.99</v>
      </c>
    </row>
    <row r="2177" spans="1:6" ht="12.75">
      <c r="A2177" s="80" t="s">
        <v>644</v>
      </c>
      <c r="B2177" s="669">
        <v>892</v>
      </c>
      <c r="C2177" s="669">
        <v>301</v>
      </c>
      <c r="D2177" s="669">
        <v>286.7</v>
      </c>
      <c r="E2177" s="670">
        <v>32.141255605</v>
      </c>
      <c r="F2177" s="669">
        <v>139.2</v>
      </c>
    </row>
    <row r="2178" spans="1:6" ht="12.75">
      <c r="A2178" s="80" t="s">
        <v>668</v>
      </c>
      <c r="B2178" s="669">
        <v>892</v>
      </c>
      <c r="C2178" s="669">
        <v>301</v>
      </c>
      <c r="D2178" s="669">
        <v>286.7</v>
      </c>
      <c r="E2178" s="670">
        <v>32.141255605</v>
      </c>
      <c r="F2178" s="669">
        <v>139.2</v>
      </c>
    </row>
    <row r="2179" spans="1:6" ht="12.75">
      <c r="A2179" s="80" t="s">
        <v>712</v>
      </c>
      <c r="B2179" s="669">
        <v>15804</v>
      </c>
      <c r="C2179" s="669">
        <v>3874</v>
      </c>
      <c r="D2179" s="669">
        <v>3873.99</v>
      </c>
      <c r="E2179" s="670">
        <v>24.512718299</v>
      </c>
      <c r="F2179" s="669">
        <v>2027.79</v>
      </c>
    </row>
    <row r="2180" spans="1:6" ht="12.75">
      <c r="A2180" s="80" t="s">
        <v>714</v>
      </c>
      <c r="B2180" s="669">
        <v>15804</v>
      </c>
      <c r="C2180" s="669">
        <v>3874</v>
      </c>
      <c r="D2180" s="669">
        <v>3873.99</v>
      </c>
      <c r="E2180" s="670">
        <v>24.512718299</v>
      </c>
      <c r="F2180" s="669">
        <v>2027.79</v>
      </c>
    </row>
    <row r="2181" spans="1:6" ht="12.75">
      <c r="A2181" s="80" t="s">
        <v>325</v>
      </c>
      <c r="B2181" s="669">
        <v>0</v>
      </c>
      <c r="C2181" s="669">
        <v>0</v>
      </c>
      <c r="D2181" s="669">
        <v>14.31</v>
      </c>
      <c r="E2181" s="670" t="s">
        <v>321</v>
      </c>
      <c r="F2181" s="669">
        <v>-774.99</v>
      </c>
    </row>
    <row r="2182" spans="1:6" ht="12.75">
      <c r="A2182" s="80"/>
      <c r="B2182" s="669"/>
      <c r="C2182" s="669"/>
      <c r="D2182" s="669"/>
      <c r="E2182" s="670"/>
      <c r="F2182" s="669"/>
    </row>
    <row r="2183" spans="1:6" ht="12.75">
      <c r="A2183" s="78" t="s">
        <v>262</v>
      </c>
      <c r="B2183" s="664"/>
      <c r="C2183" s="664"/>
      <c r="D2183" s="664"/>
      <c r="E2183" s="665"/>
      <c r="F2183" s="664"/>
    </row>
    <row r="2184" spans="1:6" ht="12.75">
      <c r="A2184" s="78" t="s">
        <v>634</v>
      </c>
      <c r="B2184" s="664">
        <v>93341022</v>
      </c>
      <c r="C2184" s="664">
        <v>8364176</v>
      </c>
      <c r="D2184" s="664">
        <v>8345977</v>
      </c>
      <c r="E2184" s="665">
        <v>8.941381636</v>
      </c>
      <c r="F2184" s="664">
        <v>2502695</v>
      </c>
    </row>
    <row r="2185" spans="1:6" ht="25.5">
      <c r="A2185" s="80" t="s">
        <v>368</v>
      </c>
      <c r="B2185" s="669">
        <v>218393</v>
      </c>
      <c r="C2185" s="669">
        <v>18199</v>
      </c>
      <c r="D2185" s="669">
        <v>0</v>
      </c>
      <c r="E2185" s="670">
        <v>0</v>
      </c>
      <c r="F2185" s="669">
        <v>0</v>
      </c>
    </row>
    <row r="2186" spans="1:6" ht="12.75">
      <c r="A2186" s="80" t="s">
        <v>639</v>
      </c>
      <c r="B2186" s="669">
        <v>93122629</v>
      </c>
      <c r="C2186" s="669">
        <v>8345977</v>
      </c>
      <c r="D2186" s="669">
        <v>8345977</v>
      </c>
      <c r="E2186" s="670">
        <v>8.964716054</v>
      </c>
      <c r="F2186" s="669">
        <v>2502695</v>
      </c>
    </row>
    <row r="2187" spans="1:6" ht="25.5">
      <c r="A2187" s="80" t="s">
        <v>641</v>
      </c>
      <c r="B2187" s="669">
        <v>93122629</v>
      </c>
      <c r="C2187" s="669">
        <v>8345977</v>
      </c>
      <c r="D2187" s="669">
        <v>8345977</v>
      </c>
      <c r="E2187" s="670">
        <v>8.964716054</v>
      </c>
      <c r="F2187" s="669">
        <v>2502695</v>
      </c>
    </row>
    <row r="2188" spans="1:6" ht="12.75">
      <c r="A2188" s="78" t="s">
        <v>757</v>
      </c>
      <c r="B2188" s="664">
        <v>93341022</v>
      </c>
      <c r="C2188" s="664">
        <v>8364176</v>
      </c>
      <c r="D2188" s="664">
        <v>5995612.08</v>
      </c>
      <c r="E2188" s="665">
        <v>6.42334094</v>
      </c>
      <c r="F2188" s="664">
        <v>1706382.5</v>
      </c>
    </row>
    <row r="2189" spans="1:6" ht="12.75">
      <c r="A2189" s="80" t="s">
        <v>644</v>
      </c>
      <c r="B2189" s="669">
        <v>92180547</v>
      </c>
      <c r="C2189" s="669">
        <v>8248183</v>
      </c>
      <c r="D2189" s="669">
        <v>5911206.29</v>
      </c>
      <c r="E2189" s="670">
        <v>6.412639632</v>
      </c>
      <c r="F2189" s="669">
        <v>1692838.15</v>
      </c>
    </row>
    <row r="2190" spans="1:6" ht="12.75">
      <c r="A2190" s="80" t="s">
        <v>646</v>
      </c>
      <c r="B2190" s="669">
        <v>24880889</v>
      </c>
      <c r="C2190" s="669">
        <v>5220417</v>
      </c>
      <c r="D2190" s="669">
        <v>4567571.06</v>
      </c>
      <c r="E2190" s="670">
        <v>18.357748632</v>
      </c>
      <c r="F2190" s="669">
        <v>1249033.71</v>
      </c>
    </row>
    <row r="2191" spans="1:6" ht="12.75">
      <c r="A2191" s="80" t="s">
        <v>648</v>
      </c>
      <c r="B2191" s="669">
        <v>970557</v>
      </c>
      <c r="C2191" s="669">
        <v>233412</v>
      </c>
      <c r="D2191" s="669">
        <v>208475.19</v>
      </c>
      <c r="E2191" s="670">
        <v>21.479953264</v>
      </c>
      <c r="F2191" s="669">
        <v>96744.88</v>
      </c>
    </row>
    <row r="2192" spans="1:6" ht="12.75">
      <c r="A2192" s="80" t="s">
        <v>650</v>
      </c>
      <c r="B2192" s="669">
        <v>760863</v>
      </c>
      <c r="C2192" s="669">
        <v>179093</v>
      </c>
      <c r="D2192" s="669">
        <v>158306.72</v>
      </c>
      <c r="E2192" s="670">
        <v>20.806205585</v>
      </c>
      <c r="F2192" s="669">
        <v>57117.04</v>
      </c>
    </row>
    <row r="2193" spans="1:6" ht="12.75">
      <c r="A2193" s="80" t="s">
        <v>654</v>
      </c>
      <c r="B2193" s="669">
        <v>23910332</v>
      </c>
      <c r="C2193" s="669">
        <v>4987005</v>
      </c>
      <c r="D2193" s="669">
        <v>4359095.87</v>
      </c>
      <c r="E2193" s="670">
        <v>18.231013564</v>
      </c>
      <c r="F2193" s="669">
        <v>1152288.83</v>
      </c>
    </row>
    <row r="2194" spans="1:6" ht="12.75">
      <c r="A2194" s="80" t="s">
        <v>676</v>
      </c>
      <c r="B2194" s="669">
        <v>45954742</v>
      </c>
      <c r="C2194" s="669">
        <v>1000966</v>
      </c>
      <c r="D2194" s="669">
        <v>1000966</v>
      </c>
      <c r="E2194" s="670">
        <v>2.178156065</v>
      </c>
      <c r="F2194" s="669">
        <v>426765.16</v>
      </c>
    </row>
    <row r="2195" spans="1:6" ht="12.75">
      <c r="A2195" s="80" t="s">
        <v>678</v>
      </c>
      <c r="B2195" s="669">
        <v>45954742</v>
      </c>
      <c r="C2195" s="669">
        <v>1000966</v>
      </c>
      <c r="D2195" s="669">
        <v>1000966</v>
      </c>
      <c r="E2195" s="670">
        <v>2.178156065</v>
      </c>
      <c r="F2195" s="669">
        <v>426765.16</v>
      </c>
    </row>
    <row r="2196" spans="1:6" ht="12.75">
      <c r="A2196" s="80" t="s">
        <v>702</v>
      </c>
      <c r="B2196" s="669">
        <v>21344916</v>
      </c>
      <c r="C2196" s="669">
        <v>2026800</v>
      </c>
      <c r="D2196" s="669">
        <v>342669.23</v>
      </c>
      <c r="E2196" s="670">
        <v>1.605390389</v>
      </c>
      <c r="F2196" s="669">
        <v>17039.28</v>
      </c>
    </row>
    <row r="2197" spans="1:6" ht="38.25">
      <c r="A2197" s="80" t="s">
        <v>710</v>
      </c>
      <c r="B2197" s="669">
        <v>21344916</v>
      </c>
      <c r="C2197" s="669">
        <v>2026800</v>
      </c>
      <c r="D2197" s="669">
        <v>342669.23</v>
      </c>
      <c r="E2197" s="670">
        <v>1.605390389</v>
      </c>
      <c r="F2197" s="669">
        <v>17039.28</v>
      </c>
    </row>
    <row r="2198" spans="1:6" ht="12.75">
      <c r="A2198" s="80" t="s">
        <v>712</v>
      </c>
      <c r="B2198" s="669">
        <v>1160475</v>
      </c>
      <c r="C2198" s="669">
        <v>115993</v>
      </c>
      <c r="D2198" s="669">
        <v>84405.79</v>
      </c>
      <c r="E2198" s="670">
        <v>7.273382882</v>
      </c>
      <c r="F2198" s="669">
        <v>13544.35</v>
      </c>
    </row>
    <row r="2199" spans="1:6" ht="12.75">
      <c r="A2199" s="80" t="s">
        <v>714</v>
      </c>
      <c r="B2199" s="669">
        <v>1160475</v>
      </c>
      <c r="C2199" s="669">
        <v>115993</v>
      </c>
      <c r="D2199" s="669">
        <v>84405.79</v>
      </c>
      <c r="E2199" s="670">
        <v>7.273382882</v>
      </c>
      <c r="F2199" s="669">
        <v>13544.35</v>
      </c>
    </row>
    <row r="2200" spans="1:6" ht="12.75">
      <c r="A2200" s="80" t="s">
        <v>325</v>
      </c>
      <c r="B2200" s="669">
        <v>0</v>
      </c>
      <c r="C2200" s="669">
        <v>0</v>
      </c>
      <c r="D2200" s="669">
        <v>2350364.92</v>
      </c>
      <c r="E2200" s="670" t="s">
        <v>321</v>
      </c>
      <c r="F2200" s="669">
        <v>796312.5</v>
      </c>
    </row>
    <row r="2201" spans="1:6" ht="12.75">
      <c r="A2201" s="78" t="s">
        <v>768</v>
      </c>
      <c r="B2201" s="664"/>
      <c r="C2201" s="664"/>
      <c r="D2201" s="664"/>
      <c r="E2201" s="665"/>
      <c r="F2201" s="664"/>
    </row>
    <row r="2202" spans="1:6" ht="12.75">
      <c r="A2202" s="78" t="s">
        <v>634</v>
      </c>
      <c r="B2202" s="664">
        <v>6562648</v>
      </c>
      <c r="C2202" s="664">
        <v>614422</v>
      </c>
      <c r="D2202" s="664">
        <v>614422</v>
      </c>
      <c r="E2202" s="665">
        <v>9.362409808</v>
      </c>
      <c r="F2202" s="664">
        <v>185913</v>
      </c>
    </row>
    <row r="2203" spans="1:6" ht="12.75">
      <c r="A2203" s="80" t="s">
        <v>639</v>
      </c>
      <c r="B2203" s="669">
        <v>6562648</v>
      </c>
      <c r="C2203" s="669">
        <v>614422</v>
      </c>
      <c r="D2203" s="669">
        <v>614422</v>
      </c>
      <c r="E2203" s="670">
        <v>9.362409808</v>
      </c>
      <c r="F2203" s="669">
        <v>185913</v>
      </c>
    </row>
    <row r="2204" spans="1:6" ht="25.5">
      <c r="A2204" s="80" t="s">
        <v>641</v>
      </c>
      <c r="B2204" s="669">
        <v>6562648</v>
      </c>
      <c r="C2204" s="669">
        <v>614422</v>
      </c>
      <c r="D2204" s="669">
        <v>614422</v>
      </c>
      <c r="E2204" s="670">
        <v>9.362409808</v>
      </c>
      <c r="F2204" s="669">
        <v>185913</v>
      </c>
    </row>
    <row r="2205" spans="1:6" ht="12.75">
      <c r="A2205" s="78" t="s">
        <v>757</v>
      </c>
      <c r="B2205" s="664">
        <v>6562648</v>
      </c>
      <c r="C2205" s="664">
        <v>614422</v>
      </c>
      <c r="D2205" s="664">
        <v>300836.68</v>
      </c>
      <c r="E2205" s="665">
        <v>4.584074599</v>
      </c>
      <c r="F2205" s="664">
        <v>-71778.4</v>
      </c>
    </row>
    <row r="2206" spans="1:6" ht="12.75">
      <c r="A2206" s="80" t="s">
        <v>644</v>
      </c>
      <c r="B2206" s="669">
        <v>5736173</v>
      </c>
      <c r="C2206" s="669">
        <v>534529</v>
      </c>
      <c r="D2206" s="669">
        <v>220943.68</v>
      </c>
      <c r="E2206" s="670">
        <v>3.851761096</v>
      </c>
      <c r="F2206" s="669">
        <v>-85322.75</v>
      </c>
    </row>
    <row r="2207" spans="1:6" ht="12.75">
      <c r="A2207" s="80" t="s">
        <v>646</v>
      </c>
      <c r="B2207" s="669">
        <v>5736173</v>
      </c>
      <c r="C2207" s="669">
        <v>534529</v>
      </c>
      <c r="D2207" s="669">
        <v>220943.68</v>
      </c>
      <c r="E2207" s="670">
        <v>3.851761096</v>
      </c>
      <c r="F2207" s="669">
        <v>-85322.75</v>
      </c>
    </row>
    <row r="2208" spans="1:6" ht="12.75">
      <c r="A2208" s="80" t="s">
        <v>654</v>
      </c>
      <c r="B2208" s="669">
        <v>5736173</v>
      </c>
      <c r="C2208" s="669">
        <v>534529</v>
      </c>
      <c r="D2208" s="669">
        <v>220943.68</v>
      </c>
      <c r="E2208" s="670">
        <v>3.851761096</v>
      </c>
      <c r="F2208" s="669">
        <v>-85322.75</v>
      </c>
    </row>
    <row r="2209" spans="1:6" ht="12.75">
      <c r="A2209" s="80" t="s">
        <v>712</v>
      </c>
      <c r="B2209" s="669">
        <v>826475</v>
      </c>
      <c r="C2209" s="669">
        <v>79893</v>
      </c>
      <c r="D2209" s="669">
        <v>79893</v>
      </c>
      <c r="E2209" s="670">
        <v>9.666717082</v>
      </c>
      <c r="F2209" s="669">
        <v>13544.35</v>
      </c>
    </row>
    <row r="2210" spans="1:6" ht="12.75">
      <c r="A2210" s="80" t="s">
        <v>714</v>
      </c>
      <c r="B2210" s="669">
        <v>826475</v>
      </c>
      <c r="C2210" s="669">
        <v>79893</v>
      </c>
      <c r="D2210" s="669">
        <v>79893</v>
      </c>
      <c r="E2210" s="670">
        <v>9.666717082</v>
      </c>
      <c r="F2210" s="669">
        <v>13544.35</v>
      </c>
    </row>
    <row r="2211" spans="1:6" ht="12.75">
      <c r="A2211" s="80" t="s">
        <v>325</v>
      </c>
      <c r="B2211" s="669">
        <v>0</v>
      </c>
      <c r="C2211" s="669">
        <v>0</v>
      </c>
      <c r="D2211" s="669">
        <v>313585.32</v>
      </c>
      <c r="E2211" s="670" t="s">
        <v>321</v>
      </c>
      <c r="F2211" s="669">
        <v>257691.4</v>
      </c>
    </row>
    <row r="2212" spans="1:6" ht="12.75">
      <c r="A2212" s="78" t="s">
        <v>770</v>
      </c>
      <c r="B2212" s="664"/>
      <c r="C2212" s="664"/>
      <c r="D2212" s="664"/>
      <c r="E2212" s="665"/>
      <c r="F2212" s="664"/>
    </row>
    <row r="2213" spans="1:6" ht="12.75">
      <c r="A2213" s="78" t="s">
        <v>634</v>
      </c>
      <c r="B2213" s="664">
        <v>2236556</v>
      </c>
      <c r="C2213" s="664">
        <v>614310</v>
      </c>
      <c r="D2213" s="664">
        <v>614310</v>
      </c>
      <c r="E2213" s="665">
        <v>27.466783751</v>
      </c>
      <c r="F2213" s="664">
        <v>178315</v>
      </c>
    </row>
    <row r="2214" spans="1:6" ht="12.75">
      <c r="A2214" s="80" t="s">
        <v>639</v>
      </c>
      <c r="B2214" s="669">
        <v>2236556</v>
      </c>
      <c r="C2214" s="669">
        <v>614310</v>
      </c>
      <c r="D2214" s="669">
        <v>614310</v>
      </c>
      <c r="E2214" s="670">
        <v>27.466783751</v>
      </c>
      <c r="F2214" s="669">
        <v>178315</v>
      </c>
    </row>
    <row r="2215" spans="1:6" ht="25.5">
      <c r="A2215" s="80" t="s">
        <v>641</v>
      </c>
      <c r="B2215" s="669">
        <v>2236556</v>
      </c>
      <c r="C2215" s="669">
        <v>614310</v>
      </c>
      <c r="D2215" s="669">
        <v>614310</v>
      </c>
      <c r="E2215" s="670">
        <v>27.466783751</v>
      </c>
      <c r="F2215" s="669">
        <v>178315</v>
      </c>
    </row>
    <row r="2216" spans="1:6" ht="12.75">
      <c r="A2216" s="78" t="s">
        <v>757</v>
      </c>
      <c r="B2216" s="664">
        <v>2236556</v>
      </c>
      <c r="C2216" s="664">
        <v>614310</v>
      </c>
      <c r="D2216" s="664">
        <v>499902.78</v>
      </c>
      <c r="E2216" s="665">
        <v>22.351453753</v>
      </c>
      <c r="F2216" s="664">
        <v>166634.26</v>
      </c>
    </row>
    <row r="2217" spans="1:6" ht="12.75">
      <c r="A2217" s="80" t="s">
        <v>644</v>
      </c>
      <c r="B2217" s="669">
        <v>2236556</v>
      </c>
      <c r="C2217" s="669">
        <v>614310</v>
      </c>
      <c r="D2217" s="669">
        <v>499902.78</v>
      </c>
      <c r="E2217" s="670">
        <v>22.351453753</v>
      </c>
      <c r="F2217" s="669">
        <v>166634.26</v>
      </c>
    </row>
    <row r="2218" spans="1:6" ht="12.75">
      <c r="A2218" s="80" t="s">
        <v>646</v>
      </c>
      <c r="B2218" s="669">
        <v>2236556</v>
      </c>
      <c r="C2218" s="669">
        <v>614310</v>
      </c>
      <c r="D2218" s="669">
        <v>499902.78</v>
      </c>
      <c r="E2218" s="670">
        <v>22.351453753</v>
      </c>
      <c r="F2218" s="669">
        <v>166634.26</v>
      </c>
    </row>
    <row r="2219" spans="1:6" ht="12.75">
      <c r="A2219" s="80" t="s">
        <v>654</v>
      </c>
      <c r="B2219" s="669">
        <v>2236556</v>
      </c>
      <c r="C2219" s="669">
        <v>614310</v>
      </c>
      <c r="D2219" s="669">
        <v>499902.78</v>
      </c>
      <c r="E2219" s="670">
        <v>22.351453753</v>
      </c>
      <c r="F2219" s="669">
        <v>166634.26</v>
      </c>
    </row>
    <row r="2220" spans="1:6" ht="12.75">
      <c r="A2220" s="80" t="s">
        <v>325</v>
      </c>
      <c r="B2220" s="669">
        <v>0</v>
      </c>
      <c r="C2220" s="669">
        <v>0</v>
      </c>
      <c r="D2220" s="669">
        <v>114407.22</v>
      </c>
      <c r="E2220" s="670" t="s">
        <v>321</v>
      </c>
      <c r="F2220" s="669">
        <v>11680.74</v>
      </c>
    </row>
    <row r="2221" spans="1:6" ht="12.75">
      <c r="A2221" s="78" t="s">
        <v>772</v>
      </c>
      <c r="B2221" s="664"/>
      <c r="C2221" s="664"/>
      <c r="D2221" s="664"/>
      <c r="E2221" s="665"/>
      <c r="F2221" s="664"/>
    </row>
    <row r="2222" spans="1:6" ht="12.75">
      <c r="A2222" s="78" t="s">
        <v>634</v>
      </c>
      <c r="B2222" s="664">
        <v>1157049</v>
      </c>
      <c r="C2222" s="664">
        <v>266717</v>
      </c>
      <c r="D2222" s="664">
        <v>266717</v>
      </c>
      <c r="E2222" s="665">
        <v>23.051487016</v>
      </c>
      <c r="F2222" s="664">
        <v>88133</v>
      </c>
    </row>
    <row r="2223" spans="1:6" ht="12.75">
      <c r="A2223" s="80" t="s">
        <v>639</v>
      </c>
      <c r="B2223" s="669">
        <v>1157049</v>
      </c>
      <c r="C2223" s="669">
        <v>266717</v>
      </c>
      <c r="D2223" s="669">
        <v>266717</v>
      </c>
      <c r="E2223" s="670">
        <v>23.051487016</v>
      </c>
      <c r="F2223" s="669">
        <v>88133</v>
      </c>
    </row>
    <row r="2224" spans="1:6" ht="25.5">
      <c r="A2224" s="80" t="s">
        <v>641</v>
      </c>
      <c r="B2224" s="669">
        <v>1157049</v>
      </c>
      <c r="C2224" s="669">
        <v>266717</v>
      </c>
      <c r="D2224" s="669">
        <v>266717</v>
      </c>
      <c r="E2224" s="670">
        <v>23.051487016</v>
      </c>
      <c r="F2224" s="669">
        <v>88133</v>
      </c>
    </row>
    <row r="2225" spans="1:6" ht="12.75">
      <c r="A2225" s="78" t="s">
        <v>757</v>
      </c>
      <c r="B2225" s="664">
        <v>1157049</v>
      </c>
      <c r="C2225" s="664">
        <v>266717</v>
      </c>
      <c r="D2225" s="664">
        <v>256714.53</v>
      </c>
      <c r="E2225" s="665">
        <v>22.187005909</v>
      </c>
      <c r="F2225" s="664">
        <v>123835.97</v>
      </c>
    </row>
    <row r="2226" spans="1:6" ht="12.75">
      <c r="A2226" s="80" t="s">
        <v>644</v>
      </c>
      <c r="B2226" s="669">
        <v>1157049</v>
      </c>
      <c r="C2226" s="669">
        <v>266717</v>
      </c>
      <c r="D2226" s="669">
        <v>256714.53</v>
      </c>
      <c r="E2226" s="670">
        <v>22.187005909</v>
      </c>
      <c r="F2226" s="669">
        <v>123835.97</v>
      </c>
    </row>
    <row r="2227" spans="1:6" ht="12.75">
      <c r="A2227" s="80" t="s">
        <v>646</v>
      </c>
      <c r="B2227" s="669">
        <v>1157049</v>
      </c>
      <c r="C2227" s="669">
        <v>266717</v>
      </c>
      <c r="D2227" s="669">
        <v>256714.53</v>
      </c>
      <c r="E2227" s="670">
        <v>22.187005909</v>
      </c>
      <c r="F2227" s="669">
        <v>123835.97</v>
      </c>
    </row>
    <row r="2228" spans="1:6" ht="12.75">
      <c r="A2228" s="80" t="s">
        <v>648</v>
      </c>
      <c r="B2228" s="669">
        <v>724973</v>
      </c>
      <c r="C2228" s="669">
        <v>172315</v>
      </c>
      <c r="D2228" s="669">
        <v>169190.61</v>
      </c>
      <c r="E2228" s="670">
        <v>23.337504983</v>
      </c>
      <c r="F2228" s="669">
        <v>81239.18</v>
      </c>
    </row>
    <row r="2229" spans="1:6" ht="12.75">
      <c r="A2229" s="80" t="s">
        <v>650</v>
      </c>
      <c r="B2229" s="669">
        <v>562955</v>
      </c>
      <c r="C2229" s="669">
        <v>129858</v>
      </c>
      <c r="D2229" s="669">
        <v>126829.05</v>
      </c>
      <c r="E2229" s="670">
        <v>22.529163077</v>
      </c>
      <c r="F2229" s="669">
        <v>44821.01</v>
      </c>
    </row>
    <row r="2230" spans="1:6" ht="12.75">
      <c r="A2230" s="80" t="s">
        <v>654</v>
      </c>
      <c r="B2230" s="669">
        <v>432076</v>
      </c>
      <c r="C2230" s="669">
        <v>94402</v>
      </c>
      <c r="D2230" s="669">
        <v>87523.92</v>
      </c>
      <c r="E2230" s="670">
        <v>20.256603005</v>
      </c>
      <c r="F2230" s="669">
        <v>42596.79</v>
      </c>
    </row>
    <row r="2231" spans="1:6" ht="12.75">
      <c r="A2231" s="80" t="s">
        <v>325</v>
      </c>
      <c r="B2231" s="669">
        <v>0</v>
      </c>
      <c r="C2231" s="669">
        <v>0</v>
      </c>
      <c r="D2231" s="669">
        <v>10002.47</v>
      </c>
      <c r="E2231" s="670" t="s">
        <v>321</v>
      </c>
      <c r="F2231" s="669">
        <v>-35702.97</v>
      </c>
    </row>
    <row r="2232" spans="1:6" ht="12.75">
      <c r="A2232" s="78" t="s">
        <v>793</v>
      </c>
      <c r="B2232" s="664"/>
      <c r="C2232" s="664"/>
      <c r="D2232" s="664"/>
      <c r="E2232" s="665"/>
      <c r="F2232" s="664"/>
    </row>
    <row r="2233" spans="1:6" ht="12.75">
      <c r="A2233" s="78" t="s">
        <v>634</v>
      </c>
      <c r="B2233" s="664">
        <v>260000</v>
      </c>
      <c r="C2233" s="664">
        <v>0</v>
      </c>
      <c r="D2233" s="664">
        <v>0</v>
      </c>
      <c r="E2233" s="665">
        <v>0</v>
      </c>
      <c r="F2233" s="664">
        <v>0</v>
      </c>
    </row>
    <row r="2234" spans="1:6" ht="12.75">
      <c r="A2234" s="80" t="s">
        <v>639</v>
      </c>
      <c r="B2234" s="669">
        <v>260000</v>
      </c>
      <c r="C2234" s="669">
        <v>0</v>
      </c>
      <c r="D2234" s="669">
        <v>0</v>
      </c>
      <c r="E2234" s="670">
        <v>0</v>
      </c>
      <c r="F2234" s="669">
        <v>0</v>
      </c>
    </row>
    <row r="2235" spans="1:6" ht="25.5">
      <c r="A2235" s="80" t="s">
        <v>641</v>
      </c>
      <c r="B2235" s="669">
        <v>260000</v>
      </c>
      <c r="C2235" s="669">
        <v>0</v>
      </c>
      <c r="D2235" s="669">
        <v>0</v>
      </c>
      <c r="E2235" s="670">
        <v>0</v>
      </c>
      <c r="F2235" s="669">
        <v>0</v>
      </c>
    </row>
    <row r="2236" spans="1:6" ht="12.75">
      <c r="A2236" s="78" t="s">
        <v>757</v>
      </c>
      <c r="B2236" s="664">
        <v>260000</v>
      </c>
      <c r="C2236" s="664">
        <v>0</v>
      </c>
      <c r="D2236" s="664">
        <v>0</v>
      </c>
      <c r="E2236" s="665">
        <v>0</v>
      </c>
      <c r="F2236" s="664">
        <v>0</v>
      </c>
    </row>
    <row r="2237" spans="1:6" ht="12.75">
      <c r="A2237" s="80" t="s">
        <v>712</v>
      </c>
      <c r="B2237" s="669">
        <v>260000</v>
      </c>
      <c r="C2237" s="669">
        <v>0</v>
      </c>
      <c r="D2237" s="669">
        <v>0</v>
      </c>
      <c r="E2237" s="670">
        <v>0</v>
      </c>
      <c r="F2237" s="669">
        <v>0</v>
      </c>
    </row>
    <row r="2238" spans="1:6" ht="12.75">
      <c r="A2238" s="80" t="s">
        <v>714</v>
      </c>
      <c r="B2238" s="669">
        <v>260000</v>
      </c>
      <c r="C2238" s="669">
        <v>0</v>
      </c>
      <c r="D2238" s="669">
        <v>0</v>
      </c>
      <c r="E2238" s="670">
        <v>0</v>
      </c>
      <c r="F2238" s="669">
        <v>0</v>
      </c>
    </row>
    <row r="2239" spans="1:6" ht="12.75">
      <c r="A2239" s="78" t="s">
        <v>526</v>
      </c>
      <c r="B2239" s="664"/>
      <c r="C2239" s="664"/>
      <c r="D2239" s="664"/>
      <c r="E2239" s="665"/>
      <c r="F2239" s="664"/>
    </row>
    <row r="2240" spans="1:6" ht="12.75">
      <c r="A2240" s="78" t="s">
        <v>634</v>
      </c>
      <c r="B2240" s="664">
        <v>13498828</v>
      </c>
      <c r="C2240" s="664">
        <v>3350739</v>
      </c>
      <c r="D2240" s="664">
        <v>3332540</v>
      </c>
      <c r="E2240" s="665">
        <v>24.687624733</v>
      </c>
      <c r="F2240" s="664">
        <v>932648</v>
      </c>
    </row>
    <row r="2241" spans="1:6" ht="25.5">
      <c r="A2241" s="80" t="s">
        <v>368</v>
      </c>
      <c r="B2241" s="669">
        <v>218393</v>
      </c>
      <c r="C2241" s="669">
        <v>18199</v>
      </c>
      <c r="D2241" s="669">
        <v>0</v>
      </c>
      <c r="E2241" s="670">
        <v>0</v>
      </c>
      <c r="F2241" s="669">
        <v>0</v>
      </c>
    </row>
    <row r="2242" spans="1:6" ht="12.75">
      <c r="A2242" s="80" t="s">
        <v>639</v>
      </c>
      <c r="B2242" s="669">
        <v>13280435</v>
      </c>
      <c r="C2242" s="669">
        <v>3332540</v>
      </c>
      <c r="D2242" s="669">
        <v>3332540</v>
      </c>
      <c r="E2242" s="670">
        <v>25.093605744</v>
      </c>
      <c r="F2242" s="669">
        <v>932648</v>
      </c>
    </row>
    <row r="2243" spans="1:6" ht="25.5">
      <c r="A2243" s="80" t="s">
        <v>641</v>
      </c>
      <c r="B2243" s="669">
        <v>13280435</v>
      </c>
      <c r="C2243" s="669">
        <v>3332540</v>
      </c>
      <c r="D2243" s="669">
        <v>3332540</v>
      </c>
      <c r="E2243" s="670">
        <v>25.093605744</v>
      </c>
      <c r="F2243" s="669">
        <v>932648</v>
      </c>
    </row>
    <row r="2244" spans="1:6" ht="12.75">
      <c r="A2244" s="78" t="s">
        <v>757</v>
      </c>
      <c r="B2244" s="664">
        <v>13498828</v>
      </c>
      <c r="C2244" s="664">
        <v>3350739</v>
      </c>
      <c r="D2244" s="664">
        <v>3306242.57</v>
      </c>
      <c r="E2244" s="665">
        <v>24.492812043</v>
      </c>
      <c r="F2244" s="664">
        <v>910209.23</v>
      </c>
    </row>
    <row r="2245" spans="1:6" ht="12.75">
      <c r="A2245" s="80" t="s">
        <v>644</v>
      </c>
      <c r="B2245" s="669">
        <v>13444828</v>
      </c>
      <c r="C2245" s="669">
        <v>3322739</v>
      </c>
      <c r="D2245" s="669">
        <v>3304414.03</v>
      </c>
      <c r="E2245" s="670">
        <v>24.577585001</v>
      </c>
      <c r="F2245" s="669">
        <v>910209.23</v>
      </c>
    </row>
    <row r="2246" spans="1:6" ht="12.75">
      <c r="A2246" s="80" t="s">
        <v>646</v>
      </c>
      <c r="B2246" s="669">
        <v>13444828</v>
      </c>
      <c r="C2246" s="669">
        <v>3322739</v>
      </c>
      <c r="D2246" s="669">
        <v>3304414.03</v>
      </c>
      <c r="E2246" s="670">
        <v>24.577585001</v>
      </c>
      <c r="F2246" s="669">
        <v>910209.23</v>
      </c>
    </row>
    <row r="2247" spans="1:6" ht="12.75">
      <c r="A2247" s="80" t="s">
        <v>648</v>
      </c>
      <c r="B2247" s="669">
        <v>39508</v>
      </c>
      <c r="C2247" s="669">
        <v>9578</v>
      </c>
      <c r="D2247" s="669">
        <v>9453.78</v>
      </c>
      <c r="E2247" s="670">
        <v>23.928773919</v>
      </c>
      <c r="F2247" s="669">
        <v>3409.34</v>
      </c>
    </row>
    <row r="2248" spans="1:6" ht="12.75">
      <c r="A2248" s="80" t="s">
        <v>650</v>
      </c>
      <c r="B2248" s="669">
        <v>31838</v>
      </c>
      <c r="C2248" s="669">
        <v>7718</v>
      </c>
      <c r="D2248" s="669">
        <v>7618.5</v>
      </c>
      <c r="E2248" s="670">
        <v>23.928952824</v>
      </c>
      <c r="F2248" s="669">
        <v>2580.5</v>
      </c>
    </row>
    <row r="2249" spans="1:6" ht="12.75">
      <c r="A2249" s="80" t="s">
        <v>654</v>
      </c>
      <c r="B2249" s="669">
        <v>13405320</v>
      </c>
      <c r="C2249" s="669">
        <v>3313161</v>
      </c>
      <c r="D2249" s="669">
        <v>3294960.25</v>
      </c>
      <c r="E2249" s="670">
        <v>24.57949717</v>
      </c>
      <c r="F2249" s="669">
        <v>906799.89</v>
      </c>
    </row>
    <row r="2250" spans="1:6" ht="12.75">
      <c r="A2250" s="80" t="s">
        <v>712</v>
      </c>
      <c r="B2250" s="669">
        <v>54000</v>
      </c>
      <c r="C2250" s="669">
        <v>28000</v>
      </c>
      <c r="D2250" s="669">
        <v>1828.54</v>
      </c>
      <c r="E2250" s="670">
        <v>3.386185185</v>
      </c>
      <c r="F2250" s="669">
        <v>0</v>
      </c>
    </row>
    <row r="2251" spans="1:6" ht="12.75">
      <c r="A2251" s="80" t="s">
        <v>714</v>
      </c>
      <c r="B2251" s="669">
        <v>54000</v>
      </c>
      <c r="C2251" s="669">
        <v>28000</v>
      </c>
      <c r="D2251" s="669">
        <v>1828.54</v>
      </c>
      <c r="E2251" s="670">
        <v>3.386185185</v>
      </c>
      <c r="F2251" s="669">
        <v>0</v>
      </c>
    </row>
    <row r="2252" spans="1:6" ht="12.75">
      <c r="A2252" s="80" t="s">
        <v>325</v>
      </c>
      <c r="B2252" s="669">
        <v>0</v>
      </c>
      <c r="C2252" s="669">
        <v>0</v>
      </c>
      <c r="D2252" s="669">
        <v>26297.43</v>
      </c>
      <c r="E2252" s="670" t="s">
        <v>321</v>
      </c>
      <c r="F2252" s="669">
        <v>22438.77</v>
      </c>
    </row>
    <row r="2253" spans="1:6" ht="12.75">
      <c r="A2253" s="78" t="s">
        <v>806</v>
      </c>
      <c r="B2253" s="664"/>
      <c r="C2253" s="664"/>
      <c r="D2253" s="664"/>
      <c r="E2253" s="665"/>
      <c r="F2253" s="664"/>
    </row>
    <row r="2254" spans="1:6" ht="12.75">
      <c r="A2254" s="78" t="s">
        <v>634</v>
      </c>
      <c r="B2254" s="664">
        <v>4091982</v>
      </c>
      <c r="C2254" s="664">
        <v>1006940</v>
      </c>
      <c r="D2254" s="664">
        <v>1006940</v>
      </c>
      <c r="E2254" s="665">
        <v>24.607635126</v>
      </c>
      <c r="F2254" s="664">
        <v>433340</v>
      </c>
    </row>
    <row r="2255" spans="1:6" ht="12.75">
      <c r="A2255" s="80" t="s">
        <v>639</v>
      </c>
      <c r="B2255" s="669">
        <v>4091982</v>
      </c>
      <c r="C2255" s="669">
        <v>1006940</v>
      </c>
      <c r="D2255" s="669">
        <v>1006940</v>
      </c>
      <c r="E2255" s="670">
        <v>24.607635126</v>
      </c>
      <c r="F2255" s="669">
        <v>433340</v>
      </c>
    </row>
    <row r="2256" spans="1:6" ht="25.5">
      <c r="A2256" s="80" t="s">
        <v>641</v>
      </c>
      <c r="B2256" s="669">
        <v>4091982</v>
      </c>
      <c r="C2256" s="669">
        <v>1006940</v>
      </c>
      <c r="D2256" s="669">
        <v>1006940</v>
      </c>
      <c r="E2256" s="670">
        <v>24.607635126</v>
      </c>
      <c r="F2256" s="669">
        <v>433340</v>
      </c>
    </row>
    <row r="2257" spans="1:6" ht="12.75">
      <c r="A2257" s="78" t="s">
        <v>757</v>
      </c>
      <c r="B2257" s="664">
        <v>4091982</v>
      </c>
      <c r="C2257" s="664">
        <v>1006940</v>
      </c>
      <c r="D2257" s="664">
        <v>1006940</v>
      </c>
      <c r="E2257" s="665">
        <v>24.607635126</v>
      </c>
      <c r="F2257" s="664">
        <v>433340</v>
      </c>
    </row>
    <row r="2258" spans="1:6" ht="12.75">
      <c r="A2258" s="80" t="s">
        <v>644</v>
      </c>
      <c r="B2258" s="669">
        <v>4091982</v>
      </c>
      <c r="C2258" s="669">
        <v>1006940</v>
      </c>
      <c r="D2258" s="669">
        <v>1006940</v>
      </c>
      <c r="E2258" s="670">
        <v>24.607635126</v>
      </c>
      <c r="F2258" s="669">
        <v>433340</v>
      </c>
    </row>
    <row r="2259" spans="1:6" ht="12.75">
      <c r="A2259" s="80" t="s">
        <v>646</v>
      </c>
      <c r="B2259" s="669">
        <v>30000</v>
      </c>
      <c r="C2259" s="669">
        <v>7500</v>
      </c>
      <c r="D2259" s="669">
        <v>7500</v>
      </c>
      <c r="E2259" s="670">
        <v>25</v>
      </c>
      <c r="F2259" s="669">
        <v>7500</v>
      </c>
    </row>
    <row r="2260" spans="1:6" ht="12.75">
      <c r="A2260" s="80" t="s">
        <v>654</v>
      </c>
      <c r="B2260" s="669">
        <v>30000</v>
      </c>
      <c r="C2260" s="669">
        <v>7500</v>
      </c>
      <c r="D2260" s="669">
        <v>7500</v>
      </c>
      <c r="E2260" s="670">
        <v>25</v>
      </c>
      <c r="F2260" s="669">
        <v>7500</v>
      </c>
    </row>
    <row r="2261" spans="1:6" ht="12.75">
      <c r="A2261" s="80" t="s">
        <v>676</v>
      </c>
      <c r="B2261" s="669">
        <v>4061982</v>
      </c>
      <c r="C2261" s="669">
        <v>999440</v>
      </c>
      <c r="D2261" s="669">
        <v>999440</v>
      </c>
      <c r="E2261" s="670">
        <v>24.604737293</v>
      </c>
      <c r="F2261" s="669">
        <v>425840</v>
      </c>
    </row>
    <row r="2262" spans="1:6" ht="12.75">
      <c r="A2262" s="80" t="s">
        <v>678</v>
      </c>
      <c r="B2262" s="669">
        <v>4061982</v>
      </c>
      <c r="C2262" s="669">
        <v>999440</v>
      </c>
      <c r="D2262" s="669">
        <v>999440</v>
      </c>
      <c r="E2262" s="670">
        <v>24.604737293</v>
      </c>
      <c r="F2262" s="669">
        <v>425840</v>
      </c>
    </row>
    <row r="2263" spans="1:6" ht="12.75">
      <c r="A2263" s="78" t="s">
        <v>817</v>
      </c>
      <c r="B2263" s="664"/>
      <c r="C2263" s="664"/>
      <c r="D2263" s="664"/>
      <c r="E2263" s="665"/>
      <c r="F2263" s="664"/>
    </row>
    <row r="2264" spans="1:6" ht="12.75">
      <c r="A2264" s="78" t="s">
        <v>634</v>
      </c>
      <c r="B2264" s="664">
        <v>539565</v>
      </c>
      <c r="C2264" s="664">
        <v>98102</v>
      </c>
      <c r="D2264" s="664">
        <v>98102</v>
      </c>
      <c r="E2264" s="665">
        <v>18.181683393</v>
      </c>
      <c r="F2264" s="664">
        <v>49051</v>
      </c>
    </row>
    <row r="2265" spans="1:6" ht="12.75">
      <c r="A2265" s="80" t="s">
        <v>639</v>
      </c>
      <c r="B2265" s="669">
        <v>539565</v>
      </c>
      <c r="C2265" s="669">
        <v>98102</v>
      </c>
      <c r="D2265" s="669">
        <v>98102</v>
      </c>
      <c r="E2265" s="670">
        <v>18.181683393</v>
      </c>
      <c r="F2265" s="669">
        <v>49051</v>
      </c>
    </row>
    <row r="2266" spans="1:6" ht="25.5">
      <c r="A2266" s="80" t="s">
        <v>641</v>
      </c>
      <c r="B2266" s="669">
        <v>539565</v>
      </c>
      <c r="C2266" s="669">
        <v>98102</v>
      </c>
      <c r="D2266" s="669">
        <v>98102</v>
      </c>
      <c r="E2266" s="670">
        <v>18.181683393</v>
      </c>
      <c r="F2266" s="669">
        <v>49051</v>
      </c>
    </row>
    <row r="2267" spans="1:6" ht="12.75">
      <c r="A2267" s="78" t="s">
        <v>757</v>
      </c>
      <c r="B2267" s="664">
        <v>539565</v>
      </c>
      <c r="C2267" s="664">
        <v>98102</v>
      </c>
      <c r="D2267" s="664">
        <v>44543.58</v>
      </c>
      <c r="E2267" s="665">
        <v>8.255461344</v>
      </c>
      <c r="F2267" s="664">
        <v>44543.58</v>
      </c>
    </row>
    <row r="2268" spans="1:6" ht="12.75">
      <c r="A2268" s="80" t="s">
        <v>644</v>
      </c>
      <c r="B2268" s="669">
        <v>539565</v>
      </c>
      <c r="C2268" s="669">
        <v>98102</v>
      </c>
      <c r="D2268" s="669">
        <v>44543.58</v>
      </c>
      <c r="E2268" s="670">
        <v>8.255461344</v>
      </c>
      <c r="F2268" s="669">
        <v>44543.58</v>
      </c>
    </row>
    <row r="2269" spans="1:6" ht="12.75">
      <c r="A2269" s="80" t="s">
        <v>646</v>
      </c>
      <c r="B2269" s="669">
        <v>539565</v>
      </c>
      <c r="C2269" s="669">
        <v>98102</v>
      </c>
      <c r="D2269" s="669">
        <v>44543.58</v>
      </c>
      <c r="E2269" s="670">
        <v>8.255461344</v>
      </c>
      <c r="F2269" s="669">
        <v>44543.58</v>
      </c>
    </row>
    <row r="2270" spans="1:6" ht="12.75">
      <c r="A2270" s="80" t="s">
        <v>654</v>
      </c>
      <c r="B2270" s="669">
        <v>539565</v>
      </c>
      <c r="C2270" s="669">
        <v>98102</v>
      </c>
      <c r="D2270" s="669">
        <v>44543.58</v>
      </c>
      <c r="E2270" s="670">
        <v>8.255461344</v>
      </c>
      <c r="F2270" s="669">
        <v>44543.58</v>
      </c>
    </row>
    <row r="2271" spans="1:6" ht="12.75">
      <c r="A2271" s="80" t="s">
        <v>325</v>
      </c>
      <c r="B2271" s="669">
        <v>0</v>
      </c>
      <c r="C2271" s="669">
        <v>0</v>
      </c>
      <c r="D2271" s="669">
        <v>53558.42</v>
      </c>
      <c r="E2271" s="670" t="s">
        <v>321</v>
      </c>
      <c r="F2271" s="669">
        <v>4507.42</v>
      </c>
    </row>
    <row r="2272" spans="1:6" ht="12.75">
      <c r="A2272" s="78" t="s">
        <v>819</v>
      </c>
      <c r="B2272" s="664"/>
      <c r="C2272" s="664"/>
      <c r="D2272" s="664"/>
      <c r="E2272" s="665"/>
      <c r="F2272" s="664"/>
    </row>
    <row r="2273" spans="1:6" ht="12.75">
      <c r="A2273" s="78" t="s">
        <v>634</v>
      </c>
      <c r="B2273" s="664">
        <v>64110000</v>
      </c>
      <c r="C2273" s="664">
        <v>2195387</v>
      </c>
      <c r="D2273" s="664">
        <v>2195387</v>
      </c>
      <c r="E2273" s="665">
        <v>3.424406489</v>
      </c>
      <c r="F2273" s="664">
        <v>572429</v>
      </c>
    </row>
    <row r="2274" spans="1:6" ht="12.75">
      <c r="A2274" s="80" t="s">
        <v>639</v>
      </c>
      <c r="B2274" s="669">
        <v>64110000</v>
      </c>
      <c r="C2274" s="669">
        <v>2195387</v>
      </c>
      <c r="D2274" s="669">
        <v>2195387</v>
      </c>
      <c r="E2274" s="670">
        <v>3.424406489</v>
      </c>
      <c r="F2274" s="669">
        <v>572429</v>
      </c>
    </row>
    <row r="2275" spans="1:6" ht="25.5">
      <c r="A2275" s="80" t="s">
        <v>641</v>
      </c>
      <c r="B2275" s="669">
        <v>64110000</v>
      </c>
      <c r="C2275" s="669">
        <v>2195387</v>
      </c>
      <c r="D2275" s="669">
        <v>2195387</v>
      </c>
      <c r="E2275" s="670">
        <v>3.424406489</v>
      </c>
      <c r="F2275" s="669">
        <v>572429</v>
      </c>
    </row>
    <row r="2276" spans="1:6" ht="12.75">
      <c r="A2276" s="78" t="s">
        <v>757</v>
      </c>
      <c r="B2276" s="664">
        <v>64110000</v>
      </c>
      <c r="C2276" s="664">
        <v>2195387</v>
      </c>
      <c r="D2276" s="664">
        <v>391721.96</v>
      </c>
      <c r="E2276" s="665">
        <v>0.61101538</v>
      </c>
      <c r="F2276" s="664">
        <v>36487.18</v>
      </c>
    </row>
    <row r="2277" spans="1:6" ht="12.75">
      <c r="A2277" s="80" t="s">
        <v>644</v>
      </c>
      <c r="B2277" s="669">
        <v>64090000</v>
      </c>
      <c r="C2277" s="669">
        <v>2187287</v>
      </c>
      <c r="D2277" s="669">
        <v>389037.71</v>
      </c>
      <c r="E2277" s="670">
        <v>0.607017803</v>
      </c>
      <c r="F2277" s="669">
        <v>36487.18</v>
      </c>
    </row>
    <row r="2278" spans="1:6" ht="12.75">
      <c r="A2278" s="80" t="s">
        <v>646</v>
      </c>
      <c r="B2278" s="669">
        <v>854950</v>
      </c>
      <c r="C2278" s="669">
        <v>160487</v>
      </c>
      <c r="D2278" s="669">
        <v>46368.48</v>
      </c>
      <c r="E2278" s="670">
        <v>5.423531201</v>
      </c>
      <c r="F2278" s="669">
        <v>19447.9</v>
      </c>
    </row>
    <row r="2279" spans="1:6" ht="12.75">
      <c r="A2279" s="80" t="s">
        <v>648</v>
      </c>
      <c r="B2279" s="669">
        <v>206076</v>
      </c>
      <c r="C2279" s="669">
        <v>51519</v>
      </c>
      <c r="D2279" s="669">
        <v>29830.8</v>
      </c>
      <c r="E2279" s="670">
        <v>14.47563035</v>
      </c>
      <c r="F2279" s="669">
        <v>12096.36</v>
      </c>
    </row>
    <row r="2280" spans="1:6" ht="12.75">
      <c r="A2280" s="80" t="s">
        <v>650</v>
      </c>
      <c r="B2280" s="669">
        <v>166070</v>
      </c>
      <c r="C2280" s="669">
        <v>41517</v>
      </c>
      <c r="D2280" s="669">
        <v>23859.17</v>
      </c>
      <c r="E2280" s="670">
        <v>14.36693563</v>
      </c>
      <c r="F2280" s="669">
        <v>9715.53</v>
      </c>
    </row>
    <row r="2281" spans="1:6" ht="12.75">
      <c r="A2281" s="80" t="s">
        <v>654</v>
      </c>
      <c r="B2281" s="669">
        <v>648874</v>
      </c>
      <c r="C2281" s="669">
        <v>108968</v>
      </c>
      <c r="D2281" s="669">
        <v>16537.68</v>
      </c>
      <c r="E2281" s="670">
        <v>2.548673548</v>
      </c>
      <c r="F2281" s="669">
        <v>7351.54</v>
      </c>
    </row>
    <row r="2282" spans="1:6" ht="12.75">
      <c r="A2282" s="80" t="s">
        <v>676</v>
      </c>
      <c r="B2282" s="669">
        <v>41890134</v>
      </c>
      <c r="C2282" s="669">
        <v>0</v>
      </c>
      <c r="D2282" s="669">
        <v>0</v>
      </c>
      <c r="E2282" s="670">
        <v>0</v>
      </c>
      <c r="F2282" s="669">
        <v>0</v>
      </c>
    </row>
    <row r="2283" spans="1:6" ht="12.75">
      <c r="A2283" s="80" t="s">
        <v>678</v>
      </c>
      <c r="B2283" s="669">
        <v>41890134</v>
      </c>
      <c r="C2283" s="669">
        <v>0</v>
      </c>
      <c r="D2283" s="669">
        <v>0</v>
      </c>
      <c r="E2283" s="670">
        <v>0</v>
      </c>
      <c r="F2283" s="669">
        <v>0</v>
      </c>
    </row>
    <row r="2284" spans="1:6" ht="12.75">
      <c r="A2284" s="80" t="s">
        <v>702</v>
      </c>
      <c r="B2284" s="669">
        <v>21344916</v>
      </c>
      <c r="C2284" s="669">
        <v>2026800</v>
      </c>
      <c r="D2284" s="669">
        <v>342669.23</v>
      </c>
      <c r="E2284" s="670">
        <v>1.605390389</v>
      </c>
      <c r="F2284" s="669">
        <v>17039.28</v>
      </c>
    </row>
    <row r="2285" spans="1:6" ht="38.25">
      <c r="A2285" s="80" t="s">
        <v>710</v>
      </c>
      <c r="B2285" s="669">
        <v>21344916</v>
      </c>
      <c r="C2285" s="669">
        <v>2026800</v>
      </c>
      <c r="D2285" s="669">
        <v>342669.23</v>
      </c>
      <c r="E2285" s="670">
        <v>1.605390389</v>
      </c>
      <c r="F2285" s="669">
        <v>17039.28</v>
      </c>
    </row>
    <row r="2286" spans="1:6" ht="12.75">
      <c r="A2286" s="80" t="s">
        <v>712</v>
      </c>
      <c r="B2286" s="669">
        <v>20000</v>
      </c>
      <c r="C2286" s="669">
        <v>8100</v>
      </c>
      <c r="D2286" s="669">
        <v>2684.25</v>
      </c>
      <c r="E2286" s="670">
        <v>13.42125</v>
      </c>
      <c r="F2286" s="669">
        <v>0</v>
      </c>
    </row>
    <row r="2287" spans="1:6" ht="12.75">
      <c r="A2287" s="80" t="s">
        <v>714</v>
      </c>
      <c r="B2287" s="669">
        <v>20000</v>
      </c>
      <c r="C2287" s="669">
        <v>8100</v>
      </c>
      <c r="D2287" s="669">
        <v>2684.25</v>
      </c>
      <c r="E2287" s="670">
        <v>13.42125</v>
      </c>
      <c r="F2287" s="669">
        <v>0</v>
      </c>
    </row>
    <row r="2288" spans="1:6" ht="12.75">
      <c r="A2288" s="80" t="s">
        <v>325</v>
      </c>
      <c r="B2288" s="669">
        <v>0</v>
      </c>
      <c r="C2288" s="669">
        <v>0</v>
      </c>
      <c r="D2288" s="669">
        <v>1803665.04</v>
      </c>
      <c r="E2288" s="670" t="s">
        <v>321</v>
      </c>
      <c r="F2288" s="669">
        <v>535941.82</v>
      </c>
    </row>
    <row r="2289" spans="1:6" ht="12.75">
      <c r="A2289" s="78" t="s">
        <v>823</v>
      </c>
      <c r="B2289" s="664"/>
      <c r="C2289" s="664"/>
      <c r="D2289" s="664"/>
      <c r="E2289" s="665"/>
      <c r="F2289" s="664"/>
    </row>
    <row r="2290" spans="1:6" ht="12.75">
      <c r="A2290" s="78" t="s">
        <v>634</v>
      </c>
      <c r="B2290" s="664">
        <v>379702</v>
      </c>
      <c r="C2290" s="664">
        <v>90516</v>
      </c>
      <c r="D2290" s="664">
        <v>90516</v>
      </c>
      <c r="E2290" s="665">
        <v>23.838694555</v>
      </c>
      <c r="F2290" s="664">
        <v>30172</v>
      </c>
    </row>
    <row r="2291" spans="1:6" ht="12.75">
      <c r="A2291" s="80" t="s">
        <v>639</v>
      </c>
      <c r="B2291" s="669">
        <v>379702</v>
      </c>
      <c r="C2291" s="669">
        <v>90516</v>
      </c>
      <c r="D2291" s="669">
        <v>90516</v>
      </c>
      <c r="E2291" s="670">
        <v>25.487700487</v>
      </c>
      <c r="F2291" s="669">
        <v>30172</v>
      </c>
    </row>
    <row r="2292" spans="1:6" ht="25.5">
      <c r="A2292" s="80" t="s">
        <v>641</v>
      </c>
      <c r="B2292" s="669">
        <v>379702</v>
      </c>
      <c r="C2292" s="669">
        <v>90516</v>
      </c>
      <c r="D2292" s="669">
        <v>90516</v>
      </c>
      <c r="E2292" s="670">
        <v>25.487700487</v>
      </c>
      <c r="F2292" s="669">
        <v>30172</v>
      </c>
    </row>
    <row r="2293" spans="1:6" ht="12.75">
      <c r="A2293" s="78" t="s">
        <v>757</v>
      </c>
      <c r="B2293" s="664">
        <v>379702</v>
      </c>
      <c r="C2293" s="664">
        <v>90516</v>
      </c>
      <c r="D2293" s="664">
        <v>85482.21</v>
      </c>
      <c r="E2293" s="665">
        <v>22.512973332</v>
      </c>
      <c r="F2293" s="664">
        <v>28284.93</v>
      </c>
    </row>
    <row r="2294" spans="1:6" ht="12.75">
      <c r="A2294" s="80" t="s">
        <v>644</v>
      </c>
      <c r="B2294" s="669">
        <v>379702</v>
      </c>
      <c r="C2294" s="669">
        <v>90516</v>
      </c>
      <c r="D2294" s="669">
        <v>85482.21</v>
      </c>
      <c r="E2294" s="670">
        <v>22.512973332</v>
      </c>
      <c r="F2294" s="669">
        <v>28284.93</v>
      </c>
    </row>
    <row r="2295" spans="1:6" ht="12.75">
      <c r="A2295" s="80" t="s">
        <v>646</v>
      </c>
      <c r="B2295" s="669">
        <v>379702</v>
      </c>
      <c r="C2295" s="669">
        <v>90516</v>
      </c>
      <c r="D2295" s="669">
        <v>85482.21</v>
      </c>
      <c r="E2295" s="670">
        <v>22.512973332</v>
      </c>
      <c r="F2295" s="669">
        <v>28284.93</v>
      </c>
    </row>
    <row r="2296" spans="1:6" ht="12.75">
      <c r="A2296" s="80" t="s">
        <v>654</v>
      </c>
      <c r="B2296" s="669">
        <v>379702</v>
      </c>
      <c r="C2296" s="669">
        <v>90516</v>
      </c>
      <c r="D2296" s="669">
        <v>85482.21</v>
      </c>
      <c r="E2296" s="670">
        <v>22.512973332</v>
      </c>
      <c r="F2296" s="669">
        <v>28284.93</v>
      </c>
    </row>
    <row r="2297" spans="1:6" ht="12.75">
      <c r="A2297" s="80" t="s">
        <v>325</v>
      </c>
      <c r="B2297" s="669">
        <v>0</v>
      </c>
      <c r="C2297" s="669">
        <v>0</v>
      </c>
      <c r="D2297" s="669">
        <v>5033.79</v>
      </c>
      <c r="E2297" s="670" t="s">
        <v>321</v>
      </c>
      <c r="F2297" s="669">
        <v>1887.07</v>
      </c>
    </row>
    <row r="2298" spans="1:6" ht="12.75">
      <c r="A2298" s="78" t="s">
        <v>825</v>
      </c>
      <c r="B2298" s="664"/>
      <c r="C2298" s="664"/>
      <c r="D2298" s="664"/>
      <c r="E2298" s="665"/>
      <c r="F2298" s="664"/>
    </row>
    <row r="2299" spans="1:6" ht="12.75">
      <c r="A2299" s="78" t="s">
        <v>634</v>
      </c>
      <c r="B2299" s="664">
        <v>406810</v>
      </c>
      <c r="C2299" s="664">
        <v>101703</v>
      </c>
      <c r="D2299" s="664">
        <v>101703</v>
      </c>
      <c r="E2299" s="665">
        <v>25.000122907</v>
      </c>
      <c r="F2299" s="664">
        <v>23993</v>
      </c>
    </row>
    <row r="2300" spans="1:6" ht="12.75">
      <c r="A2300" s="80" t="s">
        <v>639</v>
      </c>
      <c r="B2300" s="669">
        <v>406810</v>
      </c>
      <c r="C2300" s="669">
        <v>101703</v>
      </c>
      <c r="D2300" s="669">
        <v>101703</v>
      </c>
      <c r="E2300" s="670">
        <v>25.000122907</v>
      </c>
      <c r="F2300" s="669">
        <v>23993</v>
      </c>
    </row>
    <row r="2301" spans="1:6" ht="25.5">
      <c r="A2301" s="80" t="s">
        <v>641</v>
      </c>
      <c r="B2301" s="669">
        <v>406810</v>
      </c>
      <c r="C2301" s="669">
        <v>101703</v>
      </c>
      <c r="D2301" s="669">
        <v>101703</v>
      </c>
      <c r="E2301" s="670">
        <v>25.000122907</v>
      </c>
      <c r="F2301" s="669">
        <v>23993</v>
      </c>
    </row>
    <row r="2302" spans="1:6" ht="12.75">
      <c r="A2302" s="78" t="s">
        <v>757</v>
      </c>
      <c r="B2302" s="664">
        <v>406810</v>
      </c>
      <c r="C2302" s="664">
        <v>101703</v>
      </c>
      <c r="D2302" s="664">
        <v>101701.77</v>
      </c>
      <c r="E2302" s="665">
        <v>24.999820555</v>
      </c>
      <c r="F2302" s="664">
        <v>33900.59</v>
      </c>
    </row>
    <row r="2303" spans="1:6" ht="12.75">
      <c r="A2303" s="80" t="s">
        <v>644</v>
      </c>
      <c r="B2303" s="669">
        <v>406810</v>
      </c>
      <c r="C2303" s="669">
        <v>101703</v>
      </c>
      <c r="D2303" s="669">
        <v>101701.77</v>
      </c>
      <c r="E2303" s="670">
        <v>24.999820555</v>
      </c>
      <c r="F2303" s="669">
        <v>33900.59</v>
      </c>
    </row>
    <row r="2304" spans="1:6" ht="12.75">
      <c r="A2304" s="80" t="s">
        <v>646</v>
      </c>
      <c r="B2304" s="669">
        <v>406810</v>
      </c>
      <c r="C2304" s="669">
        <v>101703</v>
      </c>
      <c r="D2304" s="669">
        <v>101701.77</v>
      </c>
      <c r="E2304" s="670">
        <v>24.999820555</v>
      </c>
      <c r="F2304" s="669">
        <v>33900.59</v>
      </c>
    </row>
    <row r="2305" spans="1:6" ht="12.75">
      <c r="A2305" s="80" t="s">
        <v>654</v>
      </c>
      <c r="B2305" s="669">
        <v>406810</v>
      </c>
      <c r="C2305" s="669">
        <v>101703</v>
      </c>
      <c r="D2305" s="669">
        <v>101701.77</v>
      </c>
      <c r="E2305" s="670">
        <v>24.999820555</v>
      </c>
      <c r="F2305" s="669">
        <v>33900.59</v>
      </c>
    </row>
    <row r="2306" spans="1:6" ht="12.75">
      <c r="A2306" s="80" t="s">
        <v>325</v>
      </c>
      <c r="B2306" s="669">
        <v>0</v>
      </c>
      <c r="C2306" s="669">
        <v>0</v>
      </c>
      <c r="D2306" s="669">
        <v>1.23</v>
      </c>
      <c r="E2306" s="670" t="s">
        <v>321</v>
      </c>
      <c r="F2306" s="669">
        <v>-9907.59</v>
      </c>
    </row>
    <row r="2307" spans="1:6" ht="12.75">
      <c r="A2307" s="78" t="s">
        <v>832</v>
      </c>
      <c r="B2307" s="664"/>
      <c r="C2307" s="664"/>
      <c r="D2307" s="664"/>
      <c r="E2307" s="665"/>
      <c r="F2307" s="664"/>
    </row>
    <row r="2308" spans="1:6" ht="12.75">
      <c r="A2308" s="78" t="s">
        <v>634</v>
      </c>
      <c r="B2308" s="664">
        <v>95256</v>
      </c>
      <c r="C2308" s="664">
        <v>23814</v>
      </c>
      <c r="D2308" s="664">
        <v>23814</v>
      </c>
      <c r="E2308" s="665">
        <v>25</v>
      </c>
      <c r="F2308" s="664">
        <v>7938</v>
      </c>
    </row>
    <row r="2309" spans="1:6" ht="12.75">
      <c r="A2309" s="80" t="s">
        <v>639</v>
      </c>
      <c r="B2309" s="669">
        <v>95256</v>
      </c>
      <c r="C2309" s="669">
        <v>23814</v>
      </c>
      <c r="D2309" s="669">
        <v>23814</v>
      </c>
      <c r="E2309" s="670">
        <v>25</v>
      </c>
      <c r="F2309" s="669">
        <v>7938</v>
      </c>
    </row>
    <row r="2310" spans="1:6" ht="25.5">
      <c r="A2310" s="80" t="s">
        <v>641</v>
      </c>
      <c r="B2310" s="669">
        <v>95256</v>
      </c>
      <c r="C2310" s="669">
        <v>23814</v>
      </c>
      <c r="D2310" s="669">
        <v>23814</v>
      </c>
      <c r="E2310" s="670">
        <v>25</v>
      </c>
      <c r="F2310" s="669">
        <v>7938</v>
      </c>
    </row>
    <row r="2311" spans="1:6" ht="12.75">
      <c r="A2311" s="78" t="s">
        <v>757</v>
      </c>
      <c r="B2311" s="664">
        <v>95256</v>
      </c>
      <c r="C2311" s="664">
        <v>23814</v>
      </c>
      <c r="D2311" s="664">
        <v>0</v>
      </c>
      <c r="E2311" s="665">
        <v>0</v>
      </c>
      <c r="F2311" s="664">
        <v>0</v>
      </c>
    </row>
    <row r="2312" spans="1:6" ht="12.75">
      <c r="A2312" s="80" t="s">
        <v>644</v>
      </c>
      <c r="B2312" s="669">
        <v>95256</v>
      </c>
      <c r="C2312" s="669">
        <v>23814</v>
      </c>
      <c r="D2312" s="669">
        <v>0</v>
      </c>
      <c r="E2312" s="670">
        <v>0</v>
      </c>
      <c r="F2312" s="669">
        <v>0</v>
      </c>
    </row>
    <row r="2313" spans="1:6" ht="12.75">
      <c r="A2313" s="80" t="s">
        <v>646</v>
      </c>
      <c r="B2313" s="669">
        <v>95256</v>
      </c>
      <c r="C2313" s="669">
        <v>23814</v>
      </c>
      <c r="D2313" s="669">
        <v>0</v>
      </c>
      <c r="E2313" s="670">
        <v>0</v>
      </c>
      <c r="F2313" s="669">
        <v>0</v>
      </c>
    </row>
    <row r="2314" spans="1:6" ht="12.75">
      <c r="A2314" s="80" t="s">
        <v>654</v>
      </c>
      <c r="B2314" s="669">
        <v>95256</v>
      </c>
      <c r="C2314" s="669">
        <v>23814</v>
      </c>
      <c r="D2314" s="669">
        <v>0</v>
      </c>
      <c r="E2314" s="670">
        <v>0</v>
      </c>
      <c r="F2314" s="669">
        <v>0</v>
      </c>
    </row>
    <row r="2315" spans="1:6" ht="12.75">
      <c r="A2315" s="80" t="s">
        <v>325</v>
      </c>
      <c r="B2315" s="669">
        <v>0</v>
      </c>
      <c r="C2315" s="669">
        <v>0</v>
      </c>
      <c r="D2315" s="669">
        <v>23814</v>
      </c>
      <c r="E2315" s="670" t="s">
        <v>321</v>
      </c>
      <c r="F2315" s="669">
        <v>7938</v>
      </c>
    </row>
    <row r="2316" spans="1:6" ht="12.75">
      <c r="A2316" s="78" t="s">
        <v>840</v>
      </c>
      <c r="B2316" s="664"/>
      <c r="C2316" s="664"/>
      <c r="D2316" s="664"/>
      <c r="E2316" s="665"/>
      <c r="F2316" s="664"/>
    </row>
    <row r="2317" spans="1:6" ht="12.75">
      <c r="A2317" s="78" t="s">
        <v>634</v>
      </c>
      <c r="B2317" s="664">
        <v>2626</v>
      </c>
      <c r="C2317" s="664">
        <v>1526</v>
      </c>
      <c r="D2317" s="664">
        <v>1526</v>
      </c>
      <c r="E2317" s="665">
        <v>58.111195735</v>
      </c>
      <c r="F2317" s="664">
        <v>763</v>
      </c>
    </row>
    <row r="2318" spans="1:6" ht="12.75">
      <c r="A2318" s="80" t="s">
        <v>639</v>
      </c>
      <c r="B2318" s="669">
        <v>2626</v>
      </c>
      <c r="C2318" s="669">
        <v>1526</v>
      </c>
      <c r="D2318" s="669">
        <v>1526</v>
      </c>
      <c r="E2318" s="670">
        <v>58.111195735</v>
      </c>
      <c r="F2318" s="669">
        <v>763</v>
      </c>
    </row>
    <row r="2319" spans="1:6" ht="25.5">
      <c r="A2319" s="80" t="s">
        <v>641</v>
      </c>
      <c r="B2319" s="669">
        <v>2626</v>
      </c>
      <c r="C2319" s="669">
        <v>1526</v>
      </c>
      <c r="D2319" s="669">
        <v>1526</v>
      </c>
      <c r="E2319" s="670">
        <v>58.111195735</v>
      </c>
      <c r="F2319" s="669">
        <v>763</v>
      </c>
    </row>
    <row r="2320" spans="1:6" ht="12.75">
      <c r="A2320" s="78" t="s">
        <v>757</v>
      </c>
      <c r="B2320" s="664">
        <v>2626</v>
      </c>
      <c r="C2320" s="664">
        <v>1526</v>
      </c>
      <c r="D2320" s="664">
        <v>1526</v>
      </c>
      <c r="E2320" s="665">
        <v>58.111195735</v>
      </c>
      <c r="F2320" s="664">
        <v>925.16</v>
      </c>
    </row>
    <row r="2321" spans="1:6" ht="12.75">
      <c r="A2321" s="80" t="s">
        <v>644</v>
      </c>
      <c r="B2321" s="669">
        <v>2626</v>
      </c>
      <c r="C2321" s="669">
        <v>1526</v>
      </c>
      <c r="D2321" s="669">
        <v>1526</v>
      </c>
      <c r="E2321" s="670">
        <v>58.111195735</v>
      </c>
      <c r="F2321" s="669">
        <v>925.16</v>
      </c>
    </row>
    <row r="2322" spans="1:6" ht="12.75">
      <c r="A2322" s="80" t="s">
        <v>676</v>
      </c>
      <c r="B2322" s="669">
        <v>2626</v>
      </c>
      <c r="C2322" s="669">
        <v>1526</v>
      </c>
      <c r="D2322" s="669">
        <v>1526</v>
      </c>
      <c r="E2322" s="670">
        <v>58.111195735</v>
      </c>
      <c r="F2322" s="669">
        <v>925.16</v>
      </c>
    </row>
    <row r="2323" spans="1:6" ht="12.75">
      <c r="A2323" s="80" t="s">
        <v>678</v>
      </c>
      <c r="B2323" s="669">
        <v>2626</v>
      </c>
      <c r="C2323" s="669">
        <v>1526</v>
      </c>
      <c r="D2323" s="669">
        <v>1526</v>
      </c>
      <c r="E2323" s="670">
        <v>58.111195735</v>
      </c>
      <c r="F2323" s="669">
        <v>925.16</v>
      </c>
    </row>
    <row r="2324" spans="1:6" ht="12.75">
      <c r="A2324" s="80" t="s">
        <v>325</v>
      </c>
      <c r="B2324" s="669">
        <v>0</v>
      </c>
      <c r="C2324" s="669">
        <v>0</v>
      </c>
      <c r="D2324" s="669">
        <v>0</v>
      </c>
      <c r="E2324" s="670" t="s">
        <v>321</v>
      </c>
      <c r="F2324" s="669">
        <v>-162.16</v>
      </c>
    </row>
    <row r="2325" spans="1:6" ht="12.75">
      <c r="A2325" s="80"/>
      <c r="B2325" s="669"/>
      <c r="C2325" s="669"/>
      <c r="D2325" s="669"/>
      <c r="E2325" s="670"/>
      <c r="F2325" s="669"/>
    </row>
    <row r="2326" spans="1:6" ht="12.75">
      <c r="A2326" s="78" t="s">
        <v>263</v>
      </c>
      <c r="B2326" s="664"/>
      <c r="C2326" s="664"/>
      <c r="D2326" s="664"/>
      <c r="E2326" s="665"/>
      <c r="F2326" s="664"/>
    </row>
    <row r="2327" spans="1:6" ht="12.75">
      <c r="A2327" s="78" t="s">
        <v>1018</v>
      </c>
      <c r="B2327" s="664">
        <v>228292</v>
      </c>
      <c r="C2327" s="664">
        <v>11200</v>
      </c>
      <c r="D2327" s="664">
        <v>11200</v>
      </c>
      <c r="E2327" s="665">
        <v>4.905997582</v>
      </c>
      <c r="F2327" s="664">
        <v>11200</v>
      </c>
    </row>
    <row r="2328" spans="1:6" ht="12.75">
      <c r="A2328" s="80" t="s">
        <v>350</v>
      </c>
      <c r="B2328" s="669">
        <v>228292</v>
      </c>
      <c r="C2328" s="669">
        <v>11200</v>
      </c>
      <c r="D2328" s="669">
        <v>11200</v>
      </c>
      <c r="E2328" s="670">
        <v>4.905997582</v>
      </c>
      <c r="F2328" s="669">
        <v>11200</v>
      </c>
    </row>
    <row r="2329" spans="1:6" ht="12.75">
      <c r="A2329" s="78" t="s">
        <v>757</v>
      </c>
      <c r="B2329" s="664">
        <v>18296</v>
      </c>
      <c r="C2329" s="664">
        <v>11200</v>
      </c>
      <c r="D2329" s="664">
        <v>11200</v>
      </c>
      <c r="E2329" s="665">
        <v>61.215566244</v>
      </c>
      <c r="F2329" s="664">
        <v>11200</v>
      </c>
    </row>
    <row r="2330" spans="1:6" ht="12.75">
      <c r="A2330" s="80" t="s">
        <v>644</v>
      </c>
      <c r="B2330" s="669">
        <v>18296</v>
      </c>
      <c r="C2330" s="669">
        <v>11200</v>
      </c>
      <c r="D2330" s="669">
        <v>11200</v>
      </c>
      <c r="E2330" s="670">
        <v>61.215566244</v>
      </c>
      <c r="F2330" s="669">
        <v>11200</v>
      </c>
    </row>
    <row r="2331" spans="1:6" ht="12.75">
      <c r="A2331" s="80" t="s">
        <v>668</v>
      </c>
      <c r="B2331" s="669">
        <v>7096</v>
      </c>
      <c r="C2331" s="669">
        <v>0</v>
      </c>
      <c r="D2331" s="669">
        <v>0</v>
      </c>
      <c r="E2331" s="670">
        <v>0</v>
      </c>
      <c r="F2331" s="669">
        <v>0</v>
      </c>
    </row>
    <row r="2332" spans="1:6" ht="25.5">
      <c r="A2332" s="80" t="s">
        <v>696</v>
      </c>
      <c r="B2332" s="669">
        <v>11200</v>
      </c>
      <c r="C2332" s="669">
        <v>11200</v>
      </c>
      <c r="D2332" s="669">
        <v>11200</v>
      </c>
      <c r="E2332" s="670">
        <v>100</v>
      </c>
      <c r="F2332" s="669">
        <v>11200</v>
      </c>
    </row>
    <row r="2333" spans="1:6" ht="12.75">
      <c r="A2333" s="80" t="s">
        <v>700</v>
      </c>
      <c r="B2333" s="669">
        <v>11200</v>
      </c>
      <c r="C2333" s="669">
        <v>11200</v>
      </c>
      <c r="D2333" s="669">
        <v>11200</v>
      </c>
      <c r="E2333" s="670">
        <v>100</v>
      </c>
      <c r="F2333" s="669">
        <v>11200</v>
      </c>
    </row>
    <row r="2334" spans="1:6" ht="12.75">
      <c r="A2334" s="80" t="s">
        <v>325</v>
      </c>
      <c r="B2334" s="669">
        <v>209996</v>
      </c>
      <c r="C2334" s="669">
        <v>0</v>
      </c>
      <c r="D2334" s="669">
        <v>0</v>
      </c>
      <c r="E2334" s="670" t="s">
        <v>321</v>
      </c>
      <c r="F2334" s="669">
        <v>0</v>
      </c>
    </row>
    <row r="2335" spans="1:6" ht="12.75">
      <c r="A2335" s="80" t="s">
        <v>326</v>
      </c>
      <c r="B2335" s="669">
        <v>-209996</v>
      </c>
      <c r="C2335" s="669">
        <v>0</v>
      </c>
      <c r="D2335" s="669" t="s">
        <v>321</v>
      </c>
      <c r="E2335" s="670" t="s">
        <v>321</v>
      </c>
      <c r="F2335" s="669" t="s">
        <v>321</v>
      </c>
    </row>
    <row r="2336" spans="1:6" ht="12.75">
      <c r="A2336" s="80" t="s">
        <v>330</v>
      </c>
      <c r="B2336" s="669">
        <v>-209996</v>
      </c>
      <c r="C2336" s="669">
        <v>0</v>
      </c>
      <c r="D2336" s="669">
        <v>0</v>
      </c>
      <c r="E2336" s="670">
        <v>0</v>
      </c>
      <c r="F2336" s="669">
        <v>0</v>
      </c>
    </row>
    <row r="2337" spans="1:6" ht="12.75">
      <c r="A2337" s="80" t="s">
        <v>885</v>
      </c>
      <c r="B2337" s="669">
        <v>-209996</v>
      </c>
      <c r="C2337" s="669">
        <v>0</v>
      </c>
      <c r="D2337" s="669">
        <v>0</v>
      </c>
      <c r="E2337" s="670">
        <v>0</v>
      </c>
      <c r="F2337" s="669">
        <v>0</v>
      </c>
    </row>
    <row r="2338" spans="1:6" ht="12.75">
      <c r="A2338" s="80"/>
      <c r="B2338" s="669"/>
      <c r="C2338" s="669"/>
      <c r="D2338" s="669"/>
      <c r="E2338" s="670"/>
      <c r="F2338" s="669"/>
    </row>
    <row r="2339" spans="1:6" ht="12.75">
      <c r="A2339" s="78" t="s">
        <v>259</v>
      </c>
      <c r="B2339" s="664"/>
      <c r="C2339" s="664"/>
      <c r="D2339" s="664"/>
      <c r="E2339" s="665"/>
      <c r="F2339" s="664"/>
    </row>
    <row r="2340" spans="1:6" ht="12.75">
      <c r="A2340" s="78" t="s">
        <v>1018</v>
      </c>
      <c r="B2340" s="664">
        <v>217092</v>
      </c>
      <c r="C2340" s="664">
        <v>0</v>
      </c>
      <c r="D2340" s="664">
        <v>0</v>
      </c>
      <c r="E2340" s="665">
        <v>0</v>
      </c>
      <c r="F2340" s="664">
        <v>0</v>
      </c>
    </row>
    <row r="2341" spans="1:6" ht="12.75">
      <c r="A2341" s="80" t="s">
        <v>350</v>
      </c>
      <c r="B2341" s="669">
        <v>217092</v>
      </c>
      <c r="C2341" s="669">
        <v>0</v>
      </c>
      <c r="D2341" s="669">
        <v>0</v>
      </c>
      <c r="E2341" s="670">
        <v>0</v>
      </c>
      <c r="F2341" s="669">
        <v>0</v>
      </c>
    </row>
    <row r="2342" spans="1:6" ht="12.75">
      <c r="A2342" s="78" t="s">
        <v>757</v>
      </c>
      <c r="B2342" s="664">
        <v>7096</v>
      </c>
      <c r="C2342" s="664">
        <v>0</v>
      </c>
      <c r="D2342" s="664">
        <v>0</v>
      </c>
      <c r="E2342" s="665">
        <v>0</v>
      </c>
      <c r="F2342" s="664">
        <v>0</v>
      </c>
    </row>
    <row r="2343" spans="1:6" ht="12.75">
      <c r="A2343" s="80" t="s">
        <v>644</v>
      </c>
      <c r="B2343" s="669">
        <v>7096</v>
      </c>
      <c r="C2343" s="669">
        <v>0</v>
      </c>
      <c r="D2343" s="669">
        <v>0</v>
      </c>
      <c r="E2343" s="670">
        <v>0</v>
      </c>
      <c r="F2343" s="669">
        <v>0</v>
      </c>
    </row>
    <row r="2344" spans="1:6" ht="12.75">
      <c r="A2344" s="80" t="s">
        <v>668</v>
      </c>
      <c r="B2344" s="669">
        <v>7096</v>
      </c>
      <c r="C2344" s="669">
        <v>0</v>
      </c>
      <c r="D2344" s="669">
        <v>0</v>
      </c>
      <c r="E2344" s="670">
        <v>0</v>
      </c>
      <c r="F2344" s="669">
        <v>0</v>
      </c>
    </row>
    <row r="2345" spans="1:6" ht="12.75">
      <c r="A2345" s="80" t="s">
        <v>325</v>
      </c>
      <c r="B2345" s="669">
        <v>209996</v>
      </c>
      <c r="C2345" s="669">
        <v>0</v>
      </c>
      <c r="D2345" s="669">
        <v>0</v>
      </c>
      <c r="E2345" s="670" t="s">
        <v>321</v>
      </c>
      <c r="F2345" s="669">
        <v>0</v>
      </c>
    </row>
    <row r="2346" spans="1:6" ht="12.75">
      <c r="A2346" s="80" t="s">
        <v>326</v>
      </c>
      <c r="B2346" s="669">
        <v>-209996</v>
      </c>
      <c r="C2346" s="669">
        <v>0</v>
      </c>
      <c r="D2346" s="669" t="s">
        <v>321</v>
      </c>
      <c r="E2346" s="670" t="s">
        <v>321</v>
      </c>
      <c r="F2346" s="669" t="s">
        <v>321</v>
      </c>
    </row>
    <row r="2347" spans="1:6" ht="12.75">
      <c r="A2347" s="80" t="s">
        <v>330</v>
      </c>
      <c r="B2347" s="669">
        <v>-209996</v>
      </c>
      <c r="C2347" s="669">
        <v>0</v>
      </c>
      <c r="D2347" s="669">
        <v>0</v>
      </c>
      <c r="E2347" s="670">
        <v>0</v>
      </c>
      <c r="F2347" s="669">
        <v>0</v>
      </c>
    </row>
    <row r="2348" spans="1:6" ht="12.75">
      <c r="A2348" s="80" t="s">
        <v>885</v>
      </c>
      <c r="B2348" s="669">
        <v>-209996</v>
      </c>
      <c r="C2348" s="669">
        <v>0</v>
      </c>
      <c r="D2348" s="669">
        <v>0</v>
      </c>
      <c r="E2348" s="670">
        <v>0</v>
      </c>
      <c r="F2348" s="669">
        <v>0</v>
      </c>
    </row>
    <row r="2349" spans="1:6" ht="12.75">
      <c r="A2349" s="78" t="s">
        <v>815</v>
      </c>
      <c r="B2349" s="664"/>
      <c r="C2349" s="664"/>
      <c r="D2349" s="664"/>
      <c r="E2349" s="665"/>
      <c r="F2349" s="664"/>
    </row>
    <row r="2350" spans="1:6" ht="12.75">
      <c r="A2350" s="78" t="s">
        <v>1018</v>
      </c>
      <c r="B2350" s="666">
        <v>217092</v>
      </c>
      <c r="C2350" s="664">
        <v>0</v>
      </c>
      <c r="D2350" s="664">
        <v>0</v>
      </c>
      <c r="E2350" s="665">
        <v>0</v>
      </c>
      <c r="F2350" s="664">
        <v>0</v>
      </c>
    </row>
    <row r="2351" spans="1:6" ht="12.75">
      <c r="A2351" s="80" t="s">
        <v>350</v>
      </c>
      <c r="B2351" s="668">
        <v>217092</v>
      </c>
      <c r="C2351" s="669">
        <v>0</v>
      </c>
      <c r="D2351" s="669">
        <v>0</v>
      </c>
      <c r="E2351" s="670">
        <v>0</v>
      </c>
      <c r="F2351" s="669">
        <v>0</v>
      </c>
    </row>
    <row r="2352" spans="1:6" ht="12.75">
      <c r="A2352" s="78" t="s">
        <v>757</v>
      </c>
      <c r="B2352" s="666">
        <v>7096</v>
      </c>
      <c r="C2352" s="664">
        <v>0</v>
      </c>
      <c r="D2352" s="664">
        <v>0</v>
      </c>
      <c r="E2352" s="665">
        <v>0</v>
      </c>
      <c r="F2352" s="664">
        <v>0</v>
      </c>
    </row>
    <row r="2353" spans="1:6" ht="12.75">
      <c r="A2353" s="80" t="s">
        <v>644</v>
      </c>
      <c r="B2353" s="668">
        <v>7096</v>
      </c>
      <c r="C2353" s="669">
        <v>0</v>
      </c>
      <c r="D2353" s="669">
        <v>0</v>
      </c>
      <c r="E2353" s="670">
        <v>0</v>
      </c>
      <c r="F2353" s="669">
        <v>0</v>
      </c>
    </row>
    <row r="2354" spans="1:6" ht="12.75">
      <c r="A2354" s="80" t="s">
        <v>668</v>
      </c>
      <c r="B2354" s="668">
        <v>7096</v>
      </c>
      <c r="C2354" s="669">
        <v>0</v>
      </c>
      <c r="D2354" s="669">
        <v>0</v>
      </c>
      <c r="E2354" s="670">
        <v>0</v>
      </c>
      <c r="F2354" s="669">
        <v>0</v>
      </c>
    </row>
    <row r="2355" spans="1:6" ht="12.75">
      <c r="A2355" s="80" t="s">
        <v>325</v>
      </c>
      <c r="B2355" s="668">
        <v>209996</v>
      </c>
      <c r="C2355" s="669">
        <v>0</v>
      </c>
      <c r="D2355" s="669">
        <v>0</v>
      </c>
      <c r="E2355" s="670" t="s">
        <v>321</v>
      </c>
      <c r="F2355" s="669">
        <v>0</v>
      </c>
    </row>
    <row r="2356" spans="1:6" ht="12.75">
      <c r="A2356" s="80" t="s">
        <v>326</v>
      </c>
      <c r="B2356" s="668">
        <v>-209996</v>
      </c>
      <c r="C2356" s="669">
        <v>0</v>
      </c>
      <c r="D2356" s="669" t="s">
        <v>321</v>
      </c>
      <c r="E2356" s="670" t="s">
        <v>321</v>
      </c>
      <c r="F2356" s="669" t="s">
        <v>321</v>
      </c>
    </row>
    <row r="2357" spans="1:6" ht="12.75">
      <c r="A2357" s="80" t="s">
        <v>330</v>
      </c>
      <c r="B2357" s="668">
        <v>-209996</v>
      </c>
      <c r="C2357" s="669">
        <v>0</v>
      </c>
      <c r="D2357" s="669">
        <v>0</v>
      </c>
      <c r="E2357" s="670">
        <v>0</v>
      </c>
      <c r="F2357" s="669">
        <v>0</v>
      </c>
    </row>
    <row r="2358" spans="1:6" ht="12.75">
      <c r="A2358" s="80" t="s">
        <v>885</v>
      </c>
      <c r="B2358" s="668">
        <v>-209996</v>
      </c>
      <c r="C2358" s="669">
        <v>0</v>
      </c>
      <c r="D2358" s="669">
        <v>0</v>
      </c>
      <c r="E2358" s="670">
        <v>0</v>
      </c>
      <c r="F2358" s="669">
        <v>0</v>
      </c>
    </row>
    <row r="2359" spans="1:6" ht="12.75">
      <c r="A2359" s="80"/>
      <c r="B2359" s="668"/>
      <c r="C2359" s="669"/>
      <c r="D2359" s="669"/>
      <c r="E2359" s="670"/>
      <c r="F2359" s="669"/>
    </row>
    <row r="2360" spans="1:6" ht="25.5">
      <c r="A2360" s="78" t="s">
        <v>260</v>
      </c>
      <c r="B2360" s="664"/>
      <c r="C2360" s="664"/>
      <c r="D2360" s="664"/>
      <c r="E2360" s="665"/>
      <c r="F2360" s="664"/>
    </row>
    <row r="2361" spans="1:6" ht="12.75">
      <c r="A2361" s="78" t="s">
        <v>1018</v>
      </c>
      <c r="B2361" s="664">
        <v>11200</v>
      </c>
      <c r="C2361" s="664">
        <v>11200</v>
      </c>
      <c r="D2361" s="664">
        <v>11200</v>
      </c>
      <c r="E2361" s="665">
        <v>100</v>
      </c>
      <c r="F2361" s="664">
        <v>11200</v>
      </c>
    </row>
    <row r="2362" spans="1:6" ht="12.75">
      <c r="A2362" s="80" t="s">
        <v>350</v>
      </c>
      <c r="B2362" s="669">
        <v>11200</v>
      </c>
      <c r="C2362" s="669">
        <v>11200</v>
      </c>
      <c r="D2362" s="669">
        <v>11200</v>
      </c>
      <c r="E2362" s="670">
        <v>100</v>
      </c>
      <c r="F2362" s="669">
        <v>11200</v>
      </c>
    </row>
    <row r="2363" spans="1:6" ht="12.75">
      <c r="A2363" s="78" t="s">
        <v>757</v>
      </c>
      <c r="B2363" s="664">
        <v>11200</v>
      </c>
      <c r="C2363" s="664">
        <v>11200</v>
      </c>
      <c r="D2363" s="664">
        <v>11200</v>
      </c>
      <c r="E2363" s="665">
        <v>100</v>
      </c>
      <c r="F2363" s="664">
        <v>11200</v>
      </c>
    </row>
    <row r="2364" spans="1:6" ht="12.75">
      <c r="A2364" s="80" t="s">
        <v>644</v>
      </c>
      <c r="B2364" s="669">
        <v>11200</v>
      </c>
      <c r="C2364" s="669">
        <v>11200</v>
      </c>
      <c r="D2364" s="669">
        <v>11200</v>
      </c>
      <c r="E2364" s="670">
        <v>100</v>
      </c>
      <c r="F2364" s="669">
        <v>11200</v>
      </c>
    </row>
    <row r="2365" spans="1:6" ht="25.5">
      <c r="A2365" s="80" t="s">
        <v>696</v>
      </c>
      <c r="B2365" s="669">
        <v>11200</v>
      </c>
      <c r="C2365" s="669">
        <v>11200</v>
      </c>
      <c r="D2365" s="669">
        <v>11200</v>
      </c>
      <c r="E2365" s="670">
        <v>100</v>
      </c>
      <c r="F2365" s="669">
        <v>11200</v>
      </c>
    </row>
    <row r="2366" spans="1:6" ht="12.75">
      <c r="A2366" s="80" t="s">
        <v>700</v>
      </c>
      <c r="B2366" s="669">
        <v>11200</v>
      </c>
      <c r="C2366" s="669">
        <v>11200</v>
      </c>
      <c r="D2366" s="669">
        <v>11200</v>
      </c>
      <c r="E2366" s="670">
        <v>100</v>
      </c>
      <c r="F2366" s="669">
        <v>11200</v>
      </c>
    </row>
    <row r="2367" spans="1:6" ht="12.75">
      <c r="A2367" s="80" t="s">
        <v>326</v>
      </c>
      <c r="B2367" s="669">
        <v>0</v>
      </c>
      <c r="C2367" s="669">
        <v>0</v>
      </c>
      <c r="D2367" s="669">
        <v>-0.46</v>
      </c>
      <c r="E2367" s="670" t="s">
        <v>321</v>
      </c>
      <c r="F2367" s="669">
        <v>0</v>
      </c>
    </row>
    <row r="2368" spans="1:6" ht="12.75">
      <c r="A2368" s="78" t="s">
        <v>815</v>
      </c>
      <c r="B2368" s="664"/>
      <c r="C2368" s="664"/>
      <c r="D2368" s="664"/>
      <c r="E2368" s="665"/>
      <c r="F2368" s="664"/>
    </row>
    <row r="2369" spans="1:6" ht="12.75">
      <c r="A2369" s="78" t="s">
        <v>1018</v>
      </c>
      <c r="B2369" s="666">
        <v>11200</v>
      </c>
      <c r="C2369" s="664">
        <v>22400</v>
      </c>
      <c r="D2369" s="664">
        <v>22400</v>
      </c>
      <c r="E2369" s="665">
        <v>100</v>
      </c>
      <c r="F2369" s="664">
        <v>22400</v>
      </c>
    </row>
    <row r="2370" spans="1:6" ht="12.75">
      <c r="A2370" s="80" t="s">
        <v>350</v>
      </c>
      <c r="B2370" s="668">
        <v>11200</v>
      </c>
      <c r="C2370" s="669">
        <v>11200</v>
      </c>
      <c r="D2370" s="669">
        <v>11200</v>
      </c>
      <c r="E2370" s="670">
        <v>100</v>
      </c>
      <c r="F2370" s="669">
        <v>11200</v>
      </c>
    </row>
    <row r="2371" spans="1:6" ht="12.75">
      <c r="A2371" s="78" t="s">
        <v>757</v>
      </c>
      <c r="B2371" s="666">
        <v>11200</v>
      </c>
      <c r="C2371" s="664">
        <v>22400</v>
      </c>
      <c r="D2371" s="664">
        <v>22400</v>
      </c>
      <c r="E2371" s="665">
        <v>100</v>
      </c>
      <c r="F2371" s="664">
        <v>22400</v>
      </c>
    </row>
    <row r="2372" spans="1:6" ht="12.75">
      <c r="A2372" s="80" t="s">
        <v>644</v>
      </c>
      <c r="B2372" s="668">
        <v>11200</v>
      </c>
      <c r="C2372" s="669">
        <v>22400</v>
      </c>
      <c r="D2372" s="669">
        <v>22400</v>
      </c>
      <c r="E2372" s="670">
        <v>100</v>
      </c>
      <c r="F2372" s="669">
        <v>22400</v>
      </c>
    </row>
    <row r="2373" spans="1:6" ht="25.5">
      <c r="A2373" s="80" t="s">
        <v>696</v>
      </c>
      <c r="B2373" s="669">
        <v>11200</v>
      </c>
      <c r="C2373" s="669">
        <v>11200</v>
      </c>
      <c r="D2373" s="669">
        <v>11200</v>
      </c>
      <c r="E2373" s="670">
        <v>100</v>
      </c>
      <c r="F2373" s="669">
        <v>11200</v>
      </c>
    </row>
    <row r="2374" spans="1:6" ht="12.75">
      <c r="A2374" s="80" t="s">
        <v>700</v>
      </c>
      <c r="B2374" s="669">
        <v>11200</v>
      </c>
      <c r="C2374" s="669">
        <v>11200</v>
      </c>
      <c r="D2374" s="669">
        <v>11200</v>
      </c>
      <c r="E2374" s="670">
        <v>100</v>
      </c>
      <c r="F2374" s="669">
        <v>11200</v>
      </c>
    </row>
    <row r="2375" spans="1:6" ht="12.75">
      <c r="A2375" s="80" t="s">
        <v>326</v>
      </c>
      <c r="B2375" s="669">
        <v>0</v>
      </c>
      <c r="C2375" s="669">
        <v>0</v>
      </c>
      <c r="D2375" s="669">
        <v>-0.46</v>
      </c>
      <c r="E2375" s="670" t="s">
        <v>321</v>
      </c>
      <c r="F2375" s="669">
        <v>0</v>
      </c>
    </row>
    <row r="2376" spans="1:6" s="675" customFormat="1" ht="12.75">
      <c r="A2376" s="672"/>
      <c r="B2376" s="673"/>
      <c r="C2376" s="673"/>
      <c r="D2376" s="673"/>
      <c r="E2376" s="674"/>
      <c r="F2376" s="673"/>
    </row>
    <row r="2377" spans="1:6" s="675" customFormat="1" ht="12.75">
      <c r="A2377" s="672"/>
      <c r="B2377" s="673"/>
      <c r="C2377" s="673"/>
      <c r="D2377" s="673"/>
      <c r="E2377" s="674"/>
      <c r="F2377" s="673"/>
    </row>
    <row r="2378" spans="1:5" s="118" customFormat="1" ht="12.75">
      <c r="A2378" s="676" t="s">
        <v>412</v>
      </c>
      <c r="B2378" s="34"/>
      <c r="C2378" s="34"/>
      <c r="D2378" s="677"/>
      <c r="E2378" s="678" t="s">
        <v>413</v>
      </c>
    </row>
    <row r="2379" spans="1:5" s="118" customFormat="1" ht="12.75">
      <c r="A2379" s="679"/>
      <c r="B2379" s="34"/>
      <c r="C2379" s="34"/>
      <c r="D2379" s="677"/>
      <c r="E2379" s="680"/>
    </row>
    <row r="2380" spans="1:5" s="685" customFormat="1" ht="12.75">
      <c r="A2380" s="681"/>
      <c r="B2380" s="682"/>
      <c r="C2380" s="682"/>
      <c r="D2380" s="683"/>
      <c r="E2380" s="684"/>
    </row>
    <row r="2381" spans="1:5" s="685" customFormat="1" ht="12.75">
      <c r="A2381" s="681" t="s">
        <v>264</v>
      </c>
      <c r="B2381" s="682"/>
      <c r="C2381" s="682"/>
      <c r="D2381" s="683"/>
      <c r="E2381" s="684"/>
    </row>
    <row r="2382" spans="1:6" s="675" customFormat="1" ht="12.75">
      <c r="A2382" s="672"/>
      <c r="B2382" s="673"/>
      <c r="C2382" s="673"/>
      <c r="D2382" s="673"/>
      <c r="E2382" s="674"/>
      <c r="F2382" s="673"/>
    </row>
    <row r="2383" spans="1:6" s="675" customFormat="1" ht="12.75">
      <c r="A2383" s="672"/>
      <c r="B2383" s="673"/>
      <c r="C2383" s="673"/>
      <c r="D2383" s="673"/>
      <c r="E2383" s="674"/>
      <c r="F2383" s="673"/>
    </row>
    <row r="2384" spans="1:6" s="675" customFormat="1" ht="12.75">
      <c r="A2384" s="672"/>
      <c r="B2384" s="673"/>
      <c r="C2384" s="673"/>
      <c r="D2384" s="673"/>
      <c r="E2384" s="674"/>
      <c r="F2384" s="673"/>
    </row>
  </sheetData>
  <mergeCells count="8">
    <mergeCell ref="A1:F1"/>
    <mergeCell ref="A2:F2"/>
    <mergeCell ref="A3:F3"/>
    <mergeCell ref="A4:F4"/>
    <mergeCell ref="E5:F5"/>
    <mergeCell ref="A8:F8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44" useFirstPageNumber="1" fitToHeight="58" fitToWidth="1" horizontalDpi="600" verticalDpi="600" orientation="portrait" paperSize="9" scale="88" r:id="rId2"/>
  <headerFooter alignWithMargins="0">
    <oddFooter>&amp;C&amp;P</oddFooter>
  </headerFooter>
  <rowBreaks count="2" manualBreakCount="2">
    <brk id="2324" max="255" man="1"/>
    <brk id="232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AS59"/>
  <sheetViews>
    <sheetView zoomScale="85" zoomScaleNormal="85" workbookViewId="0" topLeftCell="E1">
      <selection activeCell="L8" sqref="L8:M8"/>
    </sheetView>
  </sheetViews>
  <sheetFormatPr defaultColWidth="9.140625" defaultRowHeight="12.75"/>
  <cols>
    <col min="1" max="1" width="12.8515625" style="689" hidden="1" customWidth="1"/>
    <col min="2" max="2" width="7.140625" style="689" hidden="1" customWidth="1"/>
    <col min="3" max="3" width="11.421875" style="689" hidden="1" customWidth="1"/>
    <col min="4" max="4" width="0.13671875" style="689" hidden="1" customWidth="1"/>
    <col min="5" max="5" width="71.57421875" style="689" customWidth="1"/>
    <col min="6" max="8" width="14.28125" style="689" customWidth="1"/>
    <col min="9" max="9" width="14.7109375" style="689" customWidth="1"/>
    <col min="10" max="16384" width="9.140625" style="689" customWidth="1"/>
  </cols>
  <sheetData>
    <row r="1" spans="1:45" ht="57" customHeight="1">
      <c r="A1" s="688"/>
      <c r="B1" s="688"/>
      <c r="C1" s="688"/>
      <c r="D1" s="688"/>
      <c r="E1" s="947"/>
      <c r="F1" s="947"/>
      <c r="G1" s="947"/>
      <c r="H1" s="947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</row>
    <row r="2" spans="1:27" s="690" customFormat="1" ht="18.75" customHeight="1">
      <c r="A2" s="691"/>
      <c r="B2" s="691"/>
      <c r="C2" s="691"/>
      <c r="D2" s="691"/>
      <c r="E2" s="953" t="s">
        <v>305</v>
      </c>
      <c r="F2" s="953"/>
      <c r="G2" s="953"/>
      <c r="H2" s="953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</row>
    <row r="3" spans="1:27" s="690" customFormat="1" ht="15.75">
      <c r="A3" s="692"/>
      <c r="B3" s="693"/>
      <c r="C3" s="693"/>
      <c r="D3" s="693"/>
      <c r="E3" s="954" t="s">
        <v>306</v>
      </c>
      <c r="F3" s="954"/>
      <c r="G3" s="954"/>
      <c r="H3" s="955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</row>
    <row r="4" spans="1:27" s="695" customFormat="1" ht="12.75">
      <c r="A4" s="694"/>
      <c r="B4" s="694"/>
      <c r="C4" s="694"/>
      <c r="D4" s="694"/>
      <c r="E4" s="956" t="s">
        <v>307</v>
      </c>
      <c r="F4" s="956"/>
      <c r="G4" s="956"/>
      <c r="H4" s="956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</row>
    <row r="5" spans="1:27" s="695" customFormat="1" ht="12.75">
      <c r="A5" s="696"/>
      <c r="B5" s="697"/>
      <c r="C5" s="698"/>
      <c r="E5" s="699" t="s">
        <v>414</v>
      </c>
      <c r="F5" s="61"/>
      <c r="G5" s="700"/>
      <c r="H5" s="60" t="s">
        <v>200</v>
      </c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</row>
    <row r="6" spans="1:27" s="701" customFormat="1" ht="15.75">
      <c r="A6" s="688"/>
      <c r="B6" s="688"/>
      <c r="C6" s="688"/>
      <c r="D6" s="688"/>
      <c r="E6" s="947" t="s">
        <v>310</v>
      </c>
      <c r="F6" s="947"/>
      <c r="G6" s="947"/>
      <c r="H6" s="947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</row>
    <row r="7" spans="1:27" s="701" customFormat="1" ht="15.75">
      <c r="A7" s="702"/>
      <c r="B7" s="702"/>
      <c r="C7" s="702"/>
      <c r="D7" s="702"/>
      <c r="E7" s="948" t="s">
        <v>265</v>
      </c>
      <c r="F7" s="948"/>
      <c r="G7" s="948"/>
      <c r="H7" s="948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</row>
    <row r="8" spans="1:27" s="701" customFormat="1" ht="15.75">
      <c r="A8" s="703"/>
      <c r="B8" s="703"/>
      <c r="C8" s="703"/>
      <c r="D8" s="703"/>
      <c r="E8" s="949" t="s">
        <v>202</v>
      </c>
      <c r="F8" s="949"/>
      <c r="G8" s="949"/>
      <c r="H8" s="94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</row>
    <row r="9" spans="1:27" s="701" customFormat="1" ht="15.75">
      <c r="A9" s="704"/>
      <c r="B9" s="704"/>
      <c r="C9" s="704"/>
      <c r="E9" s="705"/>
      <c r="F9" s="706"/>
      <c r="G9" s="700"/>
      <c r="H9" s="707" t="s">
        <v>266</v>
      </c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89"/>
      <c r="AA9" s="689"/>
    </row>
    <row r="10" spans="1:8" ht="12.75">
      <c r="A10" s="708"/>
      <c r="E10" s="705"/>
      <c r="F10" s="709"/>
      <c r="G10" s="700"/>
      <c r="H10" s="710" t="s">
        <v>267</v>
      </c>
    </row>
    <row r="11" spans="1:8" ht="12.75" customHeight="1">
      <c r="A11" s="945" t="s">
        <v>507</v>
      </c>
      <c r="B11" s="945"/>
      <c r="C11" s="945"/>
      <c r="D11" s="946"/>
      <c r="E11" s="950" t="s">
        <v>314</v>
      </c>
      <c r="F11" s="950" t="s">
        <v>1024</v>
      </c>
      <c r="G11" s="950" t="s">
        <v>344</v>
      </c>
      <c r="H11" s="950" t="s">
        <v>317</v>
      </c>
    </row>
    <row r="12" spans="1:8" ht="191.25">
      <c r="A12" s="711" t="s">
        <v>268</v>
      </c>
      <c r="B12" s="711" t="s">
        <v>269</v>
      </c>
      <c r="C12" s="711" t="s">
        <v>270</v>
      </c>
      <c r="D12" s="712" t="s">
        <v>271</v>
      </c>
      <c r="E12" s="951"/>
      <c r="F12" s="951"/>
      <c r="G12" s="951"/>
      <c r="H12" s="951"/>
    </row>
    <row r="13" spans="1:8" ht="12.75">
      <c r="A13" s="711">
        <v>1</v>
      </c>
      <c r="B13" s="711">
        <v>2</v>
      </c>
      <c r="C13" s="711">
        <v>3</v>
      </c>
      <c r="D13" s="712">
        <v>4</v>
      </c>
      <c r="E13" s="713">
        <v>1</v>
      </c>
      <c r="F13" s="713">
        <v>2</v>
      </c>
      <c r="G13" s="713">
        <v>3</v>
      </c>
      <c r="H13" s="713">
        <v>4</v>
      </c>
    </row>
    <row r="14" spans="1:8" ht="22.5" customHeight="1">
      <c r="A14" s="714" t="s">
        <v>272</v>
      </c>
      <c r="B14" s="715"/>
      <c r="C14" s="715"/>
      <c r="D14" s="716"/>
      <c r="E14" s="717" t="s">
        <v>273</v>
      </c>
      <c r="F14" s="718">
        <v>-208000000</v>
      </c>
      <c r="G14" s="718">
        <v>-24262428</v>
      </c>
      <c r="H14" s="719">
        <v>7559662</v>
      </c>
    </row>
    <row r="15" spans="1:8" ht="6.75" customHeight="1">
      <c r="A15" s="720"/>
      <c r="B15" s="720"/>
      <c r="C15" s="720"/>
      <c r="D15" s="721"/>
      <c r="E15" s="722"/>
      <c r="F15" s="723"/>
      <c r="G15" s="724"/>
      <c r="H15" s="725"/>
    </row>
    <row r="16" spans="1:8" ht="15.75">
      <c r="A16" s="714" t="s">
        <v>272</v>
      </c>
      <c r="B16" s="715"/>
      <c r="C16" s="715"/>
      <c r="D16" s="716"/>
      <c r="E16" s="717" t="s">
        <v>274</v>
      </c>
      <c r="F16" s="718">
        <v>-245310818</v>
      </c>
      <c r="G16" s="718">
        <v>-38105889</v>
      </c>
      <c r="H16" s="719">
        <v>-1914068</v>
      </c>
    </row>
    <row r="17" spans="1:8" ht="13.5">
      <c r="A17" s="726"/>
      <c r="B17" s="727"/>
      <c r="C17" s="728" t="s">
        <v>275</v>
      </c>
      <c r="D17" s="729"/>
      <c r="E17" s="730" t="s">
        <v>276</v>
      </c>
      <c r="F17" s="731">
        <v>-118495739</v>
      </c>
      <c r="G17" s="731">
        <v>-37782212</v>
      </c>
      <c r="H17" s="732">
        <v>-1805712</v>
      </c>
    </row>
    <row r="18" spans="1:8" ht="13.5">
      <c r="A18" s="733"/>
      <c r="B18" s="734"/>
      <c r="C18" s="735" t="s">
        <v>277</v>
      </c>
      <c r="D18" s="736"/>
      <c r="E18" s="737" t="s">
        <v>278</v>
      </c>
      <c r="F18" s="738">
        <v>-22600000</v>
      </c>
      <c r="G18" s="738">
        <v>-31761990</v>
      </c>
      <c r="H18" s="739">
        <v>-64139</v>
      </c>
    </row>
    <row r="19" spans="1:8" ht="13.5">
      <c r="A19" s="733"/>
      <c r="B19" s="734"/>
      <c r="C19" s="735"/>
      <c r="D19" s="736"/>
      <c r="E19" s="740" t="s">
        <v>279</v>
      </c>
      <c r="F19" s="741">
        <v>0</v>
      </c>
      <c r="G19" s="741">
        <v>0</v>
      </c>
      <c r="H19" s="742">
        <v>0</v>
      </c>
    </row>
    <row r="20" spans="1:8" ht="12.75">
      <c r="A20" s="743"/>
      <c r="B20" s="744"/>
      <c r="C20" s="745" t="s">
        <v>280</v>
      </c>
      <c r="D20" s="746"/>
      <c r="E20" s="740" t="s">
        <v>281</v>
      </c>
      <c r="F20" s="741">
        <v>-22600000</v>
      </c>
      <c r="G20" s="741">
        <v>-31761990</v>
      </c>
      <c r="H20" s="742">
        <v>-64139</v>
      </c>
    </row>
    <row r="21" spans="1:8" ht="12.75">
      <c r="A21" s="743"/>
      <c r="B21" s="744"/>
      <c r="C21" s="745"/>
      <c r="D21" s="746"/>
      <c r="E21" s="747" t="s">
        <v>282</v>
      </c>
      <c r="F21" s="741">
        <v>-22600000</v>
      </c>
      <c r="G21" s="741">
        <v>-261989.61</v>
      </c>
      <c r="H21" s="742">
        <v>-64138.68</v>
      </c>
    </row>
    <row r="22" spans="1:8" ht="7.5" customHeight="1">
      <c r="A22" s="743"/>
      <c r="B22" s="744"/>
      <c r="C22" s="745"/>
      <c r="D22" s="746"/>
      <c r="E22" s="740"/>
      <c r="F22" s="741"/>
      <c r="G22" s="741"/>
      <c r="H22" s="742"/>
    </row>
    <row r="23" spans="1:8" ht="13.5">
      <c r="A23" s="733"/>
      <c r="B23" s="734" t="s">
        <v>283</v>
      </c>
      <c r="C23" s="735" t="s">
        <v>284</v>
      </c>
      <c r="D23" s="736"/>
      <c r="E23" s="737" t="s">
        <v>285</v>
      </c>
      <c r="F23" s="738">
        <v>0</v>
      </c>
      <c r="G23" s="738">
        <v>0</v>
      </c>
      <c r="H23" s="739">
        <v>0</v>
      </c>
    </row>
    <row r="24" spans="1:8" ht="7.5" customHeight="1">
      <c r="A24" s="743"/>
      <c r="B24" s="744"/>
      <c r="C24" s="748"/>
      <c r="D24" s="746"/>
      <c r="E24" s="749"/>
      <c r="F24" s="741"/>
      <c r="G24" s="741"/>
      <c r="H24" s="742"/>
    </row>
    <row r="25" spans="1:8" ht="13.5">
      <c r="A25" s="733"/>
      <c r="B25" s="734"/>
      <c r="C25" s="735" t="s">
        <v>286</v>
      </c>
      <c r="D25" s="736"/>
      <c r="E25" s="737" t="s">
        <v>287</v>
      </c>
      <c r="F25" s="738">
        <v>-95895739</v>
      </c>
      <c r="G25" s="738">
        <v>-6020222</v>
      </c>
      <c r="H25" s="739">
        <v>-1741573</v>
      </c>
    </row>
    <row r="26" spans="1:8" ht="12.75">
      <c r="A26" s="743"/>
      <c r="B26" s="744"/>
      <c r="C26" s="745" t="s">
        <v>288</v>
      </c>
      <c r="D26" s="746"/>
      <c r="E26" s="740" t="s">
        <v>289</v>
      </c>
      <c r="F26" s="750">
        <v>-95895739</v>
      </c>
      <c r="G26" s="750">
        <v>-6020222</v>
      </c>
      <c r="H26" s="751">
        <v>-1741573</v>
      </c>
    </row>
    <row r="27" spans="1:8" ht="12.75">
      <c r="A27" s="743"/>
      <c r="B27" s="744"/>
      <c r="C27" s="748"/>
      <c r="D27" s="746">
        <v>1000</v>
      </c>
      <c r="E27" s="752" t="s">
        <v>290</v>
      </c>
      <c r="F27" s="753">
        <v>-1500598</v>
      </c>
      <c r="G27" s="753">
        <v>-2102891</v>
      </c>
      <c r="H27" s="751">
        <v>0</v>
      </c>
    </row>
    <row r="28" spans="1:8" ht="12.75">
      <c r="A28" s="743"/>
      <c r="B28" s="744"/>
      <c r="C28" s="748"/>
      <c r="D28" s="746">
        <v>3000</v>
      </c>
      <c r="E28" s="752" t="s">
        <v>291</v>
      </c>
      <c r="F28" s="753">
        <v>-54290067</v>
      </c>
      <c r="G28" s="753">
        <v>-3310903</v>
      </c>
      <c r="H28" s="751">
        <v>-1375069</v>
      </c>
    </row>
    <row r="29" spans="1:8" ht="12.75">
      <c r="A29" s="743"/>
      <c r="B29" s="744"/>
      <c r="C29" s="748"/>
      <c r="D29" s="746">
        <v>4000</v>
      </c>
      <c r="E29" s="752" t="s">
        <v>292</v>
      </c>
      <c r="F29" s="753">
        <v>-40105074</v>
      </c>
      <c r="G29" s="753">
        <v>-606428</v>
      </c>
      <c r="H29" s="751">
        <v>-366504</v>
      </c>
    </row>
    <row r="30" spans="1:8" ht="12.75">
      <c r="A30" s="743"/>
      <c r="B30" s="744"/>
      <c r="C30" s="745" t="s">
        <v>293</v>
      </c>
      <c r="D30" s="746"/>
      <c r="E30" s="754" t="s">
        <v>294</v>
      </c>
      <c r="F30" s="750">
        <v>0</v>
      </c>
      <c r="G30" s="750">
        <v>0</v>
      </c>
      <c r="H30" s="755">
        <v>0</v>
      </c>
    </row>
    <row r="31" spans="1:8" ht="7.5" customHeight="1">
      <c r="A31" s="743"/>
      <c r="B31" s="744"/>
      <c r="C31" s="748"/>
      <c r="D31" s="746"/>
      <c r="E31" s="743"/>
      <c r="F31" s="750"/>
      <c r="G31" s="750"/>
      <c r="H31" s="755"/>
    </row>
    <row r="32" spans="1:8" ht="13.5">
      <c r="A32" s="733"/>
      <c r="B32" s="734"/>
      <c r="C32" s="756" t="s">
        <v>295</v>
      </c>
      <c r="D32" s="736"/>
      <c r="E32" s="733" t="s">
        <v>296</v>
      </c>
      <c r="F32" s="757">
        <v>-126815079</v>
      </c>
      <c r="G32" s="757">
        <v>-323677</v>
      </c>
      <c r="H32" s="758">
        <v>-108356</v>
      </c>
    </row>
    <row r="33" spans="1:8" ht="7.5" customHeight="1">
      <c r="A33" s="759"/>
      <c r="B33" s="760"/>
      <c r="C33" s="761"/>
      <c r="D33" s="762"/>
      <c r="E33" s="759"/>
      <c r="F33" s="763"/>
      <c r="G33" s="763"/>
      <c r="H33" s="764"/>
    </row>
    <row r="34" spans="1:8" ht="15.75">
      <c r="A34" s="714" t="s">
        <v>297</v>
      </c>
      <c r="B34" s="715"/>
      <c r="C34" s="715"/>
      <c r="D34" s="716"/>
      <c r="E34" s="717" t="s">
        <v>298</v>
      </c>
      <c r="F34" s="718">
        <v>37310818</v>
      </c>
      <c r="G34" s="718">
        <v>13843461</v>
      </c>
      <c r="H34" s="719">
        <v>9473730</v>
      </c>
    </row>
    <row r="35" spans="1:8" ht="13.5">
      <c r="A35" s="726"/>
      <c r="B35" s="727"/>
      <c r="C35" s="728" t="s">
        <v>275</v>
      </c>
      <c r="D35" s="729"/>
      <c r="E35" s="726" t="s">
        <v>276</v>
      </c>
      <c r="F35" s="765">
        <v>35265739</v>
      </c>
      <c r="G35" s="765">
        <v>13269391</v>
      </c>
      <c r="H35" s="766">
        <v>9237883</v>
      </c>
    </row>
    <row r="36" spans="1:8" ht="13.5">
      <c r="A36" s="733"/>
      <c r="B36" s="734"/>
      <c r="C36" s="735" t="s">
        <v>277</v>
      </c>
      <c r="D36" s="736"/>
      <c r="E36" s="733" t="s">
        <v>278</v>
      </c>
      <c r="F36" s="757">
        <v>5160004</v>
      </c>
      <c r="G36" s="757">
        <v>254382</v>
      </c>
      <c r="H36" s="758">
        <v>99920</v>
      </c>
    </row>
    <row r="37" spans="1:8" ht="12.75">
      <c r="A37" s="743"/>
      <c r="B37" s="744" t="s">
        <v>299</v>
      </c>
      <c r="C37" s="745" t="s">
        <v>300</v>
      </c>
      <c r="D37" s="746"/>
      <c r="E37" s="754" t="s">
        <v>279</v>
      </c>
      <c r="F37" s="750">
        <v>2603640</v>
      </c>
      <c r="G37" s="750">
        <v>219382</v>
      </c>
      <c r="H37" s="755">
        <v>64920</v>
      </c>
    </row>
    <row r="38" spans="1:8" ht="12.75">
      <c r="A38" s="743"/>
      <c r="B38" s="744"/>
      <c r="C38" s="748"/>
      <c r="D38" s="746">
        <v>6006</v>
      </c>
      <c r="E38" s="752" t="s">
        <v>301</v>
      </c>
      <c r="F38" s="753">
        <v>2603640</v>
      </c>
      <c r="G38" s="753">
        <v>219382</v>
      </c>
      <c r="H38" s="751">
        <v>64920</v>
      </c>
    </row>
    <row r="39" spans="1:8" ht="12.75">
      <c r="A39" s="743"/>
      <c r="B39" s="744"/>
      <c r="C39" s="745" t="s">
        <v>280</v>
      </c>
      <c r="D39" s="746"/>
      <c r="E39" s="754" t="s">
        <v>281</v>
      </c>
      <c r="F39" s="750">
        <v>2556364</v>
      </c>
      <c r="G39" s="750">
        <v>35000</v>
      </c>
      <c r="H39" s="755">
        <v>35000</v>
      </c>
    </row>
    <row r="40" spans="1:8" ht="7.5" customHeight="1">
      <c r="A40" s="743"/>
      <c r="B40" s="744"/>
      <c r="C40" s="745"/>
      <c r="D40" s="746"/>
      <c r="E40" s="754"/>
      <c r="F40" s="750"/>
      <c r="G40" s="750"/>
      <c r="H40" s="755"/>
    </row>
    <row r="41" spans="1:8" ht="13.5">
      <c r="A41" s="733"/>
      <c r="B41" s="734" t="s">
        <v>283</v>
      </c>
      <c r="C41" s="735" t="s">
        <v>284</v>
      </c>
      <c r="D41" s="736"/>
      <c r="E41" s="733" t="s">
        <v>285</v>
      </c>
      <c r="F41" s="757">
        <v>209996</v>
      </c>
      <c r="G41" s="757">
        <v>0</v>
      </c>
      <c r="H41" s="758">
        <v>0</v>
      </c>
    </row>
    <row r="42" spans="1:8" ht="13.5">
      <c r="A42" s="733"/>
      <c r="B42" s="734"/>
      <c r="C42" s="735"/>
      <c r="D42" s="736"/>
      <c r="E42" s="754" t="s">
        <v>815</v>
      </c>
      <c r="F42" s="757">
        <v>209996</v>
      </c>
      <c r="G42" s="757">
        <v>0</v>
      </c>
      <c r="H42" s="758">
        <v>0</v>
      </c>
    </row>
    <row r="43" spans="1:8" ht="7.5" customHeight="1">
      <c r="A43" s="743"/>
      <c r="B43" s="744"/>
      <c r="C43" s="748"/>
      <c r="D43" s="746"/>
      <c r="E43" s="743"/>
      <c r="F43" s="750"/>
      <c r="G43" s="750"/>
      <c r="H43" s="755"/>
    </row>
    <row r="44" spans="1:8" ht="13.5">
      <c r="A44" s="733"/>
      <c r="B44" s="734"/>
      <c r="C44" s="735" t="s">
        <v>286</v>
      </c>
      <c r="D44" s="736"/>
      <c r="E44" s="733" t="s">
        <v>287</v>
      </c>
      <c r="F44" s="757">
        <v>29895739</v>
      </c>
      <c r="G44" s="757">
        <v>13015009</v>
      </c>
      <c r="H44" s="758">
        <v>9137963</v>
      </c>
    </row>
    <row r="45" spans="1:8" ht="12.75">
      <c r="A45" s="743"/>
      <c r="B45" s="744"/>
      <c r="C45" s="745" t="s">
        <v>288</v>
      </c>
      <c r="D45" s="746"/>
      <c r="E45" s="754" t="s">
        <v>289</v>
      </c>
      <c r="F45" s="750">
        <v>29895739</v>
      </c>
      <c r="G45" s="750">
        <v>12993166</v>
      </c>
      <c r="H45" s="755">
        <v>9137963</v>
      </c>
    </row>
    <row r="46" spans="1:8" ht="12.75">
      <c r="A46" s="743"/>
      <c r="B46" s="744"/>
      <c r="C46" s="748"/>
      <c r="D46" s="746">
        <v>1000</v>
      </c>
      <c r="E46" s="752" t="s">
        <v>290</v>
      </c>
      <c r="F46" s="753">
        <v>500598</v>
      </c>
      <c r="G46" s="753">
        <v>445849</v>
      </c>
      <c r="H46" s="751">
        <v>277946</v>
      </c>
    </row>
    <row r="47" spans="1:8" ht="12.75">
      <c r="A47" s="743"/>
      <c r="B47" s="744"/>
      <c r="C47" s="748"/>
      <c r="D47" s="746">
        <v>3000</v>
      </c>
      <c r="E47" s="752" t="s">
        <v>291</v>
      </c>
      <c r="F47" s="753">
        <v>4290067</v>
      </c>
      <c r="G47" s="753">
        <v>6761199</v>
      </c>
      <c r="H47" s="751">
        <v>4371612</v>
      </c>
    </row>
    <row r="48" spans="1:8" ht="12.75">
      <c r="A48" s="743"/>
      <c r="B48" s="744"/>
      <c r="C48" s="748"/>
      <c r="D48" s="746">
        <v>4000</v>
      </c>
      <c r="E48" s="752" t="s">
        <v>292</v>
      </c>
      <c r="F48" s="753">
        <v>25105074</v>
      </c>
      <c r="G48" s="753">
        <v>5786118</v>
      </c>
      <c r="H48" s="751">
        <v>4488405</v>
      </c>
    </row>
    <row r="49" spans="1:8" ht="12.75">
      <c r="A49" s="743"/>
      <c r="B49" s="744"/>
      <c r="C49" s="748"/>
      <c r="D49" s="746">
        <v>5000</v>
      </c>
      <c r="E49" s="752" t="s">
        <v>302</v>
      </c>
      <c r="F49" s="753">
        <v>0</v>
      </c>
      <c r="G49" s="753">
        <v>0</v>
      </c>
      <c r="H49" s="751">
        <v>0</v>
      </c>
    </row>
    <row r="50" spans="1:8" ht="12.75">
      <c r="A50" s="743"/>
      <c r="B50" s="744"/>
      <c r="C50" s="745" t="s">
        <v>293</v>
      </c>
      <c r="D50" s="746"/>
      <c r="E50" s="754" t="s">
        <v>294</v>
      </c>
      <c r="F50" s="750">
        <v>0</v>
      </c>
      <c r="G50" s="750">
        <v>21843</v>
      </c>
      <c r="H50" s="755">
        <v>0</v>
      </c>
    </row>
    <row r="51" spans="1:8" ht="7.5" customHeight="1">
      <c r="A51" s="743"/>
      <c r="B51" s="744"/>
      <c r="C51" s="748"/>
      <c r="D51" s="746"/>
      <c r="E51" s="743"/>
      <c r="F51" s="750"/>
      <c r="G51" s="750"/>
      <c r="H51" s="755"/>
    </row>
    <row r="52" spans="1:8" ht="13.5">
      <c r="A52" s="733"/>
      <c r="B52" s="734"/>
      <c r="C52" s="756" t="s">
        <v>295</v>
      </c>
      <c r="D52" s="736"/>
      <c r="E52" s="733" t="s">
        <v>296</v>
      </c>
      <c r="F52" s="757">
        <v>1722018</v>
      </c>
      <c r="G52" s="757">
        <v>574070</v>
      </c>
      <c r="H52" s="758">
        <v>235847</v>
      </c>
    </row>
    <row r="53" spans="1:8" ht="12.75">
      <c r="A53" s="767"/>
      <c r="B53" s="768"/>
      <c r="C53" s="769"/>
      <c r="D53" s="770"/>
      <c r="E53" s="771" t="s">
        <v>303</v>
      </c>
      <c r="F53" s="772">
        <v>323061</v>
      </c>
      <c r="G53" s="772">
        <v>0</v>
      </c>
      <c r="H53" s="773">
        <v>0</v>
      </c>
    </row>
    <row r="54" spans="5:8" ht="12.75">
      <c r="E54" s="952"/>
      <c r="F54" s="952"/>
      <c r="G54" s="952"/>
      <c r="H54" s="952"/>
    </row>
    <row r="55" spans="1:8" ht="34.5" customHeight="1">
      <c r="A55" s="774" t="s">
        <v>412</v>
      </c>
      <c r="E55" s="774"/>
      <c r="H55" s="775"/>
    </row>
    <row r="56" spans="1:8" ht="12.75">
      <c r="A56" s="774"/>
      <c r="E56" s="776" t="s">
        <v>412</v>
      </c>
      <c r="F56" s="777"/>
      <c r="G56" s="777"/>
      <c r="H56" s="710" t="s">
        <v>413</v>
      </c>
    </row>
    <row r="57" ht="12.75">
      <c r="A57" s="774"/>
    </row>
    <row r="58" spans="1:5" ht="27.75" customHeight="1">
      <c r="A58" s="774"/>
      <c r="E58" s="774"/>
    </row>
    <row r="59" spans="1:5" ht="12.75">
      <c r="A59" s="778" t="s">
        <v>304</v>
      </c>
      <c r="E59" s="778" t="s">
        <v>227</v>
      </c>
    </row>
  </sheetData>
  <mergeCells count="13">
    <mergeCell ref="E54:H54"/>
    <mergeCell ref="H11:H12"/>
    <mergeCell ref="E1:H1"/>
    <mergeCell ref="E2:H2"/>
    <mergeCell ref="E3:H3"/>
    <mergeCell ref="E4:H4"/>
    <mergeCell ref="A11:D11"/>
    <mergeCell ref="E6:H6"/>
    <mergeCell ref="E7:H7"/>
    <mergeCell ref="E8:H8"/>
    <mergeCell ref="E11:E12"/>
    <mergeCell ref="F11:F12"/>
    <mergeCell ref="G11:G12"/>
  </mergeCells>
  <conditionalFormatting sqref="H55:H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3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B163"/>
  <sheetViews>
    <sheetView showGridLines="0" zoomScaleSheetLayoutView="100" workbookViewId="0" topLeftCell="A1">
      <selection activeCell="A11" sqref="A11:F11"/>
    </sheetView>
  </sheetViews>
  <sheetFormatPr defaultColWidth="9.140625" defaultRowHeight="12.75"/>
  <cols>
    <col min="1" max="1" width="11.140625" style="474" customWidth="1"/>
    <col min="2" max="2" width="49.00390625" style="475" customWidth="1"/>
    <col min="3" max="3" width="12.57421875" style="477" customWidth="1"/>
    <col min="4" max="4" width="12.140625" style="477" customWidth="1"/>
    <col min="5" max="5" width="10.140625" style="477" customWidth="1"/>
    <col min="6" max="6" width="11.57421875" style="477" customWidth="1"/>
    <col min="7" max="7" width="10.8515625" style="65" customWidth="1"/>
    <col min="8" max="16384" width="9.140625" style="65" customWidth="1"/>
  </cols>
  <sheetData>
    <row r="4" spans="1:6" ht="15.75">
      <c r="A4" s="929" t="s">
        <v>1154</v>
      </c>
      <c r="B4" s="929"/>
      <c r="C4" s="929"/>
      <c r="D4" s="929"/>
      <c r="E4" s="929"/>
      <c r="F4" s="929"/>
    </row>
    <row r="5" s="39" customFormat="1" ht="15"/>
    <row r="6" spans="1:6" s="604" customFormat="1" ht="15" customHeight="1">
      <c r="A6" s="886" t="s">
        <v>305</v>
      </c>
      <c r="B6" s="886"/>
      <c r="C6" s="886"/>
      <c r="D6" s="886"/>
      <c r="E6" s="886"/>
      <c r="F6" s="886"/>
    </row>
    <row r="7" spans="1:6" s="604" customFormat="1" ht="26.25" customHeight="1">
      <c r="A7" s="930" t="s">
        <v>306</v>
      </c>
      <c r="B7" s="930"/>
      <c r="C7" s="930"/>
      <c r="D7" s="930"/>
      <c r="E7" s="930"/>
      <c r="F7" s="930"/>
    </row>
    <row r="8" spans="1:6" s="604" customFormat="1" ht="12.75">
      <c r="A8" s="929" t="s">
        <v>307</v>
      </c>
      <c r="B8" s="929"/>
      <c r="C8" s="929"/>
      <c r="D8" s="929"/>
      <c r="E8" s="929"/>
      <c r="F8" s="929"/>
    </row>
    <row r="9" spans="1:6" s="604" customFormat="1" ht="12.75">
      <c r="A9" s="602" t="s">
        <v>308</v>
      </c>
      <c r="B9" s="397"/>
      <c r="C9" s="397"/>
      <c r="F9" s="603" t="s">
        <v>1000</v>
      </c>
    </row>
    <row r="10" spans="1:53" s="396" customFormat="1" ht="17.25" customHeight="1">
      <c r="A10" s="957" t="s">
        <v>310</v>
      </c>
      <c r="B10" s="957"/>
      <c r="C10" s="957"/>
      <c r="D10" s="957"/>
      <c r="E10" s="957"/>
      <c r="F10" s="95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</row>
    <row r="11" spans="1:53" s="396" customFormat="1" ht="29.25" customHeight="1">
      <c r="A11" s="958" t="s">
        <v>1155</v>
      </c>
      <c r="B11" s="959"/>
      <c r="C11" s="959"/>
      <c r="D11" s="959"/>
      <c r="E11" s="959"/>
      <c r="F11" s="959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396" customFormat="1" ht="17.25" customHeight="1">
      <c r="A12" s="874" t="s">
        <v>416</v>
      </c>
      <c r="B12" s="874"/>
      <c r="C12" s="874"/>
      <c r="D12" s="874"/>
      <c r="E12" s="874"/>
      <c r="F12" s="87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2:48" s="396" customFormat="1" ht="12.75">
      <c r="B13" s="471"/>
      <c r="C13" s="472"/>
      <c r="D13" s="473"/>
      <c r="F13" s="66" t="s">
        <v>1156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3:6" ht="12.75" customHeight="1">
      <c r="C14" s="476"/>
      <c r="D14" s="476"/>
      <c r="F14" s="582" t="s">
        <v>341</v>
      </c>
    </row>
    <row r="15" spans="1:6" ht="46.5" customHeight="1">
      <c r="A15" s="74" t="s">
        <v>418</v>
      </c>
      <c r="B15" s="74" t="s">
        <v>342</v>
      </c>
      <c r="C15" s="479" t="s">
        <v>1024</v>
      </c>
      <c r="D15" s="479" t="s">
        <v>344</v>
      </c>
      <c r="E15" s="479" t="s">
        <v>1077</v>
      </c>
      <c r="F15" s="479" t="s">
        <v>317</v>
      </c>
    </row>
    <row r="16" spans="1:6" s="68" customFormat="1" ht="12.75">
      <c r="A16" s="480">
        <v>1</v>
      </c>
      <c r="B16" s="479">
        <v>2</v>
      </c>
      <c r="C16" s="480">
        <v>3</v>
      </c>
      <c r="D16" s="480">
        <v>4</v>
      </c>
      <c r="E16" s="480">
        <v>5</v>
      </c>
      <c r="F16" s="480">
        <v>6</v>
      </c>
    </row>
    <row r="17" spans="1:6" s="485" customFormat="1" ht="12.75">
      <c r="A17" s="498" t="s">
        <v>1157</v>
      </c>
      <c r="B17" s="501" t="s">
        <v>1158</v>
      </c>
      <c r="C17" s="510">
        <v>152764773</v>
      </c>
      <c r="D17" s="510">
        <v>45652404</v>
      </c>
      <c r="E17" s="511">
        <v>29.884117328541443</v>
      </c>
      <c r="F17" s="510">
        <v>17107450</v>
      </c>
    </row>
    <row r="18" spans="1:6" s="485" customFormat="1" ht="12.75">
      <c r="A18" s="498" t="s">
        <v>456</v>
      </c>
      <c r="B18" s="501" t="s">
        <v>1159</v>
      </c>
      <c r="C18" s="510">
        <v>122000</v>
      </c>
      <c r="D18" s="510">
        <v>4</v>
      </c>
      <c r="E18" s="511">
        <v>0.0032786885245901644</v>
      </c>
      <c r="F18" s="510">
        <v>-150000</v>
      </c>
    </row>
    <row r="19" spans="1:6" s="68" customFormat="1" ht="12.75" hidden="1">
      <c r="A19" s="480" t="s">
        <v>1136</v>
      </c>
      <c r="B19" s="497" t="s">
        <v>1137</v>
      </c>
      <c r="C19" s="504">
        <v>0</v>
      </c>
      <c r="D19" s="504">
        <v>0</v>
      </c>
      <c r="E19" s="511" t="e">
        <v>#DIV/0!</v>
      </c>
      <c r="F19" s="510">
        <v>0</v>
      </c>
    </row>
    <row r="20" spans="1:6" s="68" customFormat="1" ht="12.75" hidden="1">
      <c r="A20" s="480" t="s">
        <v>1138</v>
      </c>
      <c r="B20" s="497" t="s">
        <v>1139</v>
      </c>
      <c r="C20" s="504">
        <v>0</v>
      </c>
      <c r="D20" s="504">
        <v>0</v>
      </c>
      <c r="E20" s="511" t="e">
        <v>#DIV/0!</v>
      </c>
      <c r="F20" s="510">
        <v>0</v>
      </c>
    </row>
    <row r="21" spans="1:6" s="68" customFormat="1" ht="25.5" hidden="1">
      <c r="A21" s="480" t="s">
        <v>1140</v>
      </c>
      <c r="B21" s="497" t="s">
        <v>1141</v>
      </c>
      <c r="C21" s="504">
        <v>0</v>
      </c>
      <c r="D21" s="504">
        <v>0</v>
      </c>
      <c r="E21" s="511" t="e">
        <v>#DIV/0!</v>
      </c>
      <c r="F21" s="510">
        <v>0</v>
      </c>
    </row>
    <row r="22" spans="1:6" s="68" customFormat="1" ht="27.75" customHeight="1" hidden="1">
      <c r="A22" s="480" t="s">
        <v>1142</v>
      </c>
      <c r="B22" s="497" t="s">
        <v>1143</v>
      </c>
      <c r="C22" s="504">
        <v>0</v>
      </c>
      <c r="D22" s="504">
        <v>0</v>
      </c>
      <c r="E22" s="511" t="e">
        <v>#DIV/0!</v>
      </c>
      <c r="F22" s="510">
        <v>0</v>
      </c>
    </row>
    <row r="23" spans="1:6" s="485" customFormat="1" ht="18" customHeight="1">
      <c r="A23" s="498" t="s">
        <v>774</v>
      </c>
      <c r="B23" s="501" t="s">
        <v>172</v>
      </c>
      <c r="C23" s="510">
        <v>90453506</v>
      </c>
      <c r="D23" s="510">
        <v>24324802</v>
      </c>
      <c r="E23" s="511">
        <v>26.89204993336577</v>
      </c>
      <c r="F23" s="510">
        <v>7947335</v>
      </c>
    </row>
    <row r="24" spans="1:6" s="485" customFormat="1" ht="12.75">
      <c r="A24" s="498" t="s">
        <v>1160</v>
      </c>
      <c r="B24" s="501" t="s">
        <v>1161</v>
      </c>
      <c r="C24" s="510">
        <v>90453506</v>
      </c>
      <c r="D24" s="510">
        <v>24324802</v>
      </c>
      <c r="E24" s="511">
        <v>26.89204993336577</v>
      </c>
      <c r="F24" s="510">
        <v>7947335</v>
      </c>
    </row>
    <row r="25" spans="1:6" s="485" customFormat="1" ht="12.75" hidden="1">
      <c r="A25" s="73" t="s">
        <v>1162</v>
      </c>
      <c r="B25" s="497" t="s">
        <v>1161</v>
      </c>
      <c r="C25" s="504">
        <v>0</v>
      </c>
      <c r="D25" s="504">
        <v>0</v>
      </c>
      <c r="E25" s="489">
        <v>0</v>
      </c>
      <c r="F25" s="510">
        <v>0</v>
      </c>
    </row>
    <row r="26" spans="1:6" s="485" customFormat="1" ht="25.5" hidden="1">
      <c r="A26" s="516" t="s">
        <v>1149</v>
      </c>
      <c r="B26" s="517" t="s">
        <v>1150</v>
      </c>
      <c r="C26" s="518"/>
      <c r="D26" s="518"/>
      <c r="E26" s="489" t="e">
        <v>#DIV/0!</v>
      </c>
      <c r="F26" s="510">
        <v>0</v>
      </c>
    </row>
    <row r="27" spans="1:6" s="485" customFormat="1" ht="25.5" hidden="1">
      <c r="A27" s="516" t="s">
        <v>1151</v>
      </c>
      <c r="B27" s="517" t="s">
        <v>1152</v>
      </c>
      <c r="C27" s="518"/>
      <c r="D27" s="518"/>
      <c r="E27" s="489" t="e">
        <v>#DIV/0!</v>
      </c>
      <c r="F27" s="510">
        <v>0</v>
      </c>
    </row>
    <row r="28" spans="1:6" s="485" customFormat="1" ht="25.5" hidden="1">
      <c r="A28" s="516" t="s">
        <v>1153</v>
      </c>
      <c r="B28" s="517" t="s">
        <v>1198</v>
      </c>
      <c r="C28" s="518"/>
      <c r="D28" s="518"/>
      <c r="E28" s="489" t="e">
        <v>#DIV/0!</v>
      </c>
      <c r="F28" s="510">
        <v>0</v>
      </c>
    </row>
    <row r="29" spans="1:6" s="485" customFormat="1" ht="42" customHeight="1" hidden="1">
      <c r="A29" s="516" t="s">
        <v>1199</v>
      </c>
      <c r="B29" s="517" t="s">
        <v>0</v>
      </c>
      <c r="C29" s="518"/>
      <c r="D29" s="518"/>
      <c r="E29" s="489" t="e">
        <v>#DIV/0!</v>
      </c>
      <c r="F29" s="510">
        <v>0</v>
      </c>
    </row>
    <row r="30" spans="1:6" s="485" customFormat="1" ht="12.75" hidden="1">
      <c r="A30" s="516" t="s">
        <v>1</v>
      </c>
      <c r="B30" s="517" t="s">
        <v>2</v>
      </c>
      <c r="C30" s="518"/>
      <c r="D30" s="518"/>
      <c r="E30" s="489" t="e">
        <v>#DIV/0!</v>
      </c>
      <c r="F30" s="510">
        <v>0</v>
      </c>
    </row>
    <row r="31" spans="1:6" s="485" customFormat="1" ht="38.25" hidden="1">
      <c r="A31" s="516" t="s">
        <v>3</v>
      </c>
      <c r="B31" s="517" t="s">
        <v>4</v>
      </c>
      <c r="C31" s="518"/>
      <c r="D31" s="518"/>
      <c r="E31" s="489" t="e">
        <v>#DIV/0!</v>
      </c>
      <c r="F31" s="510">
        <v>0</v>
      </c>
    </row>
    <row r="32" spans="1:6" s="485" customFormat="1" ht="38.25" hidden="1">
      <c r="A32" s="516" t="s">
        <v>5</v>
      </c>
      <c r="B32" s="517" t="s">
        <v>6</v>
      </c>
      <c r="C32" s="518"/>
      <c r="D32" s="518"/>
      <c r="E32" s="489" t="e">
        <v>#DIV/0!</v>
      </c>
      <c r="F32" s="510">
        <v>0</v>
      </c>
    </row>
    <row r="33" spans="1:6" s="485" customFormat="1" ht="25.5" hidden="1">
      <c r="A33" s="516" t="s">
        <v>7</v>
      </c>
      <c r="B33" s="517" t="s">
        <v>8</v>
      </c>
      <c r="C33" s="518"/>
      <c r="D33" s="518"/>
      <c r="E33" s="489" t="e">
        <v>#DIV/0!</v>
      </c>
      <c r="F33" s="510">
        <v>0</v>
      </c>
    </row>
    <row r="34" spans="1:6" s="485" customFormat="1" ht="12.75" hidden="1">
      <c r="A34" s="516" t="s">
        <v>9</v>
      </c>
      <c r="B34" s="517" t="s">
        <v>10</v>
      </c>
      <c r="C34" s="518"/>
      <c r="D34" s="518"/>
      <c r="E34" s="489" t="e">
        <v>#DIV/0!</v>
      </c>
      <c r="F34" s="510">
        <v>0</v>
      </c>
    </row>
    <row r="35" spans="1:6" s="485" customFormat="1" ht="25.5">
      <c r="A35" s="73" t="s">
        <v>1163</v>
      </c>
      <c r="B35" s="497" t="s">
        <v>1164</v>
      </c>
      <c r="C35" s="504">
        <v>90453506</v>
      </c>
      <c r="D35" s="504">
        <v>24324802</v>
      </c>
      <c r="E35" s="489">
        <v>26.89204993336577</v>
      </c>
      <c r="F35" s="488">
        <v>7947335</v>
      </c>
    </row>
    <row r="36" spans="1:6" s="485" customFormat="1" ht="12.75" hidden="1">
      <c r="A36" s="516" t="s">
        <v>13</v>
      </c>
      <c r="B36" s="517" t="s">
        <v>14</v>
      </c>
      <c r="C36" s="518"/>
      <c r="D36" s="518"/>
      <c r="E36" s="489" t="e">
        <v>#DIV/0!</v>
      </c>
      <c r="F36" s="488">
        <v>0</v>
      </c>
    </row>
    <row r="37" spans="1:6" s="485" customFormat="1" ht="12.75" hidden="1">
      <c r="A37" s="516" t="s">
        <v>15</v>
      </c>
      <c r="B37" s="517" t="s">
        <v>16</v>
      </c>
      <c r="C37" s="518"/>
      <c r="D37" s="518"/>
      <c r="E37" s="489" t="e">
        <v>#DIV/0!</v>
      </c>
      <c r="F37" s="488">
        <v>0</v>
      </c>
    </row>
    <row r="38" spans="1:6" s="485" customFormat="1" ht="25.5" hidden="1">
      <c r="A38" s="516" t="s">
        <v>17</v>
      </c>
      <c r="B38" s="517" t="s">
        <v>18</v>
      </c>
      <c r="C38" s="518"/>
      <c r="D38" s="518"/>
      <c r="E38" s="489" t="e">
        <v>#DIV/0!</v>
      </c>
      <c r="F38" s="488">
        <v>0</v>
      </c>
    </row>
    <row r="39" spans="1:6" s="485" customFormat="1" ht="63.75" hidden="1">
      <c r="A39" s="516" t="s">
        <v>19</v>
      </c>
      <c r="B39" s="517" t="s">
        <v>20</v>
      </c>
      <c r="C39" s="518"/>
      <c r="D39" s="518"/>
      <c r="E39" s="489" t="e">
        <v>#DIV/0!</v>
      </c>
      <c r="F39" s="488">
        <v>0</v>
      </c>
    </row>
    <row r="40" spans="1:6" s="485" customFormat="1" ht="51.75" customHeight="1" hidden="1">
      <c r="A40" s="516" t="s">
        <v>21</v>
      </c>
      <c r="B40" s="517" t="s">
        <v>22</v>
      </c>
      <c r="C40" s="518"/>
      <c r="D40" s="518"/>
      <c r="E40" s="489" t="e">
        <v>#DIV/0!</v>
      </c>
      <c r="F40" s="488">
        <v>0</v>
      </c>
    </row>
    <row r="41" spans="1:6" s="485" customFormat="1" ht="39.75" customHeight="1" hidden="1">
      <c r="A41" s="516" t="s">
        <v>23</v>
      </c>
      <c r="B41" s="517" t="s">
        <v>24</v>
      </c>
      <c r="C41" s="518"/>
      <c r="D41" s="518"/>
      <c r="E41" s="489" t="e">
        <v>#DIV/0!</v>
      </c>
      <c r="F41" s="488">
        <v>0</v>
      </c>
    </row>
    <row r="42" spans="1:6" s="485" customFormat="1" ht="12.75" hidden="1">
      <c r="A42" s="516" t="s">
        <v>25</v>
      </c>
      <c r="B42" s="517" t="s">
        <v>26</v>
      </c>
      <c r="C42" s="518"/>
      <c r="D42" s="518"/>
      <c r="E42" s="489" t="e">
        <v>#DIV/0!</v>
      </c>
      <c r="F42" s="488">
        <v>0</v>
      </c>
    </row>
    <row r="43" spans="1:6" s="485" customFormat="1" ht="16.5" customHeight="1" hidden="1">
      <c r="A43" s="516" t="s">
        <v>27</v>
      </c>
      <c r="B43" s="517" t="s">
        <v>28</v>
      </c>
      <c r="C43" s="518"/>
      <c r="D43" s="518"/>
      <c r="E43" s="489" t="e">
        <v>#DIV/0!</v>
      </c>
      <c r="F43" s="488">
        <v>0</v>
      </c>
    </row>
    <row r="44" spans="1:6" s="485" customFormat="1" ht="12.75" hidden="1">
      <c r="A44" s="516" t="s">
        <v>29</v>
      </c>
      <c r="B44" s="517" t="s">
        <v>30</v>
      </c>
      <c r="C44" s="518"/>
      <c r="D44" s="518"/>
      <c r="E44" s="489" t="e">
        <v>#DIV/0!</v>
      </c>
      <c r="F44" s="488">
        <v>0</v>
      </c>
    </row>
    <row r="45" spans="1:6" s="485" customFormat="1" ht="51">
      <c r="A45" s="73" t="s">
        <v>1165</v>
      </c>
      <c r="B45" s="497" t="s">
        <v>1166</v>
      </c>
      <c r="C45" s="504">
        <v>78987550</v>
      </c>
      <c r="D45" s="504">
        <v>19642663</v>
      </c>
      <c r="E45" s="489">
        <v>24.86804945842731</v>
      </c>
      <c r="F45" s="488">
        <v>6471360</v>
      </c>
    </row>
    <row r="46" spans="1:6" s="485" customFormat="1" ht="38.25">
      <c r="A46" s="73" t="s">
        <v>1167</v>
      </c>
      <c r="B46" s="497" t="s">
        <v>1168</v>
      </c>
      <c r="C46" s="504">
        <v>11465956</v>
      </c>
      <c r="D46" s="504">
        <v>4682139</v>
      </c>
      <c r="E46" s="489">
        <v>40.83513838706515</v>
      </c>
      <c r="F46" s="488">
        <v>1475975</v>
      </c>
    </row>
    <row r="47" spans="1:6" s="485" customFormat="1" ht="25.5">
      <c r="A47" s="498" t="s">
        <v>1169</v>
      </c>
      <c r="B47" s="501" t="s">
        <v>1170</v>
      </c>
      <c r="C47" s="510">
        <v>61853213</v>
      </c>
      <c r="D47" s="510">
        <v>20861301</v>
      </c>
      <c r="E47" s="511">
        <v>33.72710969759971</v>
      </c>
      <c r="F47" s="510">
        <v>8843818</v>
      </c>
    </row>
    <row r="48" spans="1:6" s="485" customFormat="1" ht="12.75">
      <c r="A48" s="498" t="s">
        <v>1144</v>
      </c>
      <c r="B48" s="501" t="s">
        <v>369</v>
      </c>
      <c r="C48" s="510">
        <v>336054</v>
      </c>
      <c r="D48" s="510">
        <v>466297</v>
      </c>
      <c r="E48" s="511">
        <v>138.75656888476257</v>
      </c>
      <c r="F48" s="510">
        <v>466297</v>
      </c>
    </row>
    <row r="49" spans="1:6" s="68" customFormat="1" ht="12.75">
      <c r="A49" s="519" t="s">
        <v>625</v>
      </c>
      <c r="B49" s="501" t="s">
        <v>1171</v>
      </c>
      <c r="C49" s="510">
        <v>164538825</v>
      </c>
      <c r="D49" s="510">
        <v>38472609</v>
      </c>
      <c r="E49" s="511">
        <v>23.382085656683156</v>
      </c>
      <c r="F49" s="510">
        <v>16014151</v>
      </c>
    </row>
    <row r="50" spans="1:6" s="68" customFormat="1" ht="12.75">
      <c r="A50" s="529" t="s">
        <v>734</v>
      </c>
      <c r="B50" s="487" t="s">
        <v>1172</v>
      </c>
      <c r="C50" s="488">
        <v>0</v>
      </c>
      <c r="D50" s="488">
        <v>0</v>
      </c>
      <c r="E50" s="489">
        <v>0</v>
      </c>
      <c r="F50" s="488">
        <v>0</v>
      </c>
    </row>
    <row r="51" spans="1:6" s="68" customFormat="1" ht="12.75">
      <c r="A51" s="529" t="s">
        <v>738</v>
      </c>
      <c r="B51" s="487" t="s">
        <v>1173</v>
      </c>
      <c r="C51" s="488">
        <v>3566645</v>
      </c>
      <c r="D51" s="488">
        <v>886457</v>
      </c>
      <c r="E51" s="489">
        <v>24.854085562202012</v>
      </c>
      <c r="F51" s="488">
        <v>405490</v>
      </c>
    </row>
    <row r="52" spans="1:6" s="68" customFormat="1" ht="12.75">
      <c r="A52" s="529" t="s">
        <v>740</v>
      </c>
      <c r="B52" s="487" t="s">
        <v>741</v>
      </c>
      <c r="C52" s="488">
        <v>2701074</v>
      </c>
      <c r="D52" s="488">
        <v>423461</v>
      </c>
      <c r="E52" s="489">
        <v>15.67750457780868</v>
      </c>
      <c r="F52" s="488">
        <v>143511</v>
      </c>
    </row>
    <row r="53" spans="1:6" s="68" customFormat="1" ht="12.75">
      <c r="A53" s="591" t="s">
        <v>742</v>
      </c>
      <c r="B53" s="503" t="s">
        <v>743</v>
      </c>
      <c r="C53" s="504">
        <v>0</v>
      </c>
      <c r="D53" s="504">
        <v>95273</v>
      </c>
      <c r="E53" s="505">
        <v>0</v>
      </c>
      <c r="F53" s="488">
        <v>28372</v>
      </c>
    </row>
    <row r="54" spans="1:6" s="68" customFormat="1" ht="12.75">
      <c r="A54" s="591" t="s">
        <v>744</v>
      </c>
      <c r="B54" s="503" t="s">
        <v>745</v>
      </c>
      <c r="C54" s="504">
        <v>5606372</v>
      </c>
      <c r="D54" s="504">
        <v>3103036</v>
      </c>
      <c r="E54" s="505">
        <v>55.34837859492734</v>
      </c>
      <c r="F54" s="488">
        <v>1146920</v>
      </c>
    </row>
    <row r="55" spans="1:6" s="485" customFormat="1" ht="12.75">
      <c r="A55" s="591" t="s">
        <v>750</v>
      </c>
      <c r="B55" s="503" t="s">
        <v>751</v>
      </c>
      <c r="C55" s="504">
        <v>152664734</v>
      </c>
      <c r="D55" s="504">
        <v>33964382</v>
      </c>
      <c r="E55" s="505">
        <v>22.24769343259066</v>
      </c>
      <c r="F55" s="488">
        <v>14289858</v>
      </c>
    </row>
    <row r="56" spans="1:6" s="68" customFormat="1" ht="12.75">
      <c r="A56" s="520"/>
      <c r="B56" s="501" t="s">
        <v>1174</v>
      </c>
      <c r="C56" s="510">
        <v>164538825</v>
      </c>
      <c r="D56" s="510">
        <v>38472609</v>
      </c>
      <c r="E56" s="511">
        <v>23.382085656683156</v>
      </c>
      <c r="F56" s="510">
        <v>16014151</v>
      </c>
    </row>
    <row r="57" spans="1:9" s="67" customFormat="1" ht="12.75" customHeight="1">
      <c r="A57" s="521" t="s">
        <v>869</v>
      </c>
      <c r="B57" s="521" t="s">
        <v>114</v>
      </c>
      <c r="C57" s="162">
        <v>161110618</v>
      </c>
      <c r="D57" s="162">
        <v>38078705</v>
      </c>
      <c r="E57" s="511">
        <v>23.635130615661843</v>
      </c>
      <c r="F57" s="510">
        <v>15767511</v>
      </c>
      <c r="G57" s="485"/>
      <c r="H57" s="485"/>
      <c r="I57" s="485"/>
    </row>
    <row r="58" spans="1:7" s="522" customFormat="1" ht="12.75" customHeight="1">
      <c r="A58" s="128" t="s">
        <v>870</v>
      </c>
      <c r="B58" s="128" t="s">
        <v>115</v>
      </c>
      <c r="C58" s="162">
        <v>143895093</v>
      </c>
      <c r="D58" s="162">
        <v>30695132</v>
      </c>
      <c r="E58" s="511">
        <v>21.331604407107893</v>
      </c>
      <c r="F58" s="510">
        <v>13010322</v>
      </c>
      <c r="G58" s="485"/>
    </row>
    <row r="59" spans="1:6" s="68" customFormat="1" ht="12.75">
      <c r="A59" s="592">
        <v>1000</v>
      </c>
      <c r="B59" s="593" t="s">
        <v>116</v>
      </c>
      <c r="C59" s="504">
        <v>105112903</v>
      </c>
      <c r="D59" s="504">
        <v>21103061</v>
      </c>
      <c r="E59" s="505">
        <v>20.076565671485643</v>
      </c>
      <c r="F59" s="488">
        <v>8747875</v>
      </c>
    </row>
    <row r="60" spans="1:6" s="68" customFormat="1" ht="12.75">
      <c r="A60" s="537" t="s">
        <v>649</v>
      </c>
      <c r="B60" s="594" t="s">
        <v>650</v>
      </c>
      <c r="C60" s="504">
        <v>84660778</v>
      </c>
      <c r="D60" s="504">
        <v>17308596</v>
      </c>
      <c r="E60" s="505">
        <v>20.444645571293947</v>
      </c>
      <c r="F60" s="488">
        <v>7255455</v>
      </c>
    </row>
    <row r="61" spans="1:6" s="68" customFormat="1" ht="25.5">
      <c r="A61" s="537" t="s">
        <v>651</v>
      </c>
      <c r="B61" s="497" t="s">
        <v>652</v>
      </c>
      <c r="C61" s="504">
        <v>20268068</v>
      </c>
      <c r="D61" s="504">
        <v>3794465</v>
      </c>
      <c r="E61" s="505">
        <v>18.72139465882984</v>
      </c>
      <c r="F61" s="488">
        <v>1492420</v>
      </c>
    </row>
    <row r="62" spans="1:6" s="68" customFormat="1" ht="12.75">
      <c r="A62" s="592">
        <v>2000</v>
      </c>
      <c r="B62" s="503" t="s">
        <v>654</v>
      </c>
      <c r="C62" s="504">
        <v>38782190</v>
      </c>
      <c r="D62" s="504">
        <v>9592071</v>
      </c>
      <c r="E62" s="505">
        <v>24.733185516341393</v>
      </c>
      <c r="F62" s="488">
        <v>4262447</v>
      </c>
    </row>
    <row r="63" spans="1:6" s="68" customFormat="1" ht="12.75">
      <c r="A63" s="592">
        <v>2100</v>
      </c>
      <c r="B63" s="503" t="s">
        <v>656</v>
      </c>
      <c r="C63" s="504">
        <v>2633634</v>
      </c>
      <c r="D63" s="504">
        <v>494126</v>
      </c>
      <c r="E63" s="505">
        <v>18.762136272542048</v>
      </c>
      <c r="F63" s="488">
        <v>228783</v>
      </c>
    </row>
    <row r="64" spans="1:6" s="68" customFormat="1" ht="12.75">
      <c r="A64" s="592">
        <v>2200</v>
      </c>
      <c r="B64" s="503" t="s">
        <v>658</v>
      </c>
      <c r="C64" s="504">
        <v>28028516</v>
      </c>
      <c r="D64" s="504">
        <v>7776918</v>
      </c>
      <c r="E64" s="505">
        <v>27.746449366067043</v>
      </c>
      <c r="F64" s="488">
        <v>3365264</v>
      </c>
    </row>
    <row r="65" spans="1:6" s="68" customFormat="1" ht="25.5">
      <c r="A65" s="592">
        <v>2300</v>
      </c>
      <c r="B65" s="503" t="s">
        <v>1175</v>
      </c>
      <c r="C65" s="504">
        <v>4498410</v>
      </c>
      <c r="D65" s="504">
        <v>877433</v>
      </c>
      <c r="E65" s="505">
        <v>19.505403020178242</v>
      </c>
      <c r="F65" s="488">
        <v>475838</v>
      </c>
    </row>
    <row r="66" spans="1:6" s="68" customFormat="1" ht="12.75">
      <c r="A66" s="592">
        <v>2400</v>
      </c>
      <c r="B66" s="503" t="s">
        <v>662</v>
      </c>
      <c r="C66" s="504">
        <v>182386</v>
      </c>
      <c r="D66" s="504">
        <v>42133</v>
      </c>
      <c r="E66" s="505">
        <v>23.10100555963725</v>
      </c>
      <c r="F66" s="488">
        <v>22490</v>
      </c>
    </row>
    <row r="67" spans="1:6" s="68" customFormat="1" ht="12.75">
      <c r="A67" s="592">
        <v>2500</v>
      </c>
      <c r="B67" s="503" t="s">
        <v>664</v>
      </c>
      <c r="C67" s="504">
        <v>1547126</v>
      </c>
      <c r="D67" s="504">
        <v>401461</v>
      </c>
      <c r="E67" s="505">
        <v>25.948823819133025</v>
      </c>
      <c r="F67" s="488">
        <v>170072</v>
      </c>
    </row>
    <row r="68" spans="1:6" s="68" customFormat="1" ht="25.5">
      <c r="A68" s="592">
        <v>2800</v>
      </c>
      <c r="B68" s="503" t="s">
        <v>1176</v>
      </c>
      <c r="C68" s="504">
        <v>312485</v>
      </c>
      <c r="D68" s="504">
        <v>0</v>
      </c>
      <c r="E68" s="505">
        <v>0</v>
      </c>
      <c r="F68" s="488">
        <v>0</v>
      </c>
    </row>
    <row r="69" spans="1:6" s="68" customFormat="1" ht="12.75">
      <c r="A69" s="609" t="s">
        <v>872</v>
      </c>
      <c r="B69" s="482" t="s">
        <v>668</v>
      </c>
      <c r="C69" s="483">
        <v>52168</v>
      </c>
      <c r="D69" s="483">
        <v>0</v>
      </c>
      <c r="E69" s="484">
        <v>0</v>
      </c>
      <c r="F69" s="483">
        <v>0</v>
      </c>
    </row>
    <row r="70" spans="1:6" s="68" customFormat="1" ht="12.75">
      <c r="A70" s="592">
        <v>4000</v>
      </c>
      <c r="B70" s="487" t="s">
        <v>668</v>
      </c>
      <c r="C70" s="504">
        <v>52168</v>
      </c>
      <c r="D70" s="504">
        <v>0</v>
      </c>
      <c r="E70" s="505">
        <v>0</v>
      </c>
      <c r="F70" s="488">
        <v>0</v>
      </c>
    </row>
    <row r="71" spans="1:7" s="522" customFormat="1" ht="12.75" customHeight="1">
      <c r="A71" s="532" t="s">
        <v>873</v>
      </c>
      <c r="B71" s="141" t="s">
        <v>128</v>
      </c>
      <c r="C71" s="162">
        <v>17120006</v>
      </c>
      <c r="D71" s="162">
        <v>7367319</v>
      </c>
      <c r="E71" s="484">
        <v>43.03339029203611</v>
      </c>
      <c r="F71" s="510">
        <v>2756397</v>
      </c>
      <c r="G71" s="485"/>
    </row>
    <row r="72" spans="1:6" s="68" customFormat="1" ht="12.75">
      <c r="A72" s="592">
        <v>3000</v>
      </c>
      <c r="B72" s="503" t="s">
        <v>678</v>
      </c>
      <c r="C72" s="504">
        <v>6920758</v>
      </c>
      <c r="D72" s="504">
        <v>3522826</v>
      </c>
      <c r="E72" s="489">
        <v>50.90231445746261</v>
      </c>
      <c r="F72" s="488">
        <v>1240784</v>
      </c>
    </row>
    <row r="73" spans="1:6" s="68" customFormat="1" ht="12.75" hidden="1">
      <c r="A73" s="537">
        <v>3900</v>
      </c>
      <c r="B73" s="497" t="s">
        <v>130</v>
      </c>
      <c r="C73" s="504">
        <v>0</v>
      </c>
      <c r="D73" s="504">
        <v>0</v>
      </c>
      <c r="E73" s="489" t="e">
        <v>#DIV/0!</v>
      </c>
      <c r="F73" s="488">
        <v>0</v>
      </c>
    </row>
    <row r="74" spans="1:6" s="68" customFormat="1" ht="25.5">
      <c r="A74" s="537">
        <v>3200</v>
      </c>
      <c r="B74" s="503" t="s">
        <v>1177</v>
      </c>
      <c r="C74" s="504">
        <v>660612</v>
      </c>
      <c r="D74" s="504">
        <v>195889</v>
      </c>
      <c r="E74" s="489">
        <v>29.652655416492586</v>
      </c>
      <c r="F74" s="488">
        <v>41999</v>
      </c>
    </row>
    <row r="75" spans="1:6" s="68" customFormat="1" ht="51" hidden="1">
      <c r="A75" s="779">
        <v>3500</v>
      </c>
      <c r="B75" s="587" t="s">
        <v>686</v>
      </c>
      <c r="C75" s="780"/>
      <c r="D75" s="504"/>
      <c r="E75" s="489" t="e">
        <v>#DIV/0!</v>
      </c>
      <c r="F75" s="488">
        <v>0</v>
      </c>
    </row>
    <row r="76" spans="1:6" s="68" customFormat="1" ht="25.5">
      <c r="A76" s="779">
        <v>3300</v>
      </c>
      <c r="B76" s="587" t="s">
        <v>129</v>
      </c>
      <c r="C76" s="780">
        <v>3776287</v>
      </c>
      <c r="D76" s="504">
        <v>3326937</v>
      </c>
      <c r="E76" s="489">
        <v>88.10074552066621</v>
      </c>
      <c r="F76" s="488">
        <v>1198785</v>
      </c>
    </row>
    <row r="77" spans="1:6" s="68" customFormat="1" ht="12.75">
      <c r="A77" s="592">
        <v>6000</v>
      </c>
      <c r="B77" s="503" t="s">
        <v>131</v>
      </c>
      <c r="C77" s="504">
        <v>10199248</v>
      </c>
      <c r="D77" s="504">
        <v>3844493</v>
      </c>
      <c r="E77" s="505">
        <v>37.69388684342218</v>
      </c>
      <c r="F77" s="488">
        <v>1515613</v>
      </c>
    </row>
    <row r="78" spans="1:6" s="68" customFormat="1" ht="12.75">
      <c r="A78" s="781">
        <v>6200</v>
      </c>
      <c r="B78" s="587" t="s">
        <v>692</v>
      </c>
      <c r="C78" s="504">
        <v>10070054</v>
      </c>
      <c r="D78" s="504">
        <v>3844493</v>
      </c>
      <c r="E78" s="505">
        <v>38.17748147130095</v>
      </c>
      <c r="F78" s="488">
        <v>1515613</v>
      </c>
    </row>
    <row r="79" spans="1:6" s="68" customFormat="1" ht="25.5">
      <c r="A79" s="782" t="s">
        <v>882</v>
      </c>
      <c r="B79" s="783" t="s">
        <v>696</v>
      </c>
      <c r="C79" s="483">
        <v>43351</v>
      </c>
      <c r="D79" s="483">
        <v>16254</v>
      </c>
      <c r="E79" s="484">
        <v>37.49394477636041</v>
      </c>
      <c r="F79" s="510">
        <v>792</v>
      </c>
    </row>
    <row r="80" spans="1:6" s="68" customFormat="1" ht="12.75">
      <c r="A80" s="781">
        <v>7700</v>
      </c>
      <c r="B80" s="587" t="s">
        <v>700</v>
      </c>
      <c r="C80" s="504">
        <v>35810</v>
      </c>
      <c r="D80" s="504">
        <v>16254</v>
      </c>
      <c r="E80" s="505">
        <v>45.38955598994694</v>
      </c>
      <c r="F80" s="488">
        <v>792</v>
      </c>
    </row>
    <row r="81" spans="1:8" s="67" customFormat="1" ht="12.75" customHeight="1">
      <c r="A81" s="521" t="s">
        <v>883</v>
      </c>
      <c r="B81" s="141" t="s">
        <v>712</v>
      </c>
      <c r="C81" s="144">
        <v>3428117</v>
      </c>
      <c r="D81" s="144">
        <v>392451</v>
      </c>
      <c r="E81" s="511">
        <v>11.44800483764119</v>
      </c>
      <c r="F81" s="510">
        <v>245187</v>
      </c>
      <c r="G81" s="68"/>
      <c r="H81" s="68"/>
    </row>
    <row r="82" spans="1:8" s="522" customFormat="1" ht="12.75" customHeight="1">
      <c r="A82" s="128" t="s">
        <v>884</v>
      </c>
      <c r="B82" s="141" t="s">
        <v>143</v>
      </c>
      <c r="C82" s="144">
        <v>3428117</v>
      </c>
      <c r="D82" s="144">
        <v>392451</v>
      </c>
      <c r="E82" s="511">
        <v>11.44800483764119</v>
      </c>
      <c r="F82" s="510">
        <v>245187</v>
      </c>
      <c r="G82" s="485"/>
      <c r="H82" s="485"/>
    </row>
    <row r="83" spans="1:12" s="68" customFormat="1" ht="12.75">
      <c r="A83" s="537">
        <v>5100</v>
      </c>
      <c r="B83" s="497" t="s">
        <v>716</v>
      </c>
      <c r="C83" s="504">
        <v>180201</v>
      </c>
      <c r="D83" s="504">
        <v>43406</v>
      </c>
      <c r="E83" s="505">
        <v>24.087546683980666</v>
      </c>
      <c r="F83" s="488">
        <v>2049</v>
      </c>
      <c r="L83" s="326"/>
    </row>
    <row r="84" spans="1:6" s="68" customFormat="1" ht="12.75">
      <c r="A84" s="537">
        <v>5200</v>
      </c>
      <c r="B84" s="497" t="s">
        <v>718</v>
      </c>
      <c r="C84" s="504">
        <v>3099385</v>
      </c>
      <c r="D84" s="504">
        <v>349045</v>
      </c>
      <c r="E84" s="505">
        <v>11.261750314981843</v>
      </c>
      <c r="F84" s="488">
        <v>243138</v>
      </c>
    </row>
    <row r="85" spans="1:6" s="485" customFormat="1" ht="25.5">
      <c r="A85" s="540">
        <v>8000</v>
      </c>
      <c r="B85" s="501" t="s">
        <v>1178</v>
      </c>
      <c r="C85" s="510">
        <v>90</v>
      </c>
      <c r="D85" s="510">
        <v>1453</v>
      </c>
      <c r="E85" s="484">
        <v>1614.4444444444446</v>
      </c>
      <c r="F85" s="510">
        <v>1453</v>
      </c>
    </row>
    <row r="86" spans="1:6" s="68" customFormat="1" ht="12.75">
      <c r="A86" s="541"/>
      <c r="B86" s="542" t="s">
        <v>173</v>
      </c>
      <c r="C86" s="510">
        <v>-11774052</v>
      </c>
      <c r="D86" s="510">
        <v>7179795</v>
      </c>
      <c r="E86" s="511">
        <v>-60.979813916228665</v>
      </c>
      <c r="F86" s="510">
        <v>1093299</v>
      </c>
    </row>
    <row r="87" spans="1:6" s="68" customFormat="1" ht="12.75">
      <c r="A87" s="541"/>
      <c r="B87" s="542" t="s">
        <v>153</v>
      </c>
      <c r="C87" s="510">
        <v>11774052</v>
      </c>
      <c r="D87" s="510">
        <v>-7179795</v>
      </c>
      <c r="E87" s="511">
        <v>-60.979813916228665</v>
      </c>
      <c r="F87" s="510">
        <v>-1093299</v>
      </c>
    </row>
    <row r="88" spans="1:6" s="68" customFormat="1" ht="12.75">
      <c r="A88" s="540" t="s">
        <v>154</v>
      </c>
      <c r="B88" s="543" t="s">
        <v>155</v>
      </c>
      <c r="C88" s="510">
        <v>11774052</v>
      </c>
      <c r="D88" s="510">
        <v>-7362740</v>
      </c>
      <c r="E88" s="511">
        <v>-62.5336120479169</v>
      </c>
      <c r="F88" s="510">
        <v>-1276244</v>
      </c>
    </row>
    <row r="89" spans="1:6" s="68" customFormat="1" ht="12.75">
      <c r="A89" s="480" t="s">
        <v>727</v>
      </c>
      <c r="B89" s="497" t="s">
        <v>385</v>
      </c>
      <c r="C89" s="504">
        <v>10298585</v>
      </c>
      <c r="D89" s="504">
        <v>-92232</v>
      </c>
      <c r="E89" s="505">
        <v>-0.8955793441526191</v>
      </c>
      <c r="F89" s="488">
        <v>-48575</v>
      </c>
    </row>
    <row r="90" spans="1:6" s="68" customFormat="1" ht="12.75">
      <c r="A90" s="480" t="s">
        <v>156</v>
      </c>
      <c r="B90" s="497" t="s">
        <v>157</v>
      </c>
      <c r="C90" s="504">
        <v>1475467</v>
      </c>
      <c r="D90" s="504">
        <v>-2573548</v>
      </c>
      <c r="E90" s="505">
        <v>-174.4226065374556</v>
      </c>
      <c r="F90" s="488">
        <v>-1271576</v>
      </c>
    </row>
    <row r="91" spans="1:6" s="68" customFormat="1" ht="12.75">
      <c r="A91" s="480" t="s">
        <v>158</v>
      </c>
      <c r="B91" s="497" t="s">
        <v>159</v>
      </c>
      <c r="C91" s="504">
        <v>0</v>
      </c>
      <c r="D91" s="504">
        <v>-4696960</v>
      </c>
      <c r="E91" s="505">
        <v>0</v>
      </c>
      <c r="F91" s="488">
        <v>43907</v>
      </c>
    </row>
    <row r="92" spans="1:6" s="70" customFormat="1" ht="12.75" customHeight="1">
      <c r="A92" s="544" t="s">
        <v>161</v>
      </c>
      <c r="B92" s="501" t="s">
        <v>329</v>
      </c>
      <c r="C92" s="545">
        <v>0</v>
      </c>
      <c r="D92" s="545">
        <v>0</v>
      </c>
      <c r="E92" s="505">
        <v>0</v>
      </c>
      <c r="F92" s="510">
        <v>0</v>
      </c>
    </row>
    <row r="93" spans="1:54" s="396" customFormat="1" ht="12.75">
      <c r="A93" s="784" t="s">
        <v>732</v>
      </c>
      <c r="B93" s="785" t="s">
        <v>330</v>
      </c>
      <c r="C93" s="786">
        <v>0</v>
      </c>
      <c r="D93" s="786">
        <v>-7055</v>
      </c>
      <c r="E93" s="787">
        <v>0</v>
      </c>
      <c r="F93" s="786">
        <v>-7055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</row>
    <row r="94" spans="1:54" s="396" customFormat="1" ht="12.75">
      <c r="A94" s="609" t="s">
        <v>886</v>
      </c>
      <c r="B94" s="610" t="s">
        <v>332</v>
      </c>
      <c r="C94" s="510">
        <v>0</v>
      </c>
      <c r="D94" s="504">
        <v>190000</v>
      </c>
      <c r="E94" s="511">
        <v>0</v>
      </c>
      <c r="F94" s="510">
        <v>190000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</row>
    <row r="95" spans="1:54" s="396" customFormat="1" ht="12.75">
      <c r="A95" s="788"/>
      <c r="B95" s="789"/>
      <c r="C95" s="555"/>
      <c r="D95" s="555"/>
      <c r="E95" s="790"/>
      <c r="F95" s="555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</row>
    <row r="96" spans="1:6" ht="12.75" customHeight="1">
      <c r="A96" s="791"/>
      <c r="B96" s="554"/>
      <c r="C96" s="476"/>
      <c r="D96" s="555"/>
      <c r="E96" s="476"/>
      <c r="F96" s="555" t="s">
        <v>413</v>
      </c>
    </row>
    <row r="97" spans="1:7" s="67" customFormat="1" ht="12.75">
      <c r="A97" s="42" t="s">
        <v>1179</v>
      </c>
      <c r="B97" s="68"/>
      <c r="E97" s="354"/>
      <c r="F97" s="354"/>
      <c r="G97" s="461"/>
    </row>
    <row r="98" spans="1:7" s="67" customFormat="1" ht="12.75">
      <c r="A98" s="42"/>
      <c r="B98" s="68"/>
      <c r="E98" s="354"/>
      <c r="F98" s="354"/>
      <c r="G98" s="461"/>
    </row>
    <row r="99" spans="1:7" s="67" customFormat="1" ht="12.75">
      <c r="A99" s="42"/>
      <c r="B99" s="68"/>
      <c r="E99" s="354"/>
      <c r="F99" s="354"/>
      <c r="G99" s="461"/>
    </row>
    <row r="100" spans="1:7" s="799" customFormat="1" ht="17.25" customHeight="1">
      <c r="A100" s="792" t="s">
        <v>1180</v>
      </c>
      <c r="B100" s="793"/>
      <c r="C100" s="68"/>
      <c r="D100" s="558"/>
      <c r="E100" s="396"/>
      <c r="F100" s="396"/>
      <c r="G100" s="798"/>
    </row>
    <row r="101" spans="1:6" s="799" customFormat="1" ht="17.25" customHeight="1">
      <c r="A101" s="800"/>
      <c r="B101" s="793"/>
      <c r="C101" s="68"/>
      <c r="D101" s="558"/>
      <c r="E101" s="396"/>
      <c r="F101" s="396"/>
    </row>
    <row r="102" spans="1:6" s="799" customFormat="1" ht="17.25" customHeight="1">
      <c r="A102" s="801"/>
      <c r="B102" s="793"/>
      <c r="C102" s="68"/>
      <c r="D102" s="558"/>
      <c r="E102" s="396"/>
      <c r="F102" s="396"/>
    </row>
    <row r="103" spans="1:6" s="799" customFormat="1" ht="17.25" customHeight="1">
      <c r="A103" s="801"/>
      <c r="B103" s="793"/>
      <c r="C103" s="68"/>
      <c r="D103" s="558"/>
      <c r="E103" s="396"/>
      <c r="F103" s="396"/>
    </row>
    <row r="104" spans="1:6" s="799" customFormat="1" ht="17.25" customHeight="1">
      <c r="A104" s="801"/>
      <c r="B104" s="793"/>
      <c r="C104" s="68"/>
      <c r="D104" s="558"/>
      <c r="E104" s="396"/>
      <c r="F104" s="396"/>
    </row>
    <row r="105" spans="1:6" s="799" customFormat="1" ht="17.25" customHeight="1">
      <c r="A105" s="801"/>
      <c r="B105" s="793"/>
      <c r="C105" s="68"/>
      <c r="D105" s="558"/>
      <c r="E105" s="396"/>
      <c r="F105" s="396"/>
    </row>
    <row r="106" spans="1:6" s="799" customFormat="1" ht="17.25" customHeight="1">
      <c r="A106" s="800"/>
      <c r="B106" s="802"/>
      <c r="C106" s="396"/>
      <c r="D106" s="396"/>
      <c r="E106" s="396"/>
      <c r="F106" s="396"/>
    </row>
    <row r="107" spans="1:6" s="799" customFormat="1" ht="17.25" customHeight="1">
      <c r="A107" s="803"/>
      <c r="B107" s="804"/>
      <c r="C107" s="396"/>
      <c r="D107" s="461"/>
      <c r="E107" s="563"/>
      <c r="F107" s="567"/>
    </row>
    <row r="108" spans="1:6" s="799" customFormat="1" ht="17.25" customHeight="1">
      <c r="A108" s="800"/>
      <c r="B108" s="398"/>
      <c r="C108" s="461"/>
      <c r="D108" s="461"/>
      <c r="E108" s="805"/>
      <c r="F108" s="806"/>
    </row>
    <row r="109" spans="1:6" s="799" customFormat="1" ht="17.25" customHeight="1">
      <c r="A109" s="800"/>
      <c r="B109" s="398"/>
      <c r="C109" s="461"/>
      <c r="D109" s="461"/>
      <c r="E109" s="805"/>
      <c r="F109" s="806"/>
    </row>
    <row r="110" spans="1:6" s="799" customFormat="1" ht="17.25" customHeight="1">
      <c r="A110" s="109"/>
      <c r="B110" s="14"/>
      <c r="C110" s="326"/>
      <c r="D110" s="326"/>
      <c r="E110" s="570"/>
      <c r="F110" s="326"/>
    </row>
    <row r="111" spans="1:3" ht="15.75">
      <c r="A111" s="579"/>
      <c r="B111" s="571"/>
      <c r="C111" s="572"/>
    </row>
    <row r="112" spans="1:3" ht="15.75">
      <c r="A112" s="579"/>
      <c r="B112" s="571"/>
      <c r="C112" s="572"/>
    </row>
    <row r="113" spans="1:3" ht="15.75">
      <c r="A113" s="578"/>
      <c r="B113" s="576"/>
      <c r="C113" s="577"/>
    </row>
    <row r="114" spans="1:3" ht="15.75">
      <c r="A114" s="578"/>
      <c r="B114" s="576"/>
      <c r="C114" s="577"/>
    </row>
    <row r="115" spans="1:3" ht="15.75">
      <c r="A115" s="807"/>
      <c r="B115" s="571"/>
      <c r="C115" s="572"/>
    </row>
    <row r="116" spans="1:3" ht="15.75">
      <c r="A116" s="578"/>
      <c r="B116" s="576"/>
      <c r="C116" s="577"/>
    </row>
    <row r="117" spans="1:3" ht="15.75">
      <c r="A117" s="578"/>
      <c r="B117" s="576"/>
      <c r="C117" s="577"/>
    </row>
    <row r="118" spans="1:3" ht="15.75">
      <c r="A118" s="578"/>
      <c r="B118" s="576"/>
      <c r="C118" s="577"/>
    </row>
    <row r="119" spans="1:3" ht="15.75">
      <c r="A119" s="578"/>
      <c r="B119" s="576"/>
      <c r="C119" s="577"/>
    </row>
    <row r="120" spans="1:3" ht="15.75">
      <c r="A120" s="578"/>
      <c r="B120" s="576"/>
      <c r="C120" s="577"/>
    </row>
    <row r="121" spans="1:3" ht="15.75">
      <c r="A121" s="578"/>
      <c r="B121" s="576"/>
      <c r="C121" s="577"/>
    </row>
    <row r="122" spans="1:3" ht="15.75">
      <c r="A122" s="578"/>
      <c r="B122" s="576"/>
      <c r="C122" s="577"/>
    </row>
    <row r="123" spans="1:3" ht="15.75">
      <c r="A123" s="578"/>
      <c r="B123" s="576"/>
      <c r="C123" s="577"/>
    </row>
    <row r="124" spans="1:3" ht="16.5" customHeight="1">
      <c r="A124" s="579"/>
      <c r="B124" s="571"/>
      <c r="C124" s="577"/>
    </row>
    <row r="125" spans="1:3" ht="15.75">
      <c r="A125" s="579"/>
      <c r="B125" s="571"/>
      <c r="C125" s="577"/>
    </row>
    <row r="126" spans="1:3" ht="15.75">
      <c r="A126" s="579"/>
      <c r="B126" s="571"/>
      <c r="C126" s="577"/>
    </row>
    <row r="127" spans="1:2" ht="15.75">
      <c r="A127" s="579"/>
      <c r="B127" s="571"/>
    </row>
    <row r="128" spans="1:2" ht="15.75">
      <c r="A128" s="921"/>
      <c r="B128" s="921"/>
    </row>
    <row r="129" spans="1:2" ht="15.75">
      <c r="A129" s="580"/>
      <c r="B129" s="323"/>
    </row>
    <row r="130" spans="1:2" ht="15.75">
      <c r="A130" s="580"/>
      <c r="B130" s="323"/>
    </row>
    <row r="131" ht="15.75">
      <c r="B131" s="581"/>
    </row>
    <row r="138" ht="15.75">
      <c r="B138" s="581"/>
    </row>
    <row r="145" ht="15.75">
      <c r="B145" s="581"/>
    </row>
    <row r="147" ht="15.75">
      <c r="B147" s="581"/>
    </row>
    <row r="149" ht="15.75">
      <c r="B149" s="581"/>
    </row>
    <row r="151" ht="15.75">
      <c r="B151" s="581"/>
    </row>
    <row r="153" ht="15.75">
      <c r="B153" s="581"/>
    </row>
    <row r="155" ht="15.75">
      <c r="B155" s="581"/>
    </row>
    <row r="157" ht="15.75">
      <c r="B157" s="581"/>
    </row>
    <row r="163" ht="15.75">
      <c r="B163" s="581"/>
    </row>
  </sheetData>
  <sheetProtection/>
  <mergeCells count="8">
    <mergeCell ref="A7:F7"/>
    <mergeCell ref="A10:F10"/>
    <mergeCell ref="A4:F4"/>
    <mergeCell ref="A128:B128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4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workbookViewId="0" topLeftCell="A1">
      <selection activeCell="A7" sqref="A7:D7"/>
    </sheetView>
  </sheetViews>
  <sheetFormatPr defaultColWidth="9.140625" defaultRowHeight="12.75"/>
  <cols>
    <col min="1" max="1" width="11.57421875" style="808" customWidth="1"/>
    <col min="2" max="2" width="49.421875" style="808" customWidth="1"/>
    <col min="3" max="4" width="15.7109375" style="814" customWidth="1"/>
    <col min="5" max="16384" width="9.140625" style="808" customWidth="1"/>
  </cols>
  <sheetData>
    <row r="1" spans="1:4" ht="79.5" customHeight="1">
      <c r="A1" s="965"/>
      <c r="B1" s="965"/>
      <c r="C1" s="965"/>
      <c r="D1" s="966"/>
    </row>
    <row r="2" spans="1:4" ht="15" customHeight="1">
      <c r="A2" s="967" t="s">
        <v>305</v>
      </c>
      <c r="B2" s="967"/>
      <c r="C2" s="967"/>
      <c r="D2" s="964"/>
    </row>
    <row r="3" spans="1:4" ht="26.25" customHeight="1">
      <c r="A3" s="968" t="s">
        <v>306</v>
      </c>
      <c r="B3" s="968"/>
      <c r="C3" s="968"/>
      <c r="D3" s="964"/>
    </row>
    <row r="4" spans="1:4" ht="12.75">
      <c r="A4" s="963" t="s">
        <v>307</v>
      </c>
      <c r="B4" s="964"/>
      <c r="C4" s="964"/>
      <c r="D4" s="964"/>
    </row>
    <row r="5" spans="1:4" ht="12.75">
      <c r="A5" s="809" t="s">
        <v>308</v>
      </c>
      <c r="B5" s="810"/>
      <c r="C5" s="810"/>
      <c r="D5" s="811" t="s">
        <v>1000</v>
      </c>
    </row>
    <row r="6" spans="1:4" ht="12.75">
      <c r="A6" s="963" t="s">
        <v>310</v>
      </c>
      <c r="B6" s="963"/>
      <c r="C6" s="963"/>
      <c r="D6" s="964"/>
    </row>
    <row r="7" spans="1:10" s="812" customFormat="1" ht="36.75" customHeight="1">
      <c r="A7" s="960" t="s">
        <v>1181</v>
      </c>
      <c r="B7" s="961"/>
      <c r="C7" s="961"/>
      <c r="D7" s="961"/>
      <c r="G7" s="813"/>
      <c r="H7" s="813"/>
      <c r="I7" s="813"/>
      <c r="J7" s="813"/>
    </row>
    <row r="8" spans="1:10" s="812" customFormat="1" ht="15.75">
      <c r="A8" s="962" t="s">
        <v>416</v>
      </c>
      <c r="B8" s="962"/>
      <c r="C8" s="962"/>
      <c r="D8" s="962"/>
      <c r="G8" s="813"/>
      <c r="H8" s="813"/>
      <c r="I8" s="813"/>
      <c r="J8" s="813"/>
    </row>
    <row r="9" spans="1:4" ht="12.75">
      <c r="A9" s="814"/>
      <c r="B9" s="815"/>
      <c r="C9" s="816"/>
      <c r="D9" s="817" t="s">
        <v>1182</v>
      </c>
    </row>
    <row r="10" spans="1:4" ht="15.75">
      <c r="A10" s="818"/>
      <c r="B10" s="819"/>
      <c r="C10" s="819"/>
      <c r="D10" s="820" t="s">
        <v>341</v>
      </c>
    </row>
    <row r="11" spans="1:4" ht="25.5">
      <c r="A11" s="821" t="s">
        <v>418</v>
      </c>
      <c r="B11" s="822" t="s">
        <v>342</v>
      </c>
      <c r="C11" s="823" t="s">
        <v>344</v>
      </c>
      <c r="D11" s="824" t="s">
        <v>317</v>
      </c>
    </row>
    <row r="12" spans="1:4" ht="12.75">
      <c r="A12" s="823" t="s">
        <v>232</v>
      </c>
      <c r="B12" s="823" t="s">
        <v>1183</v>
      </c>
      <c r="C12" s="825" t="s">
        <v>1184</v>
      </c>
      <c r="D12" s="826">
        <v>4</v>
      </c>
    </row>
    <row r="13" spans="1:4" ht="12.75">
      <c r="A13" s="827"/>
      <c r="B13" s="828" t="s">
        <v>1185</v>
      </c>
      <c r="C13" s="829">
        <v>81204</v>
      </c>
      <c r="D13" s="829">
        <v>29923</v>
      </c>
    </row>
    <row r="14" spans="1:4" ht="12.75">
      <c r="A14" s="830" t="s">
        <v>191</v>
      </c>
      <c r="B14" s="831" t="s">
        <v>1009</v>
      </c>
      <c r="C14" s="829">
        <v>81204</v>
      </c>
      <c r="D14" s="829">
        <v>29923</v>
      </c>
    </row>
    <row r="15" spans="1:4" ht="25.5">
      <c r="A15" s="832" t="s">
        <v>192</v>
      </c>
      <c r="B15" s="833" t="s">
        <v>1011</v>
      </c>
      <c r="C15" s="834">
        <v>1051</v>
      </c>
      <c r="D15" s="834">
        <v>-33</v>
      </c>
    </row>
    <row r="16" spans="1:8" ht="12.75" hidden="1">
      <c r="A16" s="832" t="s">
        <v>1186</v>
      </c>
      <c r="B16" s="833" t="s">
        <v>1187</v>
      </c>
      <c r="C16" s="834">
        <v>0</v>
      </c>
      <c r="D16" s="834">
        <v>0</v>
      </c>
      <c r="H16" s="835"/>
    </row>
    <row r="17" spans="1:8" ht="25.5" hidden="1">
      <c r="A17" s="832" t="s">
        <v>193</v>
      </c>
      <c r="B17" s="833" t="s">
        <v>194</v>
      </c>
      <c r="C17" s="834">
        <v>0</v>
      </c>
      <c r="D17" s="834">
        <v>0</v>
      </c>
      <c r="H17" s="835"/>
    </row>
    <row r="18" spans="1:8" ht="12.75" customHeight="1">
      <c r="A18" s="832" t="s">
        <v>195</v>
      </c>
      <c r="B18" s="833" t="s">
        <v>1013</v>
      </c>
      <c r="C18" s="834">
        <v>67921</v>
      </c>
      <c r="D18" s="834">
        <v>24836</v>
      </c>
      <c r="H18" s="835"/>
    </row>
    <row r="19" spans="1:8" ht="12.75" customHeight="1">
      <c r="A19" s="836" t="s">
        <v>196</v>
      </c>
      <c r="B19" s="833" t="s">
        <v>1015</v>
      </c>
      <c r="C19" s="834">
        <v>12232</v>
      </c>
      <c r="D19" s="834">
        <v>5120</v>
      </c>
      <c r="H19" s="835"/>
    </row>
    <row r="20" spans="1:4" ht="12.75" hidden="1">
      <c r="A20" s="837" t="s">
        <v>1188</v>
      </c>
      <c r="B20" s="833" t="s">
        <v>1189</v>
      </c>
      <c r="C20" s="838">
        <v>0</v>
      </c>
      <c r="D20" s="829">
        <v>0</v>
      </c>
    </row>
    <row r="21" spans="1:11" ht="12.75">
      <c r="A21" s="827"/>
      <c r="B21" s="828" t="s">
        <v>1190</v>
      </c>
      <c r="C21" s="829">
        <v>53709</v>
      </c>
      <c r="D21" s="829">
        <v>23703</v>
      </c>
      <c r="E21" s="814"/>
      <c r="F21" s="814"/>
      <c r="G21" s="814"/>
      <c r="H21" s="839"/>
      <c r="I21" s="814"/>
      <c r="J21" s="814"/>
      <c r="K21" s="814"/>
    </row>
    <row r="22" spans="1:4" ht="12.75">
      <c r="A22" s="840" t="s">
        <v>750</v>
      </c>
      <c r="B22" s="841" t="s">
        <v>751</v>
      </c>
      <c r="C22" s="834">
        <v>53709</v>
      </c>
      <c r="D22" s="834">
        <v>23703</v>
      </c>
    </row>
    <row r="23" spans="1:10" ht="12.75">
      <c r="A23" s="841"/>
      <c r="B23" s="828" t="s">
        <v>1191</v>
      </c>
      <c r="C23" s="829">
        <v>53709</v>
      </c>
      <c r="D23" s="829">
        <v>23703</v>
      </c>
      <c r="E23" s="814"/>
      <c r="F23" s="814"/>
      <c r="G23" s="814"/>
      <c r="H23" s="814"/>
      <c r="I23" s="814"/>
      <c r="J23" s="814"/>
    </row>
    <row r="24" spans="1:4" ht="12.75">
      <c r="A24" s="842" t="s">
        <v>869</v>
      </c>
      <c r="B24" s="831" t="s">
        <v>644</v>
      </c>
      <c r="C24" s="829">
        <v>30015</v>
      </c>
      <c r="D24" s="829">
        <v>14079</v>
      </c>
    </row>
    <row r="25" spans="1:4" ht="12.75">
      <c r="A25" s="842" t="s">
        <v>870</v>
      </c>
      <c r="B25" s="828" t="s">
        <v>646</v>
      </c>
      <c r="C25" s="843">
        <v>28255</v>
      </c>
      <c r="D25" s="829">
        <v>12749</v>
      </c>
    </row>
    <row r="26" spans="1:4" ht="12.75">
      <c r="A26" s="842">
        <v>1000</v>
      </c>
      <c r="B26" s="828" t="s">
        <v>648</v>
      </c>
      <c r="C26" s="843">
        <v>8764</v>
      </c>
      <c r="D26" s="829">
        <v>1189</v>
      </c>
    </row>
    <row r="27" spans="1:4" ht="12.75" customHeight="1">
      <c r="A27" s="844">
        <v>1100</v>
      </c>
      <c r="B27" s="845" t="s">
        <v>650</v>
      </c>
      <c r="C27" s="838">
        <v>8217</v>
      </c>
      <c r="D27" s="834">
        <v>1177</v>
      </c>
    </row>
    <row r="28" spans="1:4" ht="27.75" customHeight="1">
      <c r="A28" s="844">
        <v>1200</v>
      </c>
      <c r="B28" s="845" t="s">
        <v>652</v>
      </c>
      <c r="C28" s="838">
        <v>547</v>
      </c>
      <c r="D28" s="834">
        <v>12</v>
      </c>
    </row>
    <row r="29" spans="1:4" ht="12.75">
      <c r="A29" s="842">
        <v>2000</v>
      </c>
      <c r="B29" s="828" t="s">
        <v>654</v>
      </c>
      <c r="C29" s="843">
        <v>19491</v>
      </c>
      <c r="D29" s="829">
        <v>11560</v>
      </c>
    </row>
    <row r="30" spans="1:4" ht="12.75">
      <c r="A30" s="842" t="s">
        <v>873</v>
      </c>
      <c r="B30" s="828" t="s">
        <v>676</v>
      </c>
      <c r="C30" s="843">
        <v>1760</v>
      </c>
      <c r="D30" s="829">
        <v>1330</v>
      </c>
    </row>
    <row r="31" spans="1:4" ht="12.75" hidden="1">
      <c r="A31" s="846">
        <v>3000</v>
      </c>
      <c r="B31" s="847" t="s">
        <v>678</v>
      </c>
      <c r="C31" s="843">
        <v>0</v>
      </c>
      <c r="D31" s="829">
        <v>0</v>
      </c>
    </row>
    <row r="32" spans="1:4" ht="13.5" customHeight="1">
      <c r="A32" s="842">
        <v>6000</v>
      </c>
      <c r="B32" s="848" t="s">
        <v>690</v>
      </c>
      <c r="C32" s="843">
        <v>1760</v>
      </c>
      <c r="D32" s="829">
        <v>1330</v>
      </c>
    </row>
    <row r="33" spans="1:4" ht="12.75" hidden="1">
      <c r="A33" s="844">
        <v>7300</v>
      </c>
      <c r="B33" s="849" t="s">
        <v>1192</v>
      </c>
      <c r="C33" s="838">
        <v>0</v>
      </c>
      <c r="D33" s="829">
        <v>0</v>
      </c>
    </row>
    <row r="34" spans="1:4" s="850" customFormat="1" ht="12.75">
      <c r="A34" s="842" t="s">
        <v>883</v>
      </c>
      <c r="B34" s="828" t="s">
        <v>712</v>
      </c>
      <c r="C34" s="843">
        <v>23694</v>
      </c>
      <c r="D34" s="829">
        <v>9624</v>
      </c>
    </row>
    <row r="35" spans="1:4" s="850" customFormat="1" ht="12.75">
      <c r="A35" s="851" t="s">
        <v>1193</v>
      </c>
      <c r="B35" s="828" t="s">
        <v>714</v>
      </c>
      <c r="C35" s="843">
        <v>23694</v>
      </c>
      <c r="D35" s="829">
        <v>9624</v>
      </c>
    </row>
    <row r="36" spans="1:4" ht="12.75">
      <c r="A36" s="852" t="s">
        <v>715</v>
      </c>
      <c r="B36" s="849" t="s">
        <v>716</v>
      </c>
      <c r="C36" s="838">
        <v>0</v>
      </c>
      <c r="D36" s="834">
        <v>0</v>
      </c>
    </row>
    <row r="37" spans="1:4" ht="12.75">
      <c r="A37" s="844">
        <v>5200</v>
      </c>
      <c r="B37" s="845" t="s">
        <v>718</v>
      </c>
      <c r="C37" s="838">
        <v>23694</v>
      </c>
      <c r="D37" s="834">
        <v>9624</v>
      </c>
    </row>
    <row r="38" spans="1:4" ht="12.75">
      <c r="A38" s="853"/>
      <c r="B38" s="854" t="s">
        <v>1194</v>
      </c>
      <c r="C38" s="843">
        <v>27495</v>
      </c>
      <c r="D38" s="829">
        <v>6220</v>
      </c>
    </row>
    <row r="39" spans="1:4" ht="12.75">
      <c r="A39" s="855"/>
      <c r="B39" s="828" t="s">
        <v>1195</v>
      </c>
      <c r="C39" s="843">
        <v>-27495</v>
      </c>
      <c r="D39" s="829">
        <v>-6220</v>
      </c>
    </row>
    <row r="40" spans="1:4" ht="12.75">
      <c r="A40" s="856" t="s">
        <v>154</v>
      </c>
      <c r="B40" s="857" t="s">
        <v>1196</v>
      </c>
      <c r="C40" s="843">
        <v>-27495</v>
      </c>
      <c r="D40" s="829">
        <v>-6220</v>
      </c>
    </row>
    <row r="41" spans="1:4" ht="12.75" hidden="1">
      <c r="A41" s="858" t="s">
        <v>727</v>
      </c>
      <c r="B41" s="845" t="s">
        <v>385</v>
      </c>
      <c r="C41" s="838">
        <v>0</v>
      </c>
      <c r="D41" s="829">
        <v>0</v>
      </c>
    </row>
    <row r="42" spans="1:4" ht="12.75">
      <c r="A42" s="858" t="s">
        <v>156</v>
      </c>
      <c r="B42" s="845" t="s">
        <v>157</v>
      </c>
      <c r="C42" s="838">
        <v>386552</v>
      </c>
      <c r="D42" s="834">
        <v>-6220</v>
      </c>
    </row>
    <row r="43" spans="1:4" ht="12.75" hidden="1">
      <c r="A43" s="858" t="s">
        <v>158</v>
      </c>
      <c r="B43" s="845" t="s">
        <v>159</v>
      </c>
      <c r="C43" s="838">
        <v>0</v>
      </c>
      <c r="D43" s="834">
        <v>0</v>
      </c>
    </row>
    <row r="44" spans="1:4" ht="12.75" hidden="1">
      <c r="A44" s="856" t="s">
        <v>732</v>
      </c>
      <c r="B44" s="857" t="s">
        <v>330</v>
      </c>
      <c r="C44" s="843">
        <v>0</v>
      </c>
      <c r="D44" s="834">
        <v>0</v>
      </c>
    </row>
    <row r="45" spans="1:4" ht="12.75">
      <c r="A45" s="859" t="s">
        <v>158</v>
      </c>
      <c r="B45" s="860" t="s">
        <v>159</v>
      </c>
      <c r="C45" s="861">
        <v>-414047</v>
      </c>
      <c r="D45" s="834">
        <v>0</v>
      </c>
    </row>
    <row r="46" spans="1:4" ht="12.75">
      <c r="A46" s="862"/>
      <c r="B46" s="863"/>
      <c r="C46" s="864"/>
      <c r="D46" s="865"/>
    </row>
    <row r="47" spans="1:5" ht="15">
      <c r="A47" s="866"/>
      <c r="B47" s="814"/>
      <c r="C47" s="867"/>
      <c r="D47" s="867"/>
      <c r="E47" s="868"/>
    </row>
    <row r="48" spans="1:7" s="814" customFormat="1" ht="12.75">
      <c r="A48" s="869" t="s">
        <v>1197</v>
      </c>
      <c r="D48" s="870" t="s">
        <v>336</v>
      </c>
      <c r="E48" s="870"/>
      <c r="G48" s="871"/>
    </row>
    <row r="49" spans="1:7" s="814" customFormat="1" ht="12.75">
      <c r="A49" s="869"/>
      <c r="D49" s="870"/>
      <c r="E49" s="870"/>
      <c r="G49" s="871"/>
    </row>
    <row r="50" spans="1:7" s="814" customFormat="1" ht="12.75">
      <c r="A50" s="869"/>
      <c r="D50" s="870"/>
      <c r="E50" s="870"/>
      <c r="G50" s="871"/>
    </row>
    <row r="51" spans="1:4" ht="15">
      <c r="A51" s="872" t="s">
        <v>1180</v>
      </c>
      <c r="B51" s="814"/>
      <c r="C51" s="867"/>
      <c r="D51" s="867"/>
    </row>
    <row r="52" spans="1:4" ht="15">
      <c r="A52" s="866"/>
      <c r="B52" s="867"/>
      <c r="C52" s="867"/>
      <c r="D52" s="867"/>
    </row>
    <row r="53" spans="1:4" ht="15">
      <c r="A53" s="866"/>
      <c r="B53" s="867"/>
      <c r="C53" s="867"/>
      <c r="D53" s="873"/>
    </row>
    <row r="54" spans="1:4" ht="15">
      <c r="A54" s="866"/>
      <c r="B54" s="867"/>
      <c r="C54" s="867"/>
      <c r="D54" s="873"/>
    </row>
    <row r="55" spans="1:4" ht="15">
      <c r="A55" s="866"/>
      <c r="B55" s="867"/>
      <c r="C55" s="867"/>
      <c r="D55" s="867"/>
    </row>
    <row r="56" spans="1:4" ht="15">
      <c r="A56" s="866"/>
      <c r="B56" s="867"/>
      <c r="C56" s="867"/>
      <c r="D56" s="867"/>
    </row>
    <row r="57" spans="1:4" ht="15">
      <c r="A57" s="866"/>
      <c r="B57" s="867"/>
      <c r="C57" s="867"/>
      <c r="D57" s="867"/>
    </row>
    <row r="58" spans="1:4" ht="15">
      <c r="A58" s="866"/>
      <c r="B58" s="867"/>
      <c r="C58" s="867"/>
      <c r="D58" s="867"/>
    </row>
    <row r="59" spans="2:4" ht="12.75">
      <c r="B59" s="870"/>
      <c r="C59" s="870"/>
      <c r="D59" s="870"/>
    </row>
    <row r="60" spans="1:4" ht="15.75">
      <c r="A60" s="818"/>
      <c r="B60" s="819"/>
      <c r="C60" s="819"/>
      <c r="D60" s="819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6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D209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68" customWidth="1"/>
    <col min="2" max="2" width="42.28125" style="111" customWidth="1"/>
    <col min="3" max="3" width="14.28125" style="110" customWidth="1"/>
    <col min="4" max="4" width="15.00390625" style="110" customWidth="1"/>
    <col min="5" max="5" width="11.8515625" style="110" customWidth="1"/>
    <col min="6" max="6" width="13.8515625" style="110" customWidth="1"/>
    <col min="7" max="16384" width="9.140625" style="110" customWidth="1"/>
  </cols>
  <sheetData>
    <row r="1" spans="1:6" s="53" customFormat="1" ht="68.25" customHeight="1">
      <c r="A1" s="883"/>
      <c r="B1" s="883"/>
      <c r="C1" s="883"/>
      <c r="D1" s="883"/>
      <c r="E1" s="883"/>
      <c r="F1" s="883"/>
    </row>
    <row r="2" spans="1:6" s="53" customFormat="1" ht="12.75" customHeight="1">
      <c r="A2" s="875" t="s">
        <v>305</v>
      </c>
      <c r="B2" s="875"/>
      <c r="C2" s="875"/>
      <c r="D2" s="875"/>
      <c r="E2" s="875"/>
      <c r="F2" s="875"/>
    </row>
    <row r="3" spans="1:6" s="55" customFormat="1" ht="28.5" customHeight="1">
      <c r="A3" s="881" t="s">
        <v>306</v>
      </c>
      <c r="B3" s="881"/>
      <c r="C3" s="881"/>
      <c r="D3" s="881"/>
      <c r="E3" s="881"/>
      <c r="F3" s="881"/>
    </row>
    <row r="4" spans="1:6" s="55" customFormat="1" ht="12.75" customHeight="1">
      <c r="A4" s="882" t="s">
        <v>307</v>
      </c>
      <c r="B4" s="882"/>
      <c r="C4" s="882"/>
      <c r="D4" s="882"/>
      <c r="E4" s="882"/>
      <c r="F4" s="882"/>
    </row>
    <row r="5" spans="1:6" s="59" customFormat="1" ht="12.75">
      <c r="A5" s="56" t="s">
        <v>308</v>
      </c>
      <c r="B5" s="45"/>
      <c r="C5" s="57"/>
      <c r="D5" s="58"/>
      <c r="F5" s="60" t="s">
        <v>309</v>
      </c>
    </row>
    <row r="6" spans="1:6" s="65" customFormat="1" ht="25.5" customHeight="1">
      <c r="A6" s="876" t="s">
        <v>310</v>
      </c>
      <c r="B6" s="876"/>
      <c r="C6" s="876"/>
      <c r="D6" s="876"/>
      <c r="E6" s="876"/>
      <c r="F6" s="876"/>
    </row>
    <row r="7" spans="1:6" s="65" customFormat="1" ht="30" customHeight="1">
      <c r="A7" s="877" t="s">
        <v>338</v>
      </c>
      <c r="B7" s="878"/>
      <c r="C7" s="878"/>
      <c r="D7" s="878"/>
      <c r="E7" s="878"/>
      <c r="F7" s="878"/>
    </row>
    <row r="8" spans="1:6" s="59" customFormat="1" ht="15.75">
      <c r="A8" s="874" t="s">
        <v>339</v>
      </c>
      <c r="B8" s="874"/>
      <c r="C8" s="874"/>
      <c r="D8" s="874"/>
      <c r="E8" s="874"/>
      <c r="F8" s="874"/>
    </row>
    <row r="9" spans="1:6" s="67" customFormat="1" ht="12.75">
      <c r="A9" s="56"/>
      <c r="B9" s="45"/>
      <c r="C9" s="57"/>
      <c r="D9" s="58"/>
      <c r="E9" s="59"/>
      <c r="F9" s="66" t="s">
        <v>340</v>
      </c>
    </row>
    <row r="10" spans="1:6" s="67" customFormat="1" ht="12.75">
      <c r="A10" s="68"/>
      <c r="B10" s="69"/>
      <c r="C10" s="70"/>
      <c r="D10" s="70"/>
      <c r="E10" s="70"/>
      <c r="F10" s="71" t="s">
        <v>341</v>
      </c>
    </row>
    <row r="11" spans="1:6" s="67" customFormat="1" ht="38.25">
      <c r="A11" s="72"/>
      <c r="B11" s="73" t="s">
        <v>342</v>
      </c>
      <c r="C11" s="74" t="s">
        <v>343</v>
      </c>
      <c r="D11" s="74" t="s">
        <v>344</v>
      </c>
      <c r="E11" s="74" t="s">
        <v>345</v>
      </c>
      <c r="F11" s="74" t="s">
        <v>346</v>
      </c>
    </row>
    <row r="12" spans="1:6" s="67" customFormat="1" ht="12.75" customHeight="1">
      <c r="A12" s="75">
        <v>1</v>
      </c>
      <c r="B12" s="73">
        <v>2</v>
      </c>
      <c r="C12" s="76">
        <v>3</v>
      </c>
      <c r="D12" s="76">
        <v>4</v>
      </c>
      <c r="E12" s="76">
        <v>5</v>
      </c>
      <c r="F12" s="76">
        <v>6</v>
      </c>
    </row>
    <row r="13" spans="1:6" s="67" customFormat="1" ht="12.75" customHeight="1">
      <c r="A13" s="78" t="s">
        <v>347</v>
      </c>
      <c r="B13" s="78" t="s">
        <v>348</v>
      </c>
      <c r="C13" s="23">
        <v>3863052583</v>
      </c>
      <c r="D13" s="23">
        <v>949096154</v>
      </c>
      <c r="E13" s="79">
        <v>24.56855384719986</v>
      </c>
      <c r="F13" s="23">
        <v>289869134</v>
      </c>
    </row>
    <row r="14" spans="1:6" s="67" customFormat="1" ht="12.75" customHeight="1">
      <c r="A14" s="78"/>
      <c r="B14" s="78" t="s">
        <v>349</v>
      </c>
      <c r="C14" s="23">
        <v>2691837749</v>
      </c>
      <c r="D14" s="23">
        <v>672888368</v>
      </c>
      <c r="E14" s="79">
        <v>24.997359824156327</v>
      </c>
      <c r="F14" s="23">
        <v>202606062</v>
      </c>
    </row>
    <row r="15" spans="1:6" s="67" customFormat="1" ht="12.75" customHeight="1">
      <c r="A15" s="80"/>
      <c r="B15" s="81" t="s">
        <v>350</v>
      </c>
      <c r="C15" s="82">
        <v>1449346199</v>
      </c>
      <c r="D15" s="82">
        <v>384610477</v>
      </c>
      <c r="E15" s="83">
        <v>26.536825852</v>
      </c>
      <c r="F15" s="84">
        <v>124443064</v>
      </c>
    </row>
    <row r="16" spans="1:6" s="67" customFormat="1" ht="12.75" customHeight="1">
      <c r="A16" s="80"/>
      <c r="B16" s="85" t="s">
        <v>351</v>
      </c>
      <c r="C16" s="82">
        <v>241407628</v>
      </c>
      <c r="D16" s="82">
        <v>73469505.96</v>
      </c>
      <c r="E16" s="83">
        <v>30.433796384</v>
      </c>
      <c r="F16" s="84">
        <v>27185439.959999993</v>
      </c>
    </row>
    <row r="17" spans="1:6" s="67" customFormat="1" ht="12.75" customHeight="1">
      <c r="A17" s="80"/>
      <c r="B17" s="86" t="s">
        <v>352</v>
      </c>
      <c r="C17" s="82">
        <v>164407628</v>
      </c>
      <c r="D17" s="82">
        <v>35013961.79</v>
      </c>
      <c r="E17" s="83">
        <v>21.297042124</v>
      </c>
      <c r="F17" s="84">
        <v>12960847.79</v>
      </c>
    </row>
    <row r="18" spans="1:6" s="67" customFormat="1" ht="12.75" customHeight="1">
      <c r="A18" s="80"/>
      <c r="B18" s="86" t="s">
        <v>353</v>
      </c>
      <c r="C18" s="82">
        <v>77000000</v>
      </c>
      <c r="D18" s="82">
        <v>38455544.17</v>
      </c>
      <c r="E18" s="83">
        <v>49.942265156</v>
      </c>
      <c r="F18" s="84">
        <v>14224592.170000002</v>
      </c>
    </row>
    <row r="19" spans="1:6" s="67" customFormat="1" ht="12.75" customHeight="1">
      <c r="A19" s="80"/>
      <c r="B19" s="87" t="s">
        <v>354</v>
      </c>
      <c r="C19" s="82">
        <v>77000000</v>
      </c>
      <c r="D19" s="82">
        <v>38453910.06</v>
      </c>
      <c r="E19" s="83">
        <v>49.940142935</v>
      </c>
      <c r="F19" s="84">
        <v>14223503.060000002</v>
      </c>
    </row>
    <row r="20" spans="1:6" s="67" customFormat="1" ht="12.75" customHeight="1">
      <c r="A20" s="80"/>
      <c r="B20" s="85" t="s">
        <v>355</v>
      </c>
      <c r="C20" s="82">
        <v>1193688571</v>
      </c>
      <c r="D20" s="82">
        <v>307625745</v>
      </c>
      <c r="E20" s="83">
        <v>25.771022055</v>
      </c>
      <c r="F20" s="84">
        <v>95933295</v>
      </c>
    </row>
    <row r="21" spans="1:6" s="67" customFormat="1" ht="12.75" customHeight="1">
      <c r="A21" s="80"/>
      <c r="B21" s="86" t="s">
        <v>356</v>
      </c>
      <c r="C21" s="82">
        <v>690500000</v>
      </c>
      <c r="D21" s="82">
        <v>196097646.79</v>
      </c>
      <c r="E21" s="83">
        <v>28.399369557</v>
      </c>
      <c r="F21" s="84">
        <v>60240526.78999999</v>
      </c>
    </row>
    <row r="22" spans="1:6" s="67" customFormat="1" ht="12.75" customHeight="1">
      <c r="A22" s="80"/>
      <c r="B22" s="86" t="s">
        <v>357</v>
      </c>
      <c r="C22" s="82">
        <v>482055271</v>
      </c>
      <c r="D22" s="82">
        <v>106723085.3</v>
      </c>
      <c r="E22" s="83">
        <v>22.139180239</v>
      </c>
      <c r="F22" s="84">
        <v>34600209.3</v>
      </c>
    </row>
    <row r="23" spans="1:6" s="67" customFormat="1" ht="12.75" customHeight="1">
      <c r="A23" s="80"/>
      <c r="B23" s="86" t="s">
        <v>358</v>
      </c>
      <c r="C23" s="82">
        <v>16243300</v>
      </c>
      <c r="D23" s="82">
        <v>3518249.6</v>
      </c>
      <c r="E23" s="83">
        <v>21.659697229</v>
      </c>
      <c r="F23" s="84">
        <v>1233292.6</v>
      </c>
    </row>
    <row r="24" spans="1:6" s="67" customFormat="1" ht="12.75" customHeight="1">
      <c r="A24" s="80"/>
      <c r="B24" s="87" t="s">
        <v>359</v>
      </c>
      <c r="C24" s="82">
        <v>11706000</v>
      </c>
      <c r="D24" s="82">
        <v>2851736.96</v>
      </c>
      <c r="E24" s="83">
        <v>24.361327183</v>
      </c>
      <c r="F24" s="84">
        <v>928224.96</v>
      </c>
    </row>
    <row r="25" spans="1:6" s="67" customFormat="1" ht="12.75" customHeight="1">
      <c r="A25" s="80"/>
      <c r="B25" s="87" t="s">
        <v>360</v>
      </c>
      <c r="C25" s="82">
        <v>600000</v>
      </c>
      <c r="D25" s="82">
        <v>152690.03</v>
      </c>
      <c r="E25" s="83">
        <v>25.448338333</v>
      </c>
      <c r="F25" s="84">
        <v>46948.03</v>
      </c>
    </row>
    <row r="26" spans="1:6" s="67" customFormat="1" ht="12.75" customHeight="1">
      <c r="A26" s="80"/>
      <c r="B26" s="87" t="s">
        <v>361</v>
      </c>
      <c r="C26" s="82">
        <v>2797300</v>
      </c>
      <c r="D26" s="82">
        <v>472738</v>
      </c>
      <c r="E26" s="83">
        <v>16.899796232</v>
      </c>
      <c r="F26" s="84">
        <v>228273</v>
      </c>
    </row>
    <row r="27" spans="1:6" s="67" customFormat="1" ht="12.75">
      <c r="A27" s="80"/>
      <c r="B27" s="87" t="s">
        <v>362</v>
      </c>
      <c r="C27" s="82">
        <v>1140000</v>
      </c>
      <c r="D27" s="82">
        <v>41084.61</v>
      </c>
      <c r="E27" s="83">
        <v>3.603913158</v>
      </c>
      <c r="F27" s="84">
        <v>29846.61</v>
      </c>
    </row>
    <row r="28" spans="1:6" s="67" customFormat="1" ht="12.75" customHeight="1">
      <c r="A28" s="80"/>
      <c r="B28" s="86" t="s">
        <v>363</v>
      </c>
      <c r="C28" s="82">
        <v>4890000</v>
      </c>
      <c r="D28" s="82">
        <v>1286763.21</v>
      </c>
      <c r="E28" s="83">
        <v>26.314176074</v>
      </c>
      <c r="F28" s="84">
        <v>-140733.79</v>
      </c>
    </row>
    <row r="29" spans="1:6" s="67" customFormat="1" ht="12.75" customHeight="1">
      <c r="A29" s="80"/>
      <c r="B29" s="87" t="s">
        <v>364</v>
      </c>
      <c r="C29" s="82">
        <v>4890000</v>
      </c>
      <c r="D29" s="82">
        <v>1286763.21</v>
      </c>
      <c r="E29" s="83">
        <v>26.314176074</v>
      </c>
      <c r="F29" s="84">
        <v>-140733.79</v>
      </c>
    </row>
    <row r="30" spans="1:6" s="67" customFormat="1" ht="12.75" customHeight="1">
      <c r="A30" s="80"/>
      <c r="B30" s="85" t="s">
        <v>365</v>
      </c>
      <c r="C30" s="82">
        <v>14250000</v>
      </c>
      <c r="D30" s="82">
        <v>3509482</v>
      </c>
      <c r="E30" s="83">
        <v>24.627942877</v>
      </c>
      <c r="F30" s="84">
        <v>1322505</v>
      </c>
    </row>
    <row r="31" spans="1:6" s="67" customFormat="1" ht="12.75" customHeight="1">
      <c r="A31" s="80"/>
      <c r="B31" s="85" t="s">
        <v>366</v>
      </c>
      <c r="C31" s="82">
        <v>0</v>
      </c>
      <c r="D31" s="82">
        <v>5744.1</v>
      </c>
      <c r="E31" s="83">
        <v>0</v>
      </c>
      <c r="F31" s="84">
        <v>1824.1</v>
      </c>
    </row>
    <row r="32" spans="1:6" s="67" customFormat="1" ht="12.75" customHeight="1">
      <c r="A32" s="80"/>
      <c r="B32" s="81" t="s">
        <v>367</v>
      </c>
      <c r="C32" s="82">
        <v>344877835</v>
      </c>
      <c r="D32" s="82">
        <v>79736731</v>
      </c>
      <c r="E32" s="83">
        <v>23.120282781</v>
      </c>
      <c r="F32" s="84">
        <v>11723667</v>
      </c>
    </row>
    <row r="33" spans="1:6" s="67" customFormat="1" ht="12.75" customHeight="1">
      <c r="A33" s="80"/>
      <c r="B33" s="81" t="s">
        <v>368</v>
      </c>
      <c r="C33" s="82">
        <v>74435215</v>
      </c>
      <c r="D33" s="82">
        <v>12898492</v>
      </c>
      <c r="E33" s="83">
        <v>17.328480344</v>
      </c>
      <c r="F33" s="84">
        <v>4041779</v>
      </c>
    </row>
    <row r="34" spans="1:6" s="67" customFormat="1" ht="12.75" customHeight="1">
      <c r="A34" s="80"/>
      <c r="B34" s="81" t="s">
        <v>369</v>
      </c>
      <c r="C34" s="82">
        <v>823178500</v>
      </c>
      <c r="D34" s="82">
        <v>195642668</v>
      </c>
      <c r="E34" s="83">
        <v>23.8</v>
      </c>
      <c r="F34" s="84">
        <v>62397552</v>
      </c>
    </row>
    <row r="35" spans="1:6" s="67" customFormat="1" ht="12.75" customHeight="1">
      <c r="A35" s="78" t="s">
        <v>370</v>
      </c>
      <c r="B35" s="78" t="s">
        <v>371</v>
      </c>
      <c r="C35" s="88">
        <v>2691837749</v>
      </c>
      <c r="D35" s="88">
        <v>672888368</v>
      </c>
      <c r="E35" s="89">
        <v>24.997359824156327</v>
      </c>
      <c r="F35" s="88">
        <v>202606062</v>
      </c>
    </row>
    <row r="36" spans="1:6" s="67" customFormat="1" ht="12.75" customHeight="1">
      <c r="A36" s="78"/>
      <c r="B36" s="78" t="s">
        <v>372</v>
      </c>
      <c r="C36" s="88">
        <v>1188633939</v>
      </c>
      <c r="D36" s="88">
        <v>280561990</v>
      </c>
      <c r="E36" s="89">
        <v>23.60373373118029</v>
      </c>
      <c r="F36" s="88">
        <v>88714458</v>
      </c>
    </row>
    <row r="37" spans="1:6" s="67" customFormat="1" ht="12.75" customHeight="1">
      <c r="A37" s="80"/>
      <c r="B37" s="81" t="s">
        <v>350</v>
      </c>
      <c r="C37" s="82">
        <v>1103467751</v>
      </c>
      <c r="D37" s="82">
        <v>254920470</v>
      </c>
      <c r="E37" s="83">
        <v>23.101759823</v>
      </c>
      <c r="F37" s="84">
        <v>87103660</v>
      </c>
    </row>
    <row r="38" spans="1:6" s="67" customFormat="1" ht="12.75" customHeight="1">
      <c r="A38" s="80"/>
      <c r="B38" s="85" t="s">
        <v>373</v>
      </c>
      <c r="C38" s="82">
        <v>1103467751</v>
      </c>
      <c r="D38" s="82">
        <v>254920470</v>
      </c>
      <c r="E38" s="83">
        <v>23.101759823</v>
      </c>
      <c r="F38" s="84">
        <v>87103660</v>
      </c>
    </row>
    <row r="39" spans="1:6" s="67" customFormat="1" ht="12.75" customHeight="1">
      <c r="A39" s="80"/>
      <c r="B39" s="81" t="s">
        <v>367</v>
      </c>
      <c r="C39" s="82">
        <v>67617973</v>
      </c>
      <c r="D39" s="82">
        <v>21270346</v>
      </c>
      <c r="E39" s="83">
        <v>31.456644523</v>
      </c>
      <c r="F39" s="84">
        <v>152627</v>
      </c>
    </row>
    <row r="40" spans="1:6" s="67" customFormat="1" ht="12.75" customHeight="1">
      <c r="A40" s="80"/>
      <c r="B40" s="81" t="s">
        <v>368</v>
      </c>
      <c r="C40" s="82">
        <v>129110</v>
      </c>
      <c r="D40" s="82">
        <v>16970</v>
      </c>
      <c r="E40" s="83">
        <v>13.144140655</v>
      </c>
      <c r="F40" s="84">
        <v>6785</v>
      </c>
    </row>
    <row r="41" spans="1:6" s="67" customFormat="1" ht="12.75" customHeight="1">
      <c r="A41" s="80"/>
      <c r="B41" s="81" t="s">
        <v>374</v>
      </c>
      <c r="C41" s="82">
        <v>17419105</v>
      </c>
      <c r="D41" s="82">
        <v>4354204</v>
      </c>
      <c r="E41" s="83">
        <v>24.996717455</v>
      </c>
      <c r="F41" s="84">
        <v>1451386</v>
      </c>
    </row>
    <row r="42" spans="1:6" s="67" customFormat="1" ht="12.75" customHeight="1">
      <c r="A42" s="90"/>
      <c r="B42" s="91" t="s">
        <v>375</v>
      </c>
      <c r="C42" s="82">
        <v>17419105</v>
      </c>
      <c r="D42" s="82">
        <v>4354204</v>
      </c>
      <c r="E42" s="83">
        <v>24.996717455</v>
      </c>
      <c r="F42" s="84">
        <v>1451386</v>
      </c>
    </row>
    <row r="43" spans="1:6" s="67" customFormat="1" ht="12.75" customHeight="1">
      <c r="A43" s="78" t="s">
        <v>376</v>
      </c>
      <c r="B43" s="78" t="s">
        <v>377</v>
      </c>
      <c r="C43" s="88">
        <v>1171214834</v>
      </c>
      <c r="D43" s="88">
        <v>276207786</v>
      </c>
      <c r="E43" s="89">
        <v>23.583016367431014</v>
      </c>
      <c r="F43" s="88">
        <v>87263072</v>
      </c>
    </row>
    <row r="44" spans="1:6" s="67" customFormat="1" ht="12.75" customHeight="1">
      <c r="A44" s="78" t="s">
        <v>378</v>
      </c>
      <c r="B44" s="78" t="s">
        <v>379</v>
      </c>
      <c r="C44" s="23">
        <v>4601642128</v>
      </c>
      <c r="D44" s="23">
        <v>1129898950.52</v>
      </c>
      <c r="E44" s="79">
        <v>24.554255178706935</v>
      </c>
      <c r="F44" s="23">
        <v>422949149.62</v>
      </c>
    </row>
    <row r="45" spans="1:6" s="67" customFormat="1" ht="12.75" customHeight="1">
      <c r="A45" s="78" t="s">
        <v>380</v>
      </c>
      <c r="B45" s="78" t="s">
        <v>381</v>
      </c>
      <c r="C45" s="23">
        <v>4422719133</v>
      </c>
      <c r="D45" s="23">
        <v>1106526881.52</v>
      </c>
      <c r="E45" s="79">
        <v>25.019153336319267</v>
      </c>
      <c r="F45" s="23">
        <v>415512792.74</v>
      </c>
    </row>
    <row r="46" spans="1:6" s="67" customFormat="1" ht="12.75" customHeight="1">
      <c r="A46" s="78" t="s">
        <v>382</v>
      </c>
      <c r="B46" s="78" t="s">
        <v>383</v>
      </c>
      <c r="C46" s="23">
        <v>178922995</v>
      </c>
      <c r="D46" s="23">
        <v>23372069</v>
      </c>
      <c r="E46" s="79">
        <v>13.062641277606604</v>
      </c>
      <c r="F46" s="23">
        <v>7436356.880000001</v>
      </c>
    </row>
    <row r="47" spans="1:6" s="67" customFormat="1" ht="12.75" customHeight="1">
      <c r="A47" s="78"/>
      <c r="B47" s="78" t="s">
        <v>384</v>
      </c>
      <c r="C47" s="23">
        <v>-738589545</v>
      </c>
      <c r="D47" s="23">
        <v>-180802796.51999998</v>
      </c>
      <c r="E47" s="79">
        <v>24.479468704095993</v>
      </c>
      <c r="F47" s="23">
        <v>-133080015.62</v>
      </c>
    </row>
    <row r="48" spans="1:6" s="67" customFormat="1" ht="12.75" customHeight="1">
      <c r="A48" s="78"/>
      <c r="B48" s="78" t="s">
        <v>326</v>
      </c>
      <c r="C48" s="23">
        <v>738589545</v>
      </c>
      <c r="D48" s="23">
        <v>180802797</v>
      </c>
      <c r="E48" s="79">
        <v>24.47946876908473</v>
      </c>
      <c r="F48" s="23">
        <v>133080015.88</v>
      </c>
    </row>
    <row r="49" spans="1:6" s="67" customFormat="1" ht="12.75" customHeight="1">
      <c r="A49" s="80"/>
      <c r="B49" s="81" t="s">
        <v>330</v>
      </c>
      <c r="C49" s="84">
        <v>374557509</v>
      </c>
      <c r="D49" s="84">
        <v>12566965</v>
      </c>
      <c r="E49" s="92">
        <v>3.355149662745114</v>
      </c>
      <c r="F49" s="84">
        <v>-47716217</v>
      </c>
    </row>
    <row r="50" spans="1:6" s="67" customFormat="1" ht="12.75" customHeight="1">
      <c r="A50" s="80"/>
      <c r="B50" s="81" t="s">
        <v>331</v>
      </c>
      <c r="C50" s="84">
        <v>-208000000</v>
      </c>
      <c r="D50" s="84">
        <v>-24085117</v>
      </c>
      <c r="E50" s="92">
        <v>11.579383173076923</v>
      </c>
      <c r="F50" s="84">
        <v>7637367</v>
      </c>
    </row>
    <row r="51" spans="1:6" s="67" customFormat="1" ht="12.75">
      <c r="A51" s="80"/>
      <c r="B51" s="81" t="s">
        <v>332</v>
      </c>
      <c r="C51" s="93" t="s">
        <v>321</v>
      </c>
      <c r="D51" s="84">
        <v>84841</v>
      </c>
      <c r="E51" s="94" t="s">
        <v>321</v>
      </c>
      <c r="F51" s="84">
        <v>0</v>
      </c>
    </row>
    <row r="52" spans="1:6" s="67" customFormat="1" ht="12.75">
      <c r="A52" s="80"/>
      <c r="B52" s="81" t="s">
        <v>385</v>
      </c>
      <c r="C52" s="84">
        <v>572032036</v>
      </c>
      <c r="D52" s="84">
        <v>192236108</v>
      </c>
      <c r="E52" s="92">
        <v>33.605829027379855</v>
      </c>
      <c r="F52" s="84">
        <v>173158865.88</v>
      </c>
    </row>
    <row r="53" spans="1:6" s="67" customFormat="1" ht="25.5" customHeight="1">
      <c r="A53" s="80"/>
      <c r="B53" s="85" t="s">
        <v>386</v>
      </c>
      <c r="C53" s="84">
        <v>-7533490</v>
      </c>
      <c r="D53" s="84">
        <v>47615285</v>
      </c>
      <c r="E53" s="92">
        <v>-632.0481609453255</v>
      </c>
      <c r="F53" s="84">
        <v>50703048</v>
      </c>
    </row>
    <row r="54" spans="1:6" s="67" customFormat="1" ht="25.5" customHeight="1">
      <c r="A54" s="80"/>
      <c r="B54" s="85" t="s">
        <v>387</v>
      </c>
      <c r="C54" s="84">
        <v>16712968</v>
      </c>
      <c r="D54" s="84">
        <v>-17788270</v>
      </c>
      <c r="E54" s="92">
        <v>-106.43393800550567</v>
      </c>
      <c r="F54" s="84">
        <v>-3568785.12</v>
      </c>
    </row>
    <row r="55" spans="1:6" s="67" customFormat="1" ht="25.5" customHeight="1">
      <c r="A55" s="80"/>
      <c r="B55" s="85" t="s">
        <v>388</v>
      </c>
      <c r="C55" s="84">
        <v>354852558</v>
      </c>
      <c r="D55" s="84">
        <v>124388045</v>
      </c>
      <c r="E55" s="92">
        <v>35.05344464784723</v>
      </c>
      <c r="F55" s="84">
        <v>87664646</v>
      </c>
    </row>
    <row r="56" spans="1:6" s="67" customFormat="1" ht="25.5" customHeight="1">
      <c r="A56" s="80"/>
      <c r="B56" s="85" t="s">
        <v>389</v>
      </c>
      <c r="C56" s="93" t="s">
        <v>321</v>
      </c>
      <c r="D56" s="84">
        <v>-84841</v>
      </c>
      <c r="E56" s="94" t="s">
        <v>321</v>
      </c>
      <c r="F56" s="84">
        <v>0</v>
      </c>
    </row>
    <row r="57" spans="1:6" s="67" customFormat="1" ht="12.75" customHeight="1">
      <c r="A57" s="80"/>
      <c r="B57" s="85" t="s">
        <v>390</v>
      </c>
      <c r="C57" s="84">
        <v>208000000</v>
      </c>
      <c r="D57" s="84">
        <v>38105889</v>
      </c>
      <c r="E57" s="92">
        <v>18.320138942307693</v>
      </c>
      <c r="F57" s="84">
        <v>38359957</v>
      </c>
    </row>
    <row r="58" spans="1:6" s="67" customFormat="1" ht="12.75" customHeight="1">
      <c r="A58" s="78"/>
      <c r="B58" s="78" t="s">
        <v>391</v>
      </c>
      <c r="C58" s="88">
        <v>3075784732</v>
      </c>
      <c r="D58" s="23">
        <v>729303120</v>
      </c>
      <c r="E58" s="79">
        <v>23.711123617086738</v>
      </c>
      <c r="F58" s="23">
        <v>248021431.88</v>
      </c>
    </row>
    <row r="59" spans="1:6" s="67" customFormat="1" ht="12.75" customHeight="1">
      <c r="A59" s="80"/>
      <c r="B59" s="91" t="s">
        <v>392</v>
      </c>
      <c r="C59" s="84">
        <v>17419105</v>
      </c>
      <c r="D59" s="84">
        <v>2902818.2</v>
      </c>
      <c r="E59" s="92">
        <v>16.664565716780512</v>
      </c>
      <c r="F59" s="84">
        <v>0</v>
      </c>
    </row>
    <row r="60" spans="1:6" s="67" customFormat="1" ht="12.75" customHeight="1">
      <c r="A60" s="78" t="s">
        <v>393</v>
      </c>
      <c r="B60" s="78" t="s">
        <v>394</v>
      </c>
      <c r="C60" s="23">
        <v>3058365627</v>
      </c>
      <c r="D60" s="23">
        <v>726400301.8</v>
      </c>
      <c r="E60" s="79">
        <v>23.751257710561497</v>
      </c>
      <c r="F60" s="23">
        <v>248021431.87999994</v>
      </c>
    </row>
    <row r="61" spans="1:6" s="67" customFormat="1" ht="12.75" customHeight="1">
      <c r="A61" s="78"/>
      <c r="B61" s="78" t="s">
        <v>395</v>
      </c>
      <c r="C61" s="88">
        <v>2896870244</v>
      </c>
      <c r="D61" s="95">
        <v>705931051</v>
      </c>
      <c r="E61" s="89">
        <v>24.4</v>
      </c>
      <c r="F61" s="88">
        <v>240585075</v>
      </c>
    </row>
    <row r="62" spans="1:6" s="67" customFormat="1" ht="12.75" customHeight="1">
      <c r="A62" s="80"/>
      <c r="B62" s="91" t="s">
        <v>392</v>
      </c>
      <c r="C62" s="84">
        <v>17419105</v>
      </c>
      <c r="D62" s="82">
        <v>4354204</v>
      </c>
      <c r="E62" s="92">
        <v>24.996714813993027</v>
      </c>
      <c r="F62" s="84">
        <v>1451385.8</v>
      </c>
    </row>
    <row r="63" spans="1:6" s="67" customFormat="1" ht="12.75" customHeight="1">
      <c r="A63" s="80" t="s">
        <v>396</v>
      </c>
      <c r="B63" s="80" t="s">
        <v>397</v>
      </c>
      <c r="C63" s="96">
        <v>2879451139</v>
      </c>
      <c r="D63" s="96">
        <v>701576847</v>
      </c>
      <c r="E63" s="97">
        <v>24.364950580257094</v>
      </c>
      <c r="F63" s="96">
        <v>239133689.2</v>
      </c>
    </row>
    <row r="64" spans="1:6" s="67" customFormat="1" ht="12.75" customHeight="1">
      <c r="A64" s="78"/>
      <c r="B64" s="78" t="s">
        <v>398</v>
      </c>
      <c r="C64" s="88">
        <v>178914488</v>
      </c>
      <c r="D64" s="88">
        <v>23372069</v>
      </c>
      <c r="E64" s="89">
        <v>13.06326237817029</v>
      </c>
      <c r="F64" s="88">
        <v>7436356.880000001</v>
      </c>
    </row>
    <row r="65" spans="1:6" s="67" customFormat="1" ht="12.75" customHeight="1">
      <c r="A65" s="80" t="s">
        <v>399</v>
      </c>
      <c r="B65" s="80" t="s">
        <v>400</v>
      </c>
      <c r="C65" s="84">
        <v>178914488</v>
      </c>
      <c r="D65" s="84">
        <v>23372069</v>
      </c>
      <c r="E65" s="92">
        <v>13.06326237817029</v>
      </c>
      <c r="F65" s="84">
        <v>7436356.880000001</v>
      </c>
    </row>
    <row r="66" spans="1:6" s="67" customFormat="1" ht="12.75" customHeight="1">
      <c r="A66" s="78"/>
      <c r="B66" s="78" t="s">
        <v>401</v>
      </c>
      <c r="C66" s="23">
        <v>-383946983</v>
      </c>
      <c r="D66" s="23">
        <v>-56414752</v>
      </c>
      <c r="E66" s="79">
        <v>14.69337030836885</v>
      </c>
      <c r="F66" s="23">
        <v>-45415369.879999995</v>
      </c>
    </row>
    <row r="67" spans="1:6" s="67" customFormat="1" ht="12.75" customHeight="1">
      <c r="A67" s="78"/>
      <c r="B67" s="78" t="s">
        <v>326</v>
      </c>
      <c r="C67" s="23">
        <v>383946983</v>
      </c>
      <c r="D67" s="23">
        <v>56414752</v>
      </c>
      <c r="E67" s="79">
        <v>14.69337030836885</v>
      </c>
      <c r="F67" s="23">
        <v>45415369.88</v>
      </c>
    </row>
    <row r="68" spans="1:6" s="67" customFormat="1" ht="12.75" customHeight="1">
      <c r="A68" s="80"/>
      <c r="B68" s="81" t="s">
        <v>330</v>
      </c>
      <c r="C68" s="84">
        <v>374767505</v>
      </c>
      <c r="D68" s="84">
        <v>12566965</v>
      </c>
      <c r="E68" s="92">
        <v>3.3532696491388707</v>
      </c>
      <c r="F68" s="84">
        <v>-47716217</v>
      </c>
    </row>
    <row r="69" spans="1:6" s="67" customFormat="1" ht="12.75" customHeight="1">
      <c r="A69" s="80"/>
      <c r="B69" s="81" t="s">
        <v>331</v>
      </c>
      <c r="C69" s="84">
        <v>-208000000</v>
      </c>
      <c r="D69" s="84">
        <v>-24085117</v>
      </c>
      <c r="E69" s="92">
        <v>11.579383173076923</v>
      </c>
      <c r="F69" s="84">
        <v>7637367</v>
      </c>
    </row>
    <row r="70" spans="1:6" s="67" customFormat="1" ht="12.75" customHeight="1">
      <c r="A70" s="80"/>
      <c r="B70" s="81" t="s">
        <v>385</v>
      </c>
      <c r="C70" s="84">
        <v>217179478</v>
      </c>
      <c r="D70" s="84">
        <v>67932904</v>
      </c>
      <c r="E70" s="92">
        <v>31.279614734132476</v>
      </c>
      <c r="F70" s="84">
        <v>85494219.88</v>
      </c>
    </row>
    <row r="71" spans="1:6" s="67" customFormat="1" ht="25.5" customHeight="1">
      <c r="A71" s="80"/>
      <c r="B71" s="85" t="s">
        <v>386</v>
      </c>
      <c r="C71" s="84">
        <v>-7533490</v>
      </c>
      <c r="D71" s="84">
        <v>47615285</v>
      </c>
      <c r="E71" s="92">
        <v>-632.0481609453255</v>
      </c>
      <c r="F71" s="84">
        <v>50703048</v>
      </c>
    </row>
    <row r="72" spans="1:6" s="67" customFormat="1" ht="25.5" customHeight="1">
      <c r="A72" s="80"/>
      <c r="B72" s="85" t="s">
        <v>387</v>
      </c>
      <c r="C72" s="84">
        <v>16712968</v>
      </c>
      <c r="D72" s="84">
        <v>-17788270</v>
      </c>
      <c r="E72" s="92">
        <v>-106.43393800550567</v>
      </c>
      <c r="F72" s="84">
        <v>-3568785.12</v>
      </c>
    </row>
    <row r="73" spans="1:6" s="67" customFormat="1" ht="12.75" customHeight="1">
      <c r="A73" s="80"/>
      <c r="B73" s="85" t="s">
        <v>390</v>
      </c>
      <c r="C73" s="84">
        <v>208000000</v>
      </c>
      <c r="D73" s="84">
        <v>38105889</v>
      </c>
      <c r="E73" s="92">
        <v>18.320138942307693</v>
      </c>
      <c r="F73" s="84">
        <v>38359957</v>
      </c>
    </row>
    <row r="74" spans="1:6" s="67" customFormat="1" ht="12.75" customHeight="1">
      <c r="A74" s="78"/>
      <c r="B74" s="78" t="s">
        <v>402</v>
      </c>
      <c r="C74" s="95">
        <v>1543276501</v>
      </c>
      <c r="D74" s="95">
        <v>404950034.52</v>
      </c>
      <c r="E74" s="98">
        <v>26.239629403</v>
      </c>
      <c r="F74" s="88">
        <v>176379103.54</v>
      </c>
    </row>
    <row r="75" spans="1:6" s="67" customFormat="1" ht="12.75" customHeight="1">
      <c r="A75" s="78" t="s">
        <v>403</v>
      </c>
      <c r="B75" s="78" t="s">
        <v>404</v>
      </c>
      <c r="C75" s="95">
        <v>1543276501</v>
      </c>
      <c r="D75" s="95">
        <v>404950034.52</v>
      </c>
      <c r="E75" s="98">
        <v>26.239629403</v>
      </c>
      <c r="F75" s="88">
        <v>176379103.54</v>
      </c>
    </row>
    <row r="76" spans="1:6" s="67" customFormat="1" ht="12.75" customHeight="1">
      <c r="A76" s="78"/>
      <c r="B76" s="78" t="s">
        <v>405</v>
      </c>
      <c r="C76" s="95">
        <v>1543267994</v>
      </c>
      <c r="D76" s="95">
        <v>404950034.52</v>
      </c>
      <c r="E76" s="98">
        <v>26.239774044</v>
      </c>
      <c r="F76" s="88">
        <v>176379103.54</v>
      </c>
    </row>
    <row r="77" spans="1:6" s="67" customFormat="1" ht="12.75" customHeight="1">
      <c r="A77" s="80" t="s">
        <v>406</v>
      </c>
      <c r="B77" s="80" t="s">
        <v>407</v>
      </c>
      <c r="C77" s="82">
        <v>1543267994</v>
      </c>
      <c r="D77" s="82">
        <v>404950034.52</v>
      </c>
      <c r="E77" s="83">
        <v>26.239774044</v>
      </c>
      <c r="F77" s="84">
        <v>176379103.54</v>
      </c>
    </row>
    <row r="78" spans="1:6" s="67" customFormat="1" ht="12.75" customHeight="1">
      <c r="A78" s="78"/>
      <c r="B78" s="78" t="s">
        <v>408</v>
      </c>
      <c r="C78" s="95">
        <v>8507</v>
      </c>
      <c r="D78" s="95">
        <v>0</v>
      </c>
      <c r="E78" s="98">
        <v>0</v>
      </c>
      <c r="F78" s="88">
        <v>0</v>
      </c>
    </row>
    <row r="79" spans="1:6" s="67" customFormat="1" ht="12.75" customHeight="1">
      <c r="A79" s="80" t="s">
        <v>409</v>
      </c>
      <c r="B79" s="80" t="s">
        <v>410</v>
      </c>
      <c r="C79" s="82">
        <v>8507</v>
      </c>
      <c r="D79" s="82">
        <v>0</v>
      </c>
      <c r="E79" s="83">
        <v>0</v>
      </c>
      <c r="F79" s="84">
        <v>0</v>
      </c>
    </row>
    <row r="80" spans="1:6" s="67" customFormat="1" ht="12.75" customHeight="1">
      <c r="A80" s="78"/>
      <c r="B80" s="78" t="s">
        <v>411</v>
      </c>
      <c r="C80" s="95">
        <v>-354642562</v>
      </c>
      <c r="D80" s="95">
        <v>-124388044.7</v>
      </c>
      <c r="E80" s="98">
        <v>35.074200908</v>
      </c>
      <c r="F80" s="88">
        <v>-87664645.72000001</v>
      </c>
    </row>
    <row r="81" spans="1:6" s="67" customFormat="1" ht="12.75" customHeight="1">
      <c r="A81" s="78"/>
      <c r="B81" s="78" t="s">
        <v>326</v>
      </c>
      <c r="C81" s="95">
        <v>354642562</v>
      </c>
      <c r="D81" s="95">
        <v>124388044.7</v>
      </c>
      <c r="E81" s="98">
        <v>35.074200908</v>
      </c>
      <c r="F81" s="88">
        <v>87664645.7</v>
      </c>
    </row>
    <row r="82" spans="1:6" s="67" customFormat="1" ht="12.75" customHeight="1">
      <c r="A82" s="80"/>
      <c r="B82" s="81" t="s">
        <v>330</v>
      </c>
      <c r="C82" s="82">
        <v>-209996</v>
      </c>
      <c r="D82" s="82">
        <v>0</v>
      </c>
      <c r="E82" s="83">
        <v>0</v>
      </c>
      <c r="F82" s="84">
        <v>0</v>
      </c>
    </row>
    <row r="83" spans="1:6" s="67" customFormat="1" ht="12.75" customHeight="1">
      <c r="A83" s="80"/>
      <c r="B83" s="81" t="s">
        <v>385</v>
      </c>
      <c r="C83" s="82">
        <v>354852558</v>
      </c>
      <c r="D83" s="82">
        <v>124303204</v>
      </c>
      <c r="E83" s="83">
        <v>35.029535715</v>
      </c>
      <c r="F83" s="84">
        <v>87664646</v>
      </c>
    </row>
    <row r="84" spans="1:6" s="67" customFormat="1" ht="25.5" customHeight="1">
      <c r="A84" s="80"/>
      <c r="B84" s="85" t="s">
        <v>388</v>
      </c>
      <c r="C84" s="82">
        <v>354852558</v>
      </c>
      <c r="D84" s="82">
        <v>124388045</v>
      </c>
      <c r="E84" s="83">
        <v>35.053444563</v>
      </c>
      <c r="F84" s="84">
        <v>87664646</v>
      </c>
    </row>
    <row r="85" spans="1:6" s="67" customFormat="1" ht="12.75" customHeight="1">
      <c r="A85" s="80"/>
      <c r="B85" s="85" t="s">
        <v>389</v>
      </c>
      <c r="C85" s="99" t="s">
        <v>321</v>
      </c>
      <c r="D85" s="82">
        <v>-84841</v>
      </c>
      <c r="E85" s="83">
        <v>0</v>
      </c>
      <c r="F85" s="84">
        <v>0</v>
      </c>
    </row>
    <row r="86" spans="1:6" s="67" customFormat="1" ht="12.75">
      <c r="A86" s="80"/>
      <c r="B86" s="81" t="s">
        <v>332</v>
      </c>
      <c r="C86" s="99" t="s">
        <v>321</v>
      </c>
      <c r="D86" s="82">
        <v>84841</v>
      </c>
      <c r="E86" s="83">
        <v>0</v>
      </c>
      <c r="F86" s="84">
        <v>0</v>
      </c>
    </row>
    <row r="87" spans="1:6" s="67" customFormat="1" ht="12.75">
      <c r="A87" s="100"/>
      <c r="B87" s="101"/>
      <c r="C87" s="34"/>
      <c r="D87" s="34"/>
      <c r="E87" s="102"/>
      <c r="F87" s="34"/>
    </row>
    <row r="88" spans="1:2" s="67" customFormat="1" ht="12.75">
      <c r="A88" s="68"/>
      <c r="B88" s="69"/>
    </row>
    <row r="89" spans="1:6" s="67" customFormat="1" ht="12.75">
      <c r="A89" s="42"/>
      <c r="C89" s="64"/>
      <c r="D89" s="64"/>
      <c r="E89" s="70"/>
      <c r="F89" s="103"/>
    </row>
    <row r="90" spans="1:6" s="67" customFormat="1" ht="12.75">
      <c r="A90" s="42" t="s">
        <v>412</v>
      </c>
      <c r="B90" s="104"/>
      <c r="C90" s="104"/>
      <c r="D90" s="104"/>
      <c r="E90" s="104"/>
      <c r="F90" s="42" t="s">
        <v>413</v>
      </c>
    </row>
    <row r="91" spans="1:6" s="67" customFormat="1" ht="12.75">
      <c r="A91" s="42"/>
      <c r="C91" s="64"/>
      <c r="D91" s="64"/>
      <c r="E91" s="42"/>
      <c r="F91" s="100"/>
    </row>
    <row r="92" spans="1:6" s="67" customFormat="1" ht="12.75">
      <c r="A92" s="42"/>
      <c r="C92" s="64"/>
      <c r="D92" s="64"/>
      <c r="E92" s="42"/>
      <c r="F92" s="100"/>
    </row>
    <row r="93" spans="1:82" s="108" customFormat="1" ht="12.75">
      <c r="A93" s="42" t="s">
        <v>337</v>
      </c>
      <c r="B93" s="67"/>
      <c r="C93" s="64"/>
      <c r="D93" s="64"/>
      <c r="E93" s="42"/>
      <c r="F93" s="100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</row>
    <row r="94" spans="1:2" s="67" customFormat="1" ht="12.75">
      <c r="A94" s="109"/>
      <c r="B94" s="45"/>
    </row>
    <row r="95" spans="1:2" s="67" customFormat="1" ht="12.75">
      <c r="A95" s="68"/>
      <c r="B95" s="69"/>
    </row>
    <row r="96" spans="1:2" s="67" customFormat="1" ht="12.75">
      <c r="A96" s="68"/>
      <c r="B96" s="69"/>
    </row>
    <row r="97" spans="1:2" s="67" customFormat="1" ht="12.75">
      <c r="A97" s="68"/>
      <c r="B97" s="69"/>
    </row>
    <row r="98" spans="1:2" s="67" customFormat="1" ht="12.75">
      <c r="A98" s="68"/>
      <c r="B98" s="69"/>
    </row>
    <row r="99" spans="1:2" s="67" customFormat="1" ht="12.75">
      <c r="A99" s="68"/>
      <c r="B99" s="69"/>
    </row>
    <row r="100" spans="1:2" s="67" customFormat="1" ht="12.75">
      <c r="A100" s="68"/>
      <c r="B100" s="69"/>
    </row>
    <row r="101" spans="1:2" s="67" customFormat="1" ht="12.75">
      <c r="A101" s="68"/>
      <c r="B101" s="69"/>
    </row>
    <row r="102" spans="1:2" s="67" customFormat="1" ht="12.75">
      <c r="A102" s="68"/>
      <c r="B102" s="69"/>
    </row>
    <row r="103" spans="1:2" s="67" customFormat="1" ht="12.75">
      <c r="A103" s="68"/>
      <c r="B103" s="69"/>
    </row>
    <row r="104" spans="1:2" s="67" customFormat="1" ht="12.75">
      <c r="A104" s="68"/>
      <c r="B104" s="69"/>
    </row>
    <row r="105" spans="1:2" s="67" customFormat="1" ht="12.75">
      <c r="A105" s="68"/>
      <c r="B105" s="69"/>
    </row>
    <row r="106" spans="1:2" s="67" customFormat="1" ht="12.75">
      <c r="A106" s="68"/>
      <c r="B106" s="69"/>
    </row>
    <row r="107" spans="1:2" s="67" customFormat="1" ht="12.75">
      <c r="A107" s="68"/>
      <c r="B107" s="69"/>
    </row>
    <row r="108" spans="1:2" s="67" customFormat="1" ht="12.75">
      <c r="A108" s="68"/>
      <c r="B108" s="69"/>
    </row>
    <row r="109" spans="1:2" s="67" customFormat="1" ht="12.75">
      <c r="A109" s="68"/>
      <c r="B109" s="69"/>
    </row>
    <row r="110" spans="1:2" s="67" customFormat="1" ht="12.75">
      <c r="A110" s="68"/>
      <c r="B110" s="69"/>
    </row>
    <row r="111" spans="1:2" s="67" customFormat="1" ht="12.75">
      <c r="A111" s="68"/>
      <c r="B111" s="69"/>
    </row>
    <row r="112" spans="1:2" s="67" customFormat="1" ht="12.75">
      <c r="A112" s="68"/>
      <c r="B112" s="69"/>
    </row>
    <row r="113" spans="1:2" s="67" customFormat="1" ht="12.75">
      <c r="A113" s="68"/>
      <c r="B113" s="69"/>
    </row>
    <row r="114" spans="1:2" s="67" customFormat="1" ht="12.75">
      <c r="A114" s="68"/>
      <c r="B114" s="69"/>
    </row>
    <row r="115" spans="1:2" s="67" customFormat="1" ht="12.75">
      <c r="A115" s="68"/>
      <c r="B115" s="69"/>
    </row>
    <row r="116" spans="1:2" s="67" customFormat="1" ht="12.75">
      <c r="A116" s="68"/>
      <c r="B116" s="69"/>
    </row>
    <row r="117" spans="1:2" s="67" customFormat="1" ht="12.75">
      <c r="A117" s="68"/>
      <c r="B117" s="69"/>
    </row>
    <row r="118" spans="1:2" s="67" customFormat="1" ht="12.75">
      <c r="A118" s="68"/>
      <c r="B118" s="69"/>
    </row>
    <row r="119" spans="1:2" s="67" customFormat="1" ht="12.75">
      <c r="A119" s="68"/>
      <c r="B119" s="69"/>
    </row>
    <row r="120" spans="1:2" s="67" customFormat="1" ht="12.75">
      <c r="A120" s="68"/>
      <c r="B120" s="69"/>
    </row>
    <row r="121" spans="1:2" s="67" customFormat="1" ht="12.75">
      <c r="A121" s="68"/>
      <c r="B121" s="69"/>
    </row>
    <row r="122" spans="1:2" s="67" customFormat="1" ht="12.75">
      <c r="A122" s="68"/>
      <c r="B122" s="69"/>
    </row>
    <row r="123" spans="1:2" s="67" customFormat="1" ht="12.75">
      <c r="A123" s="68"/>
      <c r="B123" s="69"/>
    </row>
    <row r="124" spans="1:2" s="67" customFormat="1" ht="12.75">
      <c r="A124" s="68"/>
      <c r="B124" s="69"/>
    </row>
    <row r="125" spans="1:2" s="67" customFormat="1" ht="12.75">
      <c r="A125" s="68"/>
      <c r="B125" s="69"/>
    </row>
    <row r="126" spans="1:2" s="67" customFormat="1" ht="12.75">
      <c r="A126" s="68"/>
      <c r="B126" s="69"/>
    </row>
    <row r="127" spans="1:2" s="67" customFormat="1" ht="12.75">
      <c r="A127" s="68"/>
      <c r="B127" s="69"/>
    </row>
    <row r="128" spans="1:2" s="67" customFormat="1" ht="12.75">
      <c r="A128" s="68"/>
      <c r="B128" s="69"/>
    </row>
    <row r="129" spans="1:2" s="67" customFormat="1" ht="12.75">
      <c r="A129" s="68"/>
      <c r="B129" s="69"/>
    </row>
    <row r="130" spans="1:2" s="67" customFormat="1" ht="12.75">
      <c r="A130" s="68"/>
      <c r="B130" s="69"/>
    </row>
    <row r="131" spans="1:2" s="67" customFormat="1" ht="12.75">
      <c r="A131" s="68"/>
      <c r="B131" s="69"/>
    </row>
    <row r="132" spans="1:2" s="67" customFormat="1" ht="12.75">
      <c r="A132" s="68"/>
      <c r="B132" s="69"/>
    </row>
    <row r="133" spans="1:2" s="67" customFormat="1" ht="12.75">
      <c r="A133" s="68"/>
      <c r="B133" s="69"/>
    </row>
    <row r="134" spans="1:2" s="67" customFormat="1" ht="12.75">
      <c r="A134" s="68"/>
      <c r="B134" s="69"/>
    </row>
    <row r="135" spans="1:2" s="67" customFormat="1" ht="12.75">
      <c r="A135" s="68"/>
      <c r="B135" s="69"/>
    </row>
    <row r="136" spans="1:2" s="67" customFormat="1" ht="12.75">
      <c r="A136" s="68"/>
      <c r="B136" s="69"/>
    </row>
    <row r="137" spans="1:2" s="67" customFormat="1" ht="12.75">
      <c r="A137" s="68"/>
      <c r="B137" s="69"/>
    </row>
    <row r="138" spans="1:2" s="67" customFormat="1" ht="12.75">
      <c r="A138" s="68"/>
      <c r="B138" s="69"/>
    </row>
    <row r="139" spans="1:2" s="67" customFormat="1" ht="12.75">
      <c r="A139" s="68"/>
      <c r="B139" s="69"/>
    </row>
    <row r="140" spans="1:2" s="67" customFormat="1" ht="12.75">
      <c r="A140" s="68"/>
      <c r="B140" s="69"/>
    </row>
    <row r="141" spans="1:2" s="67" customFormat="1" ht="12.75">
      <c r="A141" s="68"/>
      <c r="B141" s="69"/>
    </row>
    <row r="142" spans="1:2" s="67" customFormat="1" ht="12.75">
      <c r="A142" s="68"/>
      <c r="B142" s="69"/>
    </row>
    <row r="143" spans="1:2" s="67" customFormat="1" ht="12.75">
      <c r="A143" s="68"/>
      <c r="B143" s="69"/>
    </row>
    <row r="144" spans="1:2" s="67" customFormat="1" ht="12.75">
      <c r="A144" s="68"/>
      <c r="B144" s="69"/>
    </row>
    <row r="145" spans="1:2" s="67" customFormat="1" ht="12.75">
      <c r="A145" s="68"/>
      <c r="B145" s="69"/>
    </row>
    <row r="146" spans="1:2" s="67" customFormat="1" ht="12.75">
      <c r="A146" s="68"/>
      <c r="B146" s="69"/>
    </row>
    <row r="147" spans="1:2" s="67" customFormat="1" ht="12.75">
      <c r="A147" s="68"/>
      <c r="B147" s="69"/>
    </row>
    <row r="148" spans="1:2" s="67" customFormat="1" ht="12.75">
      <c r="A148" s="68"/>
      <c r="B148" s="69"/>
    </row>
    <row r="149" spans="1:2" s="67" customFormat="1" ht="12.75">
      <c r="A149" s="68"/>
      <c r="B149" s="69"/>
    </row>
    <row r="150" spans="1:2" s="67" customFormat="1" ht="12.75">
      <c r="A150" s="68"/>
      <c r="B150" s="69"/>
    </row>
    <row r="151" spans="1:2" s="67" customFormat="1" ht="12.75">
      <c r="A151" s="68"/>
      <c r="B151" s="69"/>
    </row>
    <row r="152" spans="1:2" s="67" customFormat="1" ht="12.75">
      <c r="A152" s="68"/>
      <c r="B152" s="69"/>
    </row>
    <row r="153" spans="1:2" s="67" customFormat="1" ht="12.75">
      <c r="A153" s="68"/>
      <c r="B153" s="69"/>
    </row>
    <row r="154" spans="1:2" s="67" customFormat="1" ht="12.75">
      <c r="A154" s="68"/>
      <c r="B154" s="69"/>
    </row>
    <row r="155" spans="1:2" s="67" customFormat="1" ht="12.75">
      <c r="A155" s="68"/>
      <c r="B155" s="69"/>
    </row>
    <row r="156" spans="1:2" s="67" customFormat="1" ht="12.75">
      <c r="A156" s="68"/>
      <c r="B156" s="69"/>
    </row>
    <row r="157" spans="1:2" s="67" customFormat="1" ht="12.75">
      <c r="A157" s="68"/>
      <c r="B157" s="69"/>
    </row>
    <row r="158" spans="1:2" s="67" customFormat="1" ht="12.75">
      <c r="A158" s="68"/>
      <c r="B158" s="69"/>
    </row>
    <row r="159" spans="1:2" s="67" customFormat="1" ht="12.75">
      <c r="A159" s="68"/>
      <c r="B159" s="69"/>
    </row>
    <row r="160" spans="1:2" s="67" customFormat="1" ht="12.75">
      <c r="A160" s="68"/>
      <c r="B160" s="69"/>
    </row>
    <row r="161" spans="1:2" s="67" customFormat="1" ht="12.75">
      <c r="A161" s="68"/>
      <c r="B161" s="69"/>
    </row>
    <row r="162" spans="1:2" s="67" customFormat="1" ht="12.75">
      <c r="A162" s="68"/>
      <c r="B162" s="69"/>
    </row>
    <row r="163" spans="1:2" s="67" customFormat="1" ht="12.75">
      <c r="A163" s="68"/>
      <c r="B163" s="69"/>
    </row>
    <row r="164" spans="1:2" s="67" customFormat="1" ht="12.75">
      <c r="A164" s="68"/>
      <c r="B164" s="69"/>
    </row>
    <row r="165" spans="1:2" s="67" customFormat="1" ht="12.75">
      <c r="A165" s="68"/>
      <c r="B165" s="69"/>
    </row>
    <row r="166" spans="1:2" s="67" customFormat="1" ht="12.75">
      <c r="A166" s="68"/>
      <c r="B166" s="69"/>
    </row>
    <row r="167" spans="1:2" s="67" customFormat="1" ht="12.75">
      <c r="A167" s="68"/>
      <c r="B167" s="69"/>
    </row>
    <row r="168" spans="1:2" s="67" customFormat="1" ht="12.75">
      <c r="A168" s="68"/>
      <c r="B168" s="69"/>
    </row>
    <row r="169" spans="1:2" s="67" customFormat="1" ht="12.75">
      <c r="A169" s="68"/>
      <c r="B169" s="69"/>
    </row>
    <row r="170" spans="1:2" s="67" customFormat="1" ht="12.75">
      <c r="A170" s="68"/>
      <c r="B170" s="69"/>
    </row>
    <row r="171" spans="1:2" s="67" customFormat="1" ht="12.75">
      <c r="A171" s="68"/>
      <c r="B171" s="69"/>
    </row>
    <row r="172" spans="1:2" s="67" customFormat="1" ht="12.75">
      <c r="A172" s="68"/>
      <c r="B172" s="69"/>
    </row>
    <row r="173" spans="1:2" s="67" customFormat="1" ht="12.75">
      <c r="A173" s="68"/>
      <c r="B173" s="69"/>
    </row>
    <row r="174" spans="1:2" s="67" customFormat="1" ht="12.75">
      <c r="A174" s="68"/>
      <c r="B174" s="69"/>
    </row>
    <row r="175" spans="1:2" s="67" customFormat="1" ht="12.75">
      <c r="A175" s="68"/>
      <c r="B175" s="69"/>
    </row>
    <row r="176" spans="1:2" s="67" customFormat="1" ht="12.75">
      <c r="A176" s="68"/>
      <c r="B176" s="69"/>
    </row>
    <row r="177" spans="1:2" s="67" customFormat="1" ht="12.75">
      <c r="A177" s="68"/>
      <c r="B177" s="69"/>
    </row>
    <row r="178" spans="1:2" s="67" customFormat="1" ht="12.75">
      <c r="A178" s="68"/>
      <c r="B178" s="69"/>
    </row>
    <row r="179" spans="1:2" s="67" customFormat="1" ht="12.75">
      <c r="A179" s="68"/>
      <c r="B179" s="69"/>
    </row>
    <row r="180" spans="1:2" s="67" customFormat="1" ht="12.75">
      <c r="A180" s="68"/>
      <c r="B180" s="69"/>
    </row>
    <row r="181" spans="1:2" s="67" customFormat="1" ht="12.75">
      <c r="A181" s="68"/>
      <c r="B181" s="69"/>
    </row>
    <row r="182" spans="1:2" s="67" customFormat="1" ht="12.75">
      <c r="A182" s="68"/>
      <c r="B182" s="69"/>
    </row>
    <row r="183" spans="1:2" s="67" customFormat="1" ht="12.75">
      <c r="A183" s="68"/>
      <c r="B183" s="69"/>
    </row>
    <row r="184" spans="1:2" s="67" customFormat="1" ht="12.75">
      <c r="A184" s="68"/>
      <c r="B184" s="69"/>
    </row>
    <row r="185" spans="1:2" s="67" customFormat="1" ht="12.75">
      <c r="A185" s="68"/>
      <c r="B185" s="69"/>
    </row>
    <row r="186" spans="1:2" s="67" customFormat="1" ht="12.75">
      <c r="A186" s="68"/>
      <c r="B186" s="69"/>
    </row>
    <row r="187" spans="1:2" s="67" customFormat="1" ht="12.75">
      <c r="A187" s="68"/>
      <c r="B187" s="69"/>
    </row>
    <row r="188" spans="1:2" s="67" customFormat="1" ht="12.75">
      <c r="A188" s="68"/>
      <c r="B188" s="69"/>
    </row>
    <row r="189" spans="1:2" s="67" customFormat="1" ht="12.75">
      <c r="A189" s="68"/>
      <c r="B189" s="69"/>
    </row>
    <row r="190" spans="1:2" s="67" customFormat="1" ht="12.75">
      <c r="A190" s="68"/>
      <c r="B190" s="69"/>
    </row>
    <row r="191" spans="1:2" s="67" customFormat="1" ht="12.75">
      <c r="A191" s="68"/>
      <c r="B191" s="69"/>
    </row>
    <row r="192" spans="1:2" s="67" customFormat="1" ht="12.75">
      <c r="A192" s="68"/>
      <c r="B192" s="69"/>
    </row>
    <row r="193" spans="1:2" s="67" customFormat="1" ht="12.75">
      <c r="A193" s="68"/>
      <c r="B193" s="69"/>
    </row>
    <row r="194" spans="1:2" s="67" customFormat="1" ht="12.75">
      <c r="A194" s="68"/>
      <c r="B194" s="69"/>
    </row>
    <row r="195" spans="1:2" s="67" customFormat="1" ht="12.75">
      <c r="A195" s="68"/>
      <c r="B195" s="69"/>
    </row>
    <row r="196" spans="1:2" s="67" customFormat="1" ht="12.75">
      <c r="A196" s="68"/>
      <c r="B196" s="69"/>
    </row>
    <row r="197" spans="1:2" s="67" customFormat="1" ht="12.75">
      <c r="A197" s="68"/>
      <c r="B197" s="69"/>
    </row>
    <row r="198" spans="1:2" s="67" customFormat="1" ht="12.75">
      <c r="A198" s="68"/>
      <c r="B198" s="69"/>
    </row>
    <row r="199" spans="1:2" s="67" customFormat="1" ht="12.75">
      <c r="A199" s="68"/>
      <c r="B199" s="69"/>
    </row>
    <row r="200" spans="1:2" s="67" customFormat="1" ht="12.75">
      <c r="A200" s="68"/>
      <c r="B200" s="69"/>
    </row>
    <row r="201" spans="1:2" s="67" customFormat="1" ht="12.75">
      <c r="A201" s="68"/>
      <c r="B201" s="69"/>
    </row>
    <row r="202" spans="1:2" s="67" customFormat="1" ht="12.75">
      <c r="A202" s="68"/>
      <c r="B202" s="69"/>
    </row>
    <row r="203" spans="1:2" s="67" customFormat="1" ht="12.75">
      <c r="A203" s="68"/>
      <c r="B203" s="69"/>
    </row>
    <row r="204" spans="1:2" s="67" customFormat="1" ht="12.75">
      <c r="A204" s="68"/>
      <c r="B204" s="69"/>
    </row>
    <row r="205" spans="1:6" s="67" customFormat="1" ht="12.75">
      <c r="A205" s="68"/>
      <c r="B205" s="69"/>
      <c r="C205" s="110"/>
      <c r="D205" s="110"/>
      <c r="E205" s="110"/>
      <c r="F205" s="110"/>
    </row>
    <row r="206" spans="1:6" s="67" customFormat="1" ht="12.75">
      <c r="A206" s="68"/>
      <c r="B206" s="69"/>
      <c r="C206" s="110"/>
      <c r="D206" s="110"/>
      <c r="E206" s="110"/>
      <c r="F206" s="110"/>
    </row>
    <row r="207" spans="1:6" s="67" customFormat="1" ht="12.75">
      <c r="A207" s="68"/>
      <c r="B207" s="69"/>
      <c r="C207" s="110"/>
      <c r="D207" s="110"/>
      <c r="E207" s="110"/>
      <c r="F207" s="110"/>
    </row>
    <row r="208" spans="1:6" s="67" customFormat="1" ht="12.75">
      <c r="A208" s="68"/>
      <c r="B208" s="69"/>
      <c r="C208" s="110"/>
      <c r="D208" s="110"/>
      <c r="E208" s="110"/>
      <c r="F208" s="110"/>
    </row>
    <row r="209" ht="12.75">
      <c r="B209" s="69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8661417322834646" header="0.15748031496062992" footer="0.1968503937007874"/>
  <pageSetup firstPageNumber="4" useFirstPageNumber="1" fitToHeight="0" horizontalDpi="600" verticalDpi="600" orientation="portrait" paperSize="9" scale="78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F19" sqref="F19"/>
    </sheetView>
  </sheetViews>
  <sheetFormatPr defaultColWidth="9.140625" defaultRowHeight="12.75"/>
  <cols>
    <col min="1" max="1" width="13.28125" style="0" customWidth="1"/>
    <col min="2" max="2" width="49.421875" style="0" customWidth="1"/>
    <col min="3" max="3" width="14.140625" style="0" customWidth="1"/>
    <col min="4" max="4" width="14.8515625" style="110" customWidth="1"/>
    <col min="6" max="6" width="15.421875" style="0" customWidth="1"/>
    <col min="8" max="8" width="12.7109375" style="0" bestFit="1" customWidth="1"/>
  </cols>
  <sheetData>
    <row r="1" spans="1:6" ht="60" customHeight="1">
      <c r="A1" s="883"/>
      <c r="B1" s="883"/>
      <c r="C1" s="883"/>
      <c r="D1" s="883"/>
      <c r="E1" s="883"/>
      <c r="F1" s="883"/>
    </row>
    <row r="2" spans="1:6" ht="12.75">
      <c r="A2" s="875" t="s">
        <v>305</v>
      </c>
      <c r="B2" s="875"/>
      <c r="C2" s="875"/>
      <c r="D2" s="875"/>
      <c r="E2" s="875"/>
      <c r="F2" s="875"/>
    </row>
    <row r="3" spans="1:10" s="55" customFormat="1" ht="28.5" customHeight="1">
      <c r="A3" s="881" t="s">
        <v>306</v>
      </c>
      <c r="B3" s="881"/>
      <c r="C3" s="881"/>
      <c r="D3" s="881"/>
      <c r="E3" s="881"/>
      <c r="F3" s="881"/>
      <c r="G3" s="3"/>
      <c r="H3" s="3"/>
      <c r="I3" s="3"/>
      <c r="J3" s="54"/>
    </row>
    <row r="4" spans="1:10" s="55" customFormat="1" ht="12.75" customHeight="1">
      <c r="A4" s="796" t="s">
        <v>307</v>
      </c>
      <c r="B4" s="796"/>
      <c r="C4" s="796"/>
      <c r="D4" s="796"/>
      <c r="E4" s="796"/>
      <c r="F4" s="796"/>
      <c r="G4" s="112"/>
      <c r="H4" s="112"/>
      <c r="I4" s="112"/>
      <c r="J4" s="54"/>
    </row>
    <row r="5" spans="1:6" ht="12.75">
      <c r="A5" s="113" t="s">
        <v>414</v>
      </c>
      <c r="B5" s="105"/>
      <c r="C5" s="114"/>
      <c r="D5" s="115"/>
      <c r="E5" s="63"/>
      <c r="F5" s="60" t="s">
        <v>309</v>
      </c>
    </row>
    <row r="6" spans="1:6" ht="12.75">
      <c r="A6" s="876" t="s">
        <v>310</v>
      </c>
      <c r="B6" s="876"/>
      <c r="C6" s="876"/>
      <c r="D6" s="876"/>
      <c r="E6" s="876"/>
      <c r="F6" s="876"/>
    </row>
    <row r="7" spans="1:6" ht="15.75">
      <c r="A7" s="795" t="s">
        <v>415</v>
      </c>
      <c r="B7" s="795"/>
      <c r="C7" s="795"/>
      <c r="D7" s="795"/>
      <c r="E7" s="795"/>
      <c r="F7" s="795"/>
    </row>
    <row r="8" spans="1:6" ht="15.75">
      <c r="A8" s="874" t="s">
        <v>416</v>
      </c>
      <c r="B8" s="874"/>
      <c r="C8" s="874"/>
      <c r="D8" s="874"/>
      <c r="E8" s="874"/>
      <c r="F8" s="874"/>
    </row>
    <row r="9" spans="1:6" ht="12.75">
      <c r="A9" s="113"/>
      <c r="B9" s="105"/>
      <c r="C9" s="114"/>
      <c r="D9" s="115"/>
      <c r="E9" s="63"/>
      <c r="F9" s="116" t="s">
        <v>417</v>
      </c>
    </row>
    <row r="10" spans="1:6" ht="12.75">
      <c r="A10" s="117"/>
      <c r="B10" s="118"/>
      <c r="C10" s="118"/>
      <c r="D10" s="118"/>
      <c r="E10" s="118"/>
      <c r="F10" s="119" t="s">
        <v>341</v>
      </c>
    </row>
    <row r="11" spans="1:6" ht="48">
      <c r="A11" s="74" t="s">
        <v>418</v>
      </c>
      <c r="B11" s="74" t="s">
        <v>342</v>
      </c>
      <c r="C11" s="120" t="s">
        <v>343</v>
      </c>
      <c r="D11" s="120" t="s">
        <v>344</v>
      </c>
      <c r="E11" s="120" t="s">
        <v>345</v>
      </c>
      <c r="F11" s="120" t="s">
        <v>346</v>
      </c>
    </row>
    <row r="12" spans="1:6" ht="12.75">
      <c r="A12" s="121">
        <v>1</v>
      </c>
      <c r="B12" s="121">
        <v>2</v>
      </c>
      <c r="C12" s="122">
        <v>3</v>
      </c>
      <c r="D12" s="122">
        <v>4</v>
      </c>
      <c r="E12" s="122">
        <v>5</v>
      </c>
      <c r="F12" s="122">
        <v>6</v>
      </c>
    </row>
    <row r="13" spans="1:9" ht="12.75">
      <c r="A13" s="123"/>
      <c r="B13" s="124" t="s">
        <v>419</v>
      </c>
      <c r="C13" s="125">
        <v>2691837749</v>
      </c>
      <c r="D13" s="125">
        <v>672888368</v>
      </c>
      <c r="E13" s="126">
        <v>24.997359824156327</v>
      </c>
      <c r="F13" s="125">
        <v>202606062</v>
      </c>
      <c r="G13" s="127"/>
      <c r="H13" s="127"/>
      <c r="I13" s="127"/>
    </row>
    <row r="14" spans="1:9" ht="12.75">
      <c r="A14" s="128" t="s">
        <v>420</v>
      </c>
      <c r="B14" s="129" t="s">
        <v>421</v>
      </c>
      <c r="C14" s="130">
        <v>1449346199</v>
      </c>
      <c r="D14" s="130">
        <v>384610477</v>
      </c>
      <c r="E14" s="131">
        <v>26.53682586433581</v>
      </c>
      <c r="F14" s="130">
        <v>124443064</v>
      </c>
      <c r="G14" s="127"/>
      <c r="H14" s="127"/>
      <c r="I14" s="127"/>
    </row>
    <row r="15" spans="1:9" ht="12.75">
      <c r="A15" s="132" t="s">
        <v>422</v>
      </c>
      <c r="B15" s="129" t="s">
        <v>423</v>
      </c>
      <c r="C15" s="130">
        <v>241407628</v>
      </c>
      <c r="D15" s="130">
        <v>73469506</v>
      </c>
      <c r="E15" s="131">
        <v>30.43379640017009</v>
      </c>
      <c r="F15" s="130">
        <v>27185440</v>
      </c>
      <c r="G15" s="127"/>
      <c r="H15" s="127"/>
      <c r="I15" s="127"/>
    </row>
    <row r="16" spans="1:9" ht="12.75">
      <c r="A16" s="75" t="s">
        <v>424</v>
      </c>
      <c r="B16" s="133" t="s">
        <v>425</v>
      </c>
      <c r="C16" s="134">
        <v>164407628</v>
      </c>
      <c r="D16" s="134">
        <v>35013962</v>
      </c>
      <c r="E16" s="135">
        <v>21.29704225159188</v>
      </c>
      <c r="F16" s="134">
        <v>12960848</v>
      </c>
      <c r="G16" s="127"/>
      <c r="H16" s="127"/>
      <c r="I16" s="127"/>
    </row>
    <row r="17" spans="1:9" ht="12.75">
      <c r="A17" s="75" t="s">
        <v>426</v>
      </c>
      <c r="B17" s="133" t="s">
        <v>427</v>
      </c>
      <c r="C17" s="134">
        <v>77000000</v>
      </c>
      <c r="D17" s="134">
        <v>38455544</v>
      </c>
      <c r="E17" s="135">
        <v>49.942264935064934</v>
      </c>
      <c r="F17" s="134">
        <v>14224592</v>
      </c>
      <c r="G17" s="127"/>
      <c r="H17" s="127"/>
      <c r="I17" s="127"/>
    </row>
    <row r="18" spans="1:9" ht="12.75">
      <c r="A18" s="75" t="s">
        <v>428</v>
      </c>
      <c r="B18" s="133" t="s">
        <v>429</v>
      </c>
      <c r="C18" s="134">
        <v>77000000</v>
      </c>
      <c r="D18" s="136">
        <v>38453910</v>
      </c>
      <c r="E18" s="137">
        <v>49.94014285714285</v>
      </c>
      <c r="F18" s="134">
        <v>14223503</v>
      </c>
      <c r="G18" s="127"/>
      <c r="H18" s="127"/>
      <c r="I18" s="127"/>
    </row>
    <row r="19" spans="1:9" ht="12.75">
      <c r="A19" s="132" t="s">
        <v>430</v>
      </c>
      <c r="B19" s="129" t="s">
        <v>431</v>
      </c>
      <c r="C19" s="130">
        <v>1193688571</v>
      </c>
      <c r="D19" s="130">
        <v>307625745</v>
      </c>
      <c r="E19" s="131">
        <v>25.771022063341846</v>
      </c>
      <c r="F19" s="130">
        <v>95933295</v>
      </c>
      <c r="G19" s="127"/>
      <c r="H19" s="127"/>
      <c r="I19" s="127"/>
    </row>
    <row r="20" spans="1:9" ht="12.75">
      <c r="A20" s="75" t="s">
        <v>432</v>
      </c>
      <c r="B20" s="133" t="s">
        <v>433</v>
      </c>
      <c r="C20" s="134">
        <v>690500000</v>
      </c>
      <c r="D20" s="136">
        <v>196097647</v>
      </c>
      <c r="E20" s="137">
        <v>28.399369587255613</v>
      </c>
      <c r="F20" s="134">
        <v>60240527</v>
      </c>
      <c r="G20" s="127"/>
      <c r="H20" s="127"/>
      <c r="I20" s="127"/>
    </row>
    <row r="21" spans="1:9" ht="25.5">
      <c r="A21" s="138" t="s">
        <v>434</v>
      </c>
      <c r="B21" s="133" t="s">
        <v>435</v>
      </c>
      <c r="C21" s="134">
        <v>482055271</v>
      </c>
      <c r="D21" s="136">
        <v>106723085</v>
      </c>
      <c r="E21" s="137">
        <v>22.139180177121226</v>
      </c>
      <c r="F21" s="134">
        <v>34600209</v>
      </c>
      <c r="G21" s="127"/>
      <c r="H21" s="127"/>
      <c r="I21" s="127"/>
    </row>
    <row r="22" spans="1:9" ht="12.75">
      <c r="A22" s="138" t="s">
        <v>436</v>
      </c>
      <c r="B22" s="133" t="s">
        <v>437</v>
      </c>
      <c r="C22" s="134">
        <v>16243300</v>
      </c>
      <c r="D22" s="134">
        <v>3518250</v>
      </c>
      <c r="E22" s="135">
        <v>21.659699691565137</v>
      </c>
      <c r="F22" s="134">
        <v>1233293</v>
      </c>
      <c r="G22" s="127"/>
      <c r="H22" s="127"/>
      <c r="I22" s="127"/>
    </row>
    <row r="23" spans="1:9" ht="12.75">
      <c r="A23" s="75" t="s">
        <v>438</v>
      </c>
      <c r="B23" s="139" t="s">
        <v>439</v>
      </c>
      <c r="C23" s="134">
        <v>11706000</v>
      </c>
      <c r="D23" s="136">
        <v>2851737</v>
      </c>
      <c r="E23" s="137">
        <v>24.36132752434649</v>
      </c>
      <c r="F23" s="134">
        <v>928225</v>
      </c>
      <c r="G23" s="127"/>
      <c r="H23" s="127"/>
      <c r="I23" s="127"/>
    </row>
    <row r="24" spans="1:9" ht="12.75">
      <c r="A24" s="75" t="s">
        <v>440</v>
      </c>
      <c r="B24" s="139" t="s">
        <v>441</v>
      </c>
      <c r="C24" s="134">
        <v>600000</v>
      </c>
      <c r="D24" s="136">
        <v>152690</v>
      </c>
      <c r="E24" s="137">
        <v>25.448333333333334</v>
      </c>
      <c r="F24" s="134">
        <v>46948</v>
      </c>
      <c r="G24" s="127"/>
      <c r="H24" s="127"/>
      <c r="I24" s="127"/>
    </row>
    <row r="25" spans="1:9" ht="12.75">
      <c r="A25" s="138" t="s">
        <v>442</v>
      </c>
      <c r="B25" s="139" t="s">
        <v>443</v>
      </c>
      <c r="C25" s="134">
        <v>2797300</v>
      </c>
      <c r="D25" s="136">
        <v>472738</v>
      </c>
      <c r="E25" s="137">
        <v>16.899796232080934</v>
      </c>
      <c r="F25" s="134">
        <v>228273</v>
      </c>
      <c r="G25" s="127"/>
      <c r="H25" s="127"/>
      <c r="I25" s="127"/>
    </row>
    <row r="26" spans="1:9" ht="12.75">
      <c r="A26" s="138" t="s">
        <v>444</v>
      </c>
      <c r="B26" s="139" t="s">
        <v>445</v>
      </c>
      <c r="C26" s="134">
        <v>1140000</v>
      </c>
      <c r="D26" s="136">
        <v>41085</v>
      </c>
      <c r="E26" s="137">
        <v>3.6039473684210526</v>
      </c>
      <c r="F26" s="134">
        <v>29847</v>
      </c>
      <c r="G26" s="127"/>
      <c r="H26" s="127"/>
      <c r="I26" s="127"/>
    </row>
    <row r="27" spans="1:9" ht="12.75">
      <c r="A27" s="138" t="s">
        <v>446</v>
      </c>
      <c r="B27" s="140" t="s">
        <v>447</v>
      </c>
      <c r="C27" s="134">
        <v>4890000</v>
      </c>
      <c r="D27" s="134">
        <v>1286763</v>
      </c>
      <c r="E27" s="135">
        <v>26.314171779141105</v>
      </c>
      <c r="F27" s="134">
        <v>-140734</v>
      </c>
      <c r="G27" s="127"/>
      <c r="H27" s="127"/>
      <c r="I27" s="127"/>
    </row>
    <row r="28" spans="1:9" ht="12.75">
      <c r="A28" s="138" t="s">
        <v>448</v>
      </c>
      <c r="B28" s="140" t="s">
        <v>449</v>
      </c>
      <c r="C28" s="134">
        <v>4890000</v>
      </c>
      <c r="D28" s="134">
        <v>1286763</v>
      </c>
      <c r="E28" s="135">
        <v>26.314171779141105</v>
      </c>
      <c r="F28" s="134">
        <v>-140734</v>
      </c>
      <c r="G28" s="127"/>
      <c r="H28" s="127"/>
      <c r="I28" s="127"/>
    </row>
    <row r="29" spans="1:9" ht="12.75">
      <c r="A29" s="132" t="s">
        <v>450</v>
      </c>
      <c r="B29" s="141" t="s">
        <v>451</v>
      </c>
      <c r="C29" s="142">
        <v>14250000</v>
      </c>
      <c r="D29" s="130">
        <v>3509482</v>
      </c>
      <c r="E29" s="131">
        <v>24.627943859649122</v>
      </c>
      <c r="F29" s="143">
        <v>1322505</v>
      </c>
      <c r="G29" s="127"/>
      <c r="H29" s="127"/>
      <c r="I29" s="127"/>
    </row>
    <row r="30" spans="1:10" ht="12.75">
      <c r="A30" s="128"/>
      <c r="B30" s="129" t="s">
        <v>452</v>
      </c>
      <c r="C30" s="144" t="s">
        <v>321</v>
      </c>
      <c r="D30" s="144">
        <v>5744</v>
      </c>
      <c r="E30" s="145" t="s">
        <v>321</v>
      </c>
      <c r="F30" s="144">
        <v>1824</v>
      </c>
      <c r="G30" s="127"/>
      <c r="H30" s="127"/>
      <c r="I30" s="127"/>
      <c r="J30" s="127"/>
    </row>
    <row r="31" spans="1:9" ht="12.75">
      <c r="A31" s="75" t="s">
        <v>453</v>
      </c>
      <c r="B31" s="133" t="s">
        <v>454</v>
      </c>
      <c r="C31" s="146" t="s">
        <v>321</v>
      </c>
      <c r="D31" s="136">
        <v>5744</v>
      </c>
      <c r="E31" s="147" t="s">
        <v>321</v>
      </c>
      <c r="F31" s="134">
        <v>1824</v>
      </c>
      <c r="G31" s="127"/>
      <c r="H31" s="127"/>
      <c r="I31" s="127"/>
    </row>
    <row r="32" spans="1:9" ht="12.75">
      <c r="A32" s="128"/>
      <c r="B32" s="129" t="s">
        <v>455</v>
      </c>
      <c r="C32" s="130">
        <v>344877835</v>
      </c>
      <c r="D32" s="130">
        <v>79736731</v>
      </c>
      <c r="E32" s="148">
        <v>23.120282867700094</v>
      </c>
      <c r="F32" s="130">
        <v>11723667</v>
      </c>
      <c r="G32" s="127"/>
      <c r="H32" s="127"/>
      <c r="I32" s="127"/>
    </row>
    <row r="33" spans="1:9" ht="12.75">
      <c r="A33" s="132" t="s">
        <v>456</v>
      </c>
      <c r="B33" s="141" t="s">
        <v>457</v>
      </c>
      <c r="C33" s="142">
        <v>239554523</v>
      </c>
      <c r="D33" s="142">
        <v>50518011</v>
      </c>
      <c r="E33" s="149">
        <v>21.088314412665046</v>
      </c>
      <c r="F33" s="142">
        <v>1048965</v>
      </c>
      <c r="G33" s="127"/>
      <c r="H33" s="127"/>
      <c r="I33" s="127"/>
    </row>
    <row r="34" spans="1:9" ht="12.75">
      <c r="A34" s="75" t="s">
        <v>458</v>
      </c>
      <c r="B34" s="133" t="s">
        <v>459</v>
      </c>
      <c r="C34" s="146">
        <v>17000000</v>
      </c>
      <c r="D34" s="136">
        <v>0</v>
      </c>
      <c r="E34" s="137">
        <v>0</v>
      </c>
      <c r="F34" s="134">
        <v>0</v>
      </c>
      <c r="G34" s="127"/>
      <c r="H34" s="127"/>
      <c r="I34" s="127"/>
    </row>
    <row r="35" spans="1:9" ht="25.5">
      <c r="A35" s="75" t="s">
        <v>460</v>
      </c>
      <c r="B35" s="150" t="s">
        <v>461</v>
      </c>
      <c r="C35" s="146">
        <v>79946625</v>
      </c>
      <c r="D35" s="136">
        <v>61514</v>
      </c>
      <c r="E35" s="137">
        <v>0.07694383596555826</v>
      </c>
      <c r="F35" s="134">
        <v>504</v>
      </c>
      <c r="G35" s="127"/>
      <c r="H35" s="127"/>
      <c r="I35" s="127"/>
    </row>
    <row r="36" spans="1:9" ht="12.75">
      <c r="A36" s="75"/>
      <c r="B36" s="140" t="s">
        <v>462</v>
      </c>
      <c r="C36" s="146">
        <v>53197898</v>
      </c>
      <c r="D36" s="146">
        <v>15493238</v>
      </c>
      <c r="E36" s="147">
        <v>29.123778537264762</v>
      </c>
      <c r="F36" s="134">
        <v>1048461</v>
      </c>
      <c r="G36" s="127"/>
      <c r="H36" s="127"/>
      <c r="I36" s="127"/>
    </row>
    <row r="37" spans="1:9" ht="12.75">
      <c r="A37" s="138" t="s">
        <v>463</v>
      </c>
      <c r="B37" s="133" t="s">
        <v>464</v>
      </c>
      <c r="C37" s="146">
        <v>17370586</v>
      </c>
      <c r="D37" s="136">
        <v>4156844</v>
      </c>
      <c r="E37" s="137">
        <v>23.93036135913895</v>
      </c>
      <c r="F37" s="134">
        <v>75852</v>
      </c>
      <c r="G37" s="127"/>
      <c r="H37" s="127"/>
      <c r="I37" s="127"/>
    </row>
    <row r="38" spans="1:9" ht="12.75">
      <c r="A38" s="138" t="s">
        <v>465</v>
      </c>
      <c r="B38" s="133" t="s">
        <v>466</v>
      </c>
      <c r="C38" s="146">
        <v>7927312</v>
      </c>
      <c r="D38" s="136">
        <v>2882944</v>
      </c>
      <c r="E38" s="137">
        <v>36.367232676095</v>
      </c>
      <c r="F38" s="134">
        <v>699224</v>
      </c>
      <c r="G38" s="127"/>
      <c r="H38" s="127"/>
      <c r="I38" s="127"/>
    </row>
    <row r="39" spans="1:9" ht="25.5">
      <c r="A39" s="75" t="s">
        <v>467</v>
      </c>
      <c r="B39" s="150" t="s">
        <v>468</v>
      </c>
      <c r="C39" s="146">
        <v>27900000</v>
      </c>
      <c r="D39" s="136">
        <v>8453450</v>
      </c>
      <c r="E39" s="137">
        <v>30.299103942652327</v>
      </c>
      <c r="F39" s="134">
        <v>273385</v>
      </c>
      <c r="G39" s="127"/>
      <c r="H39" s="127"/>
      <c r="I39" s="127"/>
    </row>
    <row r="40" spans="1:9" ht="25.5">
      <c r="A40" s="75" t="s">
        <v>469</v>
      </c>
      <c r="B40" s="150" t="s">
        <v>470</v>
      </c>
      <c r="C40" s="146">
        <v>12100000</v>
      </c>
      <c r="D40" s="146">
        <v>11331474</v>
      </c>
      <c r="E40" s="147">
        <v>93.64854545454546</v>
      </c>
      <c r="F40" s="134">
        <v>0</v>
      </c>
      <c r="G40" s="127"/>
      <c r="H40" s="127"/>
      <c r="I40" s="127"/>
    </row>
    <row r="41" spans="1:9" ht="25.5">
      <c r="A41" s="75" t="s">
        <v>471</v>
      </c>
      <c r="B41" s="150" t="s">
        <v>472</v>
      </c>
      <c r="C41" s="146">
        <v>77310000</v>
      </c>
      <c r="D41" s="146">
        <v>23631785</v>
      </c>
      <c r="E41" s="147">
        <v>30.56756564480662</v>
      </c>
      <c r="F41" s="134">
        <v>0</v>
      </c>
      <c r="G41" s="127"/>
      <c r="H41" s="127"/>
      <c r="I41" s="127"/>
    </row>
    <row r="42" spans="1:9" ht="12.75">
      <c r="A42" s="132" t="s">
        <v>473</v>
      </c>
      <c r="B42" s="141" t="s">
        <v>474</v>
      </c>
      <c r="C42" s="151">
        <v>79992728</v>
      </c>
      <c r="D42" s="142">
        <v>18623030</v>
      </c>
      <c r="E42" s="152">
        <v>23.280903734149433</v>
      </c>
      <c r="F42" s="142">
        <v>7616196</v>
      </c>
      <c r="G42" s="127"/>
      <c r="H42" s="127"/>
      <c r="I42" s="127"/>
    </row>
    <row r="43" spans="1:9" ht="25.5">
      <c r="A43" s="138" t="s">
        <v>475</v>
      </c>
      <c r="B43" s="150" t="s">
        <v>476</v>
      </c>
      <c r="C43" s="146">
        <v>35351912</v>
      </c>
      <c r="D43" s="136">
        <v>8880381</v>
      </c>
      <c r="E43" s="137">
        <v>25.119945421905328</v>
      </c>
      <c r="F43" s="134">
        <v>3863999</v>
      </c>
      <c r="G43" s="127"/>
      <c r="H43" s="127"/>
      <c r="I43" s="127"/>
    </row>
    <row r="44" spans="1:9" ht="25.5">
      <c r="A44" s="138" t="s">
        <v>477</v>
      </c>
      <c r="B44" s="150" t="s">
        <v>478</v>
      </c>
      <c r="C44" s="146">
        <v>990000</v>
      </c>
      <c r="D44" s="134">
        <v>247349</v>
      </c>
      <c r="E44" s="135">
        <v>24.984747474747472</v>
      </c>
      <c r="F44" s="134">
        <v>104134</v>
      </c>
      <c r="G44" s="127"/>
      <c r="H44" s="127"/>
      <c r="I44" s="127"/>
    </row>
    <row r="45" spans="1:9" ht="12.75">
      <c r="A45" s="138" t="s">
        <v>479</v>
      </c>
      <c r="B45" s="153" t="s">
        <v>503</v>
      </c>
      <c r="C45" s="146">
        <v>42963216</v>
      </c>
      <c r="D45" s="134">
        <v>9478638</v>
      </c>
      <c r="E45" s="154">
        <v>22.06221713011428</v>
      </c>
      <c r="F45" s="134">
        <v>3641709</v>
      </c>
      <c r="G45" s="127"/>
      <c r="H45" s="127"/>
      <c r="I45" s="127"/>
    </row>
    <row r="46" spans="1:9" ht="12.75">
      <c r="A46" s="155" t="s">
        <v>480</v>
      </c>
      <c r="B46" s="156" t="s">
        <v>481</v>
      </c>
      <c r="C46" s="157">
        <v>40863135</v>
      </c>
      <c r="D46" s="158">
        <v>9016870</v>
      </c>
      <c r="E46" s="159">
        <v>22.066026015869806</v>
      </c>
      <c r="F46" s="134">
        <v>3515575</v>
      </c>
      <c r="G46" s="127"/>
      <c r="H46" s="127"/>
      <c r="I46" s="127"/>
    </row>
    <row r="47" spans="1:9" ht="12.75">
      <c r="A47" s="155" t="s">
        <v>482</v>
      </c>
      <c r="B47" s="156" t="s">
        <v>483</v>
      </c>
      <c r="C47" s="157">
        <v>1590000</v>
      </c>
      <c r="D47" s="158">
        <v>311000</v>
      </c>
      <c r="E47" s="159">
        <v>19.559748427672957</v>
      </c>
      <c r="F47" s="134">
        <v>99000</v>
      </c>
      <c r="G47" s="127"/>
      <c r="H47" s="127"/>
      <c r="I47" s="127"/>
    </row>
    <row r="48" spans="1:9" ht="12.75">
      <c r="A48" s="155" t="s">
        <v>484</v>
      </c>
      <c r="B48" s="156" t="s">
        <v>485</v>
      </c>
      <c r="C48" s="157">
        <v>240081</v>
      </c>
      <c r="D48" s="158">
        <v>15311</v>
      </c>
      <c r="E48" s="159">
        <v>6.377430950387578</v>
      </c>
      <c r="F48" s="134">
        <v>-9636</v>
      </c>
      <c r="G48" s="127"/>
      <c r="H48" s="127"/>
      <c r="I48" s="127"/>
    </row>
    <row r="49" spans="1:9" ht="12.75">
      <c r="A49" s="155" t="s">
        <v>486</v>
      </c>
      <c r="B49" s="160" t="s">
        <v>487</v>
      </c>
      <c r="C49" s="157" t="s">
        <v>321</v>
      </c>
      <c r="D49" s="158">
        <v>-2438</v>
      </c>
      <c r="E49" s="161" t="s">
        <v>321</v>
      </c>
      <c r="F49" s="134">
        <v>-27</v>
      </c>
      <c r="G49" s="127"/>
      <c r="H49" s="127"/>
      <c r="I49" s="127"/>
    </row>
    <row r="50" spans="1:9" ht="12.75">
      <c r="A50" s="155" t="s">
        <v>488</v>
      </c>
      <c r="B50" s="160" t="s">
        <v>489</v>
      </c>
      <c r="C50" s="157" t="s">
        <v>321</v>
      </c>
      <c r="D50" s="158">
        <v>73139</v>
      </c>
      <c r="E50" s="161" t="s">
        <v>321</v>
      </c>
      <c r="F50" s="134">
        <v>10427</v>
      </c>
      <c r="G50" s="127"/>
      <c r="H50" s="127"/>
      <c r="I50" s="127"/>
    </row>
    <row r="51" spans="1:9" ht="12.75">
      <c r="A51" s="155" t="s">
        <v>490</v>
      </c>
      <c r="B51" s="156" t="s">
        <v>491</v>
      </c>
      <c r="C51" s="157">
        <v>270000</v>
      </c>
      <c r="D51" s="158">
        <v>64756</v>
      </c>
      <c r="E51" s="159">
        <v>23.983703703703704</v>
      </c>
      <c r="F51" s="134">
        <v>26370</v>
      </c>
      <c r="G51" s="127"/>
      <c r="H51" s="127"/>
      <c r="I51" s="127"/>
    </row>
    <row r="52" spans="1:9" ht="12.75">
      <c r="A52" s="75" t="s">
        <v>492</v>
      </c>
      <c r="B52" s="133" t="s">
        <v>493</v>
      </c>
      <c r="C52" s="146">
        <v>687600</v>
      </c>
      <c r="D52" s="136">
        <v>16662</v>
      </c>
      <c r="E52" s="137">
        <v>2.423211169284468</v>
      </c>
      <c r="F52" s="134">
        <v>6354</v>
      </c>
      <c r="G52" s="127"/>
      <c r="H52" s="127"/>
      <c r="I52" s="127"/>
    </row>
    <row r="53" spans="1:9" ht="12.75">
      <c r="A53" s="132" t="s">
        <v>494</v>
      </c>
      <c r="B53" s="141" t="s">
        <v>495</v>
      </c>
      <c r="C53" s="162">
        <v>16000000</v>
      </c>
      <c r="D53" s="163">
        <v>2069960</v>
      </c>
      <c r="E53" s="164">
        <v>12.93725</v>
      </c>
      <c r="F53" s="143">
        <v>834555</v>
      </c>
      <c r="G53" s="127"/>
      <c r="H53" s="127"/>
      <c r="I53" s="127"/>
    </row>
    <row r="54" spans="1:9" ht="25.5">
      <c r="A54" s="165" t="s">
        <v>496</v>
      </c>
      <c r="B54" s="141" t="s">
        <v>497</v>
      </c>
      <c r="C54" s="162">
        <v>9330584</v>
      </c>
      <c r="D54" s="163">
        <v>8525730</v>
      </c>
      <c r="E54" s="164">
        <v>91.37402331944067</v>
      </c>
      <c r="F54" s="143">
        <v>2223951</v>
      </c>
      <c r="G54" s="127"/>
      <c r="H54" s="127"/>
      <c r="I54" s="127"/>
    </row>
    <row r="55" spans="1:9" ht="12.75">
      <c r="A55" s="166" t="s">
        <v>498</v>
      </c>
      <c r="B55" s="167" t="s">
        <v>499</v>
      </c>
      <c r="C55" s="168">
        <v>74435215</v>
      </c>
      <c r="D55" s="163">
        <v>12898492</v>
      </c>
      <c r="E55" s="164">
        <v>17.328480880991613</v>
      </c>
      <c r="F55" s="143">
        <v>4041779</v>
      </c>
      <c r="G55" s="127"/>
      <c r="H55" s="127"/>
      <c r="I55" s="127"/>
    </row>
    <row r="56" spans="1:9" ht="12.75">
      <c r="A56" s="165" t="s">
        <v>500</v>
      </c>
      <c r="B56" s="167" t="s">
        <v>501</v>
      </c>
      <c r="C56" s="143">
        <v>823178500</v>
      </c>
      <c r="D56" s="163">
        <v>195642668</v>
      </c>
      <c r="E56" s="164">
        <v>23.766736862053612</v>
      </c>
      <c r="F56" s="143">
        <v>62397552</v>
      </c>
      <c r="G56" s="127"/>
      <c r="H56" s="127"/>
      <c r="I56" s="127"/>
    </row>
    <row r="57" spans="1:6" ht="12.75">
      <c r="A57" s="169"/>
      <c r="B57" s="170"/>
      <c r="C57" s="171"/>
      <c r="D57" s="172"/>
      <c r="E57" s="173"/>
      <c r="F57" s="172"/>
    </row>
    <row r="58" spans="1:6" ht="12.75">
      <c r="A58" s="794"/>
      <c r="B58" s="794"/>
      <c r="C58" s="794"/>
      <c r="D58" s="794"/>
      <c r="E58" s="117"/>
      <c r="F58" s="174"/>
    </row>
    <row r="59" spans="1:6" ht="12.75">
      <c r="A59" s="117"/>
      <c r="B59" s="117"/>
      <c r="C59" s="117"/>
      <c r="D59" s="117"/>
      <c r="E59" s="117"/>
      <c r="F59" s="117"/>
    </row>
    <row r="60" spans="1:6" ht="15" customHeight="1">
      <c r="A60" s="175" t="s">
        <v>412</v>
      </c>
      <c r="B60" s="175"/>
      <c r="C60" s="176"/>
      <c r="D60" s="176"/>
      <c r="E60" s="177"/>
      <c r="F60" s="178" t="s">
        <v>336</v>
      </c>
    </row>
    <row r="61" spans="1:6" ht="15">
      <c r="A61" s="175"/>
      <c r="B61" s="175"/>
      <c r="C61" s="179"/>
      <c r="D61" s="180"/>
      <c r="E61" s="179"/>
      <c r="F61" s="181"/>
    </row>
    <row r="62" spans="1:6" ht="12.75">
      <c r="A62" s="879" t="s">
        <v>502</v>
      </c>
      <c r="B62" s="879"/>
      <c r="C62" s="117"/>
      <c r="D62" s="117"/>
      <c r="E62" s="117"/>
      <c r="F62" s="117"/>
    </row>
    <row r="63" ht="12.75">
      <c r="B63" s="182"/>
    </row>
  </sheetData>
  <mergeCells count="9">
    <mergeCell ref="A62:B62"/>
    <mergeCell ref="A8:F8"/>
    <mergeCell ref="A58:D58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1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D17" sqref="D17"/>
    </sheetView>
  </sheetViews>
  <sheetFormatPr defaultColWidth="9.140625" defaultRowHeight="12.75"/>
  <cols>
    <col min="1" max="1" width="11.140625" style="187" customWidth="1"/>
    <col min="2" max="2" width="48.421875" style="187" customWidth="1"/>
    <col min="3" max="3" width="11.7109375" style="186" customWidth="1"/>
    <col min="4" max="4" width="11.7109375" style="187" customWidth="1"/>
    <col min="5" max="6" width="11.7109375" style="186" customWidth="1"/>
    <col min="7" max="7" width="9.140625" style="183" customWidth="1"/>
    <col min="8" max="8" width="11.140625" style="183" bestFit="1" customWidth="1"/>
    <col min="9" max="16384" width="9.140625" style="183" customWidth="1"/>
  </cols>
  <sheetData>
    <row r="1" spans="1:6" ht="55.5" customHeight="1">
      <c r="A1" s="797"/>
      <c r="B1" s="797"/>
      <c r="C1" s="797"/>
      <c r="D1" s="797"/>
      <c r="E1" s="797"/>
      <c r="F1" s="797"/>
    </row>
    <row r="2" spans="1:6" ht="12.75" customHeight="1">
      <c r="A2" s="887" t="s">
        <v>305</v>
      </c>
      <c r="B2" s="887"/>
      <c r="C2" s="887"/>
      <c r="D2" s="887"/>
      <c r="E2" s="887"/>
      <c r="F2" s="887"/>
    </row>
    <row r="3" spans="1:10" s="55" customFormat="1" ht="28.5" customHeight="1">
      <c r="A3" s="881" t="s">
        <v>306</v>
      </c>
      <c r="B3" s="881"/>
      <c r="C3" s="881"/>
      <c r="D3" s="881"/>
      <c r="E3" s="881"/>
      <c r="F3" s="881"/>
      <c r="G3" s="3"/>
      <c r="H3" s="3"/>
      <c r="I3" s="3"/>
      <c r="J3" s="54"/>
    </row>
    <row r="4" spans="1:10" s="55" customFormat="1" ht="12.75" customHeight="1">
      <c r="A4" s="882" t="s">
        <v>307</v>
      </c>
      <c r="B4" s="882"/>
      <c r="C4" s="882"/>
      <c r="D4" s="882"/>
      <c r="E4" s="882"/>
      <c r="F4" s="882"/>
      <c r="G4" s="5"/>
      <c r="H4" s="5"/>
      <c r="I4" s="5"/>
      <c r="J4" s="54"/>
    </row>
    <row r="5" spans="1:10" ht="12.75">
      <c r="A5" s="184" t="s">
        <v>308</v>
      </c>
      <c r="B5" s="57"/>
      <c r="C5" s="6"/>
      <c r="D5" s="45"/>
      <c r="E5" s="6"/>
      <c r="F5" s="7" t="s">
        <v>309</v>
      </c>
      <c r="J5" s="183" t="s">
        <v>504</v>
      </c>
    </row>
    <row r="6" spans="1:6" ht="17.25" customHeight="1">
      <c r="A6" s="888" t="s">
        <v>310</v>
      </c>
      <c r="B6" s="888"/>
      <c r="C6" s="888"/>
      <c r="D6" s="888"/>
      <c r="E6" s="888"/>
      <c r="F6" s="888"/>
    </row>
    <row r="7" spans="1:6" ht="36" customHeight="1">
      <c r="A7" s="890" t="s">
        <v>505</v>
      </c>
      <c r="B7" s="890"/>
      <c r="C7" s="890"/>
      <c r="D7" s="890"/>
      <c r="E7" s="890"/>
      <c r="F7" s="890"/>
    </row>
    <row r="8" spans="1:6" ht="15.75">
      <c r="A8" s="889" t="s">
        <v>312</v>
      </c>
      <c r="B8" s="889"/>
      <c r="C8" s="889"/>
      <c r="D8" s="889"/>
      <c r="E8" s="889"/>
      <c r="F8" s="889"/>
    </row>
    <row r="9" spans="1:6" ht="12.75">
      <c r="A9" s="184"/>
      <c r="B9" s="10"/>
      <c r="C9" s="6"/>
      <c r="D9" s="58"/>
      <c r="E9" s="4"/>
      <c r="F9" s="185" t="s">
        <v>506</v>
      </c>
    </row>
    <row r="10" spans="1:6" ht="12.75">
      <c r="A10" s="186"/>
      <c r="B10" s="186"/>
      <c r="F10" s="188" t="s">
        <v>341</v>
      </c>
    </row>
    <row r="11" spans="1:6" ht="36">
      <c r="A11" s="189" t="s">
        <v>507</v>
      </c>
      <c r="B11" s="189" t="s">
        <v>342</v>
      </c>
      <c r="C11" s="190" t="s">
        <v>343</v>
      </c>
      <c r="D11" s="191" t="s">
        <v>344</v>
      </c>
      <c r="E11" s="190" t="s">
        <v>345</v>
      </c>
      <c r="F11" s="190" t="s">
        <v>346</v>
      </c>
    </row>
    <row r="12" spans="1:6" ht="12.75">
      <c r="A12" s="192">
        <v>1</v>
      </c>
      <c r="B12" s="192">
        <v>2</v>
      </c>
      <c r="C12" s="193">
        <v>3</v>
      </c>
      <c r="D12" s="194">
        <v>4</v>
      </c>
      <c r="E12" s="193">
        <v>5</v>
      </c>
      <c r="F12" s="193">
        <v>6</v>
      </c>
    </row>
    <row r="13" spans="1:8" ht="12.75">
      <c r="A13" s="195"/>
      <c r="B13" s="196" t="s">
        <v>508</v>
      </c>
      <c r="C13" s="197">
        <v>302969970</v>
      </c>
      <c r="D13" s="197">
        <v>706646247</v>
      </c>
      <c r="E13" s="198">
        <v>233.23969930089112</v>
      </c>
      <c r="F13" s="197">
        <v>3346415</v>
      </c>
      <c r="G13" s="199"/>
      <c r="H13" s="199"/>
    </row>
    <row r="14" spans="1:7" ht="12.75">
      <c r="A14" s="200"/>
      <c r="B14" s="200" t="s">
        <v>509</v>
      </c>
      <c r="C14" s="197">
        <v>2670000</v>
      </c>
      <c r="D14" s="197">
        <v>589515</v>
      </c>
      <c r="E14" s="198">
        <v>22.079213483146066</v>
      </c>
      <c r="F14" s="197">
        <v>486843</v>
      </c>
      <c r="G14" s="199"/>
    </row>
    <row r="15" spans="1:8" ht="12.75">
      <c r="A15" s="201" t="s">
        <v>510</v>
      </c>
      <c r="B15" s="202" t="s">
        <v>511</v>
      </c>
      <c r="C15" s="203">
        <v>2600000</v>
      </c>
      <c r="D15" s="204">
        <v>541698</v>
      </c>
      <c r="E15" s="205">
        <v>20.83453846153846</v>
      </c>
      <c r="F15" s="206">
        <v>475575</v>
      </c>
      <c r="G15" s="199"/>
      <c r="H15" s="199"/>
    </row>
    <row r="16" spans="1:7" ht="28.5" customHeight="1">
      <c r="A16" s="201" t="s">
        <v>512</v>
      </c>
      <c r="B16" s="207" t="s">
        <v>513</v>
      </c>
      <c r="C16" s="203">
        <v>70000</v>
      </c>
      <c r="D16" s="204">
        <v>47817</v>
      </c>
      <c r="E16" s="205">
        <v>68.31</v>
      </c>
      <c r="F16" s="206">
        <v>11268</v>
      </c>
      <c r="G16" s="199"/>
    </row>
    <row r="17" spans="1:7" ht="12.75">
      <c r="A17" s="200"/>
      <c r="B17" s="200" t="s">
        <v>514</v>
      </c>
      <c r="C17" s="208">
        <v>324950</v>
      </c>
      <c r="D17" s="208">
        <v>96377</v>
      </c>
      <c r="E17" s="209">
        <v>29.659024465302352</v>
      </c>
      <c r="F17" s="208">
        <v>59326</v>
      </c>
      <c r="G17" s="199"/>
    </row>
    <row r="18" spans="1:7" ht="12.75">
      <c r="A18" s="201" t="s">
        <v>515</v>
      </c>
      <c r="B18" s="202" t="s">
        <v>516</v>
      </c>
      <c r="C18" s="203">
        <v>280000</v>
      </c>
      <c r="D18" s="210">
        <v>96377</v>
      </c>
      <c r="E18" s="205">
        <v>34.42035714285714</v>
      </c>
      <c r="F18" s="206">
        <v>59326</v>
      </c>
      <c r="G18" s="199"/>
    </row>
    <row r="19" spans="1:7" ht="29.25" customHeight="1">
      <c r="A19" s="211" t="s">
        <v>517</v>
      </c>
      <c r="B19" s="207" t="s">
        <v>518</v>
      </c>
      <c r="C19" s="203">
        <v>44950</v>
      </c>
      <c r="D19" s="210">
        <v>0</v>
      </c>
      <c r="E19" s="205">
        <v>0</v>
      </c>
      <c r="F19" s="206">
        <v>0</v>
      </c>
      <c r="G19" s="199"/>
    </row>
    <row r="20" spans="1:7" ht="12.75">
      <c r="A20" s="200"/>
      <c r="B20" s="200" t="s">
        <v>519</v>
      </c>
      <c r="C20" s="208">
        <v>8984800</v>
      </c>
      <c r="D20" s="208">
        <v>431877</v>
      </c>
      <c r="E20" s="209">
        <v>4.806751402368445</v>
      </c>
      <c r="F20" s="208">
        <v>198802</v>
      </c>
      <c r="G20" s="199"/>
    </row>
    <row r="21" spans="1:7" ht="12.75">
      <c r="A21" s="201" t="s">
        <v>520</v>
      </c>
      <c r="B21" s="202" t="s">
        <v>521</v>
      </c>
      <c r="C21" s="212">
        <v>514800</v>
      </c>
      <c r="D21" s="204">
        <v>122220</v>
      </c>
      <c r="E21" s="213">
        <v>23.74125874125874</v>
      </c>
      <c r="F21" s="206">
        <v>58725</v>
      </c>
      <c r="G21" s="199"/>
    </row>
    <row r="22" spans="1:7" ht="12.75">
      <c r="A22" s="201" t="s">
        <v>522</v>
      </c>
      <c r="B22" s="202" t="s">
        <v>523</v>
      </c>
      <c r="C22" s="203">
        <v>170000</v>
      </c>
      <c r="D22" s="204">
        <v>42167</v>
      </c>
      <c r="E22" s="205">
        <v>24.804117647058824</v>
      </c>
      <c r="F22" s="206">
        <v>16427</v>
      </c>
      <c r="G22" s="199"/>
    </row>
    <row r="23" spans="1:7" ht="25.5">
      <c r="A23" s="201" t="s">
        <v>524</v>
      </c>
      <c r="B23" s="207" t="s">
        <v>525</v>
      </c>
      <c r="C23" s="203">
        <v>8300000</v>
      </c>
      <c r="D23" s="204">
        <v>267490</v>
      </c>
      <c r="E23" s="205">
        <v>3.2227710843373494</v>
      </c>
      <c r="F23" s="206">
        <v>123650</v>
      </c>
      <c r="G23" s="199"/>
    </row>
    <row r="24" spans="1:7" ht="12.75">
      <c r="A24" s="200"/>
      <c r="B24" s="200" t="s">
        <v>526</v>
      </c>
      <c r="C24" s="208">
        <v>13902482</v>
      </c>
      <c r="D24" s="208">
        <v>2179077</v>
      </c>
      <c r="E24" s="209">
        <v>15.674014179626344</v>
      </c>
      <c r="F24" s="208">
        <v>847903</v>
      </c>
      <c r="G24" s="199"/>
    </row>
    <row r="25" spans="1:7" ht="38.25">
      <c r="A25" s="201" t="s">
        <v>527</v>
      </c>
      <c r="B25" s="207" t="s">
        <v>528</v>
      </c>
      <c r="C25" s="203">
        <v>150000</v>
      </c>
      <c r="D25" s="204">
        <v>36320</v>
      </c>
      <c r="E25" s="205">
        <v>24.213333333333335</v>
      </c>
      <c r="F25" s="206">
        <v>13272</v>
      </c>
      <c r="G25" s="199"/>
    </row>
    <row r="26" spans="1:7" ht="12.75">
      <c r="A26" s="201" t="s">
        <v>529</v>
      </c>
      <c r="B26" s="202" t="s">
        <v>530</v>
      </c>
      <c r="C26" s="203">
        <v>5506394</v>
      </c>
      <c r="D26" s="204">
        <v>682692</v>
      </c>
      <c r="E26" s="205">
        <v>12.398168383882446</v>
      </c>
      <c r="F26" s="206">
        <v>250208</v>
      </c>
      <c r="G26" s="199"/>
    </row>
    <row r="27" spans="1:7" ht="12.75">
      <c r="A27" s="201" t="s">
        <v>531</v>
      </c>
      <c r="B27" s="202" t="s">
        <v>532</v>
      </c>
      <c r="C27" s="203">
        <v>518271</v>
      </c>
      <c r="D27" s="204">
        <v>101681</v>
      </c>
      <c r="E27" s="205">
        <v>19.619272542743083</v>
      </c>
      <c r="F27" s="206">
        <v>43537</v>
      </c>
      <c r="G27" s="199"/>
    </row>
    <row r="28" spans="1:7" ht="38.25">
      <c r="A28" s="201" t="s">
        <v>533</v>
      </c>
      <c r="B28" s="207" t="s">
        <v>534</v>
      </c>
      <c r="C28" s="203">
        <v>1275596</v>
      </c>
      <c r="D28" s="204">
        <v>233514</v>
      </c>
      <c r="E28" s="205">
        <v>18.30626624730714</v>
      </c>
      <c r="F28" s="206">
        <v>92711</v>
      </c>
      <c r="G28" s="199"/>
    </row>
    <row r="29" spans="1:7" ht="12.75">
      <c r="A29" s="201" t="s">
        <v>535</v>
      </c>
      <c r="B29" s="207" t="s">
        <v>536</v>
      </c>
      <c r="C29" s="203">
        <v>25000</v>
      </c>
      <c r="D29" s="204">
        <v>8775</v>
      </c>
      <c r="E29" s="205">
        <v>35.1</v>
      </c>
      <c r="F29" s="206">
        <v>3211</v>
      </c>
      <c r="G29" s="199"/>
    </row>
    <row r="30" spans="1:7" ht="25.5">
      <c r="A30" s="201" t="s">
        <v>537</v>
      </c>
      <c r="B30" s="207" t="s">
        <v>538</v>
      </c>
      <c r="C30" s="203">
        <v>500</v>
      </c>
      <c r="D30" s="204">
        <v>244</v>
      </c>
      <c r="E30" s="205">
        <v>48.8</v>
      </c>
      <c r="F30" s="206">
        <v>71</v>
      </c>
      <c r="G30" s="199"/>
    </row>
    <row r="31" spans="1:7" ht="12.75">
      <c r="A31" s="201" t="s">
        <v>539</v>
      </c>
      <c r="B31" s="207" t="s">
        <v>540</v>
      </c>
      <c r="C31" s="203">
        <v>54700</v>
      </c>
      <c r="D31" s="204">
        <v>14032</v>
      </c>
      <c r="E31" s="205">
        <v>25.652650822669106</v>
      </c>
      <c r="F31" s="206">
        <v>5667</v>
      </c>
      <c r="G31" s="199"/>
    </row>
    <row r="32" spans="1:7" ht="25.5">
      <c r="A32" s="201" t="s">
        <v>541</v>
      </c>
      <c r="B32" s="207" t="s">
        <v>542</v>
      </c>
      <c r="C32" s="203">
        <v>50000</v>
      </c>
      <c r="D32" s="204">
        <v>18481</v>
      </c>
      <c r="E32" s="205">
        <v>36.962</v>
      </c>
      <c r="F32" s="206">
        <v>6868</v>
      </c>
      <c r="G32" s="199"/>
    </row>
    <row r="33" spans="1:7" ht="12.75">
      <c r="A33" s="201" t="s">
        <v>543</v>
      </c>
      <c r="B33" s="202" t="s">
        <v>544</v>
      </c>
      <c r="C33" s="203">
        <v>108000</v>
      </c>
      <c r="D33" s="204">
        <v>28412</v>
      </c>
      <c r="E33" s="205">
        <v>26.307407407407407</v>
      </c>
      <c r="F33" s="206">
        <v>12526</v>
      </c>
      <c r="G33" s="199"/>
    </row>
    <row r="34" spans="1:7" ht="12.75">
      <c r="A34" s="201" t="s">
        <v>545</v>
      </c>
      <c r="B34" s="202" t="s">
        <v>546</v>
      </c>
      <c r="C34" s="203">
        <v>5999021</v>
      </c>
      <c r="D34" s="204">
        <v>1027009</v>
      </c>
      <c r="E34" s="205">
        <v>17.11961001636767</v>
      </c>
      <c r="F34" s="206">
        <v>413153</v>
      </c>
      <c r="G34" s="199"/>
    </row>
    <row r="35" spans="1:7" ht="12.75">
      <c r="A35" s="201" t="s">
        <v>547</v>
      </c>
      <c r="B35" s="202" t="s">
        <v>548</v>
      </c>
      <c r="C35" s="203">
        <v>215000</v>
      </c>
      <c r="D35" s="204">
        <v>27917</v>
      </c>
      <c r="E35" s="205">
        <v>12.984651162790698</v>
      </c>
      <c r="F35" s="206">
        <v>6679</v>
      </c>
      <c r="G35" s="199"/>
    </row>
    <row r="36" spans="1:7" ht="12.75">
      <c r="A36" s="200"/>
      <c r="B36" s="200" t="s">
        <v>549</v>
      </c>
      <c r="C36" s="208">
        <v>45000</v>
      </c>
      <c r="D36" s="208">
        <v>9520</v>
      </c>
      <c r="E36" s="209">
        <v>21.155555555555555</v>
      </c>
      <c r="F36" s="208">
        <v>4682</v>
      </c>
      <c r="G36" s="199"/>
    </row>
    <row r="37" spans="1:7" ht="25.5">
      <c r="A37" s="201" t="s">
        <v>550</v>
      </c>
      <c r="B37" s="207" t="s">
        <v>551</v>
      </c>
      <c r="C37" s="203">
        <v>45000</v>
      </c>
      <c r="D37" s="204">
        <v>9520</v>
      </c>
      <c r="E37" s="205">
        <v>21.155555555555555</v>
      </c>
      <c r="F37" s="206">
        <v>4682</v>
      </c>
      <c r="G37" s="199"/>
    </row>
    <row r="38" spans="1:7" ht="12.75">
      <c r="A38" s="200"/>
      <c r="B38" s="200" t="s">
        <v>552</v>
      </c>
      <c r="C38" s="208">
        <v>259434781</v>
      </c>
      <c r="D38" s="208">
        <v>699523839</v>
      </c>
      <c r="E38" s="209">
        <v>269.63379247133406</v>
      </c>
      <c r="F38" s="208">
        <v>291672</v>
      </c>
      <c r="G38" s="199"/>
    </row>
    <row r="39" spans="1:7" ht="12.75">
      <c r="A39" s="214" t="s">
        <v>553</v>
      </c>
      <c r="B39" s="207" t="s">
        <v>554</v>
      </c>
      <c r="C39" s="203">
        <v>717986</v>
      </c>
      <c r="D39" s="204">
        <v>82327</v>
      </c>
      <c r="E39" s="205">
        <v>11.466379567289612</v>
      </c>
      <c r="F39" s="206">
        <v>24804</v>
      </c>
      <c r="G39" s="199"/>
    </row>
    <row r="40" spans="1:7" ht="51">
      <c r="A40" s="201" t="s">
        <v>555</v>
      </c>
      <c r="B40" s="207" t="s">
        <v>556</v>
      </c>
      <c r="C40" s="203">
        <v>284000</v>
      </c>
      <c r="D40" s="204">
        <v>37333</v>
      </c>
      <c r="E40" s="205">
        <v>13.145422535211267</v>
      </c>
      <c r="F40" s="206">
        <v>28012</v>
      </c>
      <c r="G40" s="199"/>
    </row>
    <row r="41" spans="1:7" ht="12.75">
      <c r="A41" s="201" t="s">
        <v>557</v>
      </c>
      <c r="B41" s="202" t="s">
        <v>558</v>
      </c>
      <c r="C41" s="203">
        <v>25000</v>
      </c>
      <c r="D41" s="204">
        <v>11713</v>
      </c>
      <c r="E41" s="205">
        <v>46.852</v>
      </c>
      <c r="F41" s="206">
        <v>4298</v>
      </c>
      <c r="G41" s="199"/>
    </row>
    <row r="42" spans="1:7" ht="12.75">
      <c r="A42" s="201" t="s">
        <v>559</v>
      </c>
      <c r="B42" s="202" t="s">
        <v>560</v>
      </c>
      <c r="C42" s="203">
        <v>85000</v>
      </c>
      <c r="D42" s="204">
        <v>9578</v>
      </c>
      <c r="E42" s="205">
        <v>11.268235294117646</v>
      </c>
      <c r="F42" s="206">
        <v>2586</v>
      </c>
      <c r="G42" s="199"/>
    </row>
    <row r="43" spans="1:7" ht="25.5">
      <c r="A43" s="201" t="s">
        <v>561</v>
      </c>
      <c r="B43" s="207" t="s">
        <v>562</v>
      </c>
      <c r="C43" s="203">
        <v>5000</v>
      </c>
      <c r="D43" s="204">
        <v>0</v>
      </c>
      <c r="E43" s="205">
        <v>0</v>
      </c>
      <c r="F43" s="206">
        <v>0</v>
      </c>
      <c r="G43" s="199"/>
    </row>
    <row r="44" spans="1:7" ht="25.5">
      <c r="A44" s="201" t="s">
        <v>563</v>
      </c>
      <c r="B44" s="207" t="s">
        <v>564</v>
      </c>
      <c r="C44" s="203">
        <v>314100</v>
      </c>
      <c r="D44" s="204">
        <v>62334</v>
      </c>
      <c r="E44" s="205">
        <v>19.845272206303726</v>
      </c>
      <c r="F44" s="206">
        <v>16518</v>
      </c>
      <c r="G44" s="199"/>
    </row>
    <row r="45" spans="1:7" ht="25.5">
      <c r="A45" s="201" t="s">
        <v>565</v>
      </c>
      <c r="B45" s="207" t="s">
        <v>566</v>
      </c>
      <c r="C45" s="203">
        <v>120000</v>
      </c>
      <c r="D45" s="204">
        <v>70000</v>
      </c>
      <c r="E45" s="205">
        <v>58.333333333333336</v>
      </c>
      <c r="F45" s="206">
        <v>15000</v>
      </c>
      <c r="G45" s="199"/>
    </row>
    <row r="46" spans="1:7" ht="25.5">
      <c r="A46" s="201" t="s">
        <v>567</v>
      </c>
      <c r="B46" s="207" t="s">
        <v>568</v>
      </c>
      <c r="C46" s="203">
        <v>294000</v>
      </c>
      <c r="D46" s="204">
        <v>124991</v>
      </c>
      <c r="E46" s="205">
        <v>42.513945578231294</v>
      </c>
      <c r="F46" s="206">
        <v>27312</v>
      </c>
      <c r="G46" s="199"/>
    </row>
    <row r="47" spans="1:7" ht="25.5">
      <c r="A47" s="201" t="s">
        <v>569</v>
      </c>
      <c r="B47" s="207" t="s">
        <v>570</v>
      </c>
      <c r="C47" s="203">
        <v>405000</v>
      </c>
      <c r="D47" s="204">
        <v>12625</v>
      </c>
      <c r="E47" s="205">
        <v>3.117283950617284</v>
      </c>
      <c r="F47" s="206">
        <v>4469</v>
      </c>
      <c r="G47" s="199"/>
    </row>
    <row r="48" spans="1:7" ht="25.5">
      <c r="A48" s="201" t="s">
        <v>571</v>
      </c>
      <c r="B48" s="207" t="s">
        <v>572</v>
      </c>
      <c r="C48" s="203">
        <v>257108855</v>
      </c>
      <c r="D48" s="204">
        <v>699039955</v>
      </c>
      <c r="E48" s="205">
        <v>271.8848228700641</v>
      </c>
      <c r="F48" s="206">
        <v>168673</v>
      </c>
      <c r="G48" s="199"/>
    </row>
    <row r="49" spans="1:7" ht="25.5">
      <c r="A49" s="214" t="s">
        <v>573</v>
      </c>
      <c r="B49" s="207" t="s">
        <v>574</v>
      </c>
      <c r="C49" s="203">
        <v>75840</v>
      </c>
      <c r="D49" s="204">
        <v>72983</v>
      </c>
      <c r="E49" s="205">
        <v>96.23285864978904</v>
      </c>
      <c r="F49" s="206">
        <v>0</v>
      </c>
      <c r="G49" s="199"/>
    </row>
    <row r="50" spans="1:7" ht="12.75">
      <c r="A50" s="200"/>
      <c r="B50" s="200" t="s">
        <v>575</v>
      </c>
      <c r="C50" s="208">
        <v>647600</v>
      </c>
      <c r="D50" s="208">
        <v>0</v>
      </c>
      <c r="E50" s="209">
        <v>0</v>
      </c>
      <c r="F50" s="208">
        <v>0</v>
      </c>
      <c r="G50" s="199"/>
    </row>
    <row r="51" spans="1:7" ht="12.75">
      <c r="A51" s="201" t="s">
        <v>576</v>
      </c>
      <c r="B51" s="202" t="s">
        <v>577</v>
      </c>
      <c r="C51" s="203">
        <v>647600</v>
      </c>
      <c r="D51" s="204">
        <v>0</v>
      </c>
      <c r="E51" s="205">
        <v>0</v>
      </c>
      <c r="F51" s="206">
        <v>0</v>
      </c>
      <c r="G51" s="199"/>
    </row>
    <row r="52" spans="1:7" ht="12.75">
      <c r="A52" s="200"/>
      <c r="B52" s="200" t="s">
        <v>578</v>
      </c>
      <c r="C52" s="208">
        <v>36675</v>
      </c>
      <c r="D52" s="208">
        <v>9553</v>
      </c>
      <c r="E52" s="209">
        <v>26.047716428084527</v>
      </c>
      <c r="F52" s="208">
        <v>3925</v>
      </c>
      <c r="G52" s="199"/>
    </row>
    <row r="53" spans="1:7" ht="25.5">
      <c r="A53" s="201" t="s">
        <v>579</v>
      </c>
      <c r="B53" s="207" t="s">
        <v>580</v>
      </c>
      <c r="C53" s="215">
        <v>35875</v>
      </c>
      <c r="D53" s="215">
        <v>9385</v>
      </c>
      <c r="E53" s="216">
        <v>26.1602787456446</v>
      </c>
      <c r="F53" s="206">
        <v>3820</v>
      </c>
      <c r="G53" s="199"/>
    </row>
    <row r="54" spans="1:7" ht="12.75">
      <c r="A54" s="201" t="s">
        <v>553</v>
      </c>
      <c r="B54" s="207" t="s">
        <v>581</v>
      </c>
      <c r="C54" s="203">
        <v>800</v>
      </c>
      <c r="D54" s="204">
        <v>168</v>
      </c>
      <c r="E54" s="205">
        <v>21</v>
      </c>
      <c r="F54" s="206">
        <v>105</v>
      </c>
      <c r="G54" s="199"/>
    </row>
    <row r="55" spans="1:7" ht="12.75">
      <c r="A55" s="200"/>
      <c r="B55" s="200" t="s">
        <v>582</v>
      </c>
      <c r="C55" s="208">
        <v>16560471</v>
      </c>
      <c r="D55" s="208">
        <v>3758623</v>
      </c>
      <c r="E55" s="209">
        <v>22.69635326193319</v>
      </c>
      <c r="F55" s="208">
        <v>1438281</v>
      </c>
      <c r="G55" s="199"/>
    </row>
    <row r="56" spans="1:7" s="217" customFormat="1" ht="12.75">
      <c r="A56" s="201" t="s">
        <v>583</v>
      </c>
      <c r="B56" s="207" t="s">
        <v>584</v>
      </c>
      <c r="C56" s="203">
        <v>60000</v>
      </c>
      <c r="D56" s="204">
        <v>21434</v>
      </c>
      <c r="E56" s="205">
        <v>35.723333333333336</v>
      </c>
      <c r="F56" s="206">
        <v>7611</v>
      </c>
      <c r="G56" s="199"/>
    </row>
    <row r="57" spans="1:7" s="217" customFormat="1" ht="12.75">
      <c r="A57" s="201" t="s">
        <v>585</v>
      </c>
      <c r="B57" s="202" t="s">
        <v>586</v>
      </c>
      <c r="C57" s="203">
        <v>8900000</v>
      </c>
      <c r="D57" s="204">
        <v>2204825</v>
      </c>
      <c r="E57" s="205">
        <v>24.77331460674157</v>
      </c>
      <c r="F57" s="206">
        <v>878634</v>
      </c>
      <c r="G57" s="199"/>
    </row>
    <row r="58" spans="1:7" s="217" customFormat="1" ht="12.75">
      <c r="A58" s="201" t="s">
        <v>587</v>
      </c>
      <c r="B58" s="207" t="s">
        <v>588</v>
      </c>
      <c r="C58" s="203">
        <v>110000</v>
      </c>
      <c r="D58" s="204">
        <v>41656</v>
      </c>
      <c r="E58" s="205">
        <v>37.86909090909091</v>
      </c>
      <c r="F58" s="206">
        <v>15259</v>
      </c>
      <c r="G58" s="199"/>
    </row>
    <row r="59" spans="1:7" s="217" customFormat="1" ht="12.75">
      <c r="A59" s="201" t="s">
        <v>589</v>
      </c>
      <c r="B59" s="202" t="s">
        <v>590</v>
      </c>
      <c r="C59" s="203">
        <v>60000</v>
      </c>
      <c r="D59" s="204">
        <v>14832</v>
      </c>
      <c r="E59" s="205">
        <v>24.72</v>
      </c>
      <c r="F59" s="206">
        <v>5593</v>
      </c>
      <c r="G59" s="199"/>
    </row>
    <row r="60" spans="1:7" s="217" customFormat="1" ht="12.75">
      <c r="A60" s="201" t="s">
        <v>591</v>
      </c>
      <c r="B60" s="202" t="s">
        <v>592</v>
      </c>
      <c r="C60" s="203">
        <v>2168090</v>
      </c>
      <c r="D60" s="204">
        <v>500482</v>
      </c>
      <c r="E60" s="205">
        <v>23.084004815298258</v>
      </c>
      <c r="F60" s="206">
        <v>165354</v>
      </c>
      <c r="G60" s="199"/>
    </row>
    <row r="61" spans="1:7" s="217" customFormat="1" ht="38.25">
      <c r="A61" s="201" t="s">
        <v>593</v>
      </c>
      <c r="B61" s="207" t="s">
        <v>594</v>
      </c>
      <c r="C61" s="203">
        <v>12000</v>
      </c>
      <c r="D61" s="218">
        <v>1380</v>
      </c>
      <c r="E61" s="205">
        <v>11.5</v>
      </c>
      <c r="F61" s="206">
        <v>540</v>
      </c>
      <c r="G61" s="199"/>
    </row>
    <row r="62" spans="1:7" s="217" customFormat="1" ht="25.5">
      <c r="A62" s="201" t="s">
        <v>595</v>
      </c>
      <c r="B62" s="207" t="s">
        <v>596</v>
      </c>
      <c r="C62" s="203">
        <v>297050</v>
      </c>
      <c r="D62" s="218">
        <v>43248</v>
      </c>
      <c r="E62" s="205">
        <v>14.559165123716546</v>
      </c>
      <c r="F62" s="206">
        <v>21325</v>
      </c>
      <c r="G62" s="199"/>
    </row>
    <row r="63" spans="1:7" s="217" customFormat="1" ht="38.25">
      <c r="A63" s="201" t="s">
        <v>597</v>
      </c>
      <c r="B63" s="207" t="s">
        <v>598</v>
      </c>
      <c r="C63" s="203">
        <v>1225450</v>
      </c>
      <c r="D63" s="218">
        <v>159283</v>
      </c>
      <c r="E63" s="205">
        <v>12.997919131747521</v>
      </c>
      <c r="F63" s="206">
        <v>61380</v>
      </c>
      <c r="G63" s="199"/>
    </row>
    <row r="64" spans="1:7" s="217" customFormat="1" ht="38.25">
      <c r="A64" s="201" t="s">
        <v>599</v>
      </c>
      <c r="B64" s="207" t="s">
        <v>600</v>
      </c>
      <c r="C64" s="203">
        <v>557500</v>
      </c>
      <c r="D64" s="218">
        <v>75298</v>
      </c>
      <c r="E64" s="205">
        <v>13.506367713004487</v>
      </c>
      <c r="F64" s="206">
        <v>31751</v>
      </c>
      <c r="G64" s="199"/>
    </row>
    <row r="65" spans="1:7" s="217" customFormat="1" ht="12.75">
      <c r="A65" s="201" t="s">
        <v>601</v>
      </c>
      <c r="B65" s="207" t="s">
        <v>602</v>
      </c>
      <c r="C65" s="203">
        <v>954800</v>
      </c>
      <c r="D65" s="218">
        <v>290707</v>
      </c>
      <c r="E65" s="205">
        <v>30.44689987431923</v>
      </c>
      <c r="F65" s="206">
        <v>119253</v>
      </c>
      <c r="G65" s="199"/>
    </row>
    <row r="66" spans="1:7" s="217" customFormat="1" ht="12.75">
      <c r="A66" s="201" t="s">
        <v>603</v>
      </c>
      <c r="B66" s="207" t="s">
        <v>604</v>
      </c>
      <c r="C66" s="203">
        <v>330000</v>
      </c>
      <c r="D66" s="204">
        <v>44710</v>
      </c>
      <c r="E66" s="205">
        <v>13.548484848484849</v>
      </c>
      <c r="F66" s="206">
        <v>14166</v>
      </c>
      <c r="G66" s="199"/>
    </row>
    <row r="67" spans="1:7" s="217" customFormat="1" ht="12.75">
      <c r="A67" s="201" t="s">
        <v>484</v>
      </c>
      <c r="B67" s="207" t="s">
        <v>605</v>
      </c>
      <c r="C67" s="203">
        <v>240081</v>
      </c>
      <c r="D67" s="204">
        <v>15311</v>
      </c>
      <c r="E67" s="205">
        <v>6.377430950387578</v>
      </c>
      <c r="F67" s="206">
        <v>-9636</v>
      </c>
      <c r="G67" s="199"/>
    </row>
    <row r="68" spans="1:7" s="217" customFormat="1" ht="12.75">
      <c r="A68" s="201" t="s">
        <v>606</v>
      </c>
      <c r="B68" s="202" t="s">
        <v>607</v>
      </c>
      <c r="C68" s="203">
        <v>1620000</v>
      </c>
      <c r="D68" s="204">
        <v>342257</v>
      </c>
      <c r="E68" s="205">
        <v>21.126975308641978</v>
      </c>
      <c r="F68" s="206">
        <v>127051</v>
      </c>
      <c r="G68" s="199"/>
    </row>
    <row r="69" spans="1:7" s="217" customFormat="1" ht="12.75">
      <c r="A69" s="201" t="s">
        <v>608</v>
      </c>
      <c r="B69" s="202" t="s">
        <v>609</v>
      </c>
      <c r="C69" s="203">
        <v>10500</v>
      </c>
      <c r="D69" s="204">
        <v>1600</v>
      </c>
      <c r="E69" s="205">
        <v>15.238095238095239</v>
      </c>
      <c r="F69" s="206">
        <v>0</v>
      </c>
      <c r="G69" s="199"/>
    </row>
    <row r="70" spans="1:7" s="217" customFormat="1" ht="12.75">
      <c r="A70" s="201" t="s">
        <v>610</v>
      </c>
      <c r="B70" s="202" t="s">
        <v>611</v>
      </c>
      <c r="C70" s="203">
        <v>15000</v>
      </c>
      <c r="D70" s="204">
        <v>1600</v>
      </c>
      <c r="E70" s="205">
        <v>10.666666666666668</v>
      </c>
      <c r="F70" s="206">
        <v>0</v>
      </c>
      <c r="G70" s="199"/>
    </row>
    <row r="71" spans="1:7" ht="12.75">
      <c r="A71" s="201"/>
      <c r="B71" s="200" t="s">
        <v>612</v>
      </c>
      <c r="C71" s="208">
        <v>182819</v>
      </c>
      <c r="D71" s="208">
        <v>16392</v>
      </c>
      <c r="E71" s="209">
        <v>8.966245302731117</v>
      </c>
      <c r="F71" s="219">
        <v>6349</v>
      </c>
      <c r="G71" s="199"/>
    </row>
    <row r="72" spans="1:7" ht="12.75">
      <c r="A72" s="201" t="s">
        <v>576</v>
      </c>
      <c r="B72" s="207" t="s">
        <v>577</v>
      </c>
      <c r="C72" s="203">
        <v>182819</v>
      </c>
      <c r="D72" s="204">
        <v>16392</v>
      </c>
      <c r="E72" s="205">
        <v>8.966245302731117</v>
      </c>
      <c r="F72" s="206">
        <v>6349</v>
      </c>
      <c r="G72" s="199"/>
    </row>
    <row r="73" spans="1:7" ht="12.75">
      <c r="A73" s="200"/>
      <c r="B73" s="200" t="s">
        <v>613</v>
      </c>
      <c r="C73" s="208">
        <v>20000</v>
      </c>
      <c r="D73" s="208">
        <v>3295</v>
      </c>
      <c r="E73" s="209">
        <v>16.475</v>
      </c>
      <c r="F73" s="219">
        <v>1115</v>
      </c>
      <c r="G73" s="199"/>
    </row>
    <row r="74" spans="1:7" ht="25.5">
      <c r="A74" s="201" t="s">
        <v>614</v>
      </c>
      <c r="B74" s="207" t="s">
        <v>615</v>
      </c>
      <c r="C74" s="203">
        <v>20000</v>
      </c>
      <c r="D74" s="204">
        <v>3295</v>
      </c>
      <c r="E74" s="205">
        <v>16.475</v>
      </c>
      <c r="F74" s="206">
        <v>1115</v>
      </c>
      <c r="G74" s="199"/>
    </row>
    <row r="75" spans="1:7" ht="12.75">
      <c r="A75" s="201"/>
      <c r="B75" s="200" t="s">
        <v>616</v>
      </c>
      <c r="C75" s="208">
        <v>159174</v>
      </c>
      <c r="D75" s="208">
        <v>23215</v>
      </c>
      <c r="E75" s="220">
        <v>14.584668350358726</v>
      </c>
      <c r="F75" s="219">
        <v>6105</v>
      </c>
      <c r="G75" s="199"/>
    </row>
    <row r="76" spans="1:7" ht="12.75">
      <c r="A76" s="201" t="s">
        <v>553</v>
      </c>
      <c r="B76" s="207" t="s">
        <v>581</v>
      </c>
      <c r="C76" s="203">
        <v>159174</v>
      </c>
      <c r="D76" s="204">
        <v>23215</v>
      </c>
      <c r="E76" s="205">
        <v>14.584668350358726</v>
      </c>
      <c r="F76" s="206">
        <v>6105</v>
      </c>
      <c r="G76" s="199"/>
    </row>
    <row r="77" spans="1:7" ht="12.75">
      <c r="A77" s="201"/>
      <c r="B77" s="200" t="s">
        <v>617</v>
      </c>
      <c r="C77" s="208">
        <v>1218</v>
      </c>
      <c r="D77" s="208">
        <v>4964</v>
      </c>
      <c r="E77" s="209">
        <v>407.55336617405584</v>
      </c>
      <c r="F77" s="219">
        <v>1412</v>
      </c>
      <c r="G77" s="199"/>
    </row>
    <row r="78" spans="1:7" ht="25.5">
      <c r="A78" s="201" t="s">
        <v>618</v>
      </c>
      <c r="B78" s="207" t="s">
        <v>619</v>
      </c>
      <c r="C78" s="203">
        <v>1218</v>
      </c>
      <c r="D78" s="204">
        <v>4964</v>
      </c>
      <c r="E78" s="205">
        <v>407.55336617405584</v>
      </c>
      <c r="F78" s="206">
        <v>1412</v>
      </c>
      <c r="G78" s="199"/>
    </row>
    <row r="79" ht="12.75">
      <c r="E79" s="221"/>
    </row>
    <row r="80" spans="1:5" ht="12.75">
      <c r="A80" s="222" t="s">
        <v>620</v>
      </c>
      <c r="E80" s="221"/>
    </row>
    <row r="81" spans="1:6" ht="13.5">
      <c r="A81" s="223"/>
      <c r="B81" s="224" t="s">
        <v>605</v>
      </c>
      <c r="C81" s="225"/>
      <c r="D81" s="226"/>
      <c r="E81" s="227"/>
      <c r="F81" s="228"/>
    </row>
    <row r="82" spans="1:6" ht="13.5">
      <c r="A82" s="223"/>
      <c r="B82" s="229" t="s">
        <v>621</v>
      </c>
      <c r="C82" s="230">
        <v>2654376</v>
      </c>
      <c r="D82" s="230">
        <v>524194.16</v>
      </c>
      <c r="E82" s="231">
        <v>19.748300918935374</v>
      </c>
      <c r="F82" s="230">
        <v>141270.46</v>
      </c>
    </row>
    <row r="83" spans="1:6" ht="12.75">
      <c r="A83" s="223"/>
      <c r="B83" s="229" t="s">
        <v>622</v>
      </c>
      <c r="C83" s="225"/>
      <c r="D83" s="226"/>
      <c r="E83" s="227"/>
      <c r="F83" s="228"/>
    </row>
    <row r="84" spans="1:6" ht="25.5">
      <c r="A84" s="223"/>
      <c r="B84" s="229" t="s">
        <v>623</v>
      </c>
      <c r="C84" s="226">
        <v>240081</v>
      </c>
      <c r="D84" s="226">
        <v>15311</v>
      </c>
      <c r="E84" s="232">
        <v>6.377430950387578</v>
      </c>
      <c r="F84" s="206">
        <v>-9636</v>
      </c>
    </row>
    <row r="85" spans="1:6" ht="51">
      <c r="A85" s="223"/>
      <c r="B85" s="229" t="s">
        <v>624</v>
      </c>
      <c r="C85" s="233">
        <v>2414295</v>
      </c>
      <c r="D85" s="226">
        <v>508883.16</v>
      </c>
      <c r="E85" s="232">
        <v>21.077919641137477</v>
      </c>
      <c r="F85" s="206">
        <v>150906.46</v>
      </c>
    </row>
    <row r="86" ht="27.75" customHeight="1"/>
    <row r="87" spans="1:6" ht="15.75">
      <c r="A87" s="234" t="s">
        <v>412</v>
      </c>
      <c r="B87" s="235"/>
      <c r="C87" s="236"/>
      <c r="D87" s="236"/>
      <c r="E87" s="237"/>
      <c r="F87" s="236" t="s">
        <v>336</v>
      </c>
    </row>
    <row r="88" spans="1:6" s="238" customFormat="1" ht="15.75">
      <c r="A88" s="234" t="s">
        <v>625</v>
      </c>
      <c r="B88" s="235"/>
      <c r="C88" s="236"/>
      <c r="D88" s="236"/>
      <c r="E88" s="237"/>
      <c r="F88" s="236" t="s">
        <v>625</v>
      </c>
    </row>
    <row r="89" spans="1:6" ht="12.75">
      <c r="A89" s="239"/>
      <c r="B89" s="240"/>
      <c r="C89" s="241"/>
      <c r="D89" s="242"/>
      <c r="E89" s="242"/>
      <c r="F89" s="241"/>
    </row>
    <row r="90" spans="1:6" ht="12.75">
      <c r="A90" s="239"/>
      <c r="B90" s="240"/>
      <c r="C90" s="241"/>
      <c r="D90" s="242"/>
      <c r="E90" s="242"/>
      <c r="F90" s="243"/>
    </row>
    <row r="91" spans="1:6" ht="12.75">
      <c r="A91" s="239" t="s">
        <v>626</v>
      </c>
      <c r="B91" s="240"/>
      <c r="C91" s="241"/>
      <c r="D91" s="242"/>
      <c r="E91" s="242"/>
      <c r="F91" s="243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814"/>
  <sheetViews>
    <sheetView zoomScaleSheetLayoutView="100" workbookViewId="0" topLeftCell="A1">
      <selection activeCell="A7" sqref="A7:G7"/>
    </sheetView>
  </sheetViews>
  <sheetFormatPr defaultColWidth="9.140625" defaultRowHeight="12.75"/>
  <cols>
    <col min="1" max="1" width="16.140625" style="288" customWidth="1"/>
    <col min="2" max="2" width="46.00390625" style="288" customWidth="1"/>
    <col min="3" max="5" width="15.421875" style="250" customWidth="1"/>
    <col min="6" max="6" width="15.421875" style="251" customWidth="1"/>
    <col min="7" max="7" width="15.421875" style="250" customWidth="1"/>
    <col min="8" max="16384" width="15.421875" style="246" customWidth="1"/>
  </cols>
  <sheetData>
    <row r="1" spans="1:7" ht="79.5" customHeight="1">
      <c r="A1" s="244"/>
      <c r="B1" s="244"/>
      <c r="C1" s="244"/>
      <c r="D1" s="245"/>
      <c r="E1" s="245"/>
      <c r="F1" s="245"/>
      <c r="G1" s="245"/>
    </row>
    <row r="2" spans="1:7" ht="12.75">
      <c r="A2" s="898" t="s">
        <v>305</v>
      </c>
      <c r="B2" s="898"/>
      <c r="C2" s="898"/>
      <c r="D2" s="898"/>
      <c r="E2" s="898"/>
      <c r="F2" s="898"/>
      <c r="G2" s="898"/>
    </row>
    <row r="3" spans="1:7" ht="26.25" customHeight="1">
      <c r="A3" s="881" t="s">
        <v>306</v>
      </c>
      <c r="B3" s="881"/>
      <c r="C3" s="881"/>
      <c r="D3" s="881"/>
      <c r="E3" s="881"/>
      <c r="F3" s="881"/>
      <c r="G3" s="881"/>
    </row>
    <row r="4" spans="1:3" ht="12.75">
      <c r="A4" s="247"/>
      <c r="B4" s="248"/>
      <c r="C4" s="249" t="s">
        <v>307</v>
      </c>
    </row>
    <row r="5" spans="1:7" ht="12.75">
      <c r="A5" s="901" t="s">
        <v>308</v>
      </c>
      <c r="B5" s="901"/>
      <c r="C5" s="58"/>
      <c r="D5" s="58"/>
      <c r="E5" s="58"/>
      <c r="F5" s="58"/>
      <c r="G5" s="60" t="s">
        <v>627</v>
      </c>
    </row>
    <row r="6" spans="1:7" ht="12.75">
      <c r="A6" s="899" t="s">
        <v>310</v>
      </c>
      <c r="B6" s="899"/>
      <c r="C6" s="899"/>
      <c r="D6" s="899"/>
      <c r="E6" s="899"/>
      <c r="F6" s="899"/>
      <c r="G6" s="899"/>
    </row>
    <row r="7" spans="1:7" ht="15.75">
      <c r="A7" s="900" t="s">
        <v>628</v>
      </c>
      <c r="B7" s="900"/>
      <c r="C7" s="900"/>
      <c r="D7" s="900"/>
      <c r="E7" s="900"/>
      <c r="F7" s="900"/>
      <c r="G7" s="900"/>
    </row>
    <row r="8" spans="1:7" ht="12.75">
      <c r="A8" s="891" t="s">
        <v>416</v>
      </c>
      <c r="B8" s="891"/>
      <c r="C8" s="891"/>
      <c r="D8" s="891"/>
      <c r="E8" s="891"/>
      <c r="F8" s="891"/>
      <c r="G8" s="891"/>
    </row>
    <row r="9" spans="1:7" ht="12.75">
      <c r="A9" s="896"/>
      <c r="B9" s="897"/>
      <c r="C9" s="252"/>
      <c r="G9" s="253" t="s">
        <v>629</v>
      </c>
    </row>
    <row r="10" spans="1:7" ht="12.75">
      <c r="A10" s="254"/>
      <c r="B10" s="255"/>
      <c r="G10" s="256" t="s">
        <v>341</v>
      </c>
    </row>
    <row r="11" spans="1:7" ht="60" customHeight="1">
      <c r="A11" s="257" t="s">
        <v>418</v>
      </c>
      <c r="B11" s="258" t="s">
        <v>342</v>
      </c>
      <c r="C11" s="259" t="s">
        <v>343</v>
      </c>
      <c r="D11" s="260" t="s">
        <v>630</v>
      </c>
      <c r="E11" s="261" t="s">
        <v>856</v>
      </c>
      <c r="F11" s="262" t="s">
        <v>631</v>
      </c>
      <c r="G11" s="261" t="s">
        <v>317</v>
      </c>
    </row>
    <row r="12" spans="1:7" ht="12.75">
      <c r="A12" s="263">
        <v>1</v>
      </c>
      <c r="B12" s="264">
        <v>2</v>
      </c>
      <c r="C12" s="265">
        <v>3</v>
      </c>
      <c r="D12" s="266">
        <v>4</v>
      </c>
      <c r="E12" s="265">
        <v>5</v>
      </c>
      <c r="F12" s="267">
        <v>6</v>
      </c>
      <c r="G12" s="265">
        <v>7</v>
      </c>
    </row>
    <row r="13" spans="1:7" s="273" customFormat="1" ht="12.75">
      <c r="A13" s="268"/>
      <c r="B13" s="268" t="s">
        <v>632</v>
      </c>
      <c r="C13" s="269">
        <v>2691837749</v>
      </c>
      <c r="D13" s="270" t="s">
        <v>321</v>
      </c>
      <c r="E13" s="271">
        <v>672888368</v>
      </c>
      <c r="F13" s="272">
        <v>24.997359824156327</v>
      </c>
      <c r="G13" s="269">
        <v>202606062</v>
      </c>
    </row>
    <row r="14" spans="1:7" ht="12.75">
      <c r="A14" s="274" t="s">
        <v>633</v>
      </c>
      <c r="B14" s="274" t="s">
        <v>634</v>
      </c>
      <c r="C14" s="275">
        <v>3068001428</v>
      </c>
      <c r="D14" s="275">
        <v>783791644</v>
      </c>
      <c r="E14" s="275">
        <v>775488309.2</v>
      </c>
      <c r="F14" s="276">
        <v>25.276660633940228</v>
      </c>
      <c r="G14" s="275">
        <v>223003618.53</v>
      </c>
    </row>
    <row r="15" spans="1:7" ht="25.5">
      <c r="A15" s="277" t="s">
        <v>635</v>
      </c>
      <c r="B15" s="274" t="s">
        <v>368</v>
      </c>
      <c r="C15" s="275">
        <v>74435215</v>
      </c>
      <c r="D15" s="275">
        <v>16732938</v>
      </c>
      <c r="E15" s="275">
        <v>12898491.6</v>
      </c>
      <c r="F15" s="276">
        <v>17.328480343611556</v>
      </c>
      <c r="G15" s="275">
        <v>4041778.54</v>
      </c>
    </row>
    <row r="16" spans="1:7" ht="12.75">
      <c r="A16" s="277" t="s">
        <v>636</v>
      </c>
      <c r="B16" s="274" t="s">
        <v>637</v>
      </c>
      <c r="C16" s="275">
        <v>96053667</v>
      </c>
      <c r="D16" s="275">
        <v>20048668</v>
      </c>
      <c r="E16" s="275">
        <v>15579779.6</v>
      </c>
      <c r="F16" s="276">
        <v>16.21986966931726</v>
      </c>
      <c r="G16" s="275">
        <v>8776894.99</v>
      </c>
    </row>
    <row r="17" spans="1:7" ht="12.75">
      <c r="A17" s="277" t="s">
        <v>638</v>
      </c>
      <c r="B17" s="274" t="s">
        <v>639</v>
      </c>
      <c r="C17" s="275">
        <v>2897512546</v>
      </c>
      <c r="D17" s="275">
        <v>747010038</v>
      </c>
      <c r="E17" s="275">
        <v>747010038</v>
      </c>
      <c r="F17" s="276">
        <v>25.781080362576624</v>
      </c>
      <c r="G17" s="275">
        <v>210184945</v>
      </c>
    </row>
    <row r="18" spans="1:7" ht="25.5">
      <c r="A18" s="278" t="s">
        <v>640</v>
      </c>
      <c r="B18" s="274" t="s">
        <v>641</v>
      </c>
      <c r="C18" s="275">
        <v>2897512546</v>
      </c>
      <c r="D18" s="275">
        <v>747010038</v>
      </c>
      <c r="E18" s="275">
        <v>747010038</v>
      </c>
      <c r="F18" s="276">
        <v>25.781080362576624</v>
      </c>
      <c r="G18" s="275">
        <v>210184945</v>
      </c>
    </row>
    <row r="19" spans="1:8" s="273" customFormat="1" ht="12.75">
      <c r="A19" s="268"/>
      <c r="B19" s="268" t="s">
        <v>642</v>
      </c>
      <c r="C19" s="269">
        <v>3075784732</v>
      </c>
      <c r="D19" s="269">
        <v>793512584</v>
      </c>
      <c r="E19" s="269">
        <v>729303120.18</v>
      </c>
      <c r="F19" s="272">
        <v>23.7111236229389</v>
      </c>
      <c r="G19" s="269">
        <v>248021432.34999996</v>
      </c>
      <c r="H19" s="279"/>
    </row>
    <row r="20" spans="1:7" ht="12.75">
      <c r="A20" s="277" t="s">
        <v>643</v>
      </c>
      <c r="B20" s="274" t="s">
        <v>644</v>
      </c>
      <c r="C20" s="275">
        <v>2896870244</v>
      </c>
      <c r="D20" s="275">
        <v>755505585</v>
      </c>
      <c r="E20" s="275">
        <v>705931050.91</v>
      </c>
      <c r="F20" s="276">
        <v>24.368749424387403</v>
      </c>
      <c r="G20" s="275">
        <v>240585075.19999993</v>
      </c>
    </row>
    <row r="21" spans="1:7" ht="12.75">
      <c r="A21" s="278" t="s">
        <v>645</v>
      </c>
      <c r="B21" s="274" t="s">
        <v>646</v>
      </c>
      <c r="C21" s="275">
        <v>811644475</v>
      </c>
      <c r="D21" s="275">
        <v>198863728</v>
      </c>
      <c r="E21" s="275">
        <v>183182387.99</v>
      </c>
      <c r="F21" s="276">
        <v>22.569289095</v>
      </c>
      <c r="G21" s="275">
        <v>62865891.69</v>
      </c>
    </row>
    <row r="22" spans="1:7" ht="12.75">
      <c r="A22" s="280" t="s">
        <v>647</v>
      </c>
      <c r="B22" s="274" t="s">
        <v>648</v>
      </c>
      <c r="C22" s="281">
        <v>466568734</v>
      </c>
      <c r="D22" s="275">
        <v>110335225</v>
      </c>
      <c r="E22" s="275">
        <v>105893610.78</v>
      </c>
      <c r="F22" s="276">
        <v>22.696250962</v>
      </c>
      <c r="G22" s="275">
        <v>37164824.4</v>
      </c>
    </row>
    <row r="23" spans="1:7" ht="12.75">
      <c r="A23" s="282" t="s">
        <v>649</v>
      </c>
      <c r="B23" s="274" t="s">
        <v>650</v>
      </c>
      <c r="C23" s="281">
        <v>350093545</v>
      </c>
      <c r="D23" s="275">
        <v>81108536</v>
      </c>
      <c r="E23" s="275">
        <v>78296618.96</v>
      </c>
      <c r="F23" s="276">
        <v>22.364485172</v>
      </c>
      <c r="G23" s="275">
        <v>27709917</v>
      </c>
    </row>
    <row r="24" spans="1:7" ht="25.5">
      <c r="A24" s="282" t="s">
        <v>651</v>
      </c>
      <c r="B24" s="274" t="s">
        <v>652</v>
      </c>
      <c r="C24" s="281" t="s">
        <v>321</v>
      </c>
      <c r="D24" s="281" t="s">
        <v>321</v>
      </c>
      <c r="E24" s="275">
        <v>27596991.82</v>
      </c>
      <c r="F24" s="283" t="s">
        <v>321</v>
      </c>
      <c r="G24" s="275">
        <v>9454907.4</v>
      </c>
    </row>
    <row r="25" spans="1:7" ht="12.75">
      <c r="A25" s="280" t="s">
        <v>653</v>
      </c>
      <c r="B25" s="274" t="s">
        <v>654</v>
      </c>
      <c r="C25" s="281">
        <v>345075741</v>
      </c>
      <c r="D25" s="275">
        <v>88528503</v>
      </c>
      <c r="E25" s="275">
        <v>77288777.21</v>
      </c>
      <c r="F25" s="276">
        <v>22.397626963</v>
      </c>
      <c r="G25" s="275">
        <v>25701067.29</v>
      </c>
    </row>
    <row r="26" spans="1:7" ht="12.75">
      <c r="A26" s="282" t="s">
        <v>655</v>
      </c>
      <c r="B26" s="274" t="s">
        <v>656</v>
      </c>
      <c r="C26" s="281" t="s">
        <v>321</v>
      </c>
      <c r="D26" s="281" t="s">
        <v>321</v>
      </c>
      <c r="E26" s="275">
        <v>1438105.14</v>
      </c>
      <c r="F26" s="283" t="s">
        <v>321</v>
      </c>
      <c r="G26" s="275">
        <v>630464.32</v>
      </c>
    </row>
    <row r="27" spans="1:7" ht="12.75">
      <c r="A27" s="282" t="s">
        <v>657</v>
      </c>
      <c r="B27" s="274" t="s">
        <v>658</v>
      </c>
      <c r="C27" s="281" t="s">
        <v>321</v>
      </c>
      <c r="D27" s="281" t="s">
        <v>321</v>
      </c>
      <c r="E27" s="275">
        <v>62964536.3</v>
      </c>
      <c r="F27" s="283" t="s">
        <v>321</v>
      </c>
      <c r="G27" s="275">
        <v>21058173.75</v>
      </c>
    </row>
    <row r="28" spans="1:7" ht="25.5">
      <c r="A28" s="282" t="s">
        <v>659</v>
      </c>
      <c r="B28" s="274" t="s">
        <v>660</v>
      </c>
      <c r="C28" s="281" t="s">
        <v>321</v>
      </c>
      <c r="D28" s="281" t="s">
        <v>321</v>
      </c>
      <c r="E28" s="275">
        <v>10895527.52</v>
      </c>
      <c r="F28" s="283" t="s">
        <v>321</v>
      </c>
      <c r="G28" s="275">
        <v>2809791.65</v>
      </c>
    </row>
    <row r="29" spans="1:7" ht="12.75">
      <c r="A29" s="282" t="s">
        <v>661</v>
      </c>
      <c r="B29" s="274" t="s">
        <v>662</v>
      </c>
      <c r="C29" s="281" t="s">
        <v>321</v>
      </c>
      <c r="D29" s="281" t="s">
        <v>321</v>
      </c>
      <c r="E29" s="275">
        <v>7180.55</v>
      </c>
      <c r="F29" s="283" t="s">
        <v>321</v>
      </c>
      <c r="G29" s="275">
        <v>3140.53</v>
      </c>
    </row>
    <row r="30" spans="1:7" ht="12.75">
      <c r="A30" s="282" t="s">
        <v>663</v>
      </c>
      <c r="B30" s="274" t="s">
        <v>664</v>
      </c>
      <c r="C30" s="281" t="s">
        <v>321</v>
      </c>
      <c r="D30" s="281" t="s">
        <v>321</v>
      </c>
      <c r="E30" s="275">
        <v>1043938.5</v>
      </c>
      <c r="F30" s="283" t="s">
        <v>321</v>
      </c>
      <c r="G30" s="275">
        <v>387761.31</v>
      </c>
    </row>
    <row r="31" spans="1:7" ht="38.25">
      <c r="A31" s="282" t="s">
        <v>665</v>
      </c>
      <c r="B31" s="274" t="s">
        <v>666</v>
      </c>
      <c r="C31" s="281" t="s">
        <v>321</v>
      </c>
      <c r="D31" s="281" t="s">
        <v>321</v>
      </c>
      <c r="E31" s="275">
        <v>939489.2</v>
      </c>
      <c r="F31" s="283" t="s">
        <v>321</v>
      </c>
      <c r="G31" s="275">
        <v>811735.73</v>
      </c>
    </row>
    <row r="32" spans="1:7" ht="12.75">
      <c r="A32" s="278" t="s">
        <v>667</v>
      </c>
      <c r="B32" s="274" t="s">
        <v>668</v>
      </c>
      <c r="C32" s="281">
        <v>308702932</v>
      </c>
      <c r="D32" s="275">
        <v>101882173</v>
      </c>
      <c r="E32" s="275">
        <v>100336313.53</v>
      </c>
      <c r="F32" s="276">
        <v>32.50254634121843</v>
      </c>
      <c r="G32" s="275">
        <v>48035036.06</v>
      </c>
    </row>
    <row r="33" spans="1:7" ht="25.5">
      <c r="A33" s="280" t="s">
        <v>669</v>
      </c>
      <c r="B33" s="274" t="s">
        <v>670</v>
      </c>
      <c r="C33" s="281" t="s">
        <v>321</v>
      </c>
      <c r="D33" s="281" t="s">
        <v>321</v>
      </c>
      <c r="E33" s="275">
        <v>59743901.56</v>
      </c>
      <c r="F33" s="283" t="s">
        <v>321</v>
      </c>
      <c r="G33" s="275">
        <v>42067256.59</v>
      </c>
    </row>
    <row r="34" spans="1:7" ht="12.75">
      <c r="A34" s="280" t="s">
        <v>671</v>
      </c>
      <c r="B34" s="274" t="s">
        <v>672</v>
      </c>
      <c r="C34" s="281" t="s">
        <v>321</v>
      </c>
      <c r="D34" s="281" t="s">
        <v>321</v>
      </c>
      <c r="E34" s="275">
        <v>19212357.22</v>
      </c>
      <c r="F34" s="283" t="s">
        <v>321</v>
      </c>
      <c r="G34" s="275">
        <v>5763312.52</v>
      </c>
    </row>
    <row r="35" spans="1:7" ht="12.75">
      <c r="A35" s="280" t="s">
        <v>673</v>
      </c>
      <c r="B35" s="274" t="s">
        <v>674</v>
      </c>
      <c r="C35" s="281" t="s">
        <v>321</v>
      </c>
      <c r="D35" s="281" t="s">
        <v>321</v>
      </c>
      <c r="E35" s="275">
        <v>21380677.75</v>
      </c>
      <c r="F35" s="283" t="s">
        <v>321</v>
      </c>
      <c r="G35" s="275">
        <v>205090</v>
      </c>
    </row>
    <row r="36" spans="1:7" ht="12.75">
      <c r="A36" s="278" t="s">
        <v>675</v>
      </c>
      <c r="B36" s="274" t="s">
        <v>676</v>
      </c>
      <c r="C36" s="281">
        <v>1131991380</v>
      </c>
      <c r="D36" s="275">
        <v>276037126</v>
      </c>
      <c r="E36" s="275">
        <v>251717617.72</v>
      </c>
      <c r="F36" s="276">
        <v>22.236707997</v>
      </c>
      <c r="G36" s="275">
        <v>80725532.36</v>
      </c>
    </row>
    <row r="37" spans="1:7" ht="12.75">
      <c r="A37" s="280" t="s">
        <v>677</v>
      </c>
      <c r="B37" s="274" t="s">
        <v>678</v>
      </c>
      <c r="C37" s="281">
        <v>995186874</v>
      </c>
      <c r="D37" s="275">
        <v>239874430</v>
      </c>
      <c r="E37" s="275">
        <v>216893804.76</v>
      </c>
      <c r="F37" s="276">
        <v>21.794279087</v>
      </c>
      <c r="G37" s="275">
        <v>68195297.33</v>
      </c>
    </row>
    <row r="38" spans="1:7" ht="12.75">
      <c r="A38" s="282" t="s">
        <v>679</v>
      </c>
      <c r="B38" s="274" t="s">
        <v>680</v>
      </c>
      <c r="C38" s="281" t="s">
        <v>321</v>
      </c>
      <c r="D38" s="281" t="s">
        <v>321</v>
      </c>
      <c r="E38" s="275">
        <v>8611681</v>
      </c>
      <c r="F38" s="283" t="s">
        <v>321</v>
      </c>
      <c r="G38" s="275">
        <v>2683042.1</v>
      </c>
    </row>
    <row r="39" spans="1:7" ht="25.5">
      <c r="A39" s="282" t="s">
        <v>681</v>
      </c>
      <c r="B39" s="274" t="s">
        <v>682</v>
      </c>
      <c r="C39" s="281" t="s">
        <v>321</v>
      </c>
      <c r="D39" s="281" t="s">
        <v>321</v>
      </c>
      <c r="E39" s="275">
        <v>196456303.37</v>
      </c>
      <c r="F39" s="283" t="s">
        <v>321</v>
      </c>
      <c r="G39" s="275">
        <v>60365911.83</v>
      </c>
    </row>
    <row r="40" spans="1:7" ht="38.25">
      <c r="A40" s="282" t="s">
        <v>683</v>
      </c>
      <c r="B40" s="274" t="s">
        <v>684</v>
      </c>
      <c r="C40" s="281" t="s">
        <v>321</v>
      </c>
      <c r="D40" s="281" t="s">
        <v>321</v>
      </c>
      <c r="E40" s="275">
        <v>9932957</v>
      </c>
      <c r="F40" s="283" t="s">
        <v>321</v>
      </c>
      <c r="G40" s="275">
        <v>3414033</v>
      </c>
    </row>
    <row r="41" spans="1:7" ht="63.75">
      <c r="A41" s="282" t="s">
        <v>685</v>
      </c>
      <c r="B41" s="274" t="s">
        <v>686</v>
      </c>
      <c r="C41" s="281" t="s">
        <v>321</v>
      </c>
      <c r="D41" s="281" t="s">
        <v>321</v>
      </c>
      <c r="E41" s="275">
        <v>1892863.39</v>
      </c>
      <c r="F41" s="283" t="s">
        <v>321</v>
      </c>
      <c r="G41" s="275">
        <v>1732310.4</v>
      </c>
    </row>
    <row r="42" spans="1:7" ht="25.5" hidden="1">
      <c r="A42" s="282" t="s">
        <v>687</v>
      </c>
      <c r="B42" s="274" t="s">
        <v>688</v>
      </c>
      <c r="C42" s="281" t="s">
        <v>321</v>
      </c>
      <c r="D42" s="281" t="s">
        <v>321</v>
      </c>
      <c r="E42" s="275">
        <v>0</v>
      </c>
      <c r="F42" s="283" t="s">
        <v>321</v>
      </c>
      <c r="G42" s="275">
        <v>0</v>
      </c>
    </row>
    <row r="43" spans="1:7" ht="12.75">
      <c r="A43" s="280" t="s">
        <v>689</v>
      </c>
      <c r="B43" s="274" t="s">
        <v>690</v>
      </c>
      <c r="C43" s="281">
        <v>136804506</v>
      </c>
      <c r="D43" s="275">
        <v>36162696</v>
      </c>
      <c r="E43" s="275">
        <v>34823812.96</v>
      </c>
      <c r="F43" s="276">
        <v>25.455165168</v>
      </c>
      <c r="G43" s="275">
        <v>12530235.03</v>
      </c>
    </row>
    <row r="44" spans="1:7" ht="12.75">
      <c r="A44" s="282" t="s">
        <v>691</v>
      </c>
      <c r="B44" s="274" t="s">
        <v>692</v>
      </c>
      <c r="C44" s="281" t="s">
        <v>321</v>
      </c>
      <c r="D44" s="281" t="s">
        <v>321</v>
      </c>
      <c r="E44" s="275">
        <v>34812845.96</v>
      </c>
      <c r="F44" s="283" t="s">
        <v>321</v>
      </c>
      <c r="G44" s="275">
        <v>12519268.03</v>
      </c>
    </row>
    <row r="45" spans="1:7" ht="25.5">
      <c r="A45" s="282" t="s">
        <v>693</v>
      </c>
      <c r="B45" s="274" t="s">
        <v>694</v>
      </c>
      <c r="C45" s="281" t="s">
        <v>321</v>
      </c>
      <c r="D45" s="281" t="s">
        <v>321</v>
      </c>
      <c r="E45" s="275">
        <v>10967</v>
      </c>
      <c r="F45" s="283" t="s">
        <v>321</v>
      </c>
      <c r="G45" s="275">
        <v>10967</v>
      </c>
    </row>
    <row r="46" spans="1:7" ht="25.5">
      <c r="A46" s="278" t="s">
        <v>695</v>
      </c>
      <c r="B46" s="274" t="s">
        <v>696</v>
      </c>
      <c r="C46" s="281">
        <v>156622338</v>
      </c>
      <c r="D46" s="275">
        <v>49392414</v>
      </c>
      <c r="E46" s="275">
        <v>47919510.8</v>
      </c>
      <c r="F46" s="276">
        <v>30.595578774</v>
      </c>
      <c r="G46" s="275">
        <v>7174248.1</v>
      </c>
    </row>
    <row r="47" spans="1:7" ht="12.75">
      <c r="A47" s="280" t="s">
        <v>697</v>
      </c>
      <c r="B47" s="274" t="s">
        <v>698</v>
      </c>
      <c r="C47" s="281">
        <v>140088447</v>
      </c>
      <c r="D47" s="275">
        <v>44577076</v>
      </c>
      <c r="E47" s="275">
        <v>44577075.94</v>
      </c>
      <c r="F47" s="276">
        <v>31.820665369</v>
      </c>
      <c r="G47" s="275">
        <v>5898821.36</v>
      </c>
    </row>
    <row r="48" spans="1:7" ht="12.75">
      <c r="A48" s="280" t="s">
        <v>699</v>
      </c>
      <c r="B48" s="274" t="s">
        <v>700</v>
      </c>
      <c r="C48" s="281">
        <v>16533891</v>
      </c>
      <c r="D48" s="275">
        <v>4815338</v>
      </c>
      <c r="E48" s="275">
        <v>3342434.86</v>
      </c>
      <c r="F48" s="276">
        <v>20.215658008</v>
      </c>
      <c r="G48" s="275">
        <v>1275426.74</v>
      </c>
    </row>
    <row r="49" spans="1:7" ht="12.75">
      <c r="A49" s="278" t="s">
        <v>701</v>
      </c>
      <c r="B49" s="274" t="s">
        <v>702</v>
      </c>
      <c r="C49" s="281">
        <v>487909119</v>
      </c>
      <c r="D49" s="275">
        <v>129330144</v>
      </c>
      <c r="E49" s="275">
        <v>122775220.87</v>
      </c>
      <c r="F49" s="276">
        <v>25.163542981</v>
      </c>
      <c r="G49" s="275">
        <v>41784366.99</v>
      </c>
    </row>
    <row r="50" spans="1:7" ht="12.75">
      <c r="A50" s="280" t="s">
        <v>703</v>
      </c>
      <c r="B50" s="274" t="s">
        <v>704</v>
      </c>
      <c r="C50" s="281">
        <v>17419105</v>
      </c>
      <c r="D50" s="275">
        <v>4354770</v>
      </c>
      <c r="E50" s="275">
        <v>4354204.46</v>
      </c>
      <c r="F50" s="276">
        <v>24.996717455</v>
      </c>
      <c r="G50" s="275">
        <v>1451386.26</v>
      </c>
    </row>
    <row r="51" spans="1:7" ht="25.5">
      <c r="A51" s="282" t="s">
        <v>705</v>
      </c>
      <c r="B51" s="274" t="s">
        <v>706</v>
      </c>
      <c r="C51" s="281">
        <v>17419105</v>
      </c>
      <c r="D51" s="275">
        <v>4354770</v>
      </c>
      <c r="E51" s="275">
        <v>4354204.46</v>
      </c>
      <c r="F51" s="276">
        <v>24.996717455</v>
      </c>
      <c r="G51" s="275">
        <v>1451386.26</v>
      </c>
    </row>
    <row r="52" spans="1:7" ht="25.5">
      <c r="A52" s="280" t="s">
        <v>707</v>
      </c>
      <c r="B52" s="274" t="s">
        <v>708</v>
      </c>
      <c r="C52" s="281">
        <v>262041156</v>
      </c>
      <c r="D52" s="275">
        <v>65764909</v>
      </c>
      <c r="E52" s="275">
        <v>65680263.09</v>
      </c>
      <c r="F52" s="276">
        <v>25.064865418</v>
      </c>
      <c r="G52" s="275">
        <v>22670424.26</v>
      </c>
    </row>
    <row r="53" spans="1:7" ht="38.25">
      <c r="A53" s="280" t="s">
        <v>709</v>
      </c>
      <c r="B53" s="274" t="s">
        <v>710</v>
      </c>
      <c r="C53" s="281">
        <v>208448858</v>
      </c>
      <c r="D53" s="275">
        <v>59210465</v>
      </c>
      <c r="E53" s="275">
        <v>52740753.32</v>
      </c>
      <c r="F53" s="276">
        <v>25.301531429</v>
      </c>
      <c r="G53" s="275">
        <v>17662556.47</v>
      </c>
    </row>
    <row r="54" spans="1:7" ht="12.75">
      <c r="A54" s="277" t="s">
        <v>711</v>
      </c>
      <c r="B54" s="274" t="s">
        <v>712</v>
      </c>
      <c r="C54" s="281">
        <v>178914488</v>
      </c>
      <c r="D54" s="275">
        <v>38006999</v>
      </c>
      <c r="E54" s="275">
        <v>23372069.27</v>
      </c>
      <c r="F54" s="276">
        <v>13.063262529</v>
      </c>
      <c r="G54" s="275">
        <v>7436357.15</v>
      </c>
    </row>
    <row r="55" spans="1:7" ht="12.75">
      <c r="A55" s="278" t="s">
        <v>713</v>
      </c>
      <c r="B55" s="274" t="s">
        <v>714</v>
      </c>
      <c r="C55" s="281">
        <v>116403210</v>
      </c>
      <c r="D55" s="275">
        <v>26384822</v>
      </c>
      <c r="E55" s="275">
        <v>15280782.04</v>
      </c>
      <c r="F55" s="276">
        <v>13.127457602</v>
      </c>
      <c r="G55" s="275">
        <v>3885617.49</v>
      </c>
    </row>
    <row r="56" spans="1:7" ht="12.75">
      <c r="A56" s="280" t="s">
        <v>715</v>
      </c>
      <c r="B56" s="274" t="s">
        <v>716</v>
      </c>
      <c r="C56" s="281" t="s">
        <v>321</v>
      </c>
      <c r="D56" s="281" t="s">
        <v>321</v>
      </c>
      <c r="E56" s="275">
        <v>443773.32</v>
      </c>
      <c r="F56" s="283" t="s">
        <v>321</v>
      </c>
      <c r="G56" s="275">
        <v>168365.38</v>
      </c>
    </row>
    <row r="57" spans="1:7" ht="12.75">
      <c r="A57" s="280" t="s">
        <v>717</v>
      </c>
      <c r="B57" s="274" t="s">
        <v>718</v>
      </c>
      <c r="C57" s="281" t="s">
        <v>321</v>
      </c>
      <c r="D57" s="281" t="s">
        <v>321</v>
      </c>
      <c r="E57" s="275">
        <v>14837008.72</v>
      </c>
      <c r="F57" s="283" t="s">
        <v>321</v>
      </c>
      <c r="G57" s="275">
        <v>3717252.11</v>
      </c>
    </row>
    <row r="58" spans="1:7" ht="25.5">
      <c r="A58" s="278" t="s">
        <v>719</v>
      </c>
      <c r="B58" s="274" t="s">
        <v>720</v>
      </c>
      <c r="C58" s="275">
        <v>62511278</v>
      </c>
      <c r="D58" s="275">
        <v>11622177</v>
      </c>
      <c r="E58" s="275">
        <v>8091287.23</v>
      </c>
      <c r="F58" s="276">
        <v>12.943723899</v>
      </c>
      <c r="G58" s="275">
        <v>3550739.66</v>
      </c>
    </row>
    <row r="59" spans="1:7" ht="12.75">
      <c r="A59" s="280" t="s">
        <v>721</v>
      </c>
      <c r="B59" s="274" t="s">
        <v>722</v>
      </c>
      <c r="C59" s="275">
        <v>55234908</v>
      </c>
      <c r="D59" s="275">
        <v>7110990</v>
      </c>
      <c r="E59" s="275">
        <v>5945857</v>
      </c>
      <c r="F59" s="276">
        <v>10.764673547</v>
      </c>
      <c r="G59" s="275">
        <v>2535940.87</v>
      </c>
    </row>
    <row r="60" spans="1:7" ht="25.5">
      <c r="A60" s="282" t="s">
        <v>723</v>
      </c>
      <c r="B60" s="274" t="s">
        <v>724</v>
      </c>
      <c r="C60" s="275">
        <v>55234908</v>
      </c>
      <c r="D60" s="275">
        <v>7110990</v>
      </c>
      <c r="E60" s="275">
        <v>5945857</v>
      </c>
      <c r="F60" s="276">
        <v>10.764673547</v>
      </c>
      <c r="G60" s="275">
        <v>2535940.87</v>
      </c>
    </row>
    <row r="61" spans="1:7" ht="25.5">
      <c r="A61" s="280" t="s">
        <v>725</v>
      </c>
      <c r="B61" s="274" t="s">
        <v>726</v>
      </c>
      <c r="C61" s="275">
        <v>7276370</v>
      </c>
      <c r="D61" s="275">
        <v>4511187</v>
      </c>
      <c r="E61" s="275">
        <v>2145429.7</v>
      </c>
      <c r="F61" s="276">
        <v>29.484890131</v>
      </c>
      <c r="G61" s="275">
        <v>1014798.79</v>
      </c>
    </row>
    <row r="62" spans="1:7" s="273" customFormat="1" ht="12.75">
      <c r="A62" s="268"/>
      <c r="B62" s="268" t="s">
        <v>325</v>
      </c>
      <c r="C62" s="269">
        <v>-383946983</v>
      </c>
      <c r="D62" s="269">
        <v>-756730978</v>
      </c>
      <c r="E62" s="269">
        <v>-56414752.17999995</v>
      </c>
      <c r="F62" s="272">
        <v>14.693370355250309</v>
      </c>
      <c r="G62" s="269">
        <v>-45415370.349999964</v>
      </c>
    </row>
    <row r="63" spans="1:7" s="273" customFormat="1" ht="12.75">
      <c r="A63" s="268"/>
      <c r="B63" s="268" t="s">
        <v>326</v>
      </c>
      <c r="C63" s="269">
        <v>383946983</v>
      </c>
      <c r="D63" s="269">
        <v>756730978</v>
      </c>
      <c r="E63" s="269">
        <v>56414752.17999995</v>
      </c>
      <c r="F63" s="272">
        <v>14.693370355250309</v>
      </c>
      <c r="G63" s="269">
        <v>45415370.349999964</v>
      </c>
    </row>
    <row r="64" spans="1:7" ht="12.75">
      <c r="A64" s="277" t="s">
        <v>727</v>
      </c>
      <c r="B64" s="274" t="s">
        <v>385</v>
      </c>
      <c r="C64" s="275">
        <v>217179478</v>
      </c>
      <c r="D64" s="275">
        <v>756839978</v>
      </c>
      <c r="E64" s="275">
        <v>67932904</v>
      </c>
      <c r="F64" s="276">
        <v>31.279614734132476</v>
      </c>
      <c r="G64" s="275">
        <v>85494219.33000056</v>
      </c>
    </row>
    <row r="65" spans="1:7" ht="38.25">
      <c r="A65" s="278" t="s">
        <v>728</v>
      </c>
      <c r="B65" s="274" t="s">
        <v>386</v>
      </c>
      <c r="C65" s="275">
        <v>-7533490</v>
      </c>
      <c r="D65" s="275">
        <v>747830705</v>
      </c>
      <c r="E65" s="275">
        <v>47615285</v>
      </c>
      <c r="F65" s="276">
        <v>-632.0481609453255</v>
      </c>
      <c r="G65" s="275">
        <v>50703047.87000057</v>
      </c>
    </row>
    <row r="66" spans="1:7" ht="25.5">
      <c r="A66" s="278" t="s">
        <v>729</v>
      </c>
      <c r="B66" s="274" t="s">
        <v>387</v>
      </c>
      <c r="C66" s="275">
        <v>16712968</v>
      </c>
      <c r="D66" s="275">
        <v>9660183</v>
      </c>
      <c r="E66" s="275">
        <v>-17788270</v>
      </c>
      <c r="F66" s="276">
        <v>-106.43393800550567</v>
      </c>
      <c r="G66" s="275">
        <v>-3568785.12</v>
      </c>
    </row>
    <row r="67" spans="1:7" ht="25.5">
      <c r="A67" s="278" t="s">
        <v>730</v>
      </c>
      <c r="B67" s="274" t="s">
        <v>390</v>
      </c>
      <c r="C67" s="275">
        <v>208000000</v>
      </c>
      <c r="D67" s="275">
        <v>-650910</v>
      </c>
      <c r="E67" s="284">
        <v>38105889</v>
      </c>
      <c r="F67" s="276">
        <v>18.320138942307693</v>
      </c>
      <c r="G67" s="275">
        <v>38359956.58</v>
      </c>
    </row>
    <row r="68" spans="1:7" ht="15.75">
      <c r="A68" s="277" t="s">
        <v>731</v>
      </c>
      <c r="B68" s="274" t="s">
        <v>857</v>
      </c>
      <c r="C68" s="275">
        <v>-208000000</v>
      </c>
      <c r="D68" s="275">
        <v>650910</v>
      </c>
      <c r="E68" s="285">
        <v>-24085116.68</v>
      </c>
      <c r="F68" s="276">
        <v>11.579383019230768</v>
      </c>
      <c r="G68" s="275">
        <v>7637367.740000002</v>
      </c>
    </row>
    <row r="69" spans="1:7" ht="15.75">
      <c r="A69" s="277" t="s">
        <v>732</v>
      </c>
      <c r="B69" s="274" t="s">
        <v>858</v>
      </c>
      <c r="C69" s="275">
        <v>374767505</v>
      </c>
      <c r="D69" s="275">
        <v>-759910</v>
      </c>
      <c r="E69" s="286">
        <v>12566964.859999947</v>
      </c>
      <c r="F69" s="276">
        <v>3.3532696117823626</v>
      </c>
      <c r="G69" s="275">
        <v>-47716216.7200006</v>
      </c>
    </row>
    <row r="70" spans="1:7" s="273" customFormat="1" ht="12.75">
      <c r="A70" s="268"/>
      <c r="B70" s="268" t="s">
        <v>733</v>
      </c>
      <c r="C70" s="269">
        <v>3075784732</v>
      </c>
      <c r="D70" s="269">
        <v>793512584</v>
      </c>
      <c r="E70" s="269">
        <v>729303120.18</v>
      </c>
      <c r="F70" s="272">
        <v>23.7111236229389</v>
      </c>
      <c r="G70" s="269">
        <v>248021432.34999996</v>
      </c>
    </row>
    <row r="71" spans="1:7" ht="12.75">
      <c r="A71" s="274" t="s">
        <v>734</v>
      </c>
      <c r="B71" s="274" t="s">
        <v>735</v>
      </c>
      <c r="C71" s="275">
        <v>675276538</v>
      </c>
      <c r="D71" s="275">
        <v>203916686</v>
      </c>
      <c r="E71" s="275">
        <v>196319011.26</v>
      </c>
      <c r="F71" s="276">
        <v>29.072387416</v>
      </c>
      <c r="G71" s="275">
        <v>73199774.58</v>
      </c>
    </row>
    <row r="72" spans="1:7" ht="12.75">
      <c r="A72" s="274" t="s">
        <v>736</v>
      </c>
      <c r="B72" s="274" t="s">
        <v>737</v>
      </c>
      <c r="C72" s="275">
        <v>128858825</v>
      </c>
      <c r="D72" s="275">
        <v>27158111</v>
      </c>
      <c r="E72" s="275">
        <v>25141643.53</v>
      </c>
      <c r="F72" s="276">
        <v>19.510998591</v>
      </c>
      <c r="G72" s="275">
        <v>7532902.91</v>
      </c>
    </row>
    <row r="73" spans="1:7" ht="12.75">
      <c r="A73" s="274" t="s">
        <v>738</v>
      </c>
      <c r="B73" s="274" t="s">
        <v>739</v>
      </c>
      <c r="C73" s="275">
        <v>233643075</v>
      </c>
      <c r="D73" s="275">
        <v>58084740</v>
      </c>
      <c r="E73" s="275">
        <v>54493527.29</v>
      </c>
      <c r="F73" s="276">
        <v>23.323407848</v>
      </c>
      <c r="G73" s="275">
        <v>17766512.96</v>
      </c>
    </row>
    <row r="74" spans="1:7" ht="12.75">
      <c r="A74" s="274" t="s">
        <v>740</v>
      </c>
      <c r="B74" s="274" t="s">
        <v>741</v>
      </c>
      <c r="C74" s="275">
        <v>791181062</v>
      </c>
      <c r="D74" s="275">
        <v>223952625</v>
      </c>
      <c r="E74" s="275">
        <v>191780097.59</v>
      </c>
      <c r="F74" s="276">
        <v>24.239722966</v>
      </c>
      <c r="G74" s="275">
        <v>59750098.5</v>
      </c>
    </row>
    <row r="75" spans="1:7" ht="12.75">
      <c r="A75" s="274" t="s">
        <v>742</v>
      </c>
      <c r="B75" s="274" t="s">
        <v>743</v>
      </c>
      <c r="C75" s="275">
        <v>146800568</v>
      </c>
      <c r="D75" s="275">
        <v>13094857</v>
      </c>
      <c r="E75" s="275">
        <v>7761730.31</v>
      </c>
      <c r="F75" s="276">
        <v>5.28726177</v>
      </c>
      <c r="G75" s="275">
        <v>2028304.94</v>
      </c>
    </row>
    <row r="76" spans="1:7" ht="12.75">
      <c r="A76" s="274" t="s">
        <v>744</v>
      </c>
      <c r="B76" s="274" t="s">
        <v>745</v>
      </c>
      <c r="C76" s="275">
        <v>10112493</v>
      </c>
      <c r="D76" s="275">
        <v>889607</v>
      </c>
      <c r="E76" s="275">
        <v>862237.179999999</v>
      </c>
      <c r="F76" s="276">
        <v>8.526455148</v>
      </c>
      <c r="G76" s="275">
        <v>235855.59</v>
      </c>
    </row>
    <row r="77" spans="1:7" ht="12.75">
      <c r="A77" s="274" t="s">
        <v>746</v>
      </c>
      <c r="B77" s="274" t="s">
        <v>747</v>
      </c>
      <c r="C77" s="275">
        <v>413905038</v>
      </c>
      <c r="D77" s="275">
        <v>95138975</v>
      </c>
      <c r="E77" s="275">
        <v>89630577.03</v>
      </c>
      <c r="F77" s="276">
        <v>21.654864957</v>
      </c>
      <c r="G77" s="275">
        <v>31457482.9</v>
      </c>
    </row>
    <row r="78" spans="1:7" ht="12.75">
      <c r="A78" s="274" t="s">
        <v>748</v>
      </c>
      <c r="B78" s="274" t="s">
        <v>749</v>
      </c>
      <c r="C78" s="275">
        <v>70899222</v>
      </c>
      <c r="D78" s="275">
        <v>17700526</v>
      </c>
      <c r="E78" s="275">
        <v>16785424.61</v>
      </c>
      <c r="F78" s="276">
        <v>23.675047675</v>
      </c>
      <c r="G78" s="275">
        <v>5362529.08</v>
      </c>
    </row>
    <row r="79" spans="1:7" ht="12.75">
      <c r="A79" s="274" t="s">
        <v>750</v>
      </c>
      <c r="B79" s="274" t="s">
        <v>751</v>
      </c>
      <c r="C79" s="275">
        <v>419451457</v>
      </c>
      <c r="D79" s="275">
        <v>107511192</v>
      </c>
      <c r="E79" s="275">
        <v>101358250.89</v>
      </c>
      <c r="F79" s="276">
        <v>24.16447700883776</v>
      </c>
      <c r="G79" s="275">
        <v>34380387.46</v>
      </c>
    </row>
    <row r="80" spans="1:7" ht="12.75">
      <c r="A80" s="274" t="s">
        <v>752</v>
      </c>
      <c r="B80" s="274" t="s">
        <v>753</v>
      </c>
      <c r="C80" s="275">
        <v>185656454</v>
      </c>
      <c r="D80" s="275">
        <v>46065265</v>
      </c>
      <c r="E80" s="275">
        <v>45170620.49</v>
      </c>
      <c r="F80" s="276">
        <v>24.33021827</v>
      </c>
      <c r="G80" s="275">
        <v>16307583.43</v>
      </c>
    </row>
    <row r="81" spans="1:7" s="273" customFormat="1" ht="12.75">
      <c r="A81" s="268" t="s">
        <v>754</v>
      </c>
      <c r="B81" s="268" t="s">
        <v>755</v>
      </c>
      <c r="C81" s="269"/>
      <c r="D81" s="269"/>
      <c r="E81" s="269"/>
      <c r="F81" s="272"/>
      <c r="G81" s="269"/>
    </row>
    <row r="82" spans="1:7" s="273" customFormat="1" ht="12.75">
      <c r="A82" s="268" t="s">
        <v>633</v>
      </c>
      <c r="B82" s="268" t="s">
        <v>634</v>
      </c>
      <c r="C82" s="269">
        <v>2293732</v>
      </c>
      <c r="D82" s="269">
        <v>579241</v>
      </c>
      <c r="E82" s="269">
        <v>579241</v>
      </c>
      <c r="F82" s="272">
        <v>25.253211796</v>
      </c>
      <c r="G82" s="269">
        <v>181243</v>
      </c>
    </row>
    <row r="83" spans="1:7" ht="12.75">
      <c r="A83" s="277" t="s">
        <v>638</v>
      </c>
      <c r="B83" s="274" t="s">
        <v>639</v>
      </c>
      <c r="C83" s="275">
        <v>2293732</v>
      </c>
      <c r="D83" s="275">
        <v>579241</v>
      </c>
      <c r="E83" s="275">
        <v>579241</v>
      </c>
      <c r="F83" s="276">
        <v>25.253211796</v>
      </c>
      <c r="G83" s="275">
        <v>181243</v>
      </c>
    </row>
    <row r="84" spans="1:7" ht="25.5">
      <c r="A84" s="278" t="s">
        <v>640</v>
      </c>
      <c r="B84" s="274" t="s">
        <v>641</v>
      </c>
      <c r="C84" s="275">
        <v>2293732</v>
      </c>
      <c r="D84" s="275">
        <v>579241</v>
      </c>
      <c r="E84" s="275">
        <v>579241</v>
      </c>
      <c r="F84" s="276">
        <v>25.253211796</v>
      </c>
      <c r="G84" s="275">
        <v>181243</v>
      </c>
    </row>
    <row r="85" spans="1:7" s="273" customFormat="1" ht="12.75">
      <c r="A85" s="268" t="s">
        <v>756</v>
      </c>
      <c r="B85" s="268" t="s">
        <v>757</v>
      </c>
      <c r="C85" s="269">
        <v>2293732</v>
      </c>
      <c r="D85" s="269">
        <v>579241</v>
      </c>
      <c r="E85" s="269">
        <v>426101.47</v>
      </c>
      <c r="F85" s="272">
        <v>18.576776624</v>
      </c>
      <c r="G85" s="269">
        <v>200109.22</v>
      </c>
    </row>
    <row r="86" spans="1:7" ht="12.75">
      <c r="A86" s="277" t="s">
        <v>643</v>
      </c>
      <c r="B86" s="274" t="s">
        <v>644</v>
      </c>
      <c r="C86" s="275">
        <v>2280482</v>
      </c>
      <c r="D86" s="275">
        <v>575991</v>
      </c>
      <c r="E86" s="275">
        <v>423334.16</v>
      </c>
      <c r="F86" s="276">
        <v>18.563363359</v>
      </c>
      <c r="G86" s="275">
        <v>198753.25</v>
      </c>
    </row>
    <row r="87" spans="1:7" ht="12.75">
      <c r="A87" s="278" t="s">
        <v>645</v>
      </c>
      <c r="B87" s="274" t="s">
        <v>646</v>
      </c>
      <c r="C87" s="275">
        <v>2244482</v>
      </c>
      <c r="D87" s="275">
        <v>566991</v>
      </c>
      <c r="E87" s="275">
        <v>417667.83</v>
      </c>
      <c r="F87" s="276">
        <v>18.60865135</v>
      </c>
      <c r="G87" s="275">
        <v>195966.92</v>
      </c>
    </row>
    <row r="88" spans="1:7" ht="12.75">
      <c r="A88" s="280" t="s">
        <v>647</v>
      </c>
      <c r="B88" s="274" t="s">
        <v>648</v>
      </c>
      <c r="C88" s="275">
        <v>924316</v>
      </c>
      <c r="D88" s="275">
        <v>232944</v>
      </c>
      <c r="E88" s="275">
        <v>218115.21</v>
      </c>
      <c r="F88" s="276">
        <v>23.597472077</v>
      </c>
      <c r="G88" s="275">
        <v>86639.26</v>
      </c>
    </row>
    <row r="89" spans="1:7" ht="12.75">
      <c r="A89" s="282" t="s">
        <v>649</v>
      </c>
      <c r="B89" s="274" t="s">
        <v>650</v>
      </c>
      <c r="C89" s="275">
        <v>739536</v>
      </c>
      <c r="D89" s="275">
        <v>186387</v>
      </c>
      <c r="E89" s="275">
        <v>177547.21</v>
      </c>
      <c r="F89" s="276">
        <v>24.007919831</v>
      </c>
      <c r="G89" s="275">
        <v>69002.69</v>
      </c>
    </row>
    <row r="90" spans="1:7" ht="12.75">
      <c r="A90" s="280" t="s">
        <v>653</v>
      </c>
      <c r="B90" s="274" t="s">
        <v>654</v>
      </c>
      <c r="C90" s="275">
        <v>1320166</v>
      </c>
      <c r="D90" s="275">
        <v>334047</v>
      </c>
      <c r="E90" s="275">
        <v>199552.62</v>
      </c>
      <c r="F90" s="276">
        <v>15.115721811</v>
      </c>
      <c r="G90" s="275">
        <v>109327.66</v>
      </c>
    </row>
    <row r="91" spans="1:7" ht="12.75">
      <c r="A91" s="278" t="s">
        <v>675</v>
      </c>
      <c r="B91" s="274" t="s">
        <v>676</v>
      </c>
      <c r="C91" s="275">
        <v>36000</v>
      </c>
      <c r="D91" s="275">
        <v>9000</v>
      </c>
      <c r="E91" s="275">
        <v>5666.33</v>
      </c>
      <c r="F91" s="276">
        <v>15.739805556</v>
      </c>
      <c r="G91" s="275">
        <v>2786.33</v>
      </c>
    </row>
    <row r="92" spans="1:7" ht="12.75">
      <c r="A92" s="280" t="s">
        <v>689</v>
      </c>
      <c r="B92" s="274" t="s">
        <v>690</v>
      </c>
      <c r="C92" s="275">
        <v>36000</v>
      </c>
      <c r="D92" s="275">
        <v>9000</v>
      </c>
      <c r="E92" s="275">
        <v>5666.33</v>
      </c>
      <c r="F92" s="276">
        <v>15.739805556</v>
      </c>
      <c r="G92" s="275">
        <v>2786.33</v>
      </c>
    </row>
    <row r="93" spans="1:7" ht="12.75">
      <c r="A93" s="277" t="s">
        <v>711</v>
      </c>
      <c r="B93" s="274" t="s">
        <v>712</v>
      </c>
      <c r="C93" s="275">
        <v>13250</v>
      </c>
      <c r="D93" s="275">
        <v>3250</v>
      </c>
      <c r="E93" s="275">
        <v>2767.31</v>
      </c>
      <c r="F93" s="276">
        <v>20.885358491</v>
      </c>
      <c r="G93" s="275">
        <v>1355.97</v>
      </c>
    </row>
    <row r="94" spans="1:7" ht="12.75">
      <c r="A94" s="278" t="s">
        <v>713</v>
      </c>
      <c r="B94" s="274" t="s">
        <v>714</v>
      </c>
      <c r="C94" s="275">
        <v>13250</v>
      </c>
      <c r="D94" s="275">
        <v>3250</v>
      </c>
      <c r="E94" s="275">
        <v>2767.31</v>
      </c>
      <c r="F94" s="276">
        <v>20.885358491</v>
      </c>
      <c r="G94" s="275">
        <v>1355.97</v>
      </c>
    </row>
    <row r="95" spans="1:7" s="273" customFormat="1" ht="12.75">
      <c r="A95" s="268" t="s">
        <v>758</v>
      </c>
      <c r="B95" s="268" t="s">
        <v>759</v>
      </c>
      <c r="C95" s="269"/>
      <c r="D95" s="269"/>
      <c r="E95" s="269"/>
      <c r="F95" s="272"/>
      <c r="G95" s="269"/>
    </row>
    <row r="96" spans="1:7" s="273" customFormat="1" ht="12.75">
      <c r="A96" s="268" t="s">
        <v>633</v>
      </c>
      <c r="B96" s="268" t="s">
        <v>634</v>
      </c>
      <c r="C96" s="269">
        <v>12896616</v>
      </c>
      <c r="D96" s="269">
        <v>3648390</v>
      </c>
      <c r="E96" s="269">
        <v>3632696.4</v>
      </c>
      <c r="F96" s="272">
        <v>28.167826351</v>
      </c>
      <c r="G96" s="269">
        <v>1497341.95</v>
      </c>
    </row>
    <row r="97" spans="1:7" ht="25.5">
      <c r="A97" s="277" t="s">
        <v>635</v>
      </c>
      <c r="B97" s="274" t="s">
        <v>368</v>
      </c>
      <c r="C97" s="275">
        <v>290000</v>
      </c>
      <c r="D97" s="275">
        <v>72501</v>
      </c>
      <c r="E97" s="275">
        <v>56807.4</v>
      </c>
      <c r="F97" s="276">
        <v>19.588758621</v>
      </c>
      <c r="G97" s="275">
        <v>47753.95</v>
      </c>
    </row>
    <row r="98" spans="1:7" ht="12.75">
      <c r="A98" s="277" t="s">
        <v>638</v>
      </c>
      <c r="B98" s="274" t="s">
        <v>639</v>
      </c>
      <c r="C98" s="275">
        <v>12606616</v>
      </c>
      <c r="D98" s="275">
        <v>3575889</v>
      </c>
      <c r="E98" s="275">
        <v>3575889</v>
      </c>
      <c r="F98" s="276">
        <v>28.365177459</v>
      </c>
      <c r="G98" s="275">
        <v>1449588</v>
      </c>
    </row>
    <row r="99" spans="1:7" ht="25.5">
      <c r="A99" s="278" t="s">
        <v>640</v>
      </c>
      <c r="B99" s="274" t="s">
        <v>641</v>
      </c>
      <c r="C99" s="275">
        <v>12606616</v>
      </c>
      <c r="D99" s="275">
        <v>3575889</v>
      </c>
      <c r="E99" s="275">
        <v>3575889</v>
      </c>
      <c r="F99" s="276">
        <v>28.365177459</v>
      </c>
      <c r="G99" s="275">
        <v>1449588</v>
      </c>
    </row>
    <row r="100" spans="1:7" s="273" customFormat="1" ht="12.75">
      <c r="A100" s="268" t="s">
        <v>756</v>
      </c>
      <c r="B100" s="268" t="s">
        <v>757</v>
      </c>
      <c r="C100" s="269">
        <v>12913616</v>
      </c>
      <c r="D100" s="269">
        <v>3665390</v>
      </c>
      <c r="E100" s="269">
        <v>2979201.98</v>
      </c>
      <c r="F100" s="272">
        <v>23.070238266</v>
      </c>
      <c r="G100" s="269">
        <v>1363275.1</v>
      </c>
    </row>
    <row r="101" spans="1:7" ht="12.75">
      <c r="A101" s="277" t="s">
        <v>643</v>
      </c>
      <c r="B101" s="274" t="s">
        <v>644</v>
      </c>
      <c r="C101" s="275">
        <v>12711521</v>
      </c>
      <c r="D101" s="275">
        <v>3520390</v>
      </c>
      <c r="E101" s="275">
        <v>2966412.83</v>
      </c>
      <c r="F101" s="276">
        <v>23.336411355</v>
      </c>
      <c r="G101" s="275">
        <v>1350625.2</v>
      </c>
    </row>
    <row r="102" spans="1:7" ht="12.75">
      <c r="A102" s="278" t="s">
        <v>645</v>
      </c>
      <c r="B102" s="274" t="s">
        <v>646</v>
      </c>
      <c r="C102" s="275">
        <v>12558528</v>
      </c>
      <c r="D102" s="275">
        <v>3439956</v>
      </c>
      <c r="E102" s="275">
        <v>2931030.79</v>
      </c>
      <c r="F102" s="276">
        <v>23.338967672</v>
      </c>
      <c r="G102" s="275">
        <v>1325947.16</v>
      </c>
    </row>
    <row r="103" spans="1:7" ht="12.75">
      <c r="A103" s="280" t="s">
        <v>647</v>
      </c>
      <c r="B103" s="274" t="s">
        <v>648</v>
      </c>
      <c r="C103" s="275">
        <v>9547990</v>
      </c>
      <c r="D103" s="275">
        <v>2233405</v>
      </c>
      <c r="E103" s="275">
        <v>2072277.03</v>
      </c>
      <c r="F103" s="276">
        <v>21.703803942</v>
      </c>
      <c r="G103" s="275">
        <v>723873.16</v>
      </c>
    </row>
    <row r="104" spans="1:7" ht="12.75">
      <c r="A104" s="282" t="s">
        <v>649</v>
      </c>
      <c r="B104" s="274" t="s">
        <v>650</v>
      </c>
      <c r="C104" s="275">
        <v>6696245</v>
      </c>
      <c r="D104" s="275">
        <v>1670694</v>
      </c>
      <c r="E104" s="275">
        <v>1564026.27</v>
      </c>
      <c r="F104" s="276">
        <v>23.356765919</v>
      </c>
      <c r="G104" s="275">
        <v>550048.47</v>
      </c>
    </row>
    <row r="105" spans="1:7" ht="12.75">
      <c r="A105" s="280" t="s">
        <v>653</v>
      </c>
      <c r="B105" s="274" t="s">
        <v>654</v>
      </c>
      <c r="C105" s="275">
        <v>3010538</v>
      </c>
      <c r="D105" s="275">
        <v>1206551</v>
      </c>
      <c r="E105" s="275">
        <v>858753.76</v>
      </c>
      <c r="F105" s="276">
        <v>28.524926774</v>
      </c>
      <c r="G105" s="275">
        <v>602074</v>
      </c>
    </row>
    <row r="106" spans="1:7" ht="25.5">
      <c r="A106" s="278" t="s">
        <v>695</v>
      </c>
      <c r="B106" s="274" t="s">
        <v>696</v>
      </c>
      <c r="C106" s="275">
        <v>108663</v>
      </c>
      <c r="D106" s="275">
        <v>36104</v>
      </c>
      <c r="E106" s="275">
        <v>35382.04</v>
      </c>
      <c r="F106" s="276">
        <v>32.561258202</v>
      </c>
      <c r="G106" s="275">
        <v>24678.04</v>
      </c>
    </row>
    <row r="107" spans="1:7" ht="12.75">
      <c r="A107" s="280" t="s">
        <v>699</v>
      </c>
      <c r="B107" s="274" t="s">
        <v>700</v>
      </c>
      <c r="C107" s="275">
        <v>108663</v>
      </c>
      <c r="D107" s="275">
        <v>36104</v>
      </c>
      <c r="E107" s="275">
        <v>35382.04</v>
      </c>
      <c r="F107" s="276">
        <v>32.561258202</v>
      </c>
      <c r="G107" s="275">
        <v>24678.04</v>
      </c>
    </row>
    <row r="108" spans="1:7" ht="12.75">
      <c r="A108" s="278" t="s">
        <v>701</v>
      </c>
      <c r="B108" s="274" t="s">
        <v>702</v>
      </c>
      <c r="C108" s="275">
        <v>44330</v>
      </c>
      <c r="D108" s="275">
        <v>44330</v>
      </c>
      <c r="E108" s="275">
        <v>0</v>
      </c>
      <c r="F108" s="276">
        <v>0</v>
      </c>
      <c r="G108" s="275">
        <v>0</v>
      </c>
    </row>
    <row r="109" spans="1:7" ht="38.25">
      <c r="A109" s="280" t="s">
        <v>709</v>
      </c>
      <c r="B109" s="274" t="s">
        <v>710</v>
      </c>
      <c r="C109" s="275">
        <v>44330</v>
      </c>
      <c r="D109" s="275">
        <v>44330</v>
      </c>
      <c r="E109" s="275">
        <v>0</v>
      </c>
      <c r="F109" s="276">
        <v>0</v>
      </c>
      <c r="G109" s="275">
        <v>0</v>
      </c>
    </row>
    <row r="110" spans="1:7" ht="12.75">
      <c r="A110" s="277" t="s">
        <v>711</v>
      </c>
      <c r="B110" s="274" t="s">
        <v>712</v>
      </c>
      <c r="C110" s="275">
        <v>202095</v>
      </c>
      <c r="D110" s="275">
        <v>145000</v>
      </c>
      <c r="E110" s="275">
        <v>12789.15</v>
      </c>
      <c r="F110" s="276">
        <v>6.328286202</v>
      </c>
      <c r="G110" s="275">
        <v>12649.9</v>
      </c>
    </row>
    <row r="111" spans="1:7" ht="12.75">
      <c r="A111" s="278" t="s">
        <v>713</v>
      </c>
      <c r="B111" s="274" t="s">
        <v>714</v>
      </c>
      <c r="C111" s="275">
        <v>202095</v>
      </c>
      <c r="D111" s="275">
        <v>145000</v>
      </c>
      <c r="E111" s="275">
        <v>12789.15</v>
      </c>
      <c r="F111" s="276">
        <v>6.328286202</v>
      </c>
      <c r="G111" s="275">
        <v>12649.9</v>
      </c>
    </row>
    <row r="112" spans="1:7" s="273" customFormat="1" ht="12.75">
      <c r="A112" s="268"/>
      <c r="B112" s="268" t="s">
        <v>325</v>
      </c>
      <c r="C112" s="269">
        <v>-17000</v>
      </c>
      <c r="D112" s="269">
        <v>-17000</v>
      </c>
      <c r="E112" s="269">
        <v>653494.42</v>
      </c>
      <c r="F112" s="272">
        <v>-3844.084823529</v>
      </c>
      <c r="G112" s="269">
        <v>134066.85</v>
      </c>
    </row>
    <row r="113" spans="1:7" s="273" customFormat="1" ht="12.75">
      <c r="A113" s="268" t="s">
        <v>760</v>
      </c>
      <c r="B113" s="268" t="s">
        <v>326</v>
      </c>
      <c r="C113" s="269">
        <v>17000</v>
      </c>
      <c r="D113" s="269">
        <v>17000</v>
      </c>
      <c r="E113" s="269">
        <v>-653494.42</v>
      </c>
      <c r="F113" s="272">
        <v>-3844.084823529</v>
      </c>
      <c r="G113" s="269">
        <v>-134066.85</v>
      </c>
    </row>
    <row r="114" spans="1:7" ht="12.75">
      <c r="A114" s="277" t="s">
        <v>727</v>
      </c>
      <c r="B114" s="274" t="s">
        <v>385</v>
      </c>
      <c r="C114" s="275">
        <v>17000</v>
      </c>
      <c r="D114" s="275">
        <v>17000</v>
      </c>
      <c r="E114" s="275">
        <v>-653494.42</v>
      </c>
      <c r="F114" s="276">
        <v>-3844.084823529</v>
      </c>
      <c r="G114" s="275">
        <v>-134066.85</v>
      </c>
    </row>
    <row r="115" spans="1:7" ht="38.25">
      <c r="A115" s="278" t="s">
        <v>728</v>
      </c>
      <c r="B115" s="274" t="s">
        <v>386</v>
      </c>
      <c r="C115" s="275">
        <v>17000</v>
      </c>
      <c r="D115" s="275">
        <v>17000</v>
      </c>
      <c r="E115" s="275">
        <v>-17000</v>
      </c>
      <c r="F115" s="276">
        <v>-100</v>
      </c>
      <c r="G115" s="275">
        <v>-17000</v>
      </c>
    </row>
    <row r="116" spans="1:7" s="273" customFormat="1" ht="12.75">
      <c r="A116" s="268" t="s">
        <v>761</v>
      </c>
      <c r="B116" s="268" t="s">
        <v>762</v>
      </c>
      <c r="C116" s="269"/>
      <c r="D116" s="269"/>
      <c r="E116" s="269"/>
      <c r="F116" s="272"/>
      <c r="G116" s="269"/>
    </row>
    <row r="117" spans="1:7" s="273" customFormat="1" ht="12.75">
      <c r="A117" s="268" t="s">
        <v>633</v>
      </c>
      <c r="B117" s="268" t="s">
        <v>634</v>
      </c>
      <c r="C117" s="269">
        <v>3955851</v>
      </c>
      <c r="D117" s="269">
        <v>911838</v>
      </c>
      <c r="E117" s="269">
        <v>949942.36</v>
      </c>
      <c r="F117" s="272">
        <v>24.013603141</v>
      </c>
      <c r="G117" s="269">
        <v>380534.38</v>
      </c>
    </row>
    <row r="118" spans="1:7" ht="25.5">
      <c r="A118" s="277" t="s">
        <v>635</v>
      </c>
      <c r="B118" s="274" t="s">
        <v>368</v>
      </c>
      <c r="C118" s="275">
        <v>107860</v>
      </c>
      <c r="D118" s="275">
        <v>31413</v>
      </c>
      <c r="E118" s="275">
        <v>69518.3</v>
      </c>
      <c r="F118" s="276">
        <v>64.452345633</v>
      </c>
      <c r="G118" s="275">
        <v>56580.38</v>
      </c>
    </row>
    <row r="119" spans="1:7" ht="12.75">
      <c r="A119" s="277" t="s">
        <v>636</v>
      </c>
      <c r="B119" s="274" t="s">
        <v>637</v>
      </c>
      <c r="C119" s="275">
        <v>57363</v>
      </c>
      <c r="D119" s="275">
        <v>57363</v>
      </c>
      <c r="E119" s="275">
        <v>57362.06</v>
      </c>
      <c r="F119" s="276">
        <v>99.998361313</v>
      </c>
      <c r="G119" s="275">
        <v>0</v>
      </c>
    </row>
    <row r="120" spans="1:7" ht="12.75">
      <c r="A120" s="277" t="s">
        <v>638</v>
      </c>
      <c r="B120" s="274" t="s">
        <v>639</v>
      </c>
      <c r="C120" s="275">
        <v>3790628</v>
      </c>
      <c r="D120" s="275">
        <v>823062</v>
      </c>
      <c r="E120" s="275">
        <v>823062</v>
      </c>
      <c r="F120" s="276">
        <v>21.713077622</v>
      </c>
      <c r="G120" s="275">
        <v>323954</v>
      </c>
    </row>
    <row r="121" spans="1:7" ht="25.5">
      <c r="A121" s="278" t="s">
        <v>640</v>
      </c>
      <c r="B121" s="274" t="s">
        <v>641</v>
      </c>
      <c r="C121" s="275">
        <v>3790628</v>
      </c>
      <c r="D121" s="275">
        <v>823062</v>
      </c>
      <c r="E121" s="275">
        <v>823062</v>
      </c>
      <c r="F121" s="276">
        <v>21.713077622</v>
      </c>
      <c r="G121" s="275">
        <v>323954</v>
      </c>
    </row>
    <row r="122" spans="1:7" s="273" customFormat="1" ht="12.75">
      <c r="A122" s="268" t="s">
        <v>756</v>
      </c>
      <c r="B122" s="268" t="s">
        <v>757</v>
      </c>
      <c r="C122" s="269">
        <v>3955851</v>
      </c>
      <c r="D122" s="269">
        <v>911838</v>
      </c>
      <c r="E122" s="269">
        <v>639730.77</v>
      </c>
      <c r="F122" s="272">
        <v>16.171761019</v>
      </c>
      <c r="G122" s="269">
        <v>235614.69</v>
      </c>
    </row>
    <row r="123" spans="1:7" ht="12.75">
      <c r="A123" s="277" t="s">
        <v>643</v>
      </c>
      <c r="B123" s="274" t="s">
        <v>644</v>
      </c>
      <c r="C123" s="275">
        <v>3951851</v>
      </c>
      <c r="D123" s="275">
        <v>911838</v>
      </c>
      <c r="E123" s="275">
        <v>639730.77</v>
      </c>
      <c r="F123" s="276">
        <v>16.188129816</v>
      </c>
      <c r="G123" s="275">
        <v>235614.69</v>
      </c>
    </row>
    <row r="124" spans="1:7" ht="12.75">
      <c r="A124" s="278" t="s">
        <v>645</v>
      </c>
      <c r="B124" s="274" t="s">
        <v>646</v>
      </c>
      <c r="C124" s="275">
        <v>3926675</v>
      </c>
      <c r="D124" s="275">
        <v>911662</v>
      </c>
      <c r="E124" s="275">
        <v>639730.77</v>
      </c>
      <c r="F124" s="276">
        <v>16.291920518</v>
      </c>
      <c r="G124" s="275">
        <v>235614.69</v>
      </c>
    </row>
    <row r="125" spans="1:7" ht="12.75">
      <c r="A125" s="280" t="s">
        <v>647</v>
      </c>
      <c r="B125" s="274" t="s">
        <v>648</v>
      </c>
      <c r="C125" s="275">
        <v>1931660</v>
      </c>
      <c r="D125" s="275">
        <v>481809</v>
      </c>
      <c r="E125" s="275">
        <v>461051</v>
      </c>
      <c r="F125" s="276">
        <v>23.86812379</v>
      </c>
      <c r="G125" s="275">
        <v>158361.59</v>
      </c>
    </row>
    <row r="126" spans="1:7" ht="12.75">
      <c r="A126" s="282" t="s">
        <v>649</v>
      </c>
      <c r="B126" s="274" t="s">
        <v>650</v>
      </c>
      <c r="C126" s="275">
        <v>1564619</v>
      </c>
      <c r="D126" s="275">
        <v>390546</v>
      </c>
      <c r="E126" s="275">
        <v>372250.43</v>
      </c>
      <c r="F126" s="276">
        <v>23.791762084</v>
      </c>
      <c r="G126" s="275">
        <v>128081.56</v>
      </c>
    </row>
    <row r="127" spans="1:7" ht="12.75">
      <c r="A127" s="280" t="s">
        <v>653</v>
      </c>
      <c r="B127" s="274" t="s">
        <v>654</v>
      </c>
      <c r="C127" s="275">
        <v>1995015</v>
      </c>
      <c r="D127" s="275">
        <v>429853</v>
      </c>
      <c r="E127" s="275">
        <v>178679.77</v>
      </c>
      <c r="F127" s="276">
        <v>8.956312108</v>
      </c>
      <c r="G127" s="275">
        <v>77253.1</v>
      </c>
    </row>
    <row r="128" spans="1:7" ht="12.75">
      <c r="A128" s="278" t="s">
        <v>675</v>
      </c>
      <c r="B128" s="274" t="s">
        <v>676</v>
      </c>
      <c r="C128" s="275">
        <v>25000</v>
      </c>
      <c r="D128" s="275">
        <v>0</v>
      </c>
      <c r="E128" s="275">
        <v>0</v>
      </c>
      <c r="F128" s="276">
        <v>0</v>
      </c>
      <c r="G128" s="275">
        <v>0</v>
      </c>
    </row>
    <row r="129" spans="1:7" ht="12.75">
      <c r="A129" s="280" t="s">
        <v>689</v>
      </c>
      <c r="B129" s="274" t="s">
        <v>690</v>
      </c>
      <c r="C129" s="275">
        <v>25000</v>
      </c>
      <c r="D129" s="275">
        <v>0</v>
      </c>
      <c r="E129" s="275">
        <v>0</v>
      </c>
      <c r="F129" s="276">
        <v>0</v>
      </c>
      <c r="G129" s="275">
        <v>0</v>
      </c>
    </row>
    <row r="130" spans="1:7" ht="25.5">
      <c r="A130" s="278" t="s">
        <v>695</v>
      </c>
      <c r="B130" s="274" t="s">
        <v>696</v>
      </c>
      <c r="C130" s="275">
        <v>176</v>
      </c>
      <c r="D130" s="275">
        <v>176</v>
      </c>
      <c r="E130" s="275">
        <v>0</v>
      </c>
      <c r="F130" s="276">
        <v>0</v>
      </c>
      <c r="G130" s="275">
        <v>0</v>
      </c>
    </row>
    <row r="131" spans="1:7" ht="12.75">
      <c r="A131" s="280" t="s">
        <v>699</v>
      </c>
      <c r="B131" s="274" t="s">
        <v>700</v>
      </c>
      <c r="C131" s="275">
        <v>176</v>
      </c>
      <c r="D131" s="275">
        <v>176</v>
      </c>
      <c r="E131" s="275">
        <v>0</v>
      </c>
      <c r="F131" s="276">
        <v>0</v>
      </c>
      <c r="G131" s="275">
        <v>0</v>
      </c>
    </row>
    <row r="132" spans="1:7" ht="12.75">
      <c r="A132" s="277" t="s">
        <v>711</v>
      </c>
      <c r="B132" s="274" t="s">
        <v>712</v>
      </c>
      <c r="C132" s="275">
        <v>4000</v>
      </c>
      <c r="D132" s="275">
        <v>0</v>
      </c>
      <c r="E132" s="275">
        <v>0</v>
      </c>
      <c r="F132" s="276">
        <v>0</v>
      </c>
      <c r="G132" s="275">
        <v>0</v>
      </c>
    </row>
    <row r="133" spans="1:7" ht="12.75">
      <c r="A133" s="278" t="s">
        <v>713</v>
      </c>
      <c r="B133" s="274" t="s">
        <v>714</v>
      </c>
      <c r="C133" s="275">
        <v>4000</v>
      </c>
      <c r="D133" s="275">
        <v>0</v>
      </c>
      <c r="E133" s="275">
        <v>0</v>
      </c>
      <c r="F133" s="276">
        <v>0</v>
      </c>
      <c r="G133" s="275">
        <v>0</v>
      </c>
    </row>
    <row r="134" spans="1:7" s="273" customFormat="1" ht="12.75">
      <c r="A134" s="268" t="s">
        <v>763</v>
      </c>
      <c r="B134" s="268" t="s">
        <v>764</v>
      </c>
      <c r="C134" s="269"/>
      <c r="D134" s="269"/>
      <c r="E134" s="269"/>
      <c r="F134" s="272"/>
      <c r="G134" s="269"/>
    </row>
    <row r="135" spans="1:7" s="273" customFormat="1" ht="12.75">
      <c r="A135" s="268" t="s">
        <v>633</v>
      </c>
      <c r="B135" s="268" t="s">
        <v>634</v>
      </c>
      <c r="C135" s="269">
        <v>2445598</v>
      </c>
      <c r="D135" s="269">
        <v>679101</v>
      </c>
      <c r="E135" s="269">
        <v>679101</v>
      </c>
      <c r="F135" s="272">
        <v>27.768300432</v>
      </c>
      <c r="G135" s="269">
        <v>205095</v>
      </c>
    </row>
    <row r="136" spans="1:7" ht="12.75">
      <c r="A136" s="277" t="s">
        <v>638</v>
      </c>
      <c r="B136" s="274" t="s">
        <v>639</v>
      </c>
      <c r="C136" s="275">
        <v>2445598</v>
      </c>
      <c r="D136" s="275">
        <v>679101</v>
      </c>
      <c r="E136" s="275">
        <v>679101</v>
      </c>
      <c r="F136" s="276">
        <v>27.768300432</v>
      </c>
      <c r="G136" s="275">
        <v>205095</v>
      </c>
    </row>
    <row r="137" spans="1:7" ht="25.5">
      <c r="A137" s="278" t="s">
        <v>640</v>
      </c>
      <c r="B137" s="274" t="s">
        <v>641</v>
      </c>
      <c r="C137" s="275">
        <v>2445598</v>
      </c>
      <c r="D137" s="275">
        <v>679101</v>
      </c>
      <c r="E137" s="275">
        <v>679101</v>
      </c>
      <c r="F137" s="276">
        <v>27.768300432</v>
      </c>
      <c r="G137" s="275">
        <v>205095</v>
      </c>
    </row>
    <row r="138" spans="1:7" s="273" customFormat="1" ht="12.75">
      <c r="A138" s="268" t="s">
        <v>756</v>
      </c>
      <c r="B138" s="268" t="s">
        <v>757</v>
      </c>
      <c r="C138" s="269">
        <v>2445598</v>
      </c>
      <c r="D138" s="269">
        <v>679101</v>
      </c>
      <c r="E138" s="269">
        <v>355768.81</v>
      </c>
      <c r="F138" s="272">
        <v>14.547313581</v>
      </c>
      <c r="G138" s="269">
        <v>18100.34</v>
      </c>
    </row>
    <row r="139" spans="1:7" ht="12.75">
      <c r="A139" s="277" t="s">
        <v>643</v>
      </c>
      <c r="B139" s="274" t="s">
        <v>644</v>
      </c>
      <c r="C139" s="275">
        <v>2377498</v>
      </c>
      <c r="D139" s="275">
        <v>662501</v>
      </c>
      <c r="E139" s="275">
        <v>355300.81</v>
      </c>
      <c r="F139" s="276">
        <v>14.944315831</v>
      </c>
      <c r="G139" s="275">
        <v>17632.34</v>
      </c>
    </row>
    <row r="140" spans="1:7" ht="12.75">
      <c r="A140" s="278" t="s">
        <v>645</v>
      </c>
      <c r="B140" s="274" t="s">
        <v>646</v>
      </c>
      <c r="C140" s="275">
        <v>2371198</v>
      </c>
      <c r="D140" s="275">
        <v>656201</v>
      </c>
      <c r="E140" s="275">
        <v>350148.29</v>
      </c>
      <c r="F140" s="276">
        <v>14.76672509</v>
      </c>
      <c r="G140" s="275">
        <v>17632.34</v>
      </c>
    </row>
    <row r="141" spans="1:7" ht="12.75">
      <c r="A141" s="280" t="s">
        <v>647</v>
      </c>
      <c r="B141" s="274" t="s">
        <v>648</v>
      </c>
      <c r="C141" s="275">
        <v>1966505</v>
      </c>
      <c r="D141" s="275">
        <v>491700</v>
      </c>
      <c r="E141" s="275">
        <v>248520.97</v>
      </c>
      <c r="F141" s="276">
        <v>12.637698353</v>
      </c>
      <c r="G141" s="275">
        <v>2851.93</v>
      </c>
    </row>
    <row r="142" spans="1:7" ht="12.75">
      <c r="A142" s="282" t="s">
        <v>649</v>
      </c>
      <c r="B142" s="274" t="s">
        <v>650</v>
      </c>
      <c r="C142" s="275">
        <v>1490823</v>
      </c>
      <c r="D142" s="275">
        <v>372900</v>
      </c>
      <c r="E142" s="275">
        <v>195668.13</v>
      </c>
      <c r="F142" s="276">
        <v>13.12483977</v>
      </c>
      <c r="G142" s="275">
        <v>2561.35</v>
      </c>
    </row>
    <row r="143" spans="1:7" ht="12.75">
      <c r="A143" s="280" t="s">
        <v>653</v>
      </c>
      <c r="B143" s="274" t="s">
        <v>654</v>
      </c>
      <c r="C143" s="275">
        <v>404693</v>
      </c>
      <c r="D143" s="275">
        <v>164501</v>
      </c>
      <c r="E143" s="275">
        <v>101627.32</v>
      </c>
      <c r="F143" s="276">
        <v>25.112201101</v>
      </c>
      <c r="G143" s="275">
        <v>14780.41</v>
      </c>
    </row>
    <row r="144" spans="1:7" ht="25.5">
      <c r="A144" s="278" t="s">
        <v>695</v>
      </c>
      <c r="B144" s="274" t="s">
        <v>696</v>
      </c>
      <c r="C144" s="275">
        <v>6300</v>
      </c>
      <c r="D144" s="275">
        <v>6300</v>
      </c>
      <c r="E144" s="275">
        <v>5152.52</v>
      </c>
      <c r="F144" s="276">
        <v>81.786031746</v>
      </c>
      <c r="G144" s="275">
        <v>0</v>
      </c>
    </row>
    <row r="145" spans="1:7" ht="12.75">
      <c r="A145" s="280" t="s">
        <v>699</v>
      </c>
      <c r="B145" s="274" t="s">
        <v>700</v>
      </c>
      <c r="C145" s="275">
        <v>6300</v>
      </c>
      <c r="D145" s="275">
        <v>6300</v>
      </c>
      <c r="E145" s="275">
        <v>5152.52</v>
      </c>
      <c r="F145" s="276">
        <v>81.786031746</v>
      </c>
      <c r="G145" s="275">
        <v>0</v>
      </c>
    </row>
    <row r="146" spans="1:7" ht="12.75">
      <c r="A146" s="277" t="s">
        <v>711</v>
      </c>
      <c r="B146" s="274" t="s">
        <v>712</v>
      </c>
      <c r="C146" s="275">
        <v>68100</v>
      </c>
      <c r="D146" s="275">
        <v>16600</v>
      </c>
      <c r="E146" s="275">
        <v>468</v>
      </c>
      <c r="F146" s="276">
        <v>0.68722467</v>
      </c>
      <c r="G146" s="275">
        <v>468</v>
      </c>
    </row>
    <row r="147" spans="1:7" ht="12.75">
      <c r="A147" s="278" t="s">
        <v>713</v>
      </c>
      <c r="B147" s="274" t="s">
        <v>714</v>
      </c>
      <c r="C147" s="275">
        <v>68100</v>
      </c>
      <c r="D147" s="275">
        <v>16600</v>
      </c>
      <c r="E147" s="275">
        <v>468</v>
      </c>
      <c r="F147" s="276">
        <v>0.68722467</v>
      </c>
      <c r="G147" s="275">
        <v>468</v>
      </c>
    </row>
    <row r="148" spans="1:7" s="273" customFormat="1" ht="12.75">
      <c r="A148" s="268" t="s">
        <v>765</v>
      </c>
      <c r="B148" s="268" t="s">
        <v>766</v>
      </c>
      <c r="C148" s="269"/>
      <c r="D148" s="269"/>
      <c r="E148" s="269"/>
      <c r="F148" s="272"/>
      <c r="G148" s="269"/>
    </row>
    <row r="149" spans="1:7" s="273" customFormat="1" ht="12.75">
      <c r="A149" s="268" t="s">
        <v>633</v>
      </c>
      <c r="B149" s="268" t="s">
        <v>634</v>
      </c>
      <c r="C149" s="269">
        <v>558901</v>
      </c>
      <c r="D149" s="269">
        <v>154326</v>
      </c>
      <c r="E149" s="269">
        <v>154326</v>
      </c>
      <c r="F149" s="272">
        <v>27.612403628</v>
      </c>
      <c r="G149" s="269">
        <v>48461.5</v>
      </c>
    </row>
    <row r="150" spans="1:7" ht="25.5">
      <c r="A150" s="277" t="s">
        <v>635</v>
      </c>
      <c r="B150" s="274" t="s">
        <v>368</v>
      </c>
      <c r="C150" s="275">
        <v>0</v>
      </c>
      <c r="D150" s="275">
        <v>0</v>
      </c>
      <c r="E150" s="275">
        <v>0</v>
      </c>
      <c r="F150" s="276">
        <v>0</v>
      </c>
      <c r="G150" s="275">
        <v>-27.5</v>
      </c>
    </row>
    <row r="151" spans="1:7" ht="12.75">
      <c r="A151" s="277" t="s">
        <v>638</v>
      </c>
      <c r="B151" s="274" t="s">
        <v>639</v>
      </c>
      <c r="C151" s="275">
        <v>558901</v>
      </c>
      <c r="D151" s="275">
        <v>154326</v>
      </c>
      <c r="E151" s="275">
        <v>154326</v>
      </c>
      <c r="F151" s="276">
        <v>27.612403628</v>
      </c>
      <c r="G151" s="275">
        <v>48489</v>
      </c>
    </row>
    <row r="152" spans="1:7" ht="25.5">
      <c r="A152" s="278" t="s">
        <v>640</v>
      </c>
      <c r="B152" s="274" t="s">
        <v>641</v>
      </c>
      <c r="C152" s="275">
        <v>558901</v>
      </c>
      <c r="D152" s="275">
        <v>154326</v>
      </c>
      <c r="E152" s="275">
        <v>154326</v>
      </c>
      <c r="F152" s="276">
        <v>27.612403628</v>
      </c>
      <c r="G152" s="275">
        <v>48489</v>
      </c>
    </row>
    <row r="153" spans="1:7" s="273" customFormat="1" ht="12.75">
      <c r="A153" s="268" t="s">
        <v>756</v>
      </c>
      <c r="B153" s="268" t="s">
        <v>757</v>
      </c>
      <c r="C153" s="269">
        <v>558901</v>
      </c>
      <c r="D153" s="269">
        <v>154326</v>
      </c>
      <c r="E153" s="269">
        <v>148704.79</v>
      </c>
      <c r="F153" s="272">
        <v>26.606642321</v>
      </c>
      <c r="G153" s="269">
        <v>51130.59</v>
      </c>
    </row>
    <row r="154" spans="1:7" ht="12.75">
      <c r="A154" s="277" t="s">
        <v>643</v>
      </c>
      <c r="B154" s="274" t="s">
        <v>644</v>
      </c>
      <c r="C154" s="275">
        <v>558901</v>
      </c>
      <c r="D154" s="275">
        <v>154326</v>
      </c>
      <c r="E154" s="275">
        <v>148704.79</v>
      </c>
      <c r="F154" s="276">
        <v>26.606642321</v>
      </c>
      <c r="G154" s="275">
        <v>51130.59</v>
      </c>
    </row>
    <row r="155" spans="1:7" ht="12.75">
      <c r="A155" s="278" t="s">
        <v>645</v>
      </c>
      <c r="B155" s="274" t="s">
        <v>646</v>
      </c>
      <c r="C155" s="275">
        <v>557573</v>
      </c>
      <c r="D155" s="275">
        <v>154326</v>
      </c>
      <c r="E155" s="275">
        <v>148704.79</v>
      </c>
      <c r="F155" s="276">
        <v>26.670012716</v>
      </c>
      <c r="G155" s="275">
        <v>51130.59</v>
      </c>
    </row>
    <row r="156" spans="1:7" ht="12.75">
      <c r="A156" s="280" t="s">
        <v>647</v>
      </c>
      <c r="B156" s="274" t="s">
        <v>648</v>
      </c>
      <c r="C156" s="275">
        <v>447060</v>
      </c>
      <c r="D156" s="275">
        <v>121512</v>
      </c>
      <c r="E156" s="275">
        <v>121512</v>
      </c>
      <c r="F156" s="276">
        <v>27.180244263</v>
      </c>
      <c r="G156" s="275">
        <v>40832.62</v>
      </c>
    </row>
    <row r="157" spans="1:7" ht="12.75">
      <c r="A157" s="282" t="s">
        <v>649</v>
      </c>
      <c r="B157" s="274" t="s">
        <v>650</v>
      </c>
      <c r="C157" s="275">
        <v>358659</v>
      </c>
      <c r="D157" s="275">
        <v>96309</v>
      </c>
      <c r="E157" s="275">
        <v>96309</v>
      </c>
      <c r="F157" s="276">
        <v>26.852525658</v>
      </c>
      <c r="G157" s="275">
        <v>33804.13</v>
      </c>
    </row>
    <row r="158" spans="1:7" ht="12.75">
      <c r="A158" s="280" t="s">
        <v>653</v>
      </c>
      <c r="B158" s="274" t="s">
        <v>654</v>
      </c>
      <c r="C158" s="275">
        <v>110513</v>
      </c>
      <c r="D158" s="275">
        <v>32814</v>
      </c>
      <c r="E158" s="275">
        <v>27192.79</v>
      </c>
      <c r="F158" s="276">
        <v>24.605964909</v>
      </c>
      <c r="G158" s="275">
        <v>10297.97</v>
      </c>
    </row>
    <row r="159" spans="1:7" ht="25.5">
      <c r="A159" s="278" t="s">
        <v>695</v>
      </c>
      <c r="B159" s="274" t="s">
        <v>696</v>
      </c>
      <c r="C159" s="275">
        <v>1328</v>
      </c>
      <c r="D159" s="275">
        <v>0</v>
      </c>
      <c r="E159" s="275">
        <v>0</v>
      </c>
      <c r="F159" s="276">
        <v>0</v>
      </c>
      <c r="G159" s="275">
        <v>0</v>
      </c>
    </row>
    <row r="160" spans="1:7" ht="12.75">
      <c r="A160" s="280" t="s">
        <v>699</v>
      </c>
      <c r="B160" s="274" t="s">
        <v>700</v>
      </c>
      <c r="C160" s="275">
        <v>1328</v>
      </c>
      <c r="D160" s="275">
        <v>0</v>
      </c>
      <c r="E160" s="275">
        <v>0</v>
      </c>
      <c r="F160" s="276">
        <v>0</v>
      </c>
      <c r="G160" s="275">
        <v>0</v>
      </c>
    </row>
    <row r="161" spans="1:7" s="273" customFormat="1" ht="12.75">
      <c r="A161" s="268" t="s">
        <v>767</v>
      </c>
      <c r="B161" s="268" t="s">
        <v>768</v>
      </c>
      <c r="C161" s="269"/>
      <c r="D161" s="269"/>
      <c r="E161" s="269"/>
      <c r="F161" s="272"/>
      <c r="G161" s="269"/>
    </row>
    <row r="162" spans="1:7" s="273" customFormat="1" ht="12.75">
      <c r="A162" s="268" t="s">
        <v>633</v>
      </c>
      <c r="B162" s="268" t="s">
        <v>634</v>
      </c>
      <c r="C162" s="269">
        <v>134357347</v>
      </c>
      <c r="D162" s="269">
        <v>28523611</v>
      </c>
      <c r="E162" s="269">
        <v>30830113.56</v>
      </c>
      <c r="F162" s="272">
        <v>22.946354813</v>
      </c>
      <c r="G162" s="269">
        <v>9537671.15</v>
      </c>
    </row>
    <row r="163" spans="1:7" ht="25.5">
      <c r="A163" s="277" t="s">
        <v>635</v>
      </c>
      <c r="B163" s="274" t="s">
        <v>368</v>
      </c>
      <c r="C163" s="275">
        <v>1340935</v>
      </c>
      <c r="D163" s="275">
        <v>304872</v>
      </c>
      <c r="E163" s="275">
        <v>198145.56</v>
      </c>
      <c r="F163" s="276">
        <v>14.776671502</v>
      </c>
      <c r="G163" s="275">
        <v>104000.15</v>
      </c>
    </row>
    <row r="164" spans="1:7" ht="12.75">
      <c r="A164" s="277" t="s">
        <v>636</v>
      </c>
      <c r="B164" s="274" t="s">
        <v>637</v>
      </c>
      <c r="C164" s="275">
        <v>6204554</v>
      </c>
      <c r="D164" s="275">
        <v>23846</v>
      </c>
      <c r="E164" s="275">
        <v>2437075</v>
      </c>
      <c r="F164" s="276">
        <v>39.278810371</v>
      </c>
      <c r="G164" s="275">
        <v>576264</v>
      </c>
    </row>
    <row r="165" spans="1:7" ht="12.75">
      <c r="A165" s="277" t="s">
        <v>638</v>
      </c>
      <c r="B165" s="274" t="s">
        <v>639</v>
      </c>
      <c r="C165" s="275">
        <v>126811858</v>
      </c>
      <c r="D165" s="275">
        <v>28194893</v>
      </c>
      <c r="E165" s="275">
        <v>28194893</v>
      </c>
      <c r="F165" s="276">
        <v>22.2336408</v>
      </c>
      <c r="G165" s="275">
        <v>8857407</v>
      </c>
    </row>
    <row r="166" spans="1:7" ht="25.5">
      <c r="A166" s="278" t="s">
        <v>640</v>
      </c>
      <c r="B166" s="274" t="s">
        <v>641</v>
      </c>
      <c r="C166" s="275">
        <v>126811858</v>
      </c>
      <c r="D166" s="275">
        <v>28194893</v>
      </c>
      <c r="E166" s="275">
        <v>28194893</v>
      </c>
      <c r="F166" s="276">
        <v>22.2336408</v>
      </c>
      <c r="G166" s="275">
        <v>8857407</v>
      </c>
    </row>
    <row r="167" spans="1:7" s="273" customFormat="1" ht="12.75">
      <c r="A167" s="268" t="s">
        <v>756</v>
      </c>
      <c r="B167" s="268" t="s">
        <v>757</v>
      </c>
      <c r="C167" s="269">
        <v>135246307</v>
      </c>
      <c r="D167" s="269">
        <v>28523611</v>
      </c>
      <c r="E167" s="269">
        <v>26359468.75</v>
      </c>
      <c r="F167" s="272">
        <v>19.489973024</v>
      </c>
      <c r="G167" s="269">
        <v>8004212.63</v>
      </c>
    </row>
    <row r="168" spans="1:7" ht="12.75">
      <c r="A168" s="277" t="s">
        <v>643</v>
      </c>
      <c r="B168" s="274" t="s">
        <v>644</v>
      </c>
      <c r="C168" s="275">
        <v>117056733</v>
      </c>
      <c r="D168" s="275">
        <v>27459356</v>
      </c>
      <c r="E168" s="275">
        <v>25323128.28</v>
      </c>
      <c r="F168" s="276">
        <v>21.633209497</v>
      </c>
      <c r="G168" s="275">
        <v>7907981.08</v>
      </c>
    </row>
    <row r="169" spans="1:7" ht="12.75">
      <c r="A169" s="278" t="s">
        <v>645</v>
      </c>
      <c r="B169" s="274" t="s">
        <v>646</v>
      </c>
      <c r="C169" s="275">
        <v>106419580</v>
      </c>
      <c r="D169" s="275">
        <v>25553019</v>
      </c>
      <c r="E169" s="275">
        <v>23730311.87</v>
      </c>
      <c r="F169" s="276">
        <v>22.298821204</v>
      </c>
      <c r="G169" s="275">
        <v>7405471.22</v>
      </c>
    </row>
    <row r="170" spans="1:7" ht="12.75">
      <c r="A170" s="280" t="s">
        <v>647</v>
      </c>
      <c r="B170" s="274" t="s">
        <v>648</v>
      </c>
      <c r="C170" s="275">
        <v>62519254</v>
      </c>
      <c r="D170" s="275">
        <v>14898646</v>
      </c>
      <c r="E170" s="275">
        <v>14781431.75</v>
      </c>
      <c r="F170" s="276">
        <v>23.643007241</v>
      </c>
      <c r="G170" s="275">
        <v>4993404.6</v>
      </c>
    </row>
    <row r="171" spans="1:7" ht="12.75">
      <c r="A171" s="282" t="s">
        <v>649</v>
      </c>
      <c r="B171" s="274" t="s">
        <v>650</v>
      </c>
      <c r="C171" s="275">
        <v>40389302</v>
      </c>
      <c r="D171" s="275">
        <v>8961726</v>
      </c>
      <c r="E171" s="275">
        <v>8906163.54</v>
      </c>
      <c r="F171" s="276">
        <v>22.050798352</v>
      </c>
      <c r="G171" s="275">
        <v>2880182.82</v>
      </c>
    </row>
    <row r="172" spans="1:7" ht="12.75">
      <c r="A172" s="280" t="s">
        <v>653</v>
      </c>
      <c r="B172" s="274" t="s">
        <v>654</v>
      </c>
      <c r="C172" s="275">
        <v>43900326</v>
      </c>
      <c r="D172" s="275">
        <v>10654373</v>
      </c>
      <c r="E172" s="275">
        <v>8948880.12</v>
      </c>
      <c r="F172" s="276">
        <v>20.384541381</v>
      </c>
      <c r="G172" s="275">
        <v>2412066.62</v>
      </c>
    </row>
    <row r="173" spans="1:7" ht="12.75">
      <c r="A173" s="278" t="s">
        <v>675</v>
      </c>
      <c r="B173" s="274" t="s">
        <v>676</v>
      </c>
      <c r="C173" s="275">
        <v>5498580</v>
      </c>
      <c r="D173" s="275">
        <v>1100000</v>
      </c>
      <c r="E173" s="275">
        <v>948941.73</v>
      </c>
      <c r="F173" s="276">
        <v>17.257941687</v>
      </c>
      <c r="G173" s="275">
        <v>382086.68</v>
      </c>
    </row>
    <row r="174" spans="1:7" ht="12.75">
      <c r="A174" s="280" t="s">
        <v>677</v>
      </c>
      <c r="B174" s="274" t="s">
        <v>678</v>
      </c>
      <c r="C174" s="275">
        <v>12320</v>
      </c>
      <c r="D174" s="275">
        <v>0</v>
      </c>
      <c r="E174" s="275">
        <v>0</v>
      </c>
      <c r="F174" s="276">
        <v>0</v>
      </c>
      <c r="G174" s="275">
        <v>0</v>
      </c>
    </row>
    <row r="175" spans="1:7" ht="12.75">
      <c r="A175" s="280" t="s">
        <v>689</v>
      </c>
      <c r="B175" s="274" t="s">
        <v>690</v>
      </c>
      <c r="C175" s="275">
        <v>5486260</v>
      </c>
      <c r="D175" s="275">
        <v>1100000</v>
      </c>
      <c r="E175" s="275">
        <v>948941.73</v>
      </c>
      <c r="F175" s="276">
        <v>17.296696292</v>
      </c>
      <c r="G175" s="275">
        <v>382086.68</v>
      </c>
    </row>
    <row r="176" spans="1:7" ht="25.5">
      <c r="A176" s="278" t="s">
        <v>695</v>
      </c>
      <c r="B176" s="274" t="s">
        <v>696</v>
      </c>
      <c r="C176" s="275">
        <v>5136832</v>
      </c>
      <c r="D176" s="275">
        <v>806337</v>
      </c>
      <c r="E176" s="275">
        <v>643874.68</v>
      </c>
      <c r="F176" s="276">
        <v>12.534470273</v>
      </c>
      <c r="G176" s="275">
        <v>120423.18</v>
      </c>
    </row>
    <row r="177" spans="1:7" ht="12.75">
      <c r="A177" s="280" t="s">
        <v>699</v>
      </c>
      <c r="B177" s="274" t="s">
        <v>700</v>
      </c>
      <c r="C177" s="275">
        <v>5136832</v>
      </c>
      <c r="D177" s="275">
        <v>806337</v>
      </c>
      <c r="E177" s="275">
        <v>643874.68</v>
      </c>
      <c r="F177" s="276">
        <v>12.534470273</v>
      </c>
      <c r="G177" s="275">
        <v>120423.18</v>
      </c>
    </row>
    <row r="178" spans="1:7" ht="12.75">
      <c r="A178" s="278" t="s">
        <v>701</v>
      </c>
      <c r="B178" s="274" t="s">
        <v>702</v>
      </c>
      <c r="C178" s="275">
        <v>1741</v>
      </c>
      <c r="D178" s="275">
        <v>0</v>
      </c>
      <c r="E178" s="275">
        <v>0</v>
      </c>
      <c r="F178" s="276">
        <v>0</v>
      </c>
      <c r="G178" s="275">
        <v>0</v>
      </c>
    </row>
    <row r="179" spans="1:7" ht="38.25">
      <c r="A179" s="280" t="s">
        <v>709</v>
      </c>
      <c r="B179" s="274" t="s">
        <v>710</v>
      </c>
      <c r="C179" s="275">
        <v>1741</v>
      </c>
      <c r="D179" s="275">
        <v>0</v>
      </c>
      <c r="E179" s="275">
        <v>0</v>
      </c>
      <c r="F179" s="276">
        <v>0</v>
      </c>
      <c r="G179" s="275">
        <v>0</v>
      </c>
    </row>
    <row r="180" spans="1:7" ht="12.75">
      <c r="A180" s="277" t="s">
        <v>711</v>
      </c>
      <c r="B180" s="274" t="s">
        <v>712</v>
      </c>
      <c r="C180" s="275">
        <v>18189574</v>
      </c>
      <c r="D180" s="275">
        <v>1064255</v>
      </c>
      <c r="E180" s="275">
        <v>1036340.47</v>
      </c>
      <c r="F180" s="276">
        <v>5.697442227</v>
      </c>
      <c r="G180" s="275">
        <v>96231.55</v>
      </c>
    </row>
    <row r="181" spans="1:7" ht="12.75">
      <c r="A181" s="278" t="s">
        <v>713</v>
      </c>
      <c r="B181" s="274" t="s">
        <v>714</v>
      </c>
      <c r="C181" s="275">
        <v>18189574</v>
      </c>
      <c r="D181" s="275">
        <v>1064255</v>
      </c>
      <c r="E181" s="275">
        <v>1036340.47</v>
      </c>
      <c r="F181" s="276">
        <v>5.697442227</v>
      </c>
      <c r="G181" s="275">
        <v>96231.55</v>
      </c>
    </row>
    <row r="182" spans="1:7" s="273" customFormat="1" ht="12.75">
      <c r="A182" s="268"/>
      <c r="B182" s="268" t="s">
        <v>325</v>
      </c>
      <c r="C182" s="269">
        <v>-888960</v>
      </c>
      <c r="D182" s="269">
        <v>0</v>
      </c>
      <c r="E182" s="269">
        <v>4470644.81000002</v>
      </c>
      <c r="F182" s="272">
        <v>-502.90730854</v>
      </c>
      <c r="G182" s="269">
        <v>1533458.52</v>
      </c>
    </row>
    <row r="183" spans="1:7" s="273" customFormat="1" ht="12.75">
      <c r="A183" s="268" t="s">
        <v>760</v>
      </c>
      <c r="B183" s="268" t="s">
        <v>326</v>
      </c>
      <c r="C183" s="269">
        <v>888960</v>
      </c>
      <c r="D183" s="269">
        <v>0</v>
      </c>
      <c r="E183" s="269">
        <v>-4470644.81000002</v>
      </c>
      <c r="F183" s="272">
        <v>-502.90730854</v>
      </c>
      <c r="G183" s="269">
        <v>-1533458.52</v>
      </c>
    </row>
    <row r="184" spans="1:7" ht="12.75">
      <c r="A184" s="277" t="s">
        <v>727</v>
      </c>
      <c r="B184" s="274" t="s">
        <v>385</v>
      </c>
      <c r="C184" s="275">
        <v>888960</v>
      </c>
      <c r="D184" s="275">
        <v>0</v>
      </c>
      <c r="E184" s="275">
        <v>-4470644.81000002</v>
      </c>
      <c r="F184" s="276">
        <v>-502.90730854</v>
      </c>
      <c r="G184" s="275">
        <v>-1533458.52</v>
      </c>
    </row>
    <row r="185" spans="1:7" ht="38.25">
      <c r="A185" s="278" t="s">
        <v>728</v>
      </c>
      <c r="B185" s="274" t="s">
        <v>386</v>
      </c>
      <c r="C185" s="275">
        <v>532574</v>
      </c>
      <c r="D185" s="275">
        <v>0</v>
      </c>
      <c r="E185" s="275">
        <v>0</v>
      </c>
      <c r="F185" s="276">
        <v>0</v>
      </c>
      <c r="G185" s="275">
        <v>0</v>
      </c>
    </row>
    <row r="186" spans="1:7" ht="25.5">
      <c r="A186" s="278" t="s">
        <v>729</v>
      </c>
      <c r="B186" s="274" t="s">
        <v>387</v>
      </c>
      <c r="C186" s="275">
        <v>356386</v>
      </c>
      <c r="D186" s="275">
        <v>0</v>
      </c>
      <c r="E186" s="275">
        <v>0</v>
      </c>
      <c r="F186" s="276">
        <v>0</v>
      </c>
      <c r="G186" s="275">
        <v>0</v>
      </c>
    </row>
    <row r="187" spans="1:7" s="273" customFormat="1" ht="12.75">
      <c r="A187" s="268" t="s">
        <v>769</v>
      </c>
      <c r="B187" s="268" t="s">
        <v>770</v>
      </c>
      <c r="C187" s="269"/>
      <c r="D187" s="269"/>
      <c r="E187" s="269"/>
      <c r="F187" s="272"/>
      <c r="G187" s="269"/>
    </row>
    <row r="188" spans="1:7" s="273" customFormat="1" ht="12.75">
      <c r="A188" s="268" t="s">
        <v>633</v>
      </c>
      <c r="B188" s="268" t="s">
        <v>634</v>
      </c>
      <c r="C188" s="269">
        <v>25011846</v>
      </c>
      <c r="D188" s="269">
        <v>6679259</v>
      </c>
      <c r="E188" s="269">
        <v>6920762.21</v>
      </c>
      <c r="F188" s="272">
        <v>27.669937717</v>
      </c>
      <c r="G188" s="269">
        <v>1807339.1</v>
      </c>
    </row>
    <row r="189" spans="1:7" ht="25.5">
      <c r="A189" s="277" t="s">
        <v>635</v>
      </c>
      <c r="B189" s="274" t="s">
        <v>368</v>
      </c>
      <c r="C189" s="275">
        <v>468750</v>
      </c>
      <c r="D189" s="275">
        <v>116815</v>
      </c>
      <c r="E189" s="275">
        <v>36669.41</v>
      </c>
      <c r="F189" s="276">
        <v>7.822807467</v>
      </c>
      <c r="G189" s="275">
        <v>4988.1</v>
      </c>
    </row>
    <row r="190" spans="1:7" ht="12.75">
      <c r="A190" s="277" t="s">
        <v>636</v>
      </c>
      <c r="B190" s="274" t="s">
        <v>637</v>
      </c>
      <c r="C190" s="275">
        <v>790560</v>
      </c>
      <c r="D190" s="275">
        <v>177600</v>
      </c>
      <c r="E190" s="275">
        <v>499248.8</v>
      </c>
      <c r="F190" s="276">
        <v>63.151285165</v>
      </c>
      <c r="G190" s="275">
        <v>0</v>
      </c>
    </row>
    <row r="191" spans="1:7" ht="12.75">
      <c r="A191" s="277" t="s">
        <v>638</v>
      </c>
      <c r="B191" s="274" t="s">
        <v>639</v>
      </c>
      <c r="C191" s="275">
        <v>23752536</v>
      </c>
      <c r="D191" s="275">
        <v>6384844</v>
      </c>
      <c r="E191" s="275">
        <v>6384844</v>
      </c>
      <c r="F191" s="276">
        <v>26.880683393</v>
      </c>
      <c r="G191" s="275">
        <v>1802351</v>
      </c>
    </row>
    <row r="192" spans="1:7" ht="25.5">
      <c r="A192" s="278" t="s">
        <v>640</v>
      </c>
      <c r="B192" s="274" t="s">
        <v>641</v>
      </c>
      <c r="C192" s="275">
        <v>23752536</v>
      </c>
      <c r="D192" s="275">
        <v>6384844</v>
      </c>
      <c r="E192" s="275">
        <v>6384844</v>
      </c>
      <c r="F192" s="276">
        <v>26.880683393</v>
      </c>
      <c r="G192" s="275">
        <v>1802351</v>
      </c>
    </row>
    <row r="193" spans="1:7" s="273" customFormat="1" ht="12.75">
      <c r="A193" s="268" t="s">
        <v>756</v>
      </c>
      <c r="B193" s="268" t="s">
        <v>757</v>
      </c>
      <c r="C193" s="269">
        <v>25171846</v>
      </c>
      <c r="D193" s="269">
        <v>6679259</v>
      </c>
      <c r="E193" s="269">
        <v>6349647.01</v>
      </c>
      <c r="F193" s="272">
        <v>25.225194092</v>
      </c>
      <c r="G193" s="269">
        <v>1867561.33</v>
      </c>
    </row>
    <row r="194" spans="1:7" ht="12.75">
      <c r="A194" s="277" t="s">
        <v>643</v>
      </c>
      <c r="B194" s="274" t="s">
        <v>644</v>
      </c>
      <c r="C194" s="275">
        <v>25072996</v>
      </c>
      <c r="D194" s="275">
        <v>6668059</v>
      </c>
      <c r="E194" s="275">
        <v>6345116.49</v>
      </c>
      <c r="F194" s="276">
        <v>25.306574811</v>
      </c>
      <c r="G194" s="275">
        <v>1865952.11</v>
      </c>
    </row>
    <row r="195" spans="1:7" ht="12.75">
      <c r="A195" s="278" t="s">
        <v>645</v>
      </c>
      <c r="B195" s="274" t="s">
        <v>646</v>
      </c>
      <c r="C195" s="275">
        <v>23457468</v>
      </c>
      <c r="D195" s="275">
        <v>5556668</v>
      </c>
      <c r="E195" s="275">
        <v>5245801.19</v>
      </c>
      <c r="F195" s="276">
        <v>22.363032489</v>
      </c>
      <c r="G195" s="275">
        <v>1838328.65</v>
      </c>
    </row>
    <row r="196" spans="1:7" ht="12.75">
      <c r="A196" s="280" t="s">
        <v>647</v>
      </c>
      <c r="B196" s="274" t="s">
        <v>648</v>
      </c>
      <c r="C196" s="275">
        <v>10905195</v>
      </c>
      <c r="D196" s="275">
        <v>2724817</v>
      </c>
      <c r="E196" s="275">
        <v>2695040.74</v>
      </c>
      <c r="F196" s="276">
        <v>24.713365877</v>
      </c>
      <c r="G196" s="275">
        <v>887931.89</v>
      </c>
    </row>
    <row r="197" spans="1:7" ht="12.75">
      <c r="A197" s="282" t="s">
        <v>649</v>
      </c>
      <c r="B197" s="274" t="s">
        <v>650</v>
      </c>
      <c r="C197" s="275">
        <v>8922257</v>
      </c>
      <c r="D197" s="275">
        <v>2230958</v>
      </c>
      <c r="E197" s="275">
        <v>2221972.85</v>
      </c>
      <c r="F197" s="276">
        <v>24.903708221</v>
      </c>
      <c r="G197" s="275">
        <v>744299.62</v>
      </c>
    </row>
    <row r="198" spans="1:7" ht="12.75">
      <c r="A198" s="280" t="s">
        <v>653</v>
      </c>
      <c r="B198" s="274" t="s">
        <v>654</v>
      </c>
      <c r="C198" s="275">
        <v>12552273</v>
      </c>
      <c r="D198" s="275">
        <v>2831851</v>
      </c>
      <c r="E198" s="275">
        <v>2550760.45</v>
      </c>
      <c r="F198" s="276">
        <v>20.321103994</v>
      </c>
      <c r="G198" s="275">
        <v>950396.76</v>
      </c>
    </row>
    <row r="199" spans="1:7" ht="12.75">
      <c r="A199" s="278" t="s">
        <v>675</v>
      </c>
      <c r="B199" s="274" t="s">
        <v>676</v>
      </c>
      <c r="C199" s="275">
        <v>209085</v>
      </c>
      <c r="D199" s="275">
        <v>57510</v>
      </c>
      <c r="E199" s="275">
        <v>46730.45</v>
      </c>
      <c r="F199" s="276">
        <v>22.349977282</v>
      </c>
      <c r="G199" s="275">
        <v>22888.15</v>
      </c>
    </row>
    <row r="200" spans="1:7" ht="12.75">
      <c r="A200" s="280" t="s">
        <v>689</v>
      </c>
      <c r="B200" s="274" t="s">
        <v>690</v>
      </c>
      <c r="C200" s="275">
        <v>209085</v>
      </c>
      <c r="D200" s="275">
        <v>57510</v>
      </c>
      <c r="E200" s="275">
        <v>46730.45</v>
      </c>
      <c r="F200" s="276">
        <v>22.349977282</v>
      </c>
      <c r="G200" s="275">
        <v>22888.15</v>
      </c>
    </row>
    <row r="201" spans="1:7" ht="25.5">
      <c r="A201" s="278" t="s">
        <v>695</v>
      </c>
      <c r="B201" s="274" t="s">
        <v>696</v>
      </c>
      <c r="C201" s="275">
        <v>1398443</v>
      </c>
      <c r="D201" s="275">
        <v>1051883</v>
      </c>
      <c r="E201" s="275">
        <v>1051152.39</v>
      </c>
      <c r="F201" s="276">
        <v>75.1659088</v>
      </c>
      <c r="G201" s="275">
        <v>4273.05</v>
      </c>
    </row>
    <row r="202" spans="1:7" ht="12.75">
      <c r="A202" s="280" t="s">
        <v>699</v>
      </c>
      <c r="B202" s="274" t="s">
        <v>700</v>
      </c>
      <c r="C202" s="275">
        <v>1398443</v>
      </c>
      <c r="D202" s="275">
        <v>1051883</v>
      </c>
      <c r="E202" s="275">
        <v>1051152.39</v>
      </c>
      <c r="F202" s="276">
        <v>75.1659088</v>
      </c>
      <c r="G202" s="275">
        <v>4273.05</v>
      </c>
    </row>
    <row r="203" spans="1:7" ht="12.75">
      <c r="A203" s="278" t="s">
        <v>701</v>
      </c>
      <c r="B203" s="274" t="s">
        <v>702</v>
      </c>
      <c r="C203" s="275">
        <v>8000</v>
      </c>
      <c r="D203" s="275">
        <v>1998</v>
      </c>
      <c r="E203" s="275">
        <v>1432.46</v>
      </c>
      <c r="F203" s="276">
        <v>17.90575</v>
      </c>
      <c r="G203" s="275">
        <v>462.26</v>
      </c>
    </row>
    <row r="204" spans="1:7" ht="12.75">
      <c r="A204" s="280" t="s">
        <v>703</v>
      </c>
      <c r="B204" s="274" t="s">
        <v>704</v>
      </c>
      <c r="C204" s="275">
        <v>8000</v>
      </c>
      <c r="D204" s="275">
        <v>1998</v>
      </c>
      <c r="E204" s="275">
        <v>1432.46</v>
      </c>
      <c r="F204" s="276">
        <v>17.90575</v>
      </c>
      <c r="G204" s="275">
        <v>462.26</v>
      </c>
    </row>
    <row r="205" spans="1:7" ht="25.5">
      <c r="A205" s="282" t="s">
        <v>705</v>
      </c>
      <c r="B205" s="274" t="s">
        <v>706</v>
      </c>
      <c r="C205" s="275">
        <v>8000</v>
      </c>
      <c r="D205" s="275">
        <v>1998</v>
      </c>
      <c r="E205" s="275">
        <v>1432.46</v>
      </c>
      <c r="F205" s="276">
        <v>17.90575</v>
      </c>
      <c r="G205" s="275">
        <v>462.26</v>
      </c>
    </row>
    <row r="206" spans="1:7" ht="12.75">
      <c r="A206" s="277" t="s">
        <v>711</v>
      </c>
      <c r="B206" s="274" t="s">
        <v>712</v>
      </c>
      <c r="C206" s="275">
        <v>98850</v>
      </c>
      <c r="D206" s="275">
        <v>11200</v>
      </c>
      <c r="E206" s="275">
        <v>4530.52</v>
      </c>
      <c r="F206" s="276">
        <v>4.583227112</v>
      </c>
      <c r="G206" s="275">
        <v>1609.22</v>
      </c>
    </row>
    <row r="207" spans="1:7" ht="12.75">
      <c r="A207" s="278" t="s">
        <v>713</v>
      </c>
      <c r="B207" s="274" t="s">
        <v>714</v>
      </c>
      <c r="C207" s="275">
        <v>98850</v>
      </c>
      <c r="D207" s="275">
        <v>11200</v>
      </c>
      <c r="E207" s="275">
        <v>4530.52</v>
      </c>
      <c r="F207" s="276">
        <v>4.583227112</v>
      </c>
      <c r="G207" s="275">
        <v>1609.22</v>
      </c>
    </row>
    <row r="208" spans="1:7" s="273" customFormat="1" ht="12.75">
      <c r="A208" s="268"/>
      <c r="B208" s="268" t="s">
        <v>325</v>
      </c>
      <c r="C208" s="269">
        <v>-160000</v>
      </c>
      <c r="D208" s="269">
        <v>0</v>
      </c>
      <c r="E208" s="269">
        <v>571115.2</v>
      </c>
      <c r="F208" s="272">
        <v>-356.947</v>
      </c>
      <c r="G208" s="269">
        <v>-60222.23</v>
      </c>
    </row>
    <row r="209" spans="1:7" s="273" customFormat="1" ht="12.75">
      <c r="A209" s="268" t="s">
        <v>760</v>
      </c>
      <c r="B209" s="268" t="s">
        <v>326</v>
      </c>
      <c r="C209" s="269">
        <v>160000</v>
      </c>
      <c r="D209" s="269">
        <v>0</v>
      </c>
      <c r="E209" s="269">
        <v>-571115.2</v>
      </c>
      <c r="F209" s="272">
        <v>-356.947</v>
      </c>
      <c r="G209" s="269">
        <v>60222.23</v>
      </c>
    </row>
    <row r="210" spans="1:7" ht="12.75">
      <c r="A210" s="277" t="s">
        <v>727</v>
      </c>
      <c r="B210" s="274" t="s">
        <v>385</v>
      </c>
      <c r="C210" s="275">
        <v>160000</v>
      </c>
      <c r="D210" s="275">
        <v>0</v>
      </c>
      <c r="E210" s="275">
        <v>-571115.2</v>
      </c>
      <c r="F210" s="276">
        <v>-356.947</v>
      </c>
      <c r="G210" s="275">
        <v>60222.23</v>
      </c>
    </row>
    <row r="211" spans="1:7" ht="25.5">
      <c r="A211" s="278" t="s">
        <v>729</v>
      </c>
      <c r="B211" s="274" t="s">
        <v>387</v>
      </c>
      <c r="C211" s="275">
        <v>160000</v>
      </c>
      <c r="D211" s="275">
        <v>0</v>
      </c>
      <c r="E211" s="275">
        <v>0</v>
      </c>
      <c r="F211" s="276">
        <v>0</v>
      </c>
      <c r="G211" s="275">
        <v>0</v>
      </c>
    </row>
    <row r="212" spans="1:7" s="273" customFormat="1" ht="12.75">
      <c r="A212" s="268" t="s">
        <v>771</v>
      </c>
      <c r="B212" s="268" t="s">
        <v>772</v>
      </c>
      <c r="C212" s="269"/>
      <c r="D212" s="269"/>
      <c r="E212" s="269"/>
      <c r="F212" s="272"/>
      <c r="G212" s="269"/>
    </row>
    <row r="213" spans="1:7" s="273" customFormat="1" ht="12.75">
      <c r="A213" s="268" t="s">
        <v>633</v>
      </c>
      <c r="B213" s="268" t="s">
        <v>634</v>
      </c>
      <c r="C213" s="269">
        <v>46416807</v>
      </c>
      <c r="D213" s="269">
        <v>12778203</v>
      </c>
      <c r="E213" s="269">
        <v>11522543.56</v>
      </c>
      <c r="F213" s="272">
        <v>24.824076245</v>
      </c>
      <c r="G213" s="269">
        <v>2161030.88</v>
      </c>
    </row>
    <row r="214" spans="1:7" ht="25.5">
      <c r="A214" s="277" t="s">
        <v>635</v>
      </c>
      <c r="B214" s="274" t="s">
        <v>368</v>
      </c>
      <c r="C214" s="275">
        <v>5480000</v>
      </c>
      <c r="D214" s="275">
        <v>1824077</v>
      </c>
      <c r="E214" s="275">
        <v>1265221.07</v>
      </c>
      <c r="F214" s="276">
        <v>23.08797573</v>
      </c>
      <c r="G214" s="275">
        <v>84088.39</v>
      </c>
    </row>
    <row r="215" spans="1:7" ht="12.75">
      <c r="A215" s="277" t="s">
        <v>636</v>
      </c>
      <c r="B215" s="274" t="s">
        <v>637</v>
      </c>
      <c r="C215" s="275">
        <v>340278</v>
      </c>
      <c r="D215" s="275">
        <v>252613</v>
      </c>
      <c r="E215" s="275">
        <v>515.49</v>
      </c>
      <c r="F215" s="276">
        <v>0.15149084</v>
      </c>
      <c r="G215" s="275">
        <v>515.49</v>
      </c>
    </row>
    <row r="216" spans="1:7" ht="12.75">
      <c r="A216" s="277" t="s">
        <v>773</v>
      </c>
      <c r="B216" s="274" t="s">
        <v>374</v>
      </c>
      <c r="C216" s="275">
        <v>444706</v>
      </c>
      <c r="D216" s="275">
        <v>444706</v>
      </c>
      <c r="E216" s="275">
        <v>0</v>
      </c>
      <c r="F216" s="276">
        <v>0</v>
      </c>
      <c r="G216" s="275">
        <v>0</v>
      </c>
    </row>
    <row r="217" spans="1:7" ht="12.75">
      <c r="A217" s="278" t="s">
        <v>774</v>
      </c>
      <c r="B217" s="274" t="s">
        <v>775</v>
      </c>
      <c r="C217" s="275">
        <v>444706</v>
      </c>
      <c r="D217" s="275">
        <v>444706</v>
      </c>
      <c r="E217" s="275">
        <v>0</v>
      </c>
      <c r="F217" s="276">
        <v>0</v>
      </c>
      <c r="G217" s="275">
        <v>0</v>
      </c>
    </row>
    <row r="218" spans="1:7" ht="12.75">
      <c r="A218" s="280" t="s">
        <v>776</v>
      </c>
      <c r="B218" s="274" t="s">
        <v>777</v>
      </c>
      <c r="C218" s="275">
        <v>444706</v>
      </c>
      <c r="D218" s="275">
        <v>444706</v>
      </c>
      <c r="E218" s="275">
        <v>0</v>
      </c>
      <c r="F218" s="276">
        <v>0</v>
      </c>
      <c r="G218" s="275">
        <v>0</v>
      </c>
    </row>
    <row r="219" spans="1:7" ht="38.25">
      <c r="A219" s="282" t="s">
        <v>778</v>
      </c>
      <c r="B219" s="274" t="s">
        <v>779</v>
      </c>
      <c r="C219" s="275">
        <v>444706</v>
      </c>
      <c r="D219" s="275">
        <v>444706</v>
      </c>
      <c r="E219" s="275">
        <v>0</v>
      </c>
      <c r="F219" s="276">
        <v>0</v>
      </c>
      <c r="G219" s="275">
        <v>0</v>
      </c>
    </row>
    <row r="220" spans="1:7" ht="38.25">
      <c r="A220" s="287" t="s">
        <v>780</v>
      </c>
      <c r="B220" s="274" t="s">
        <v>781</v>
      </c>
      <c r="C220" s="275">
        <v>444706</v>
      </c>
      <c r="D220" s="275">
        <v>444706</v>
      </c>
      <c r="E220" s="275">
        <v>0</v>
      </c>
      <c r="F220" s="276">
        <v>0</v>
      </c>
      <c r="G220" s="275">
        <v>0</v>
      </c>
    </row>
    <row r="221" spans="1:7" ht="12.75">
      <c r="A221" s="277" t="s">
        <v>638</v>
      </c>
      <c r="B221" s="274" t="s">
        <v>639</v>
      </c>
      <c r="C221" s="275">
        <v>40151823</v>
      </c>
      <c r="D221" s="275">
        <v>10256807</v>
      </c>
      <c r="E221" s="275">
        <v>10256807</v>
      </c>
      <c r="F221" s="276">
        <v>25.545059312</v>
      </c>
      <c r="G221" s="275">
        <v>2076427</v>
      </c>
    </row>
    <row r="222" spans="1:7" ht="25.5">
      <c r="A222" s="278" t="s">
        <v>640</v>
      </c>
      <c r="B222" s="274" t="s">
        <v>641</v>
      </c>
      <c r="C222" s="275">
        <v>37231680</v>
      </c>
      <c r="D222" s="275">
        <v>9696589</v>
      </c>
      <c r="E222" s="275">
        <v>9696589</v>
      </c>
      <c r="F222" s="276">
        <v>26.043920124</v>
      </c>
      <c r="G222" s="275">
        <v>1898709</v>
      </c>
    </row>
    <row r="223" spans="1:7" ht="25.5">
      <c r="A223" s="278" t="s">
        <v>782</v>
      </c>
      <c r="B223" s="274" t="s">
        <v>783</v>
      </c>
      <c r="C223" s="275">
        <v>2920143</v>
      </c>
      <c r="D223" s="275">
        <v>560218</v>
      </c>
      <c r="E223" s="275">
        <v>560218</v>
      </c>
      <c r="F223" s="276">
        <v>19.184608425</v>
      </c>
      <c r="G223" s="275">
        <v>177718</v>
      </c>
    </row>
    <row r="224" spans="1:7" s="273" customFormat="1" ht="12.75">
      <c r="A224" s="268" t="s">
        <v>756</v>
      </c>
      <c r="B224" s="268" t="s">
        <v>757</v>
      </c>
      <c r="C224" s="269">
        <v>45531144</v>
      </c>
      <c r="D224" s="269">
        <v>12560340</v>
      </c>
      <c r="E224" s="269">
        <v>6975100.23</v>
      </c>
      <c r="F224" s="272">
        <v>15.319404735</v>
      </c>
      <c r="G224" s="269">
        <v>3314322.02</v>
      </c>
    </row>
    <row r="225" spans="1:7" ht="12.75">
      <c r="A225" s="277" t="s">
        <v>643</v>
      </c>
      <c r="B225" s="274" t="s">
        <v>644</v>
      </c>
      <c r="C225" s="275">
        <v>36482537</v>
      </c>
      <c r="D225" s="275">
        <v>11512360</v>
      </c>
      <c r="E225" s="275">
        <v>6715911.35</v>
      </c>
      <c r="F225" s="276">
        <v>18.408564487</v>
      </c>
      <c r="G225" s="275">
        <v>3130563.53</v>
      </c>
    </row>
    <row r="226" spans="1:7" ht="12.75">
      <c r="A226" s="278" t="s">
        <v>645</v>
      </c>
      <c r="B226" s="274" t="s">
        <v>646</v>
      </c>
      <c r="C226" s="275">
        <v>25459744</v>
      </c>
      <c r="D226" s="275">
        <v>6420378</v>
      </c>
      <c r="E226" s="275">
        <v>4514743.04</v>
      </c>
      <c r="F226" s="276">
        <v>17.732868956</v>
      </c>
      <c r="G226" s="275">
        <v>2145729.9</v>
      </c>
    </row>
    <row r="227" spans="1:7" ht="12.75">
      <c r="A227" s="280" t="s">
        <v>647</v>
      </c>
      <c r="B227" s="274" t="s">
        <v>648</v>
      </c>
      <c r="C227" s="275">
        <v>13837250</v>
      </c>
      <c r="D227" s="275">
        <v>3372552</v>
      </c>
      <c r="E227" s="275">
        <v>2977937.87</v>
      </c>
      <c r="F227" s="276">
        <v>21.521168368</v>
      </c>
      <c r="G227" s="275">
        <v>1143199.18</v>
      </c>
    </row>
    <row r="228" spans="1:7" ht="12.75">
      <c r="A228" s="282" t="s">
        <v>649</v>
      </c>
      <c r="B228" s="274" t="s">
        <v>650</v>
      </c>
      <c r="C228" s="275">
        <v>10798060</v>
      </c>
      <c r="D228" s="275">
        <v>2602549</v>
      </c>
      <c r="E228" s="275">
        <v>2323205.29</v>
      </c>
      <c r="F228" s="276">
        <v>21.515024829</v>
      </c>
      <c r="G228" s="275">
        <v>865986.98</v>
      </c>
    </row>
    <row r="229" spans="1:7" ht="12.75">
      <c r="A229" s="280" t="s">
        <v>653</v>
      </c>
      <c r="B229" s="274" t="s">
        <v>654</v>
      </c>
      <c r="C229" s="275">
        <v>11622494</v>
      </c>
      <c r="D229" s="275">
        <v>3047826</v>
      </c>
      <c r="E229" s="275">
        <v>1536805.17</v>
      </c>
      <c r="F229" s="276">
        <v>13.222679831</v>
      </c>
      <c r="G229" s="275">
        <v>1002530.72</v>
      </c>
    </row>
    <row r="230" spans="1:7" ht="12.75">
      <c r="A230" s="278" t="s">
        <v>675</v>
      </c>
      <c r="B230" s="274" t="s">
        <v>676</v>
      </c>
      <c r="C230" s="275">
        <v>6747938</v>
      </c>
      <c r="D230" s="275">
        <v>3803381</v>
      </c>
      <c r="E230" s="275">
        <v>1787318.5</v>
      </c>
      <c r="F230" s="276">
        <v>26.486883845</v>
      </c>
      <c r="G230" s="275">
        <v>644976.28</v>
      </c>
    </row>
    <row r="231" spans="1:7" ht="12.75">
      <c r="A231" s="280" t="s">
        <v>677</v>
      </c>
      <c r="B231" s="274" t="s">
        <v>678</v>
      </c>
      <c r="C231" s="275">
        <v>6747938</v>
      </c>
      <c r="D231" s="275">
        <v>3803381</v>
      </c>
      <c r="E231" s="275">
        <v>1787318.5</v>
      </c>
      <c r="F231" s="276">
        <v>26.486883845</v>
      </c>
      <c r="G231" s="275">
        <v>644976.28</v>
      </c>
    </row>
    <row r="232" spans="1:7" ht="25.5">
      <c r="A232" s="278" t="s">
        <v>695</v>
      </c>
      <c r="B232" s="274" t="s">
        <v>696</v>
      </c>
      <c r="C232" s="275">
        <v>208023</v>
      </c>
      <c r="D232" s="275">
        <v>67355</v>
      </c>
      <c r="E232" s="275">
        <v>52487.9</v>
      </c>
      <c r="F232" s="276">
        <v>25.231777255</v>
      </c>
      <c r="G232" s="275">
        <v>0</v>
      </c>
    </row>
    <row r="233" spans="1:7" ht="12.75">
      <c r="A233" s="280" t="s">
        <v>699</v>
      </c>
      <c r="B233" s="274" t="s">
        <v>700</v>
      </c>
      <c r="C233" s="275">
        <v>208023</v>
      </c>
      <c r="D233" s="275">
        <v>67355</v>
      </c>
      <c r="E233" s="275">
        <v>52487.9</v>
      </c>
      <c r="F233" s="276">
        <v>25.231777255</v>
      </c>
      <c r="G233" s="275">
        <v>0</v>
      </c>
    </row>
    <row r="234" spans="1:7" ht="12.75">
      <c r="A234" s="278" t="s">
        <v>701</v>
      </c>
      <c r="B234" s="274" t="s">
        <v>702</v>
      </c>
      <c r="C234" s="275">
        <v>4066832</v>
      </c>
      <c r="D234" s="275">
        <v>1221246</v>
      </c>
      <c r="E234" s="275">
        <v>361361.91</v>
      </c>
      <c r="F234" s="276">
        <v>8.885587356</v>
      </c>
      <c r="G234" s="275">
        <v>339857.35</v>
      </c>
    </row>
    <row r="235" spans="1:7" ht="12.75">
      <c r="A235" s="280" t="s">
        <v>703</v>
      </c>
      <c r="B235" s="274" t="s">
        <v>704</v>
      </c>
      <c r="C235" s="275">
        <v>100000</v>
      </c>
      <c r="D235" s="275">
        <v>0</v>
      </c>
      <c r="E235" s="275">
        <v>0</v>
      </c>
      <c r="F235" s="276">
        <v>0</v>
      </c>
      <c r="G235" s="275">
        <v>0</v>
      </c>
    </row>
    <row r="236" spans="1:7" ht="25.5">
      <c r="A236" s="282" t="s">
        <v>784</v>
      </c>
      <c r="B236" s="274" t="s">
        <v>785</v>
      </c>
      <c r="C236" s="275">
        <v>100000</v>
      </c>
      <c r="D236" s="275">
        <v>0</v>
      </c>
      <c r="E236" s="275">
        <v>0</v>
      </c>
      <c r="F236" s="276">
        <v>0</v>
      </c>
      <c r="G236" s="275">
        <v>0</v>
      </c>
    </row>
    <row r="237" spans="1:7" ht="38.25">
      <c r="A237" s="287" t="s">
        <v>786</v>
      </c>
      <c r="B237" s="274" t="s">
        <v>787</v>
      </c>
      <c r="C237" s="275">
        <v>100000</v>
      </c>
      <c r="D237" s="275">
        <v>0</v>
      </c>
      <c r="E237" s="275">
        <v>0</v>
      </c>
      <c r="F237" s="276">
        <v>0</v>
      </c>
      <c r="G237" s="275">
        <v>0</v>
      </c>
    </row>
    <row r="238" spans="1:7" ht="38.25">
      <c r="A238" s="280" t="s">
        <v>709</v>
      </c>
      <c r="B238" s="274" t="s">
        <v>710</v>
      </c>
      <c r="C238" s="275">
        <v>1046689</v>
      </c>
      <c r="D238" s="275">
        <v>661028</v>
      </c>
      <c r="E238" s="275">
        <v>19254.88</v>
      </c>
      <c r="F238" s="276">
        <v>1.839598964</v>
      </c>
      <c r="G238" s="275">
        <v>-2249.68</v>
      </c>
    </row>
    <row r="239" spans="1:7" ht="12.75">
      <c r="A239" s="280" t="s">
        <v>788</v>
      </c>
      <c r="B239" s="274" t="s">
        <v>789</v>
      </c>
      <c r="C239" s="275">
        <v>2920143</v>
      </c>
      <c r="D239" s="275">
        <v>560218</v>
      </c>
      <c r="E239" s="275">
        <v>342107.03</v>
      </c>
      <c r="F239" s="276">
        <v>11.715420443</v>
      </c>
      <c r="G239" s="275">
        <v>342107.03</v>
      </c>
    </row>
    <row r="240" spans="1:7" ht="38.25">
      <c r="A240" s="282" t="s">
        <v>790</v>
      </c>
      <c r="B240" s="274" t="s">
        <v>791</v>
      </c>
      <c r="C240" s="275">
        <v>2920143</v>
      </c>
      <c r="D240" s="275">
        <v>560218</v>
      </c>
      <c r="E240" s="275">
        <v>342107.03</v>
      </c>
      <c r="F240" s="276">
        <v>11.715420443</v>
      </c>
      <c r="G240" s="275">
        <v>342107.03</v>
      </c>
    </row>
    <row r="241" spans="1:7" ht="12.75">
      <c r="A241" s="277" t="s">
        <v>711</v>
      </c>
      <c r="B241" s="274" t="s">
        <v>712</v>
      </c>
      <c r="C241" s="275">
        <v>9048607</v>
      </c>
      <c r="D241" s="275">
        <v>1047980</v>
      </c>
      <c r="E241" s="275">
        <v>259188.88</v>
      </c>
      <c r="F241" s="276">
        <v>2.864406422</v>
      </c>
      <c r="G241" s="275">
        <v>183758.49</v>
      </c>
    </row>
    <row r="242" spans="1:7" ht="12.75">
      <c r="A242" s="278" t="s">
        <v>713</v>
      </c>
      <c r="B242" s="274" t="s">
        <v>714</v>
      </c>
      <c r="C242" s="275">
        <v>1497276</v>
      </c>
      <c r="D242" s="275">
        <v>69300</v>
      </c>
      <c r="E242" s="275">
        <v>23776.76</v>
      </c>
      <c r="F242" s="276">
        <v>1.588001143</v>
      </c>
      <c r="G242" s="275">
        <v>7724.26</v>
      </c>
    </row>
    <row r="243" spans="1:7" ht="25.5">
      <c r="A243" s="278" t="s">
        <v>719</v>
      </c>
      <c r="B243" s="274" t="s">
        <v>720</v>
      </c>
      <c r="C243" s="275">
        <v>7551331</v>
      </c>
      <c r="D243" s="275">
        <v>978680</v>
      </c>
      <c r="E243" s="275">
        <v>235412.12</v>
      </c>
      <c r="F243" s="276">
        <v>3.117491738</v>
      </c>
      <c r="G243" s="275">
        <v>176034.23</v>
      </c>
    </row>
    <row r="244" spans="1:7" ht="12.75">
      <c r="A244" s="280" t="s">
        <v>721</v>
      </c>
      <c r="B244" s="274" t="s">
        <v>722</v>
      </c>
      <c r="C244" s="275">
        <v>7551331</v>
      </c>
      <c r="D244" s="275">
        <v>978680</v>
      </c>
      <c r="E244" s="275">
        <v>235412.12</v>
      </c>
      <c r="F244" s="276">
        <v>3.117491738</v>
      </c>
      <c r="G244" s="275">
        <v>176034.23</v>
      </c>
    </row>
    <row r="245" spans="1:7" ht="25.5">
      <c r="A245" s="282" t="s">
        <v>723</v>
      </c>
      <c r="B245" s="274" t="s">
        <v>724</v>
      </c>
      <c r="C245" s="275">
        <v>7551331</v>
      </c>
      <c r="D245" s="275">
        <v>978680</v>
      </c>
      <c r="E245" s="275">
        <v>235412.12</v>
      </c>
      <c r="F245" s="276">
        <v>3.117491738</v>
      </c>
      <c r="G245" s="275">
        <v>176034.23</v>
      </c>
    </row>
    <row r="246" spans="1:7" s="273" customFormat="1" ht="12.75">
      <c r="A246" s="268"/>
      <c r="B246" s="268" t="s">
        <v>325</v>
      </c>
      <c r="C246" s="269">
        <v>885663</v>
      </c>
      <c r="D246" s="269">
        <v>217863</v>
      </c>
      <c r="E246" s="269">
        <v>4547443.33</v>
      </c>
      <c r="F246" s="272">
        <v>513.450751584</v>
      </c>
      <c r="G246" s="269">
        <v>-1153291.14</v>
      </c>
    </row>
    <row r="247" spans="1:7" s="273" customFormat="1" ht="12.75">
      <c r="A247" s="268" t="s">
        <v>760</v>
      </c>
      <c r="B247" s="268" t="s">
        <v>326</v>
      </c>
      <c r="C247" s="269">
        <v>-885663</v>
      </c>
      <c r="D247" s="269">
        <v>-217863</v>
      </c>
      <c r="E247" s="269">
        <v>-4547443.33</v>
      </c>
      <c r="F247" s="272">
        <v>513.450751584</v>
      </c>
      <c r="G247" s="269">
        <v>1153291.14</v>
      </c>
    </row>
    <row r="248" spans="1:7" ht="12.75">
      <c r="A248" s="277" t="s">
        <v>727</v>
      </c>
      <c r="B248" s="274" t="s">
        <v>385</v>
      </c>
      <c r="C248" s="275">
        <v>-885663</v>
      </c>
      <c r="D248" s="275">
        <v>-217863</v>
      </c>
      <c r="E248" s="275">
        <v>-4547443.33</v>
      </c>
      <c r="F248" s="276">
        <v>513.450751584</v>
      </c>
      <c r="G248" s="275">
        <v>1153291.14</v>
      </c>
    </row>
    <row r="249" spans="1:7" ht="38.25">
      <c r="A249" s="278" t="s">
        <v>728</v>
      </c>
      <c r="B249" s="274" t="s">
        <v>386</v>
      </c>
      <c r="C249" s="275">
        <v>-885663</v>
      </c>
      <c r="D249" s="275">
        <v>-217863</v>
      </c>
      <c r="E249" s="275">
        <v>0</v>
      </c>
      <c r="F249" s="276">
        <v>0</v>
      </c>
      <c r="G249" s="275">
        <v>0</v>
      </c>
    </row>
    <row r="250" spans="1:7" s="273" customFormat="1" ht="12.75">
      <c r="A250" s="268" t="s">
        <v>792</v>
      </c>
      <c r="B250" s="268" t="s">
        <v>793</v>
      </c>
      <c r="C250" s="269"/>
      <c r="D250" s="269"/>
      <c r="E250" s="269"/>
      <c r="F250" s="272"/>
      <c r="G250" s="269"/>
    </row>
    <row r="251" spans="1:7" s="273" customFormat="1" ht="12.75">
      <c r="A251" s="268" t="s">
        <v>633</v>
      </c>
      <c r="B251" s="268" t="s">
        <v>634</v>
      </c>
      <c r="C251" s="269">
        <v>604168893</v>
      </c>
      <c r="D251" s="269">
        <v>191916898</v>
      </c>
      <c r="E251" s="269">
        <v>187373630.19</v>
      </c>
      <c r="F251" s="272">
        <v>31.013452093</v>
      </c>
      <c r="G251" s="269">
        <v>52824623.77</v>
      </c>
    </row>
    <row r="252" spans="1:7" ht="25.5">
      <c r="A252" s="277" t="s">
        <v>635</v>
      </c>
      <c r="B252" s="274" t="s">
        <v>368</v>
      </c>
      <c r="C252" s="275">
        <v>1839212</v>
      </c>
      <c r="D252" s="275">
        <v>418530</v>
      </c>
      <c r="E252" s="275">
        <v>690281.57</v>
      </c>
      <c r="F252" s="276">
        <v>37.531375937</v>
      </c>
      <c r="G252" s="275">
        <v>118026.96</v>
      </c>
    </row>
    <row r="253" spans="1:7" ht="12.75">
      <c r="A253" s="277" t="s">
        <v>636</v>
      </c>
      <c r="B253" s="274" t="s">
        <v>637</v>
      </c>
      <c r="C253" s="275">
        <v>26642405</v>
      </c>
      <c r="D253" s="275">
        <v>8476453</v>
      </c>
      <c r="E253" s="275">
        <v>3661433.62</v>
      </c>
      <c r="F253" s="276">
        <v>13.742879519</v>
      </c>
      <c r="G253" s="275">
        <v>1603970.81</v>
      </c>
    </row>
    <row r="254" spans="1:7" ht="25.5">
      <c r="A254" s="278" t="s">
        <v>794</v>
      </c>
      <c r="B254" s="274" t="s">
        <v>795</v>
      </c>
      <c r="C254" s="275">
        <v>14052822</v>
      </c>
      <c r="D254" s="275">
        <v>2446702</v>
      </c>
      <c r="E254" s="275">
        <v>309696.92</v>
      </c>
      <c r="F254" s="276">
        <v>2.203805897</v>
      </c>
      <c r="G254" s="275">
        <v>61874.87</v>
      </c>
    </row>
    <row r="255" spans="1:7" ht="12.75">
      <c r="A255" s="277" t="s">
        <v>638</v>
      </c>
      <c r="B255" s="274" t="s">
        <v>639</v>
      </c>
      <c r="C255" s="275">
        <v>575687276</v>
      </c>
      <c r="D255" s="275">
        <v>183021915</v>
      </c>
      <c r="E255" s="275">
        <v>183021915</v>
      </c>
      <c r="F255" s="276">
        <v>31.791898593</v>
      </c>
      <c r="G255" s="275">
        <v>51102626</v>
      </c>
    </row>
    <row r="256" spans="1:7" ht="25.5">
      <c r="A256" s="278" t="s">
        <v>640</v>
      </c>
      <c r="B256" s="274" t="s">
        <v>641</v>
      </c>
      <c r="C256" s="275">
        <v>542739043</v>
      </c>
      <c r="D256" s="275">
        <v>178763820</v>
      </c>
      <c r="E256" s="275">
        <v>178763820</v>
      </c>
      <c r="F256" s="276">
        <v>32.937342965</v>
      </c>
      <c r="G256" s="275">
        <v>53662886</v>
      </c>
    </row>
    <row r="257" spans="1:7" ht="25.5">
      <c r="A257" s="278" t="s">
        <v>782</v>
      </c>
      <c r="B257" s="274" t="s">
        <v>783</v>
      </c>
      <c r="C257" s="275">
        <v>32948233</v>
      </c>
      <c r="D257" s="275">
        <v>4258095</v>
      </c>
      <c r="E257" s="275">
        <v>4258095</v>
      </c>
      <c r="F257" s="276">
        <v>12.92359138</v>
      </c>
      <c r="G257" s="275">
        <v>-2560260</v>
      </c>
    </row>
    <row r="258" spans="1:7" s="273" customFormat="1" ht="12.75">
      <c r="A258" s="268" t="s">
        <v>756</v>
      </c>
      <c r="B258" s="268" t="s">
        <v>757</v>
      </c>
      <c r="C258" s="269">
        <v>604697456</v>
      </c>
      <c r="D258" s="269">
        <v>191644821</v>
      </c>
      <c r="E258" s="269">
        <v>183967954.63</v>
      </c>
      <c r="F258" s="272">
        <v>30.423140168</v>
      </c>
      <c r="G258" s="269">
        <v>67595583.98</v>
      </c>
    </row>
    <row r="259" spans="1:7" ht="12.75">
      <c r="A259" s="277" t="s">
        <v>643</v>
      </c>
      <c r="B259" s="274" t="s">
        <v>644</v>
      </c>
      <c r="C259" s="275">
        <v>591288178</v>
      </c>
      <c r="D259" s="275">
        <v>190656599</v>
      </c>
      <c r="E259" s="275">
        <v>183082664.56</v>
      </c>
      <c r="F259" s="276">
        <v>30.963356172</v>
      </c>
      <c r="G259" s="275">
        <v>67208875.08</v>
      </c>
    </row>
    <row r="260" spans="1:7" ht="12.75">
      <c r="A260" s="278" t="s">
        <v>645</v>
      </c>
      <c r="B260" s="274" t="s">
        <v>646</v>
      </c>
      <c r="C260" s="275">
        <v>67011365</v>
      </c>
      <c r="D260" s="275">
        <v>14676755</v>
      </c>
      <c r="E260" s="275">
        <v>13320947.4</v>
      </c>
      <c r="F260" s="276">
        <v>19.878639094</v>
      </c>
      <c r="G260" s="275">
        <v>5418836.31</v>
      </c>
    </row>
    <row r="261" spans="1:7" ht="12.75">
      <c r="A261" s="280" t="s">
        <v>647</v>
      </c>
      <c r="B261" s="274" t="s">
        <v>648</v>
      </c>
      <c r="C261" s="275">
        <v>42295871</v>
      </c>
      <c r="D261" s="275">
        <v>7808495</v>
      </c>
      <c r="E261" s="275">
        <v>7557989.77</v>
      </c>
      <c r="F261" s="276">
        <v>17.869332375</v>
      </c>
      <c r="G261" s="275">
        <v>3296055.67</v>
      </c>
    </row>
    <row r="262" spans="1:7" ht="12.75">
      <c r="A262" s="282" t="s">
        <v>649</v>
      </c>
      <c r="B262" s="274" t="s">
        <v>650</v>
      </c>
      <c r="C262" s="275">
        <v>32860367</v>
      </c>
      <c r="D262" s="275">
        <v>6307781</v>
      </c>
      <c r="E262" s="275">
        <v>6139318.89</v>
      </c>
      <c r="F262" s="276">
        <v>18.683050284</v>
      </c>
      <c r="G262" s="275">
        <v>2598767.91</v>
      </c>
    </row>
    <row r="263" spans="1:7" ht="12.75">
      <c r="A263" s="280" t="s">
        <v>653</v>
      </c>
      <c r="B263" s="274" t="s">
        <v>654</v>
      </c>
      <c r="C263" s="275">
        <v>24715494</v>
      </c>
      <c r="D263" s="275">
        <v>6868260</v>
      </c>
      <c r="E263" s="275">
        <v>5762957.63</v>
      </c>
      <c r="F263" s="276">
        <v>23.317185689</v>
      </c>
      <c r="G263" s="275">
        <v>2122780.64</v>
      </c>
    </row>
    <row r="264" spans="1:7" ht="12.75">
      <c r="A264" s="278" t="s">
        <v>667</v>
      </c>
      <c r="B264" s="274" t="s">
        <v>668</v>
      </c>
      <c r="C264" s="275">
        <v>301000000</v>
      </c>
      <c r="D264" s="275">
        <v>99778442</v>
      </c>
      <c r="E264" s="275">
        <v>98457057.85</v>
      </c>
      <c r="F264" s="276">
        <v>32.709985997</v>
      </c>
      <c r="G264" s="275">
        <v>47661124.92</v>
      </c>
    </row>
    <row r="265" spans="1:7" ht="12.75">
      <c r="A265" s="278" t="s">
        <v>675</v>
      </c>
      <c r="B265" s="274" t="s">
        <v>676</v>
      </c>
      <c r="C265" s="275">
        <v>18967916</v>
      </c>
      <c r="D265" s="275">
        <v>6896481</v>
      </c>
      <c r="E265" s="275">
        <v>5969589.59</v>
      </c>
      <c r="F265" s="276">
        <v>31.472037255</v>
      </c>
      <c r="G265" s="275">
        <v>1121696.72</v>
      </c>
    </row>
    <row r="266" spans="1:7" ht="12.75">
      <c r="A266" s="280" t="s">
        <v>677</v>
      </c>
      <c r="B266" s="274" t="s">
        <v>678</v>
      </c>
      <c r="C266" s="275">
        <v>18784811</v>
      </c>
      <c r="D266" s="275">
        <v>6824777</v>
      </c>
      <c r="E266" s="275">
        <v>5937532.59</v>
      </c>
      <c r="F266" s="276">
        <v>31.608157197</v>
      </c>
      <c r="G266" s="275">
        <v>1121675.72</v>
      </c>
    </row>
    <row r="267" spans="1:7" ht="12.75">
      <c r="A267" s="280" t="s">
        <v>689</v>
      </c>
      <c r="B267" s="274" t="s">
        <v>690</v>
      </c>
      <c r="C267" s="275">
        <v>183105</v>
      </c>
      <c r="D267" s="275">
        <v>71704</v>
      </c>
      <c r="E267" s="275">
        <v>32057</v>
      </c>
      <c r="F267" s="276">
        <v>17.507441086</v>
      </c>
      <c r="G267" s="275">
        <v>21</v>
      </c>
    </row>
    <row r="268" spans="1:7" ht="25.5">
      <c r="A268" s="278" t="s">
        <v>695</v>
      </c>
      <c r="B268" s="274" t="s">
        <v>696</v>
      </c>
      <c r="C268" s="275">
        <v>142147800</v>
      </c>
      <c r="D268" s="275">
        <v>45751676</v>
      </c>
      <c r="E268" s="275">
        <v>45718384.26</v>
      </c>
      <c r="F268" s="276">
        <v>32.162569002</v>
      </c>
      <c r="G268" s="275">
        <v>6856197.48</v>
      </c>
    </row>
    <row r="269" spans="1:7" ht="12.75">
      <c r="A269" s="280" t="s">
        <v>697</v>
      </c>
      <c r="B269" s="274" t="s">
        <v>698</v>
      </c>
      <c r="C269" s="275">
        <v>139950000</v>
      </c>
      <c r="D269" s="275">
        <v>44577076</v>
      </c>
      <c r="E269" s="275">
        <v>44577075.94</v>
      </c>
      <c r="F269" s="276">
        <v>31.852144294</v>
      </c>
      <c r="G269" s="275">
        <v>5898821.36</v>
      </c>
    </row>
    <row r="270" spans="1:7" ht="12.75">
      <c r="A270" s="280" t="s">
        <v>699</v>
      </c>
      <c r="B270" s="274" t="s">
        <v>700</v>
      </c>
      <c r="C270" s="275">
        <v>2197800</v>
      </c>
      <c r="D270" s="275">
        <v>1174600</v>
      </c>
      <c r="E270" s="275">
        <v>1141308.32</v>
      </c>
      <c r="F270" s="276">
        <v>51.92958049</v>
      </c>
      <c r="G270" s="275">
        <v>957376.12</v>
      </c>
    </row>
    <row r="271" spans="1:7" ht="12.75">
      <c r="A271" s="278" t="s">
        <v>701</v>
      </c>
      <c r="B271" s="274" t="s">
        <v>702</v>
      </c>
      <c r="C271" s="275">
        <v>62161097</v>
      </c>
      <c r="D271" s="275">
        <v>23553245</v>
      </c>
      <c r="E271" s="275">
        <v>19616685.46</v>
      </c>
      <c r="F271" s="276">
        <v>31.55781736</v>
      </c>
      <c r="G271" s="275">
        <v>6151019.65</v>
      </c>
    </row>
    <row r="272" spans="1:7" ht="12.75">
      <c r="A272" s="280" t="s">
        <v>703</v>
      </c>
      <c r="B272" s="274" t="s">
        <v>704</v>
      </c>
      <c r="C272" s="275">
        <v>4016569</v>
      </c>
      <c r="D272" s="275">
        <v>2945557</v>
      </c>
      <c r="E272" s="275">
        <v>1717452.69</v>
      </c>
      <c r="F272" s="276">
        <v>42.759197962</v>
      </c>
      <c r="G272" s="275">
        <v>708287.98</v>
      </c>
    </row>
    <row r="273" spans="1:7" ht="25.5">
      <c r="A273" s="282" t="s">
        <v>784</v>
      </c>
      <c r="B273" s="274" t="s">
        <v>785</v>
      </c>
      <c r="C273" s="275">
        <v>4016569</v>
      </c>
      <c r="D273" s="275">
        <v>2945557</v>
      </c>
      <c r="E273" s="275">
        <v>1717452.69</v>
      </c>
      <c r="F273" s="276">
        <v>42.759197962</v>
      </c>
      <c r="G273" s="275">
        <v>708287.98</v>
      </c>
    </row>
    <row r="274" spans="1:7" ht="38.25">
      <c r="A274" s="287" t="s">
        <v>796</v>
      </c>
      <c r="B274" s="274" t="s">
        <v>797</v>
      </c>
      <c r="C274" s="275">
        <v>4016569</v>
      </c>
      <c r="D274" s="275">
        <v>2945557</v>
      </c>
      <c r="E274" s="275">
        <v>1717452.69</v>
      </c>
      <c r="F274" s="276">
        <v>42.759197962</v>
      </c>
      <c r="G274" s="275">
        <v>708287.98</v>
      </c>
    </row>
    <row r="275" spans="1:7" ht="38.25">
      <c r="A275" s="280" t="s">
        <v>709</v>
      </c>
      <c r="B275" s="274" t="s">
        <v>710</v>
      </c>
      <c r="C275" s="275">
        <v>21332884</v>
      </c>
      <c r="D275" s="275">
        <v>14572871</v>
      </c>
      <c r="E275" s="275">
        <v>14007566.43</v>
      </c>
      <c r="F275" s="276">
        <v>65.661850643</v>
      </c>
      <c r="G275" s="275">
        <v>3616700.91</v>
      </c>
    </row>
    <row r="276" spans="1:7" ht="12.75">
      <c r="A276" s="280" t="s">
        <v>788</v>
      </c>
      <c r="B276" s="274" t="s">
        <v>789</v>
      </c>
      <c r="C276" s="275">
        <v>36811644</v>
      </c>
      <c r="D276" s="275">
        <v>6034817</v>
      </c>
      <c r="E276" s="275">
        <v>3891666.34</v>
      </c>
      <c r="F276" s="276">
        <v>10.571835205</v>
      </c>
      <c r="G276" s="275">
        <v>1826030.76</v>
      </c>
    </row>
    <row r="277" spans="1:7" ht="38.25">
      <c r="A277" s="282" t="s">
        <v>790</v>
      </c>
      <c r="B277" s="274" t="s">
        <v>791</v>
      </c>
      <c r="C277" s="275">
        <v>36811644</v>
      </c>
      <c r="D277" s="275">
        <v>6034817</v>
      </c>
      <c r="E277" s="275">
        <v>3891666.34</v>
      </c>
      <c r="F277" s="276">
        <v>10.571835205</v>
      </c>
      <c r="G277" s="275">
        <v>1826030.76</v>
      </c>
    </row>
    <row r="278" spans="1:7" ht="12.75">
      <c r="A278" s="277" t="s">
        <v>711</v>
      </c>
      <c r="B278" s="274" t="s">
        <v>712</v>
      </c>
      <c r="C278" s="275">
        <v>13409278</v>
      </c>
      <c r="D278" s="275">
        <v>988222</v>
      </c>
      <c r="E278" s="275">
        <v>885290.07</v>
      </c>
      <c r="F278" s="276">
        <v>6.602071118</v>
      </c>
      <c r="G278" s="275">
        <v>386708.9</v>
      </c>
    </row>
    <row r="279" spans="1:7" ht="12.75">
      <c r="A279" s="278" t="s">
        <v>713</v>
      </c>
      <c r="B279" s="274" t="s">
        <v>714</v>
      </c>
      <c r="C279" s="275">
        <v>3219867</v>
      </c>
      <c r="D279" s="275">
        <v>318242</v>
      </c>
      <c r="E279" s="275">
        <v>222520.21</v>
      </c>
      <c r="F279" s="276">
        <v>6.910850976</v>
      </c>
      <c r="G279" s="275">
        <v>8719.45</v>
      </c>
    </row>
    <row r="280" spans="1:7" ht="25.5">
      <c r="A280" s="278" t="s">
        <v>719</v>
      </c>
      <c r="B280" s="274" t="s">
        <v>720</v>
      </c>
      <c r="C280" s="275">
        <v>10189411</v>
      </c>
      <c r="D280" s="275">
        <v>669980</v>
      </c>
      <c r="E280" s="275">
        <v>662769.86</v>
      </c>
      <c r="F280" s="276">
        <v>6.504496285</v>
      </c>
      <c r="G280" s="275">
        <v>377989.45</v>
      </c>
    </row>
    <row r="281" spans="1:7" ht="25.5">
      <c r="A281" s="280" t="s">
        <v>798</v>
      </c>
      <c r="B281" s="274" t="s">
        <v>799</v>
      </c>
      <c r="C281" s="275">
        <v>10189411</v>
      </c>
      <c r="D281" s="275">
        <v>669980</v>
      </c>
      <c r="E281" s="275">
        <v>662769.86</v>
      </c>
      <c r="F281" s="276">
        <v>6.504496285</v>
      </c>
      <c r="G281" s="275">
        <v>377989.45</v>
      </c>
    </row>
    <row r="282" spans="1:7" s="273" customFormat="1" ht="12.75">
      <c r="A282" s="268"/>
      <c r="B282" s="268" t="s">
        <v>325</v>
      </c>
      <c r="C282" s="269">
        <v>-528563</v>
      </c>
      <c r="D282" s="269">
        <v>272077</v>
      </c>
      <c r="E282" s="269">
        <v>3405675.55999988</v>
      </c>
      <c r="F282" s="272">
        <v>-644.327272246</v>
      </c>
      <c r="G282" s="269">
        <v>-14770960.21</v>
      </c>
    </row>
    <row r="283" spans="1:7" s="273" customFormat="1" ht="12.75">
      <c r="A283" s="268" t="s">
        <v>760</v>
      </c>
      <c r="B283" s="268" t="s">
        <v>326</v>
      </c>
      <c r="C283" s="269">
        <v>528563</v>
      </c>
      <c r="D283" s="269">
        <v>-272077</v>
      </c>
      <c r="E283" s="269">
        <v>-3405675.55999988</v>
      </c>
      <c r="F283" s="272">
        <v>-644.327272246</v>
      </c>
      <c r="G283" s="269">
        <v>14770960.21</v>
      </c>
    </row>
    <row r="284" spans="1:7" ht="12.75">
      <c r="A284" s="277" t="s">
        <v>731</v>
      </c>
      <c r="B284" s="274" t="s">
        <v>331</v>
      </c>
      <c r="C284" s="275">
        <v>-208000000</v>
      </c>
      <c r="D284" s="275">
        <v>0</v>
      </c>
      <c r="E284" s="275">
        <v>-24262428</v>
      </c>
      <c r="F284" s="276">
        <v>11.664628846153846</v>
      </c>
      <c r="G284" s="275">
        <v>7559662</v>
      </c>
    </row>
    <row r="285" spans="1:7" ht="12.75">
      <c r="A285" s="278" t="s">
        <v>800</v>
      </c>
      <c r="B285" s="274" t="s">
        <v>801</v>
      </c>
      <c r="C285" s="275">
        <v>-245310818</v>
      </c>
      <c r="D285" s="275">
        <v>0</v>
      </c>
      <c r="E285" s="275">
        <v>-38105889</v>
      </c>
      <c r="F285" s="276">
        <v>15.533717310420448</v>
      </c>
      <c r="G285" s="275">
        <v>-1914068</v>
      </c>
    </row>
    <row r="286" spans="1:7" ht="12.75">
      <c r="A286" s="278" t="s">
        <v>802</v>
      </c>
      <c r="B286" s="274" t="s">
        <v>803</v>
      </c>
      <c r="C286" s="275">
        <v>37310818</v>
      </c>
      <c r="D286" s="275">
        <v>0</v>
      </c>
      <c r="E286" s="275">
        <v>13843461</v>
      </c>
      <c r="F286" s="276">
        <v>37.103075574488884</v>
      </c>
      <c r="G286" s="275">
        <v>9473730</v>
      </c>
    </row>
    <row r="287" spans="1:7" ht="12.75">
      <c r="A287" s="277" t="s">
        <v>727</v>
      </c>
      <c r="B287" s="274" t="s">
        <v>385</v>
      </c>
      <c r="C287" s="275">
        <v>208528563</v>
      </c>
      <c r="D287" s="275">
        <v>-272077</v>
      </c>
      <c r="E287" s="275">
        <v>20856752.44000012</v>
      </c>
      <c r="F287" s="276">
        <v>10.001868396321381</v>
      </c>
      <c r="G287" s="275">
        <v>7211298.21000012</v>
      </c>
    </row>
    <row r="288" spans="1:7" ht="38.25">
      <c r="A288" s="278" t="s">
        <v>728</v>
      </c>
      <c r="B288" s="274" t="s">
        <v>386</v>
      </c>
      <c r="C288" s="275">
        <v>4106</v>
      </c>
      <c r="D288" s="275">
        <v>0</v>
      </c>
      <c r="E288" s="275">
        <v>-4105.41</v>
      </c>
      <c r="F288" s="276">
        <v>-99.98563078421822</v>
      </c>
      <c r="G288" s="275">
        <v>-4105.41</v>
      </c>
    </row>
    <row r="289" spans="1:7" ht="25.5">
      <c r="A289" s="278" t="s">
        <v>729</v>
      </c>
      <c r="B289" s="274" t="s">
        <v>387</v>
      </c>
      <c r="C289" s="275">
        <v>524457</v>
      </c>
      <c r="D289" s="275">
        <v>-272077</v>
      </c>
      <c r="E289" s="275">
        <v>-524456.85</v>
      </c>
      <c r="F289" s="276">
        <v>-99.9999713989898</v>
      </c>
      <c r="G289" s="275">
        <v>0</v>
      </c>
    </row>
    <row r="290" spans="1:7" ht="25.5">
      <c r="A290" s="278" t="s">
        <v>730</v>
      </c>
      <c r="B290" s="274" t="s">
        <v>390</v>
      </c>
      <c r="C290" s="275">
        <v>208000000</v>
      </c>
      <c r="D290" s="275">
        <v>0</v>
      </c>
      <c r="E290" s="284">
        <v>38105889</v>
      </c>
      <c r="F290" s="276">
        <v>18.320138942307693</v>
      </c>
      <c r="G290" s="275">
        <v>6283799</v>
      </c>
    </row>
    <row r="291" spans="1:7" s="273" customFormat="1" ht="12.75">
      <c r="A291" s="268" t="s">
        <v>804</v>
      </c>
      <c r="B291" s="268" t="s">
        <v>526</v>
      </c>
      <c r="C291" s="269"/>
      <c r="D291" s="269"/>
      <c r="E291" s="269"/>
      <c r="F291" s="272"/>
      <c r="G291" s="269"/>
    </row>
    <row r="292" spans="1:7" s="273" customFormat="1" ht="12.75">
      <c r="A292" s="268" t="s">
        <v>633</v>
      </c>
      <c r="B292" s="268" t="s">
        <v>634</v>
      </c>
      <c r="C292" s="269">
        <v>160348631</v>
      </c>
      <c r="D292" s="269">
        <v>40968065</v>
      </c>
      <c r="E292" s="269">
        <v>39616769</v>
      </c>
      <c r="F292" s="272">
        <v>24.706646233</v>
      </c>
      <c r="G292" s="269">
        <v>12457345.49</v>
      </c>
    </row>
    <row r="293" spans="1:7" ht="25.5">
      <c r="A293" s="277" t="s">
        <v>635</v>
      </c>
      <c r="B293" s="274" t="s">
        <v>368</v>
      </c>
      <c r="C293" s="275">
        <v>9350973</v>
      </c>
      <c r="D293" s="275">
        <v>2258290</v>
      </c>
      <c r="E293" s="275">
        <v>785189.91</v>
      </c>
      <c r="F293" s="276">
        <v>8.396879234</v>
      </c>
      <c r="G293" s="275">
        <v>272347.8</v>
      </c>
    </row>
    <row r="294" spans="1:7" ht="12.75">
      <c r="A294" s="277" t="s">
        <v>636</v>
      </c>
      <c r="B294" s="274" t="s">
        <v>637</v>
      </c>
      <c r="C294" s="275">
        <v>3193576</v>
      </c>
      <c r="D294" s="275">
        <v>575622</v>
      </c>
      <c r="E294" s="275">
        <v>697426.09</v>
      </c>
      <c r="F294" s="276">
        <v>21.838405912</v>
      </c>
      <c r="G294" s="275">
        <v>58129.69</v>
      </c>
    </row>
    <row r="295" spans="1:7" ht="25.5">
      <c r="A295" s="278" t="s">
        <v>794</v>
      </c>
      <c r="B295" s="274" t="s">
        <v>795</v>
      </c>
      <c r="C295" s="275">
        <v>1513910</v>
      </c>
      <c r="D295" s="275">
        <v>0</v>
      </c>
      <c r="E295" s="275">
        <v>0</v>
      </c>
      <c r="F295" s="276">
        <v>0</v>
      </c>
      <c r="G295" s="275">
        <v>0</v>
      </c>
    </row>
    <row r="296" spans="1:7" ht="12.75">
      <c r="A296" s="277" t="s">
        <v>638</v>
      </c>
      <c r="B296" s="274" t="s">
        <v>639</v>
      </c>
      <c r="C296" s="275">
        <v>147804082</v>
      </c>
      <c r="D296" s="275">
        <v>38134153</v>
      </c>
      <c r="E296" s="275">
        <v>38134153</v>
      </c>
      <c r="F296" s="276">
        <v>25.800473494</v>
      </c>
      <c r="G296" s="275">
        <v>12126868</v>
      </c>
    </row>
    <row r="297" spans="1:7" ht="25.5">
      <c r="A297" s="278" t="s">
        <v>640</v>
      </c>
      <c r="B297" s="274" t="s">
        <v>641</v>
      </c>
      <c r="C297" s="275">
        <v>147804082</v>
      </c>
      <c r="D297" s="275">
        <v>38134153</v>
      </c>
      <c r="E297" s="275">
        <v>38134153</v>
      </c>
      <c r="F297" s="276">
        <v>25.800473494</v>
      </c>
      <c r="G297" s="275">
        <v>12126868</v>
      </c>
    </row>
    <row r="298" spans="1:7" s="273" customFormat="1" ht="12.75">
      <c r="A298" s="268" t="s">
        <v>756</v>
      </c>
      <c r="B298" s="268" t="s">
        <v>757</v>
      </c>
      <c r="C298" s="269">
        <v>158945271</v>
      </c>
      <c r="D298" s="269">
        <v>40219510</v>
      </c>
      <c r="E298" s="269">
        <v>38532637.92</v>
      </c>
      <c r="F298" s="272">
        <v>24.242707995</v>
      </c>
      <c r="G298" s="269">
        <v>12235893.58</v>
      </c>
    </row>
    <row r="299" spans="1:7" ht="12.75">
      <c r="A299" s="277" t="s">
        <v>643</v>
      </c>
      <c r="B299" s="274" t="s">
        <v>644</v>
      </c>
      <c r="C299" s="275">
        <v>151473132</v>
      </c>
      <c r="D299" s="275">
        <v>38833204</v>
      </c>
      <c r="E299" s="275">
        <v>37485401.38</v>
      </c>
      <c r="F299" s="276">
        <v>24.74722803</v>
      </c>
      <c r="G299" s="275">
        <v>11787550.12</v>
      </c>
    </row>
    <row r="300" spans="1:7" ht="12.75">
      <c r="A300" s="278" t="s">
        <v>645</v>
      </c>
      <c r="B300" s="274" t="s">
        <v>646</v>
      </c>
      <c r="C300" s="275">
        <v>141444193</v>
      </c>
      <c r="D300" s="275">
        <v>36320109</v>
      </c>
      <c r="E300" s="275">
        <v>35045940.56</v>
      </c>
      <c r="F300" s="276">
        <v>24.77722119</v>
      </c>
      <c r="G300" s="275">
        <v>10851178.44</v>
      </c>
    </row>
    <row r="301" spans="1:7" ht="12.75">
      <c r="A301" s="280" t="s">
        <v>647</v>
      </c>
      <c r="B301" s="274" t="s">
        <v>648</v>
      </c>
      <c r="C301" s="275">
        <v>96798321</v>
      </c>
      <c r="D301" s="275">
        <v>25828193</v>
      </c>
      <c r="E301" s="275">
        <v>25297018.85</v>
      </c>
      <c r="F301" s="276">
        <v>26.133737227</v>
      </c>
      <c r="G301" s="275">
        <v>7772348.29</v>
      </c>
    </row>
    <row r="302" spans="1:7" ht="12.75">
      <c r="A302" s="282" t="s">
        <v>649</v>
      </c>
      <c r="B302" s="274" t="s">
        <v>650</v>
      </c>
      <c r="C302" s="275">
        <v>68962262</v>
      </c>
      <c r="D302" s="275">
        <v>17714663</v>
      </c>
      <c r="E302" s="275">
        <v>17485343.31</v>
      </c>
      <c r="F302" s="276">
        <v>25.354944578</v>
      </c>
      <c r="G302" s="275">
        <v>5697446.06</v>
      </c>
    </row>
    <row r="303" spans="1:7" ht="12.75">
      <c r="A303" s="280" t="s">
        <v>653</v>
      </c>
      <c r="B303" s="274" t="s">
        <v>654</v>
      </c>
      <c r="C303" s="275">
        <v>44645872</v>
      </c>
      <c r="D303" s="275">
        <v>10491916</v>
      </c>
      <c r="E303" s="275">
        <v>9748921.70999999</v>
      </c>
      <c r="F303" s="276">
        <v>21.836109977</v>
      </c>
      <c r="G303" s="275">
        <v>3078830.15</v>
      </c>
    </row>
    <row r="304" spans="1:7" ht="12.75">
      <c r="A304" s="278" t="s">
        <v>667</v>
      </c>
      <c r="B304" s="274" t="s">
        <v>668</v>
      </c>
      <c r="C304" s="275">
        <v>743696</v>
      </c>
      <c r="D304" s="275">
        <v>223348</v>
      </c>
      <c r="E304" s="275">
        <v>211052.98</v>
      </c>
      <c r="F304" s="276">
        <v>28.378931714</v>
      </c>
      <c r="G304" s="275">
        <v>63794.6</v>
      </c>
    </row>
    <row r="305" spans="1:7" ht="12.75">
      <c r="A305" s="278" t="s">
        <v>675</v>
      </c>
      <c r="B305" s="274" t="s">
        <v>676</v>
      </c>
      <c r="C305" s="275">
        <v>8381311</v>
      </c>
      <c r="D305" s="275">
        <v>2163691</v>
      </c>
      <c r="E305" s="275">
        <v>2153169.79</v>
      </c>
      <c r="F305" s="276">
        <v>25.690131174</v>
      </c>
      <c r="G305" s="275">
        <v>844947.03</v>
      </c>
    </row>
    <row r="306" spans="1:7" ht="12.75">
      <c r="A306" s="280" t="s">
        <v>677</v>
      </c>
      <c r="B306" s="274" t="s">
        <v>678</v>
      </c>
      <c r="C306" s="275">
        <v>760716</v>
      </c>
      <c r="D306" s="275">
        <v>372887</v>
      </c>
      <c r="E306" s="275">
        <v>369233.78</v>
      </c>
      <c r="F306" s="276">
        <v>48.537664516</v>
      </c>
      <c r="G306" s="275">
        <v>0</v>
      </c>
    </row>
    <row r="307" spans="1:7" ht="12.75">
      <c r="A307" s="280" t="s">
        <v>689</v>
      </c>
      <c r="B307" s="274" t="s">
        <v>690</v>
      </c>
      <c r="C307" s="275">
        <v>7620595</v>
      </c>
      <c r="D307" s="275">
        <v>1790804</v>
      </c>
      <c r="E307" s="275">
        <v>1783936.01</v>
      </c>
      <c r="F307" s="276">
        <v>23.409405827</v>
      </c>
      <c r="G307" s="275">
        <v>844947.03</v>
      </c>
    </row>
    <row r="308" spans="1:7" ht="25.5">
      <c r="A308" s="278" t="s">
        <v>695</v>
      </c>
      <c r="B308" s="274" t="s">
        <v>696</v>
      </c>
      <c r="C308" s="275">
        <v>212328</v>
      </c>
      <c r="D308" s="275">
        <v>63616</v>
      </c>
      <c r="E308" s="275">
        <v>12798.05</v>
      </c>
      <c r="F308" s="276">
        <v>6.027490486</v>
      </c>
      <c r="G308" s="275">
        <v>10250.05</v>
      </c>
    </row>
    <row r="309" spans="1:7" ht="12.75">
      <c r="A309" s="280" t="s">
        <v>697</v>
      </c>
      <c r="B309" s="274" t="s">
        <v>698</v>
      </c>
      <c r="C309" s="275">
        <v>138447</v>
      </c>
      <c r="D309" s="275">
        <v>0</v>
      </c>
      <c r="E309" s="275">
        <v>0</v>
      </c>
      <c r="F309" s="276">
        <v>0</v>
      </c>
      <c r="G309" s="275">
        <v>0</v>
      </c>
    </row>
    <row r="310" spans="1:7" ht="12.75">
      <c r="A310" s="280" t="s">
        <v>699</v>
      </c>
      <c r="B310" s="274" t="s">
        <v>700</v>
      </c>
      <c r="C310" s="275">
        <v>73881</v>
      </c>
      <c r="D310" s="275">
        <v>63616</v>
      </c>
      <c r="E310" s="275">
        <v>12798.05</v>
      </c>
      <c r="F310" s="276">
        <v>17.322518645</v>
      </c>
      <c r="G310" s="275">
        <v>10250.05</v>
      </c>
    </row>
    <row r="311" spans="1:7" ht="12.75">
      <c r="A311" s="278" t="s">
        <v>701</v>
      </c>
      <c r="B311" s="274" t="s">
        <v>702</v>
      </c>
      <c r="C311" s="275">
        <v>691604</v>
      </c>
      <c r="D311" s="275">
        <v>62440</v>
      </c>
      <c r="E311" s="275">
        <v>62440</v>
      </c>
      <c r="F311" s="276">
        <v>9.028287864</v>
      </c>
      <c r="G311" s="275">
        <v>17380</v>
      </c>
    </row>
    <row r="312" spans="1:7" ht="38.25">
      <c r="A312" s="280" t="s">
        <v>709</v>
      </c>
      <c r="B312" s="274" t="s">
        <v>710</v>
      </c>
      <c r="C312" s="275">
        <v>218850</v>
      </c>
      <c r="D312" s="275">
        <v>62440</v>
      </c>
      <c r="E312" s="275">
        <v>62440</v>
      </c>
      <c r="F312" s="276">
        <v>28.530957277</v>
      </c>
      <c r="G312" s="275">
        <v>17380</v>
      </c>
    </row>
    <row r="313" spans="1:7" ht="12.75">
      <c r="A313" s="280" t="s">
        <v>788</v>
      </c>
      <c r="B313" s="274" t="s">
        <v>789</v>
      </c>
      <c r="C313" s="275">
        <v>472754</v>
      </c>
      <c r="D313" s="275">
        <v>0</v>
      </c>
      <c r="E313" s="275">
        <v>0</v>
      </c>
      <c r="F313" s="276">
        <v>0</v>
      </c>
      <c r="G313" s="275">
        <v>0</v>
      </c>
    </row>
    <row r="314" spans="1:7" ht="38.25">
      <c r="A314" s="282" t="s">
        <v>790</v>
      </c>
      <c r="B314" s="274" t="s">
        <v>791</v>
      </c>
      <c r="C314" s="275">
        <v>472754</v>
      </c>
      <c r="D314" s="275">
        <v>0</v>
      </c>
      <c r="E314" s="275">
        <v>0</v>
      </c>
      <c r="F314" s="276">
        <v>0</v>
      </c>
      <c r="G314" s="275">
        <v>0</v>
      </c>
    </row>
    <row r="315" spans="1:7" ht="12.75">
      <c r="A315" s="277" t="s">
        <v>711</v>
      </c>
      <c r="B315" s="274" t="s">
        <v>712</v>
      </c>
      <c r="C315" s="275">
        <v>7472139</v>
      </c>
      <c r="D315" s="275">
        <v>1386306</v>
      </c>
      <c r="E315" s="275">
        <v>1047236.54</v>
      </c>
      <c r="F315" s="276">
        <v>14.015217597</v>
      </c>
      <c r="G315" s="275">
        <v>448343.46</v>
      </c>
    </row>
    <row r="316" spans="1:7" ht="12.75">
      <c r="A316" s="278" t="s">
        <v>713</v>
      </c>
      <c r="B316" s="274" t="s">
        <v>714</v>
      </c>
      <c r="C316" s="275">
        <v>6430983</v>
      </c>
      <c r="D316" s="275">
        <v>1386306</v>
      </c>
      <c r="E316" s="275">
        <v>1047236.54</v>
      </c>
      <c r="F316" s="276">
        <v>16.284237418</v>
      </c>
      <c r="G316" s="275">
        <v>448343.46</v>
      </c>
    </row>
    <row r="317" spans="1:7" ht="25.5">
      <c r="A317" s="278" t="s">
        <v>719</v>
      </c>
      <c r="B317" s="274" t="s">
        <v>720</v>
      </c>
      <c r="C317" s="275">
        <v>1041156</v>
      </c>
      <c r="D317" s="275">
        <v>0</v>
      </c>
      <c r="E317" s="275">
        <v>0</v>
      </c>
      <c r="F317" s="276">
        <v>0</v>
      </c>
      <c r="G317" s="275">
        <v>0</v>
      </c>
    </row>
    <row r="318" spans="1:7" ht="25.5">
      <c r="A318" s="280" t="s">
        <v>798</v>
      </c>
      <c r="B318" s="274" t="s">
        <v>799</v>
      </c>
      <c r="C318" s="275">
        <v>1041156</v>
      </c>
      <c r="D318" s="275">
        <v>0</v>
      </c>
      <c r="E318" s="275">
        <v>0</v>
      </c>
      <c r="F318" s="276">
        <v>0</v>
      </c>
      <c r="G318" s="275">
        <v>0</v>
      </c>
    </row>
    <row r="319" spans="1:7" s="273" customFormat="1" ht="12.75">
      <c r="A319" s="268"/>
      <c r="B319" s="268" t="s">
        <v>325</v>
      </c>
      <c r="C319" s="269">
        <v>1403360</v>
      </c>
      <c r="D319" s="269">
        <v>748555</v>
      </c>
      <c r="E319" s="269">
        <v>1084131.08</v>
      </c>
      <c r="F319" s="272">
        <v>77.252528218</v>
      </c>
      <c r="G319" s="269">
        <v>221451.910000004</v>
      </c>
    </row>
    <row r="320" spans="1:7" s="273" customFormat="1" ht="12.75">
      <c r="A320" s="268" t="s">
        <v>760</v>
      </c>
      <c r="B320" s="268" t="s">
        <v>326</v>
      </c>
      <c r="C320" s="269">
        <v>-1403360</v>
      </c>
      <c r="D320" s="269">
        <v>-748555</v>
      </c>
      <c r="E320" s="269">
        <v>-1084131.08</v>
      </c>
      <c r="F320" s="272">
        <v>77.252528218</v>
      </c>
      <c r="G320" s="269">
        <v>-221451.910000004</v>
      </c>
    </row>
    <row r="321" spans="1:7" ht="12.75">
      <c r="A321" s="277" t="s">
        <v>727</v>
      </c>
      <c r="B321" s="274" t="s">
        <v>385</v>
      </c>
      <c r="C321" s="275">
        <v>-1403360</v>
      </c>
      <c r="D321" s="275">
        <v>-748555</v>
      </c>
      <c r="E321" s="275">
        <v>-1084131.08</v>
      </c>
      <c r="F321" s="276">
        <v>77.252528218</v>
      </c>
      <c r="G321" s="275">
        <v>-221451.910000004</v>
      </c>
    </row>
    <row r="322" spans="1:7" ht="38.25">
      <c r="A322" s="278" t="s">
        <v>728</v>
      </c>
      <c r="B322" s="274" t="s">
        <v>386</v>
      </c>
      <c r="C322" s="275">
        <v>-2305616</v>
      </c>
      <c r="D322" s="275">
        <v>-764606</v>
      </c>
      <c r="E322" s="275">
        <v>-34064.26</v>
      </c>
      <c r="F322" s="276">
        <v>1.477447242</v>
      </c>
      <c r="G322" s="275">
        <v>-34064.26</v>
      </c>
    </row>
    <row r="323" spans="1:7" ht="25.5">
      <c r="A323" s="278" t="s">
        <v>729</v>
      </c>
      <c r="B323" s="274" t="s">
        <v>387</v>
      </c>
      <c r="C323" s="275">
        <v>902256</v>
      </c>
      <c r="D323" s="275">
        <v>16051</v>
      </c>
      <c r="E323" s="275">
        <v>-411394.65</v>
      </c>
      <c r="F323" s="276">
        <v>-45.596222137</v>
      </c>
      <c r="G323" s="275">
        <v>0</v>
      </c>
    </row>
    <row r="324" spans="1:7" s="273" customFormat="1" ht="12.75">
      <c r="A324" s="268" t="s">
        <v>805</v>
      </c>
      <c r="B324" s="268" t="s">
        <v>806</v>
      </c>
      <c r="C324" s="269"/>
      <c r="D324" s="269"/>
      <c r="E324" s="269"/>
      <c r="F324" s="272"/>
      <c r="G324" s="269"/>
    </row>
    <row r="325" spans="1:7" s="273" customFormat="1" ht="12.75">
      <c r="A325" s="268" t="s">
        <v>633</v>
      </c>
      <c r="B325" s="268" t="s">
        <v>634</v>
      </c>
      <c r="C325" s="269">
        <v>205788562</v>
      </c>
      <c r="D325" s="269">
        <v>48363802</v>
      </c>
      <c r="E325" s="269">
        <v>46453799.64</v>
      </c>
      <c r="F325" s="272">
        <v>22.57355763</v>
      </c>
      <c r="G325" s="269">
        <v>10373659.94</v>
      </c>
    </row>
    <row r="326" spans="1:7" ht="25.5">
      <c r="A326" s="277" t="s">
        <v>635</v>
      </c>
      <c r="B326" s="274" t="s">
        <v>368</v>
      </c>
      <c r="C326" s="275">
        <v>7305072</v>
      </c>
      <c r="D326" s="275">
        <v>1733760</v>
      </c>
      <c r="E326" s="275">
        <v>1546152.06</v>
      </c>
      <c r="F326" s="276">
        <v>21.16545956</v>
      </c>
      <c r="G326" s="275">
        <v>537421.74</v>
      </c>
    </row>
    <row r="327" spans="1:7" ht="12.75">
      <c r="A327" s="277" t="s">
        <v>636</v>
      </c>
      <c r="B327" s="274" t="s">
        <v>637</v>
      </c>
      <c r="C327" s="275">
        <v>12753108</v>
      </c>
      <c r="D327" s="275">
        <v>1930094</v>
      </c>
      <c r="E327" s="275">
        <v>153996.59</v>
      </c>
      <c r="F327" s="276">
        <v>1.207522041</v>
      </c>
      <c r="G327" s="275">
        <v>92129.19</v>
      </c>
    </row>
    <row r="328" spans="1:7" ht="25.5">
      <c r="A328" s="278" t="s">
        <v>794</v>
      </c>
      <c r="B328" s="274" t="s">
        <v>795</v>
      </c>
      <c r="C328" s="275">
        <v>345646</v>
      </c>
      <c r="D328" s="275">
        <v>30220</v>
      </c>
      <c r="E328" s="275">
        <v>0</v>
      </c>
      <c r="F328" s="276">
        <v>0</v>
      </c>
      <c r="G328" s="275">
        <v>0</v>
      </c>
    </row>
    <row r="329" spans="1:7" ht="12.75">
      <c r="A329" s="277" t="s">
        <v>773</v>
      </c>
      <c r="B329" s="274" t="s">
        <v>374</v>
      </c>
      <c r="C329" s="275">
        <v>360550</v>
      </c>
      <c r="D329" s="275">
        <v>355827</v>
      </c>
      <c r="E329" s="275">
        <v>409529.99</v>
      </c>
      <c r="F329" s="276">
        <v>113.584798225</v>
      </c>
      <c r="G329" s="275">
        <v>167667.01</v>
      </c>
    </row>
    <row r="330" spans="1:7" ht="12.75">
      <c r="A330" s="278" t="s">
        <v>774</v>
      </c>
      <c r="B330" s="274" t="s">
        <v>775</v>
      </c>
      <c r="C330" s="275">
        <v>360550</v>
      </c>
      <c r="D330" s="275">
        <v>355827</v>
      </c>
      <c r="E330" s="275">
        <v>409529.99</v>
      </c>
      <c r="F330" s="276">
        <v>113.584798225</v>
      </c>
      <c r="G330" s="275">
        <v>167667.01</v>
      </c>
    </row>
    <row r="331" spans="1:7" ht="12.75">
      <c r="A331" s="280" t="s">
        <v>776</v>
      </c>
      <c r="B331" s="274" t="s">
        <v>777</v>
      </c>
      <c r="C331" s="275">
        <v>360550</v>
      </c>
      <c r="D331" s="275">
        <v>355827</v>
      </c>
      <c r="E331" s="275">
        <v>409529.99</v>
      </c>
      <c r="F331" s="276">
        <v>113.584798225</v>
      </c>
      <c r="G331" s="275">
        <v>167667.01</v>
      </c>
    </row>
    <row r="332" spans="1:7" ht="38.25">
      <c r="A332" s="282" t="s">
        <v>778</v>
      </c>
      <c r="B332" s="274" t="s">
        <v>779</v>
      </c>
      <c r="C332" s="275">
        <v>360550</v>
      </c>
      <c r="D332" s="275">
        <v>355827</v>
      </c>
      <c r="E332" s="275">
        <v>409529.99</v>
      </c>
      <c r="F332" s="276">
        <v>113.584798225</v>
      </c>
      <c r="G332" s="275">
        <v>167667.01</v>
      </c>
    </row>
    <row r="333" spans="1:7" ht="38.25">
      <c r="A333" s="287" t="s">
        <v>780</v>
      </c>
      <c r="B333" s="274" t="s">
        <v>781</v>
      </c>
      <c r="C333" s="275">
        <v>360550</v>
      </c>
      <c r="D333" s="275">
        <v>355827</v>
      </c>
      <c r="E333" s="275">
        <v>409529.99</v>
      </c>
      <c r="F333" s="276">
        <v>113.584798225</v>
      </c>
      <c r="G333" s="275">
        <v>167667.01</v>
      </c>
    </row>
    <row r="334" spans="1:7" ht="12.75">
      <c r="A334" s="277" t="s">
        <v>638</v>
      </c>
      <c r="B334" s="274" t="s">
        <v>639</v>
      </c>
      <c r="C334" s="275">
        <v>185369832</v>
      </c>
      <c r="D334" s="275">
        <v>44344121</v>
      </c>
      <c r="E334" s="275">
        <v>44344121</v>
      </c>
      <c r="F334" s="276">
        <v>23.921972913</v>
      </c>
      <c r="G334" s="275">
        <v>9576442</v>
      </c>
    </row>
    <row r="335" spans="1:7" ht="25.5">
      <c r="A335" s="278" t="s">
        <v>640</v>
      </c>
      <c r="B335" s="274" t="s">
        <v>641</v>
      </c>
      <c r="C335" s="275">
        <v>169796310</v>
      </c>
      <c r="D335" s="275">
        <v>44036255</v>
      </c>
      <c r="E335" s="275">
        <v>44036255</v>
      </c>
      <c r="F335" s="276">
        <v>25.934753824</v>
      </c>
      <c r="G335" s="275">
        <v>9591742</v>
      </c>
    </row>
    <row r="336" spans="1:7" ht="25.5">
      <c r="A336" s="278" t="s">
        <v>782</v>
      </c>
      <c r="B336" s="274" t="s">
        <v>783</v>
      </c>
      <c r="C336" s="275">
        <v>15573522</v>
      </c>
      <c r="D336" s="275">
        <v>307866</v>
      </c>
      <c r="E336" s="275">
        <v>307866</v>
      </c>
      <c r="F336" s="276">
        <v>1.976855332</v>
      </c>
      <c r="G336" s="275">
        <v>-15300</v>
      </c>
    </row>
    <row r="337" spans="1:7" s="273" customFormat="1" ht="12.75">
      <c r="A337" s="268" t="s">
        <v>756</v>
      </c>
      <c r="B337" s="268" t="s">
        <v>757</v>
      </c>
      <c r="C337" s="269">
        <v>207150103</v>
      </c>
      <c r="D337" s="269">
        <v>50356818</v>
      </c>
      <c r="E337" s="269">
        <v>43850749.9</v>
      </c>
      <c r="F337" s="272">
        <v>21.168587061</v>
      </c>
      <c r="G337" s="269">
        <v>15162235.79</v>
      </c>
    </row>
    <row r="338" spans="1:7" ht="12.75">
      <c r="A338" s="277" t="s">
        <v>643</v>
      </c>
      <c r="B338" s="274" t="s">
        <v>644</v>
      </c>
      <c r="C338" s="275">
        <v>194507798</v>
      </c>
      <c r="D338" s="275">
        <v>47324889</v>
      </c>
      <c r="E338" s="275">
        <v>41280714.24</v>
      </c>
      <c r="F338" s="276">
        <v>21.223166713346885</v>
      </c>
      <c r="G338" s="275">
        <v>14626186.52</v>
      </c>
    </row>
    <row r="339" spans="1:7" ht="12.75">
      <c r="A339" s="278" t="s">
        <v>645</v>
      </c>
      <c r="B339" s="274" t="s">
        <v>646</v>
      </c>
      <c r="C339" s="275">
        <v>69138263</v>
      </c>
      <c r="D339" s="275">
        <v>15915537</v>
      </c>
      <c r="E339" s="275">
        <v>13837440.87</v>
      </c>
      <c r="F339" s="276">
        <v>20.01415753</v>
      </c>
      <c r="G339" s="275">
        <v>4991841.73</v>
      </c>
    </row>
    <row r="340" spans="1:7" ht="12.75">
      <c r="A340" s="280" t="s">
        <v>647</v>
      </c>
      <c r="B340" s="274" t="s">
        <v>648</v>
      </c>
      <c r="C340" s="275">
        <v>39491923</v>
      </c>
      <c r="D340" s="275">
        <v>9258097</v>
      </c>
      <c r="E340" s="275">
        <v>8548651.57</v>
      </c>
      <c r="F340" s="276">
        <v>21.646582188</v>
      </c>
      <c r="G340" s="275">
        <v>3098821.83</v>
      </c>
    </row>
    <row r="341" spans="1:7" ht="12.75">
      <c r="A341" s="282" t="s">
        <v>649</v>
      </c>
      <c r="B341" s="274" t="s">
        <v>650</v>
      </c>
      <c r="C341" s="275">
        <v>31531359</v>
      </c>
      <c r="D341" s="275">
        <v>7413178</v>
      </c>
      <c r="E341" s="275">
        <v>6887133.64</v>
      </c>
      <c r="F341" s="276">
        <v>21.842171915</v>
      </c>
      <c r="G341" s="275">
        <v>2495378.95</v>
      </c>
    </row>
    <row r="342" spans="1:7" ht="12.75">
      <c r="A342" s="280" t="s">
        <v>653</v>
      </c>
      <c r="B342" s="274" t="s">
        <v>654</v>
      </c>
      <c r="C342" s="275">
        <v>29646340</v>
      </c>
      <c r="D342" s="275">
        <v>6657440</v>
      </c>
      <c r="E342" s="275">
        <v>5288789.3</v>
      </c>
      <c r="F342" s="276">
        <v>17.839602798</v>
      </c>
      <c r="G342" s="275">
        <v>1893019.9</v>
      </c>
    </row>
    <row r="343" spans="1:7" ht="15.75">
      <c r="A343" s="278" t="s">
        <v>667</v>
      </c>
      <c r="B343" s="274" t="s">
        <v>859</v>
      </c>
      <c r="C343" s="275">
        <v>6802289</v>
      </c>
      <c r="D343" s="275">
        <v>1835082</v>
      </c>
      <c r="E343" s="275">
        <v>1627830.51</v>
      </c>
      <c r="F343" s="276">
        <v>23.930628498730357</v>
      </c>
      <c r="G343" s="275">
        <v>297658.55</v>
      </c>
    </row>
    <row r="344" spans="1:7" ht="12.75">
      <c r="A344" s="278" t="s">
        <v>675</v>
      </c>
      <c r="B344" s="274" t="s">
        <v>676</v>
      </c>
      <c r="C344" s="275">
        <v>40608649</v>
      </c>
      <c r="D344" s="275">
        <v>12091497</v>
      </c>
      <c r="E344" s="275">
        <v>8762675.82000001</v>
      </c>
      <c r="F344" s="276">
        <v>21.578348543</v>
      </c>
      <c r="G344" s="275">
        <v>3566581.92</v>
      </c>
    </row>
    <row r="345" spans="1:7" ht="12.75">
      <c r="A345" s="280" t="s">
        <v>677</v>
      </c>
      <c r="B345" s="274" t="s">
        <v>678</v>
      </c>
      <c r="C345" s="275">
        <v>27096716</v>
      </c>
      <c r="D345" s="275">
        <v>7342269</v>
      </c>
      <c r="E345" s="275">
        <v>4684616.05</v>
      </c>
      <c r="F345" s="276">
        <v>17.288501123</v>
      </c>
      <c r="G345" s="275">
        <v>2227475.08</v>
      </c>
    </row>
    <row r="346" spans="1:7" ht="12.75">
      <c r="A346" s="280" t="s">
        <v>689</v>
      </c>
      <c r="B346" s="274" t="s">
        <v>690</v>
      </c>
      <c r="C346" s="275">
        <v>13511933</v>
      </c>
      <c r="D346" s="275">
        <v>4749228</v>
      </c>
      <c r="E346" s="275">
        <v>4078059.77</v>
      </c>
      <c r="F346" s="276">
        <v>30.181172228</v>
      </c>
      <c r="G346" s="275">
        <v>1339106.84</v>
      </c>
    </row>
    <row r="347" spans="1:7" ht="25.5">
      <c r="A347" s="278" t="s">
        <v>695</v>
      </c>
      <c r="B347" s="274" t="s">
        <v>696</v>
      </c>
      <c r="C347" s="275">
        <v>182268</v>
      </c>
      <c r="D347" s="275">
        <v>30258</v>
      </c>
      <c r="E347" s="275">
        <v>7269.34</v>
      </c>
      <c r="F347" s="276">
        <v>3.98827002</v>
      </c>
      <c r="G347" s="275">
        <v>2664.34</v>
      </c>
    </row>
    <row r="348" spans="1:7" ht="12.75">
      <c r="A348" s="280" t="s">
        <v>699</v>
      </c>
      <c r="B348" s="274" t="s">
        <v>700</v>
      </c>
      <c r="C348" s="275">
        <v>182268</v>
      </c>
      <c r="D348" s="275">
        <v>30258</v>
      </c>
      <c r="E348" s="275">
        <v>7269.34</v>
      </c>
      <c r="F348" s="276">
        <v>3.98827002</v>
      </c>
      <c r="G348" s="275">
        <v>2664.34</v>
      </c>
    </row>
    <row r="349" spans="1:7" ht="12.75">
      <c r="A349" s="278" t="s">
        <v>701</v>
      </c>
      <c r="B349" s="274" t="s">
        <v>702</v>
      </c>
      <c r="C349" s="275">
        <v>77776329</v>
      </c>
      <c r="D349" s="275">
        <v>17452515</v>
      </c>
      <c r="E349" s="275">
        <v>17045497.7</v>
      </c>
      <c r="F349" s="276">
        <v>21.916048133</v>
      </c>
      <c r="G349" s="275">
        <v>5767439.98</v>
      </c>
    </row>
    <row r="350" spans="1:7" ht="12.75">
      <c r="A350" s="280" t="s">
        <v>703</v>
      </c>
      <c r="B350" s="274" t="s">
        <v>704</v>
      </c>
      <c r="C350" s="275">
        <v>406612</v>
      </c>
      <c r="D350" s="275">
        <v>102795</v>
      </c>
      <c r="E350" s="275">
        <v>73371</v>
      </c>
      <c r="F350" s="276">
        <v>18.044474831</v>
      </c>
      <c r="G350" s="275">
        <v>42418</v>
      </c>
    </row>
    <row r="351" spans="1:7" ht="25.5">
      <c r="A351" s="282" t="s">
        <v>784</v>
      </c>
      <c r="B351" s="274" t="s">
        <v>785</v>
      </c>
      <c r="C351" s="275">
        <v>406612</v>
      </c>
      <c r="D351" s="275">
        <v>102795</v>
      </c>
      <c r="E351" s="275">
        <v>73371</v>
      </c>
      <c r="F351" s="276">
        <v>18.044474831</v>
      </c>
      <c r="G351" s="275">
        <v>42418</v>
      </c>
    </row>
    <row r="352" spans="1:7" ht="38.25">
      <c r="A352" s="287" t="s">
        <v>786</v>
      </c>
      <c r="B352" s="274" t="s">
        <v>787</v>
      </c>
      <c r="C352" s="275">
        <v>383886</v>
      </c>
      <c r="D352" s="275">
        <v>80069</v>
      </c>
      <c r="E352" s="275">
        <v>73371</v>
      </c>
      <c r="F352" s="276">
        <v>19.112705334</v>
      </c>
      <c r="G352" s="275">
        <v>42418</v>
      </c>
    </row>
    <row r="353" spans="1:7" ht="38.25">
      <c r="A353" s="287" t="s">
        <v>796</v>
      </c>
      <c r="B353" s="274" t="s">
        <v>797</v>
      </c>
      <c r="C353" s="275">
        <v>22726</v>
      </c>
      <c r="D353" s="275">
        <v>22726</v>
      </c>
      <c r="E353" s="275">
        <v>0</v>
      </c>
      <c r="F353" s="276">
        <v>0</v>
      </c>
      <c r="G353" s="275">
        <v>0</v>
      </c>
    </row>
    <row r="354" spans="1:7" ht="38.25">
      <c r="A354" s="280" t="s">
        <v>709</v>
      </c>
      <c r="B354" s="274" t="s">
        <v>710</v>
      </c>
      <c r="C354" s="275">
        <v>61480619</v>
      </c>
      <c r="D354" s="275">
        <v>17011634</v>
      </c>
      <c r="E354" s="275">
        <v>16664380.94</v>
      </c>
      <c r="F354" s="276">
        <v>27.105096226</v>
      </c>
      <c r="G354" s="275">
        <v>5663631.55</v>
      </c>
    </row>
    <row r="355" spans="1:7" ht="12.75">
      <c r="A355" s="280" t="s">
        <v>788</v>
      </c>
      <c r="B355" s="274" t="s">
        <v>789</v>
      </c>
      <c r="C355" s="275">
        <v>15889098</v>
      </c>
      <c r="D355" s="275">
        <v>338086</v>
      </c>
      <c r="E355" s="275">
        <v>307745.76</v>
      </c>
      <c r="F355" s="276">
        <v>1.936835936</v>
      </c>
      <c r="G355" s="275">
        <v>61390.43</v>
      </c>
    </row>
    <row r="356" spans="1:7" ht="38.25">
      <c r="A356" s="282" t="s">
        <v>790</v>
      </c>
      <c r="B356" s="274" t="s">
        <v>791</v>
      </c>
      <c r="C356" s="275">
        <v>15889098</v>
      </c>
      <c r="D356" s="275">
        <v>338086</v>
      </c>
      <c r="E356" s="275">
        <v>307745.76</v>
      </c>
      <c r="F356" s="276">
        <v>1.936835936</v>
      </c>
      <c r="G356" s="275">
        <v>61390.43</v>
      </c>
    </row>
    <row r="357" spans="1:7" ht="12.75">
      <c r="A357" s="277" t="s">
        <v>711</v>
      </c>
      <c r="B357" s="274" t="s">
        <v>712</v>
      </c>
      <c r="C357" s="275">
        <v>12642305</v>
      </c>
      <c r="D357" s="275">
        <v>3031929</v>
      </c>
      <c r="E357" s="275">
        <v>2570035.88</v>
      </c>
      <c r="F357" s="276">
        <v>20.328855221</v>
      </c>
      <c r="G357" s="275">
        <v>536672.54</v>
      </c>
    </row>
    <row r="358" spans="1:7" ht="12.75">
      <c r="A358" s="278" t="s">
        <v>713</v>
      </c>
      <c r="B358" s="274" t="s">
        <v>714</v>
      </c>
      <c r="C358" s="275">
        <v>1142599</v>
      </c>
      <c r="D358" s="275">
        <v>68883</v>
      </c>
      <c r="E358" s="275">
        <v>25774.05</v>
      </c>
      <c r="F358" s="276">
        <v>2.25573889</v>
      </c>
      <c r="G358" s="275">
        <v>20193.75</v>
      </c>
    </row>
    <row r="359" spans="1:7" ht="25.5">
      <c r="A359" s="278" t="s">
        <v>719</v>
      </c>
      <c r="B359" s="274" t="s">
        <v>720</v>
      </c>
      <c r="C359" s="275">
        <v>11499706</v>
      </c>
      <c r="D359" s="275">
        <v>2963046</v>
      </c>
      <c r="E359" s="275">
        <v>2544261.83</v>
      </c>
      <c r="F359" s="276">
        <v>22.124581533</v>
      </c>
      <c r="G359" s="275">
        <v>516478.79</v>
      </c>
    </row>
    <row r="360" spans="1:7" ht="12.75">
      <c r="A360" s="280" t="s">
        <v>721</v>
      </c>
      <c r="B360" s="274" t="s">
        <v>722</v>
      </c>
      <c r="C360" s="275">
        <v>11469636</v>
      </c>
      <c r="D360" s="275">
        <v>2963046</v>
      </c>
      <c r="E360" s="275">
        <v>2544261.83</v>
      </c>
      <c r="F360" s="276">
        <v>22.182585655</v>
      </c>
      <c r="G360" s="275">
        <v>516478.79</v>
      </c>
    </row>
    <row r="361" spans="1:7" ht="25.5">
      <c r="A361" s="282" t="s">
        <v>723</v>
      </c>
      <c r="B361" s="274" t="s">
        <v>724</v>
      </c>
      <c r="C361" s="275">
        <v>11469636</v>
      </c>
      <c r="D361" s="275">
        <v>2963046</v>
      </c>
      <c r="E361" s="275">
        <v>2544261.83</v>
      </c>
      <c r="F361" s="276">
        <v>22.182585655</v>
      </c>
      <c r="G361" s="275">
        <v>516478.79</v>
      </c>
    </row>
    <row r="362" spans="1:7" ht="25.5">
      <c r="A362" s="280" t="s">
        <v>798</v>
      </c>
      <c r="B362" s="274" t="s">
        <v>799</v>
      </c>
      <c r="C362" s="275">
        <v>30070</v>
      </c>
      <c r="D362" s="275">
        <v>0</v>
      </c>
      <c r="E362" s="275">
        <v>0</v>
      </c>
      <c r="F362" s="276">
        <v>0</v>
      </c>
      <c r="G362" s="275">
        <v>0</v>
      </c>
    </row>
    <row r="363" spans="1:7" s="273" customFormat="1" ht="12.75">
      <c r="A363" s="268"/>
      <c r="B363" s="268" t="s">
        <v>325</v>
      </c>
      <c r="C363" s="269">
        <v>-1361541</v>
      </c>
      <c r="D363" s="269">
        <v>-1993016</v>
      </c>
      <c r="E363" s="269">
        <v>2603049.73999996</v>
      </c>
      <c r="F363" s="272">
        <v>-191.184087736</v>
      </c>
      <c r="G363" s="269">
        <v>-4788575.85000001</v>
      </c>
    </row>
    <row r="364" spans="1:7" s="273" customFormat="1" ht="12.75">
      <c r="A364" s="268" t="s">
        <v>760</v>
      </c>
      <c r="B364" s="268" t="s">
        <v>326</v>
      </c>
      <c r="C364" s="269">
        <v>1361541</v>
      </c>
      <c r="D364" s="269">
        <v>1993016</v>
      </c>
      <c r="E364" s="269">
        <v>-2603049.73999996</v>
      </c>
      <c r="F364" s="272">
        <v>-191.184087736</v>
      </c>
      <c r="G364" s="269">
        <v>4788575.85000001</v>
      </c>
    </row>
    <row r="365" spans="1:7" ht="12.75">
      <c r="A365" s="277" t="s">
        <v>731</v>
      </c>
      <c r="B365" s="274" t="s">
        <v>331</v>
      </c>
      <c r="C365" s="275">
        <v>2603640</v>
      </c>
      <c r="D365" s="275">
        <v>650910</v>
      </c>
      <c r="E365" s="275">
        <v>396693.32</v>
      </c>
      <c r="F365" s="276">
        <v>15.236104838</v>
      </c>
      <c r="G365" s="275">
        <v>142625.74</v>
      </c>
    </row>
    <row r="366" spans="1:7" ht="12.75">
      <c r="A366" s="278" t="s">
        <v>802</v>
      </c>
      <c r="B366" s="274" t="s">
        <v>803</v>
      </c>
      <c r="C366" s="275">
        <v>2603640</v>
      </c>
      <c r="D366" s="275">
        <v>650910</v>
      </c>
      <c r="E366" s="275">
        <v>396693.32</v>
      </c>
      <c r="F366" s="276">
        <v>15.236104838</v>
      </c>
      <c r="G366" s="275">
        <v>142625.74</v>
      </c>
    </row>
    <row r="367" spans="1:7" ht="12.75">
      <c r="A367" s="277" t="s">
        <v>732</v>
      </c>
      <c r="B367" s="274" t="s">
        <v>330</v>
      </c>
      <c r="C367" s="275">
        <v>-3999814</v>
      </c>
      <c r="D367" s="275">
        <v>-759910</v>
      </c>
      <c r="E367" s="275">
        <v>-305469.43</v>
      </c>
      <c r="F367" s="276">
        <v>7.637090875</v>
      </c>
      <c r="G367" s="275">
        <v>-95721.14</v>
      </c>
    </row>
    <row r="368" spans="1:7" ht="15.75">
      <c r="A368" s="278" t="s">
        <v>807</v>
      </c>
      <c r="B368" s="274" t="s">
        <v>860</v>
      </c>
      <c r="C368" s="275">
        <v>-3999814</v>
      </c>
      <c r="D368" s="275">
        <v>-759910</v>
      </c>
      <c r="E368" s="275">
        <v>-305469.43</v>
      </c>
      <c r="F368" s="276">
        <v>7.637090875</v>
      </c>
      <c r="G368" s="275">
        <v>-95721.14</v>
      </c>
    </row>
    <row r="369" spans="1:7" ht="12.75">
      <c r="A369" s="277" t="s">
        <v>727</v>
      </c>
      <c r="B369" s="274" t="s">
        <v>385</v>
      </c>
      <c r="C369" s="275">
        <v>2757715</v>
      </c>
      <c r="D369" s="275">
        <v>2102016</v>
      </c>
      <c r="E369" s="275">
        <v>-2694273.62999997</v>
      </c>
      <c r="F369" s="276">
        <v>-97.699495053</v>
      </c>
      <c r="G369" s="275">
        <v>4741671.25</v>
      </c>
    </row>
    <row r="370" spans="1:7" ht="38.25">
      <c r="A370" s="278" t="s">
        <v>728</v>
      </c>
      <c r="B370" s="274" t="s">
        <v>386</v>
      </c>
      <c r="C370" s="275">
        <v>-783054</v>
      </c>
      <c r="D370" s="275">
        <v>-30847</v>
      </c>
      <c r="E370" s="275">
        <v>-10064.69</v>
      </c>
      <c r="F370" s="276">
        <v>1.285312379</v>
      </c>
      <c r="G370" s="275">
        <v>-10064.69</v>
      </c>
    </row>
    <row r="371" spans="1:7" ht="25.5">
      <c r="A371" s="278" t="s">
        <v>729</v>
      </c>
      <c r="B371" s="274" t="s">
        <v>387</v>
      </c>
      <c r="C371" s="275">
        <v>3540769</v>
      </c>
      <c r="D371" s="275">
        <v>2132863</v>
      </c>
      <c r="E371" s="275">
        <v>-3446430.43</v>
      </c>
      <c r="F371" s="276">
        <v>-97.335647426</v>
      </c>
      <c r="G371" s="275">
        <v>-2808776.36</v>
      </c>
    </row>
    <row r="372" spans="1:7" ht="25.5">
      <c r="A372" s="278" t="s">
        <v>730</v>
      </c>
      <c r="B372" s="274" t="s">
        <v>390</v>
      </c>
      <c r="C372" s="275">
        <v>-2603640</v>
      </c>
      <c r="D372" s="275">
        <v>-650910</v>
      </c>
      <c r="E372" s="275">
        <v>-396693.32</v>
      </c>
      <c r="F372" s="276">
        <v>15.236104838</v>
      </c>
      <c r="G372" s="275">
        <v>-142625.74</v>
      </c>
    </row>
    <row r="373" spans="1:7" s="273" customFormat="1" ht="12.75">
      <c r="A373" s="268" t="s">
        <v>808</v>
      </c>
      <c r="B373" s="268" t="s">
        <v>809</v>
      </c>
      <c r="C373" s="269"/>
      <c r="D373" s="269"/>
      <c r="E373" s="269"/>
      <c r="F373" s="272"/>
      <c r="G373" s="269"/>
    </row>
    <row r="374" spans="1:7" s="273" customFormat="1" ht="12.75">
      <c r="A374" s="268" t="s">
        <v>633</v>
      </c>
      <c r="B374" s="268" t="s">
        <v>634</v>
      </c>
      <c r="C374" s="269">
        <v>279311816</v>
      </c>
      <c r="D374" s="269">
        <v>117974881</v>
      </c>
      <c r="E374" s="269">
        <v>117804505.17</v>
      </c>
      <c r="F374" s="272">
        <v>42.176699453</v>
      </c>
      <c r="G374" s="269">
        <v>19000038.49</v>
      </c>
    </row>
    <row r="375" spans="1:7" ht="25.5">
      <c r="A375" s="277" t="s">
        <v>635</v>
      </c>
      <c r="B375" s="274" t="s">
        <v>368</v>
      </c>
      <c r="C375" s="275">
        <v>8651230</v>
      </c>
      <c r="D375" s="275">
        <v>1396178</v>
      </c>
      <c r="E375" s="275">
        <v>1275871.25</v>
      </c>
      <c r="F375" s="276">
        <v>14.747859553</v>
      </c>
      <c r="G375" s="275">
        <v>391314.57</v>
      </c>
    </row>
    <row r="376" spans="1:7" ht="12.75">
      <c r="A376" s="277" t="s">
        <v>636</v>
      </c>
      <c r="B376" s="274" t="s">
        <v>637</v>
      </c>
      <c r="C376" s="275">
        <v>245132</v>
      </c>
      <c r="D376" s="275">
        <v>50200</v>
      </c>
      <c r="E376" s="275">
        <v>130.92</v>
      </c>
      <c r="F376" s="276">
        <v>0.05340796</v>
      </c>
      <c r="G376" s="275">
        <v>130.92</v>
      </c>
    </row>
    <row r="377" spans="1:7" ht="25.5">
      <c r="A377" s="278" t="s">
        <v>794</v>
      </c>
      <c r="B377" s="274" t="s">
        <v>795</v>
      </c>
      <c r="C377" s="275">
        <v>245132</v>
      </c>
      <c r="D377" s="275">
        <v>50200</v>
      </c>
      <c r="E377" s="275">
        <v>0</v>
      </c>
      <c r="F377" s="276">
        <v>0</v>
      </c>
      <c r="G377" s="275">
        <v>0</v>
      </c>
    </row>
    <row r="378" spans="1:7" ht="12.75">
      <c r="A378" s="277" t="s">
        <v>773</v>
      </c>
      <c r="B378" s="274" t="s">
        <v>374</v>
      </c>
      <c r="C378" s="275">
        <v>100000</v>
      </c>
      <c r="D378" s="275">
        <v>0</v>
      </c>
      <c r="E378" s="275">
        <v>0</v>
      </c>
      <c r="F378" s="276">
        <v>0</v>
      </c>
      <c r="G378" s="275">
        <v>0</v>
      </c>
    </row>
    <row r="379" spans="1:7" ht="12.75">
      <c r="A379" s="278" t="s">
        <v>774</v>
      </c>
      <c r="B379" s="274" t="s">
        <v>775</v>
      </c>
      <c r="C379" s="275">
        <v>100000</v>
      </c>
      <c r="D379" s="275">
        <v>0</v>
      </c>
      <c r="E379" s="275">
        <v>0</v>
      </c>
      <c r="F379" s="276">
        <v>0</v>
      </c>
      <c r="G379" s="275">
        <v>0</v>
      </c>
    </row>
    <row r="380" spans="1:7" ht="12.75">
      <c r="A380" s="280" t="s">
        <v>776</v>
      </c>
      <c r="B380" s="274" t="s">
        <v>777</v>
      </c>
      <c r="C380" s="275">
        <v>100000</v>
      </c>
      <c r="D380" s="275">
        <v>0</v>
      </c>
      <c r="E380" s="275">
        <v>0</v>
      </c>
      <c r="F380" s="276">
        <v>0</v>
      </c>
      <c r="G380" s="275">
        <v>0</v>
      </c>
    </row>
    <row r="381" spans="1:7" ht="38.25">
      <c r="A381" s="282" t="s">
        <v>778</v>
      </c>
      <c r="B381" s="274" t="s">
        <v>779</v>
      </c>
      <c r="C381" s="275">
        <v>100000</v>
      </c>
      <c r="D381" s="275">
        <v>0</v>
      </c>
      <c r="E381" s="275">
        <v>0</v>
      </c>
      <c r="F381" s="276">
        <v>0</v>
      </c>
      <c r="G381" s="275">
        <v>0</v>
      </c>
    </row>
    <row r="382" spans="1:7" ht="38.25">
      <c r="A382" s="287" t="s">
        <v>810</v>
      </c>
      <c r="B382" s="274" t="s">
        <v>811</v>
      </c>
      <c r="C382" s="275">
        <v>100000</v>
      </c>
      <c r="D382" s="275">
        <v>0</v>
      </c>
      <c r="E382" s="275">
        <v>0</v>
      </c>
      <c r="F382" s="276">
        <v>0</v>
      </c>
      <c r="G382" s="275">
        <v>0</v>
      </c>
    </row>
    <row r="383" spans="1:7" ht="12.75">
      <c r="A383" s="277" t="s">
        <v>638</v>
      </c>
      <c r="B383" s="274" t="s">
        <v>639</v>
      </c>
      <c r="C383" s="275">
        <v>270315454</v>
      </c>
      <c r="D383" s="275">
        <v>116528503</v>
      </c>
      <c r="E383" s="275">
        <v>116528503</v>
      </c>
      <c r="F383" s="276">
        <v>43.108339266</v>
      </c>
      <c r="G383" s="275">
        <v>18608593</v>
      </c>
    </row>
    <row r="384" spans="1:7" ht="25.5">
      <c r="A384" s="278" t="s">
        <v>640</v>
      </c>
      <c r="B384" s="274" t="s">
        <v>641</v>
      </c>
      <c r="C384" s="275">
        <v>263355778</v>
      </c>
      <c r="D384" s="275">
        <v>115701947</v>
      </c>
      <c r="E384" s="275">
        <v>115701947</v>
      </c>
      <c r="F384" s="276">
        <v>43.93370363</v>
      </c>
      <c r="G384" s="275">
        <v>18608593</v>
      </c>
    </row>
    <row r="385" spans="1:7" ht="25.5">
      <c r="A385" s="278" t="s">
        <v>782</v>
      </c>
      <c r="B385" s="274" t="s">
        <v>783</v>
      </c>
      <c r="C385" s="275">
        <v>6959676</v>
      </c>
      <c r="D385" s="275">
        <v>826556</v>
      </c>
      <c r="E385" s="275">
        <v>826556</v>
      </c>
      <c r="F385" s="276">
        <v>11.876357463</v>
      </c>
      <c r="G385" s="275">
        <v>0</v>
      </c>
    </row>
    <row r="386" spans="1:7" s="273" customFormat="1" ht="12.75">
      <c r="A386" s="268" t="s">
        <v>756</v>
      </c>
      <c r="B386" s="268" t="s">
        <v>757</v>
      </c>
      <c r="C386" s="269">
        <v>277668242</v>
      </c>
      <c r="D386" s="269">
        <v>119372802</v>
      </c>
      <c r="E386" s="269">
        <v>113223686.56</v>
      </c>
      <c r="F386" s="272">
        <v>40.776606552</v>
      </c>
      <c r="G386" s="269">
        <v>31294571.04</v>
      </c>
    </row>
    <row r="387" spans="1:7" ht="12.75">
      <c r="A387" s="277" t="s">
        <v>643</v>
      </c>
      <c r="B387" s="274" t="s">
        <v>644</v>
      </c>
      <c r="C387" s="275">
        <v>275382306</v>
      </c>
      <c r="D387" s="275">
        <v>118850720</v>
      </c>
      <c r="E387" s="275">
        <v>113127777.2</v>
      </c>
      <c r="F387" s="276">
        <v>41.080263595</v>
      </c>
      <c r="G387" s="275">
        <v>31233381.14</v>
      </c>
    </row>
    <row r="388" spans="1:7" ht="12.75">
      <c r="A388" s="278" t="s">
        <v>645</v>
      </c>
      <c r="B388" s="274" t="s">
        <v>646</v>
      </c>
      <c r="C388" s="275">
        <v>42561383</v>
      </c>
      <c r="D388" s="275">
        <v>8195697</v>
      </c>
      <c r="E388" s="275">
        <v>6960054.91</v>
      </c>
      <c r="F388" s="276">
        <v>16.352981081</v>
      </c>
      <c r="G388" s="275">
        <v>2795423.47</v>
      </c>
    </row>
    <row r="389" spans="1:7" ht="12.75">
      <c r="A389" s="280" t="s">
        <v>647</v>
      </c>
      <c r="B389" s="274" t="s">
        <v>648</v>
      </c>
      <c r="C389" s="275">
        <v>27946114</v>
      </c>
      <c r="D389" s="275">
        <v>5493609</v>
      </c>
      <c r="E389" s="275">
        <v>4943869.27</v>
      </c>
      <c r="F389" s="276">
        <v>17.690721758</v>
      </c>
      <c r="G389" s="275">
        <v>2161202.18</v>
      </c>
    </row>
    <row r="390" spans="1:7" ht="12.75">
      <c r="A390" s="282" t="s">
        <v>649</v>
      </c>
      <c r="B390" s="274" t="s">
        <v>650</v>
      </c>
      <c r="C390" s="275">
        <v>21847399</v>
      </c>
      <c r="D390" s="275">
        <v>4207826</v>
      </c>
      <c r="E390" s="275">
        <v>3891524.91</v>
      </c>
      <c r="F390" s="276">
        <v>17.812303011</v>
      </c>
      <c r="G390" s="275">
        <v>1652161.36</v>
      </c>
    </row>
    <row r="391" spans="1:7" ht="12.75">
      <c r="A391" s="280" t="s">
        <v>653</v>
      </c>
      <c r="B391" s="274" t="s">
        <v>654</v>
      </c>
      <c r="C391" s="275">
        <v>14615269</v>
      </c>
      <c r="D391" s="275">
        <v>2702088</v>
      </c>
      <c r="E391" s="275">
        <v>2016185.64</v>
      </c>
      <c r="F391" s="276">
        <v>13.795063505</v>
      </c>
      <c r="G391" s="275">
        <v>634221.29</v>
      </c>
    </row>
    <row r="392" spans="1:7" ht="12.75">
      <c r="A392" s="278" t="s">
        <v>675</v>
      </c>
      <c r="B392" s="274" t="s">
        <v>676</v>
      </c>
      <c r="C392" s="275">
        <v>200602604</v>
      </c>
      <c r="D392" s="275">
        <v>100986113</v>
      </c>
      <c r="E392" s="275">
        <v>98366185.25</v>
      </c>
      <c r="F392" s="276">
        <v>49.03534814</v>
      </c>
      <c r="G392" s="275">
        <v>24405745.34</v>
      </c>
    </row>
    <row r="393" spans="1:7" ht="12.75">
      <c r="A393" s="280" t="s">
        <v>677</v>
      </c>
      <c r="B393" s="274" t="s">
        <v>678</v>
      </c>
      <c r="C393" s="275">
        <v>200602604</v>
      </c>
      <c r="D393" s="275">
        <v>100986113</v>
      </c>
      <c r="E393" s="275">
        <v>98366185.25</v>
      </c>
      <c r="F393" s="276">
        <v>49.03534814</v>
      </c>
      <c r="G393" s="275">
        <v>24405745.34</v>
      </c>
    </row>
    <row r="394" spans="1:7" ht="25.5">
      <c r="A394" s="278" t="s">
        <v>695</v>
      </c>
      <c r="B394" s="274" t="s">
        <v>696</v>
      </c>
      <c r="C394" s="275">
        <v>242510</v>
      </c>
      <c r="D394" s="275">
        <v>4160</v>
      </c>
      <c r="E394" s="275">
        <v>1932.71</v>
      </c>
      <c r="F394" s="276">
        <v>0.79696095</v>
      </c>
      <c r="G394" s="275">
        <v>1932.71</v>
      </c>
    </row>
    <row r="395" spans="1:7" ht="12.75">
      <c r="A395" s="280" t="s">
        <v>699</v>
      </c>
      <c r="B395" s="274" t="s">
        <v>700</v>
      </c>
      <c r="C395" s="275">
        <v>242510</v>
      </c>
      <c r="D395" s="275">
        <v>4160</v>
      </c>
      <c r="E395" s="275">
        <v>1932.71</v>
      </c>
      <c r="F395" s="276">
        <v>0.79696095</v>
      </c>
      <c r="G395" s="275">
        <v>1932.71</v>
      </c>
    </row>
    <row r="396" spans="1:7" ht="12.75">
      <c r="A396" s="278" t="s">
        <v>701</v>
      </c>
      <c r="B396" s="274" t="s">
        <v>702</v>
      </c>
      <c r="C396" s="275">
        <v>31975809</v>
      </c>
      <c r="D396" s="275">
        <v>9664750</v>
      </c>
      <c r="E396" s="275">
        <v>7799604.33</v>
      </c>
      <c r="F396" s="276">
        <v>24.392203275</v>
      </c>
      <c r="G396" s="275">
        <v>4030279.62</v>
      </c>
    </row>
    <row r="397" spans="1:7" ht="38.25">
      <c r="A397" s="280" t="s">
        <v>709</v>
      </c>
      <c r="B397" s="274" t="s">
        <v>710</v>
      </c>
      <c r="C397" s="275">
        <v>25308522</v>
      </c>
      <c r="D397" s="275">
        <v>8990669</v>
      </c>
      <c r="E397" s="275">
        <v>7442130.23</v>
      </c>
      <c r="F397" s="276">
        <v>29.405629574</v>
      </c>
      <c r="G397" s="275">
        <v>3720641.16</v>
      </c>
    </row>
    <row r="398" spans="1:7" ht="12.75">
      <c r="A398" s="280" t="s">
        <v>788</v>
      </c>
      <c r="B398" s="274" t="s">
        <v>789</v>
      </c>
      <c r="C398" s="275">
        <v>6667287</v>
      </c>
      <c r="D398" s="275">
        <v>674081</v>
      </c>
      <c r="E398" s="275">
        <v>357474.1</v>
      </c>
      <c r="F398" s="276">
        <v>5.361612602</v>
      </c>
      <c r="G398" s="275">
        <v>309638.46</v>
      </c>
    </row>
    <row r="399" spans="1:7" ht="38.25">
      <c r="A399" s="282" t="s">
        <v>790</v>
      </c>
      <c r="B399" s="274" t="s">
        <v>791</v>
      </c>
      <c r="C399" s="275">
        <v>6667287</v>
      </c>
      <c r="D399" s="275">
        <v>674081</v>
      </c>
      <c r="E399" s="275">
        <v>357474.1</v>
      </c>
      <c r="F399" s="276">
        <v>5.361612602</v>
      </c>
      <c r="G399" s="275">
        <v>309638.46</v>
      </c>
    </row>
    <row r="400" spans="1:7" ht="12.75">
      <c r="A400" s="277" t="s">
        <v>711</v>
      </c>
      <c r="B400" s="274" t="s">
        <v>712</v>
      </c>
      <c r="C400" s="275">
        <v>2285936</v>
      </c>
      <c r="D400" s="275">
        <v>522082</v>
      </c>
      <c r="E400" s="275">
        <v>95909.36</v>
      </c>
      <c r="F400" s="276">
        <v>4.195627524</v>
      </c>
      <c r="G400" s="275">
        <v>61189.9</v>
      </c>
    </row>
    <row r="401" spans="1:7" ht="12.75">
      <c r="A401" s="278" t="s">
        <v>713</v>
      </c>
      <c r="B401" s="274" t="s">
        <v>714</v>
      </c>
      <c r="C401" s="275">
        <v>1748415</v>
      </c>
      <c r="D401" s="275">
        <v>319407</v>
      </c>
      <c r="E401" s="275">
        <v>75248.2</v>
      </c>
      <c r="F401" s="276">
        <v>4.303795152</v>
      </c>
      <c r="G401" s="275">
        <v>40528.74</v>
      </c>
    </row>
    <row r="402" spans="1:7" ht="25.5">
      <c r="A402" s="278" t="s">
        <v>719</v>
      </c>
      <c r="B402" s="274" t="s">
        <v>720</v>
      </c>
      <c r="C402" s="275">
        <v>537521</v>
      </c>
      <c r="D402" s="275">
        <v>202675</v>
      </c>
      <c r="E402" s="275">
        <v>20661.16</v>
      </c>
      <c r="F402" s="276">
        <v>3.843786568</v>
      </c>
      <c r="G402" s="275">
        <v>20661.16</v>
      </c>
    </row>
    <row r="403" spans="1:7" ht="25.5">
      <c r="A403" s="280" t="s">
        <v>798</v>
      </c>
      <c r="B403" s="274" t="s">
        <v>799</v>
      </c>
      <c r="C403" s="275">
        <v>537521</v>
      </c>
      <c r="D403" s="275">
        <v>202675</v>
      </c>
      <c r="E403" s="275">
        <v>20661.16</v>
      </c>
      <c r="F403" s="276">
        <v>3.843786568</v>
      </c>
      <c r="G403" s="275">
        <v>20661.16</v>
      </c>
    </row>
    <row r="404" spans="1:7" s="273" customFormat="1" ht="12.75">
      <c r="A404" s="268"/>
      <c r="B404" s="268" t="s">
        <v>325</v>
      </c>
      <c r="C404" s="269">
        <v>1643574</v>
      </c>
      <c r="D404" s="269">
        <v>-1397921</v>
      </c>
      <c r="E404" s="269">
        <v>4580818.60999991</v>
      </c>
      <c r="F404" s="272">
        <v>278.710822269</v>
      </c>
      <c r="G404" s="269">
        <v>-12294532.55</v>
      </c>
    </row>
    <row r="405" spans="1:7" s="273" customFormat="1" ht="12.75">
      <c r="A405" s="268" t="s">
        <v>760</v>
      </c>
      <c r="B405" s="268" t="s">
        <v>326</v>
      </c>
      <c r="C405" s="269">
        <v>-1643574</v>
      </c>
      <c r="D405" s="269">
        <v>1397921</v>
      </c>
      <c r="E405" s="269">
        <v>-4580818.60999991</v>
      </c>
      <c r="F405" s="272">
        <v>278.710822269</v>
      </c>
      <c r="G405" s="269">
        <v>12294532.55</v>
      </c>
    </row>
    <row r="406" spans="1:7" ht="12.75">
      <c r="A406" s="277" t="s">
        <v>727</v>
      </c>
      <c r="B406" s="274" t="s">
        <v>385</v>
      </c>
      <c r="C406" s="275">
        <v>-1643574</v>
      </c>
      <c r="D406" s="275">
        <v>1397921</v>
      </c>
      <c r="E406" s="275">
        <v>-4580818.60999991</v>
      </c>
      <c r="F406" s="276">
        <v>278.710822269</v>
      </c>
      <c r="G406" s="275">
        <v>12294532.55</v>
      </c>
    </row>
    <row r="407" spans="1:7" ht="38.25">
      <c r="A407" s="278" t="s">
        <v>728</v>
      </c>
      <c r="B407" s="274" t="s">
        <v>386</v>
      </c>
      <c r="C407" s="275">
        <v>-1643574</v>
      </c>
      <c r="D407" s="275">
        <v>1397921</v>
      </c>
      <c r="E407" s="275">
        <v>-1833800.86</v>
      </c>
      <c r="F407" s="276">
        <v>111.573975982</v>
      </c>
      <c r="G407" s="275">
        <v>-1833800.86</v>
      </c>
    </row>
    <row r="408" spans="1:7" s="273" customFormat="1" ht="12.75">
      <c r="A408" s="268" t="s">
        <v>812</v>
      </c>
      <c r="B408" s="268" t="s">
        <v>813</v>
      </c>
      <c r="C408" s="269"/>
      <c r="D408" s="269"/>
      <c r="E408" s="269"/>
      <c r="F408" s="272"/>
      <c r="G408" s="269"/>
    </row>
    <row r="409" spans="1:7" s="273" customFormat="1" ht="12.75">
      <c r="A409" s="268" t="s">
        <v>633</v>
      </c>
      <c r="B409" s="268" t="s">
        <v>634</v>
      </c>
      <c r="C409" s="269">
        <v>228969820</v>
      </c>
      <c r="D409" s="269">
        <v>69355873</v>
      </c>
      <c r="E409" s="269">
        <v>63933942.71</v>
      </c>
      <c r="F409" s="272">
        <v>27.922432183</v>
      </c>
      <c r="G409" s="269">
        <v>23029299.52</v>
      </c>
    </row>
    <row r="410" spans="1:7" ht="25.5">
      <c r="A410" s="277" t="s">
        <v>635</v>
      </c>
      <c r="B410" s="274" t="s">
        <v>368</v>
      </c>
      <c r="C410" s="275">
        <v>1127153</v>
      </c>
      <c r="D410" s="275">
        <v>199500</v>
      </c>
      <c r="E410" s="275">
        <v>272886.16</v>
      </c>
      <c r="F410" s="276">
        <v>24.210214585</v>
      </c>
      <c r="G410" s="275">
        <v>103674.95</v>
      </c>
    </row>
    <row r="411" spans="1:7" ht="12.75">
      <c r="A411" s="277" t="s">
        <v>636</v>
      </c>
      <c r="B411" s="274" t="s">
        <v>637</v>
      </c>
      <c r="C411" s="275">
        <v>53992395</v>
      </c>
      <c r="D411" s="275">
        <v>13808726</v>
      </c>
      <c r="E411" s="275">
        <v>8313409.55</v>
      </c>
      <c r="F411" s="276">
        <v>15.397371333</v>
      </c>
      <c r="G411" s="275">
        <v>8313409.57</v>
      </c>
    </row>
    <row r="412" spans="1:7" ht="25.5">
      <c r="A412" s="278" t="s">
        <v>794</v>
      </c>
      <c r="B412" s="274" t="s">
        <v>795</v>
      </c>
      <c r="C412" s="275">
        <v>9640524</v>
      </c>
      <c r="D412" s="275">
        <v>2813012</v>
      </c>
      <c r="E412" s="275">
        <v>0</v>
      </c>
      <c r="F412" s="276">
        <v>0</v>
      </c>
      <c r="G412" s="275">
        <v>0</v>
      </c>
    </row>
    <row r="413" spans="1:7" ht="12.75">
      <c r="A413" s="277" t="s">
        <v>638</v>
      </c>
      <c r="B413" s="274" t="s">
        <v>639</v>
      </c>
      <c r="C413" s="275">
        <v>173850272</v>
      </c>
      <c r="D413" s="275">
        <v>55347647</v>
      </c>
      <c r="E413" s="275">
        <v>55347647</v>
      </c>
      <c r="F413" s="276">
        <v>31.836387924</v>
      </c>
      <c r="G413" s="275">
        <v>14612215</v>
      </c>
    </row>
    <row r="414" spans="1:7" ht="25.5">
      <c r="A414" s="278" t="s">
        <v>640</v>
      </c>
      <c r="B414" s="274" t="s">
        <v>641</v>
      </c>
      <c r="C414" s="275">
        <v>173850272</v>
      </c>
      <c r="D414" s="275">
        <v>55347647</v>
      </c>
      <c r="E414" s="275">
        <v>55347647</v>
      </c>
      <c r="F414" s="276">
        <v>31.836387924</v>
      </c>
      <c r="G414" s="275">
        <v>14612215</v>
      </c>
    </row>
    <row r="415" spans="1:7" s="273" customFormat="1" ht="12.75">
      <c r="A415" s="268" t="s">
        <v>756</v>
      </c>
      <c r="B415" s="268" t="s">
        <v>757</v>
      </c>
      <c r="C415" s="269">
        <v>233577950</v>
      </c>
      <c r="D415" s="269">
        <v>75317415</v>
      </c>
      <c r="E415" s="269">
        <v>53851044.89</v>
      </c>
      <c r="F415" s="272">
        <v>23.054849522</v>
      </c>
      <c r="G415" s="269">
        <v>20542949.05</v>
      </c>
    </row>
    <row r="416" spans="1:7" ht="12.75">
      <c r="A416" s="277" t="s">
        <v>643</v>
      </c>
      <c r="B416" s="274" t="s">
        <v>644</v>
      </c>
      <c r="C416" s="275">
        <v>164669323</v>
      </c>
      <c r="D416" s="275">
        <v>51153019</v>
      </c>
      <c r="E416" s="275">
        <v>44035000.8</v>
      </c>
      <c r="F416" s="276">
        <v>26.741471938</v>
      </c>
      <c r="G416" s="275">
        <v>17020248.97</v>
      </c>
    </row>
    <row r="417" spans="1:7" ht="12.75">
      <c r="A417" s="278" t="s">
        <v>645</v>
      </c>
      <c r="B417" s="274" t="s">
        <v>646</v>
      </c>
      <c r="C417" s="275">
        <v>58581470</v>
      </c>
      <c r="D417" s="275">
        <v>18850022</v>
      </c>
      <c r="E417" s="275">
        <v>18530564.37</v>
      </c>
      <c r="F417" s="276">
        <v>31.632125944</v>
      </c>
      <c r="G417" s="275">
        <v>5564753.43</v>
      </c>
    </row>
    <row r="418" spans="1:7" ht="12.75">
      <c r="A418" s="280" t="s">
        <v>647</v>
      </c>
      <c r="B418" s="274" t="s">
        <v>648</v>
      </c>
      <c r="C418" s="275">
        <v>2199596</v>
      </c>
      <c r="D418" s="275">
        <v>520804</v>
      </c>
      <c r="E418" s="275">
        <v>412817.98</v>
      </c>
      <c r="F418" s="276">
        <v>18.767900105</v>
      </c>
      <c r="G418" s="275">
        <v>109357.72</v>
      </c>
    </row>
    <row r="419" spans="1:7" ht="12.75">
      <c r="A419" s="282" t="s">
        <v>649</v>
      </c>
      <c r="B419" s="274" t="s">
        <v>650</v>
      </c>
      <c r="C419" s="275">
        <v>1722870</v>
      </c>
      <c r="D419" s="275">
        <v>403222</v>
      </c>
      <c r="E419" s="275">
        <v>333781.7</v>
      </c>
      <c r="F419" s="276">
        <v>19.373585935</v>
      </c>
      <c r="G419" s="275">
        <v>98170.56</v>
      </c>
    </row>
    <row r="420" spans="1:7" ht="12.75">
      <c r="A420" s="280" t="s">
        <v>653</v>
      </c>
      <c r="B420" s="274" t="s">
        <v>654</v>
      </c>
      <c r="C420" s="275">
        <v>56381874</v>
      </c>
      <c r="D420" s="275">
        <v>18329218</v>
      </c>
      <c r="E420" s="275">
        <v>18117746.39</v>
      </c>
      <c r="F420" s="276">
        <v>32.13399113</v>
      </c>
      <c r="G420" s="275">
        <v>5455395.71</v>
      </c>
    </row>
    <row r="421" spans="1:7" ht="12.75">
      <c r="A421" s="278" t="s">
        <v>667</v>
      </c>
      <c r="B421" s="274" t="s">
        <v>668</v>
      </c>
      <c r="C421" s="275">
        <v>155000</v>
      </c>
      <c r="D421" s="275">
        <v>45000</v>
      </c>
      <c r="E421" s="275">
        <v>40085.49</v>
      </c>
      <c r="F421" s="276">
        <v>25.861606452</v>
      </c>
      <c r="G421" s="275">
        <v>12941.84</v>
      </c>
    </row>
    <row r="422" spans="1:7" ht="12.75">
      <c r="A422" s="278" t="s">
        <v>675</v>
      </c>
      <c r="B422" s="274" t="s">
        <v>676</v>
      </c>
      <c r="C422" s="275">
        <v>69421919</v>
      </c>
      <c r="D422" s="275">
        <v>23410036</v>
      </c>
      <c r="E422" s="275">
        <v>16655816.03</v>
      </c>
      <c r="F422" s="276">
        <v>23.992157333</v>
      </c>
      <c r="G422" s="275">
        <v>8676976.93</v>
      </c>
    </row>
    <row r="423" spans="1:7" ht="12.75">
      <c r="A423" s="280" t="s">
        <v>677</v>
      </c>
      <c r="B423" s="274" t="s">
        <v>678</v>
      </c>
      <c r="C423" s="275">
        <v>69421919</v>
      </c>
      <c r="D423" s="275">
        <v>23410036</v>
      </c>
      <c r="E423" s="275">
        <v>16655816.03</v>
      </c>
      <c r="F423" s="276">
        <v>23.992157333</v>
      </c>
      <c r="G423" s="275">
        <v>8676976.93</v>
      </c>
    </row>
    <row r="424" spans="1:7" ht="25.5">
      <c r="A424" s="278" t="s">
        <v>695</v>
      </c>
      <c r="B424" s="274" t="s">
        <v>696</v>
      </c>
      <c r="C424" s="275">
        <v>209570</v>
      </c>
      <c r="D424" s="275">
        <v>55620</v>
      </c>
      <c r="E424" s="275">
        <v>49931.4</v>
      </c>
      <c r="F424" s="276">
        <v>23.825642983</v>
      </c>
      <c r="G424" s="275">
        <v>6060.38</v>
      </c>
    </row>
    <row r="425" spans="1:7" ht="12.75">
      <c r="A425" s="280" t="s">
        <v>699</v>
      </c>
      <c r="B425" s="274" t="s">
        <v>700</v>
      </c>
      <c r="C425" s="275">
        <v>209570</v>
      </c>
      <c r="D425" s="275">
        <v>55620</v>
      </c>
      <c r="E425" s="275">
        <v>49931.4</v>
      </c>
      <c r="F425" s="276">
        <v>23.825642983</v>
      </c>
      <c r="G425" s="275">
        <v>6060.38</v>
      </c>
    </row>
    <row r="426" spans="1:7" ht="12.75">
      <c r="A426" s="278" t="s">
        <v>701</v>
      </c>
      <c r="B426" s="274" t="s">
        <v>702</v>
      </c>
      <c r="C426" s="275">
        <v>36301364</v>
      </c>
      <c r="D426" s="275">
        <v>8792341</v>
      </c>
      <c r="E426" s="275">
        <v>8758603.51</v>
      </c>
      <c r="F426" s="276">
        <v>24.127477717</v>
      </c>
      <c r="G426" s="275">
        <v>2759516.39</v>
      </c>
    </row>
    <row r="427" spans="1:7" ht="25.5">
      <c r="A427" s="280" t="s">
        <v>707</v>
      </c>
      <c r="B427" s="274" t="s">
        <v>708</v>
      </c>
      <c r="C427" s="275">
        <v>23000447</v>
      </c>
      <c r="D427" s="275">
        <v>5600113</v>
      </c>
      <c r="E427" s="275">
        <v>5566375.51</v>
      </c>
      <c r="F427" s="276">
        <v>24.201162308</v>
      </c>
      <c r="G427" s="275">
        <v>1695440.39</v>
      </c>
    </row>
    <row r="428" spans="1:7" ht="38.25">
      <c r="A428" s="280" t="s">
        <v>709</v>
      </c>
      <c r="B428" s="274" t="s">
        <v>710</v>
      </c>
      <c r="C428" s="275">
        <v>13300917</v>
      </c>
      <c r="D428" s="275">
        <v>3192228</v>
      </c>
      <c r="E428" s="275">
        <v>3192228</v>
      </c>
      <c r="F428" s="276">
        <v>24.000059545</v>
      </c>
      <c r="G428" s="275">
        <v>1064076</v>
      </c>
    </row>
    <row r="429" spans="1:7" ht="12.75">
      <c r="A429" s="277" t="s">
        <v>711</v>
      </c>
      <c r="B429" s="274" t="s">
        <v>712</v>
      </c>
      <c r="C429" s="275">
        <v>68908627</v>
      </c>
      <c r="D429" s="275">
        <v>24164396</v>
      </c>
      <c r="E429" s="275">
        <v>9816044.09</v>
      </c>
      <c r="F429" s="276">
        <v>14.245014764</v>
      </c>
      <c r="G429" s="275">
        <v>3522700.08</v>
      </c>
    </row>
    <row r="430" spans="1:7" ht="12.75">
      <c r="A430" s="278" t="s">
        <v>713</v>
      </c>
      <c r="B430" s="274" t="s">
        <v>714</v>
      </c>
      <c r="C430" s="275">
        <v>51991733</v>
      </c>
      <c r="D430" s="275">
        <v>16840197</v>
      </c>
      <c r="E430" s="275">
        <v>7670614.39</v>
      </c>
      <c r="F430" s="276">
        <v>14.753527046</v>
      </c>
      <c r="G430" s="275">
        <v>2507901.29</v>
      </c>
    </row>
    <row r="431" spans="1:7" ht="25.5">
      <c r="A431" s="278" t="s">
        <v>719</v>
      </c>
      <c r="B431" s="274" t="s">
        <v>720</v>
      </c>
      <c r="C431" s="275">
        <v>16916894</v>
      </c>
      <c r="D431" s="275">
        <v>7324199</v>
      </c>
      <c r="E431" s="275">
        <v>2145429.7</v>
      </c>
      <c r="F431" s="276">
        <v>12.682172626</v>
      </c>
      <c r="G431" s="275">
        <v>1014798.79</v>
      </c>
    </row>
    <row r="432" spans="1:7" ht="25.5">
      <c r="A432" s="280" t="s">
        <v>725</v>
      </c>
      <c r="B432" s="274" t="s">
        <v>726</v>
      </c>
      <c r="C432" s="275">
        <v>7276370</v>
      </c>
      <c r="D432" s="275">
        <v>4511187</v>
      </c>
      <c r="E432" s="275">
        <v>2145429.7</v>
      </c>
      <c r="F432" s="276">
        <v>29.484890131</v>
      </c>
      <c r="G432" s="275">
        <v>1014798.79</v>
      </c>
    </row>
    <row r="433" spans="1:7" ht="25.5">
      <c r="A433" s="280" t="s">
        <v>798</v>
      </c>
      <c r="B433" s="274" t="s">
        <v>799</v>
      </c>
      <c r="C433" s="275">
        <v>9640524</v>
      </c>
      <c r="D433" s="275">
        <v>2813012</v>
      </c>
      <c r="E433" s="275">
        <v>0</v>
      </c>
      <c r="F433" s="276">
        <v>0</v>
      </c>
      <c r="G433" s="275">
        <v>0</v>
      </c>
    </row>
    <row r="434" spans="1:7" s="273" customFormat="1" ht="12.75">
      <c r="A434" s="268"/>
      <c r="B434" s="268" t="s">
        <v>325</v>
      </c>
      <c r="C434" s="269">
        <v>-4608130</v>
      </c>
      <c r="D434" s="269">
        <v>-5961542</v>
      </c>
      <c r="E434" s="269">
        <v>10082897.82</v>
      </c>
      <c r="F434" s="272">
        <v>-218.806713786</v>
      </c>
      <c r="G434" s="269">
        <v>2486350.47000001</v>
      </c>
    </row>
    <row r="435" spans="1:7" s="273" customFormat="1" ht="12.75">
      <c r="A435" s="268" t="s">
        <v>760</v>
      </c>
      <c r="B435" s="268" t="s">
        <v>326</v>
      </c>
      <c r="C435" s="269">
        <v>4608130</v>
      </c>
      <c r="D435" s="269">
        <v>5961542</v>
      </c>
      <c r="E435" s="269">
        <v>-10082897.82</v>
      </c>
      <c r="F435" s="272">
        <v>-218.806713786</v>
      </c>
      <c r="G435" s="269">
        <v>-2486350.47000001</v>
      </c>
    </row>
    <row r="436" spans="1:7" ht="12.75">
      <c r="A436" s="277" t="s">
        <v>727</v>
      </c>
      <c r="B436" s="274" t="s">
        <v>385</v>
      </c>
      <c r="C436" s="275">
        <v>4608130</v>
      </c>
      <c r="D436" s="275">
        <v>5961542</v>
      </c>
      <c r="E436" s="275">
        <v>-10082897.82</v>
      </c>
      <c r="F436" s="276">
        <v>-218.806713786</v>
      </c>
      <c r="G436" s="275">
        <v>-2486350.47000001</v>
      </c>
    </row>
    <row r="437" spans="1:7" ht="38.25">
      <c r="A437" s="278" t="s">
        <v>728</v>
      </c>
      <c r="B437" s="274" t="s">
        <v>386</v>
      </c>
      <c r="C437" s="275">
        <v>400000</v>
      </c>
      <c r="D437" s="275">
        <v>18000</v>
      </c>
      <c r="E437" s="275">
        <v>-400000</v>
      </c>
      <c r="F437" s="276">
        <v>-100</v>
      </c>
      <c r="G437" s="275">
        <v>-400000</v>
      </c>
    </row>
    <row r="438" spans="1:7" ht="25.5">
      <c r="A438" s="278" t="s">
        <v>729</v>
      </c>
      <c r="B438" s="274" t="s">
        <v>387</v>
      </c>
      <c r="C438" s="275">
        <v>4208130</v>
      </c>
      <c r="D438" s="275">
        <v>5943542</v>
      </c>
      <c r="E438" s="275">
        <v>-6455013.37</v>
      </c>
      <c r="F438" s="276">
        <v>-153.393867823</v>
      </c>
      <c r="G438" s="275">
        <v>-455944.1</v>
      </c>
    </row>
    <row r="439" spans="1:7" s="273" customFormat="1" ht="12.75">
      <c r="A439" s="268" t="s">
        <v>814</v>
      </c>
      <c r="B439" s="268" t="s">
        <v>815</v>
      </c>
      <c r="C439" s="269"/>
      <c r="D439" s="269"/>
      <c r="E439" s="269"/>
      <c r="F439" s="272"/>
      <c r="G439" s="269"/>
    </row>
    <row r="440" spans="1:7" s="273" customFormat="1" ht="12.75">
      <c r="A440" s="268" t="s">
        <v>633</v>
      </c>
      <c r="B440" s="268" t="s">
        <v>634</v>
      </c>
      <c r="C440" s="269">
        <v>233000010</v>
      </c>
      <c r="D440" s="269">
        <v>61893077</v>
      </c>
      <c r="E440" s="269">
        <v>61952132.44</v>
      </c>
      <c r="F440" s="272">
        <v>26.588896902</v>
      </c>
      <c r="G440" s="269">
        <v>19454018.25</v>
      </c>
    </row>
    <row r="441" spans="1:7" ht="25.5">
      <c r="A441" s="277" t="s">
        <v>635</v>
      </c>
      <c r="B441" s="274" t="s">
        <v>368</v>
      </c>
      <c r="C441" s="275">
        <v>6862774</v>
      </c>
      <c r="D441" s="275">
        <v>1510584</v>
      </c>
      <c r="E441" s="275">
        <v>1576506.44</v>
      </c>
      <c r="F441" s="276">
        <v>22.971854239</v>
      </c>
      <c r="G441" s="275">
        <v>608473.25</v>
      </c>
    </row>
    <row r="442" spans="1:7" ht="12.75">
      <c r="A442" s="277" t="s">
        <v>636</v>
      </c>
      <c r="B442" s="274" t="s">
        <v>637</v>
      </c>
      <c r="C442" s="275">
        <v>27472</v>
      </c>
      <c r="D442" s="275">
        <v>6867</v>
      </c>
      <c r="E442" s="275">
        <v>0</v>
      </c>
      <c r="F442" s="276">
        <v>0</v>
      </c>
      <c r="G442" s="275">
        <v>0</v>
      </c>
    </row>
    <row r="443" spans="1:7" ht="12.75">
      <c r="A443" s="277" t="s">
        <v>773</v>
      </c>
      <c r="B443" s="274" t="s">
        <v>374</v>
      </c>
      <c r="C443" s="275">
        <v>49300</v>
      </c>
      <c r="D443" s="275">
        <v>13719</v>
      </c>
      <c r="E443" s="275">
        <v>13719</v>
      </c>
      <c r="F443" s="276">
        <v>27.827586207</v>
      </c>
      <c r="G443" s="275">
        <v>13719</v>
      </c>
    </row>
    <row r="444" spans="1:7" ht="12.75">
      <c r="A444" s="278" t="s">
        <v>774</v>
      </c>
      <c r="B444" s="274" t="s">
        <v>775</v>
      </c>
      <c r="C444" s="275">
        <v>49300</v>
      </c>
      <c r="D444" s="275">
        <v>13719</v>
      </c>
      <c r="E444" s="275">
        <v>13719</v>
      </c>
      <c r="F444" s="276">
        <v>27.827586207</v>
      </c>
      <c r="G444" s="275">
        <v>13719</v>
      </c>
    </row>
    <row r="445" spans="1:7" ht="12.75">
      <c r="A445" s="280" t="s">
        <v>776</v>
      </c>
      <c r="B445" s="274" t="s">
        <v>777</v>
      </c>
      <c r="C445" s="275">
        <v>49300</v>
      </c>
      <c r="D445" s="275">
        <v>13719</v>
      </c>
      <c r="E445" s="275">
        <v>13719</v>
      </c>
      <c r="F445" s="276">
        <v>27.827586207</v>
      </c>
      <c r="G445" s="275">
        <v>13719</v>
      </c>
    </row>
    <row r="446" spans="1:7" ht="38.25">
      <c r="A446" s="282" t="s">
        <v>778</v>
      </c>
      <c r="B446" s="274" t="s">
        <v>779</v>
      </c>
      <c r="C446" s="275">
        <v>49300</v>
      </c>
      <c r="D446" s="275">
        <v>13719</v>
      </c>
      <c r="E446" s="275">
        <v>13719</v>
      </c>
      <c r="F446" s="276">
        <v>27.827586207</v>
      </c>
      <c r="G446" s="275">
        <v>13719</v>
      </c>
    </row>
    <row r="447" spans="1:7" ht="38.25">
      <c r="A447" s="287" t="s">
        <v>810</v>
      </c>
      <c r="B447" s="274" t="s">
        <v>811</v>
      </c>
      <c r="C447" s="275">
        <v>47126</v>
      </c>
      <c r="D447" s="275">
        <v>13719</v>
      </c>
      <c r="E447" s="275">
        <v>13719</v>
      </c>
      <c r="F447" s="276">
        <v>29.111318593</v>
      </c>
      <c r="G447" s="275">
        <v>13719</v>
      </c>
    </row>
    <row r="448" spans="1:7" ht="38.25">
      <c r="A448" s="287" t="s">
        <v>780</v>
      </c>
      <c r="B448" s="274" t="s">
        <v>781</v>
      </c>
      <c r="C448" s="275">
        <v>2174</v>
      </c>
      <c r="D448" s="275">
        <v>0</v>
      </c>
      <c r="E448" s="275">
        <v>0</v>
      </c>
      <c r="F448" s="276">
        <v>0</v>
      </c>
      <c r="G448" s="275">
        <v>0</v>
      </c>
    </row>
    <row r="449" spans="1:7" ht="12.75">
      <c r="A449" s="277" t="s">
        <v>638</v>
      </c>
      <c r="B449" s="274" t="s">
        <v>639</v>
      </c>
      <c r="C449" s="275">
        <v>226060464</v>
      </c>
      <c r="D449" s="275">
        <v>60361907</v>
      </c>
      <c r="E449" s="275">
        <v>60361907</v>
      </c>
      <c r="F449" s="276">
        <v>26.701664648</v>
      </c>
      <c r="G449" s="275">
        <v>18831826</v>
      </c>
    </row>
    <row r="450" spans="1:7" ht="25.5">
      <c r="A450" s="278" t="s">
        <v>640</v>
      </c>
      <c r="B450" s="274" t="s">
        <v>641</v>
      </c>
      <c r="C450" s="275">
        <v>191952228</v>
      </c>
      <c r="D450" s="275">
        <v>50497676</v>
      </c>
      <c r="E450" s="275">
        <v>50497676</v>
      </c>
      <c r="F450" s="276">
        <v>26.307418531</v>
      </c>
      <c r="G450" s="275">
        <v>16324425</v>
      </c>
    </row>
    <row r="451" spans="1:7" ht="25.5">
      <c r="A451" s="278" t="s">
        <v>782</v>
      </c>
      <c r="B451" s="274" t="s">
        <v>783</v>
      </c>
      <c r="C451" s="275">
        <v>34108236</v>
      </c>
      <c r="D451" s="275">
        <v>9864231</v>
      </c>
      <c r="E451" s="275">
        <v>9864231</v>
      </c>
      <c r="F451" s="276">
        <v>28.920378644</v>
      </c>
      <c r="G451" s="275">
        <v>2507401</v>
      </c>
    </row>
    <row r="452" spans="1:7" s="273" customFormat="1" ht="12.75">
      <c r="A452" s="268" t="s">
        <v>756</v>
      </c>
      <c r="B452" s="268" t="s">
        <v>757</v>
      </c>
      <c r="C452" s="269">
        <v>233020233</v>
      </c>
      <c r="D452" s="269">
        <v>61893137</v>
      </c>
      <c r="E452" s="269">
        <v>61350084.55</v>
      </c>
      <c r="F452" s="272">
        <v>26.328222129</v>
      </c>
      <c r="G452" s="269">
        <v>21031594.01</v>
      </c>
    </row>
    <row r="453" spans="1:7" ht="12.75">
      <c r="A453" s="277" t="s">
        <v>643</v>
      </c>
      <c r="B453" s="274" t="s">
        <v>644</v>
      </c>
      <c r="C453" s="275">
        <v>230501713</v>
      </c>
      <c r="D453" s="275">
        <v>61186250</v>
      </c>
      <c r="E453" s="275">
        <v>60666512.44</v>
      </c>
      <c r="F453" s="276">
        <v>26.319332577</v>
      </c>
      <c r="G453" s="275">
        <v>20712671.83</v>
      </c>
    </row>
    <row r="454" spans="1:7" ht="12.75">
      <c r="A454" s="278" t="s">
        <v>645</v>
      </c>
      <c r="B454" s="274" t="s">
        <v>646</v>
      </c>
      <c r="C454" s="275">
        <v>51380559</v>
      </c>
      <c r="D454" s="275">
        <v>14074548</v>
      </c>
      <c r="E454" s="275">
        <v>14020676.8</v>
      </c>
      <c r="F454" s="276">
        <v>27.287902415</v>
      </c>
      <c r="G454" s="275">
        <v>4383220.32</v>
      </c>
    </row>
    <row r="455" spans="1:7" ht="12.75">
      <c r="A455" s="280" t="s">
        <v>647</v>
      </c>
      <c r="B455" s="274" t="s">
        <v>648</v>
      </c>
      <c r="C455" s="275">
        <v>23439844</v>
      </c>
      <c r="D455" s="275">
        <v>5222459</v>
      </c>
      <c r="E455" s="275">
        <v>5218446.62</v>
      </c>
      <c r="F455" s="276">
        <v>22.263145693</v>
      </c>
      <c r="G455" s="275">
        <v>2012543.56</v>
      </c>
    </row>
    <row r="456" spans="1:7" ht="12.75">
      <c r="A456" s="282" t="s">
        <v>649</v>
      </c>
      <c r="B456" s="274" t="s">
        <v>650</v>
      </c>
      <c r="C456" s="275">
        <v>18625400</v>
      </c>
      <c r="D456" s="275">
        <v>4125635</v>
      </c>
      <c r="E456" s="275">
        <v>4122512.53</v>
      </c>
      <c r="F456" s="276">
        <v>22.133820106</v>
      </c>
      <c r="G456" s="275">
        <v>1636644.47</v>
      </c>
    </row>
    <row r="457" spans="1:7" ht="12.75">
      <c r="A457" s="280" t="s">
        <v>653</v>
      </c>
      <c r="B457" s="274" t="s">
        <v>654</v>
      </c>
      <c r="C457" s="275">
        <v>27940715</v>
      </c>
      <c r="D457" s="275">
        <v>8852089</v>
      </c>
      <c r="E457" s="275">
        <v>8802230.18</v>
      </c>
      <c r="F457" s="276">
        <v>31.50323884</v>
      </c>
      <c r="G457" s="275">
        <v>2370676.76</v>
      </c>
    </row>
    <row r="458" spans="1:7" ht="12.75">
      <c r="A458" s="278" t="s">
        <v>667</v>
      </c>
      <c r="B458" s="274" t="s">
        <v>668</v>
      </c>
      <c r="C458" s="275">
        <v>1055</v>
      </c>
      <c r="D458" s="275">
        <v>0</v>
      </c>
      <c r="E458" s="275">
        <v>0</v>
      </c>
      <c r="F458" s="276">
        <v>0</v>
      </c>
      <c r="G458" s="275">
        <v>0</v>
      </c>
    </row>
    <row r="459" spans="1:7" ht="12.75">
      <c r="A459" s="278" t="s">
        <v>675</v>
      </c>
      <c r="B459" s="274" t="s">
        <v>676</v>
      </c>
      <c r="C459" s="275">
        <v>105548996</v>
      </c>
      <c r="D459" s="275">
        <v>26940471</v>
      </c>
      <c r="E459" s="275">
        <v>26552269.58</v>
      </c>
      <c r="F459" s="276">
        <v>25.156345002</v>
      </c>
      <c r="G459" s="275">
        <v>9374398.99</v>
      </c>
    </row>
    <row r="460" spans="1:7" ht="12.75">
      <c r="A460" s="280" t="s">
        <v>677</v>
      </c>
      <c r="B460" s="274" t="s">
        <v>678</v>
      </c>
      <c r="C460" s="275">
        <v>8251369</v>
      </c>
      <c r="D460" s="275">
        <v>1739922</v>
      </c>
      <c r="E460" s="275">
        <v>1731785.19</v>
      </c>
      <c r="F460" s="276">
        <v>20.987852925</v>
      </c>
      <c r="G460" s="275">
        <v>550872.98</v>
      </c>
    </row>
    <row r="461" spans="1:7" ht="12.75">
      <c r="A461" s="280" t="s">
        <v>689</v>
      </c>
      <c r="B461" s="274" t="s">
        <v>690</v>
      </c>
      <c r="C461" s="275">
        <v>97297627</v>
      </c>
      <c r="D461" s="275">
        <v>25200549</v>
      </c>
      <c r="E461" s="275">
        <v>24820484.39</v>
      </c>
      <c r="F461" s="276">
        <v>25.509855847</v>
      </c>
      <c r="G461" s="275">
        <v>8823526.01</v>
      </c>
    </row>
    <row r="462" spans="1:7" ht="25.5">
      <c r="A462" s="278" t="s">
        <v>695</v>
      </c>
      <c r="B462" s="274" t="s">
        <v>696</v>
      </c>
      <c r="C462" s="275">
        <v>4285</v>
      </c>
      <c r="D462" s="275">
        <v>420</v>
      </c>
      <c r="E462" s="275">
        <v>420</v>
      </c>
      <c r="F462" s="276">
        <v>9.801633606</v>
      </c>
      <c r="G462" s="275">
        <v>420</v>
      </c>
    </row>
    <row r="463" spans="1:7" ht="12.75">
      <c r="A463" s="280" t="s">
        <v>699</v>
      </c>
      <c r="B463" s="274" t="s">
        <v>700</v>
      </c>
      <c r="C463" s="275">
        <v>4285</v>
      </c>
      <c r="D463" s="275">
        <v>420</v>
      </c>
      <c r="E463" s="275">
        <v>420</v>
      </c>
      <c r="F463" s="276">
        <v>9.801633606</v>
      </c>
      <c r="G463" s="275">
        <v>420</v>
      </c>
    </row>
    <row r="464" spans="1:7" ht="12.75">
      <c r="A464" s="278" t="s">
        <v>701</v>
      </c>
      <c r="B464" s="274" t="s">
        <v>702</v>
      </c>
      <c r="C464" s="275">
        <v>73566818</v>
      </c>
      <c r="D464" s="275">
        <v>20170811</v>
      </c>
      <c r="E464" s="275">
        <v>20093146.06</v>
      </c>
      <c r="F464" s="276">
        <v>27.312783951</v>
      </c>
      <c r="G464" s="275">
        <v>6954632.52</v>
      </c>
    </row>
    <row r="465" spans="1:7" ht="12.75">
      <c r="A465" s="280" t="s">
        <v>703</v>
      </c>
      <c r="B465" s="274" t="s">
        <v>704</v>
      </c>
      <c r="C465" s="275">
        <v>17411105</v>
      </c>
      <c r="D465" s="275">
        <v>4352772</v>
      </c>
      <c r="E465" s="275">
        <v>4352772</v>
      </c>
      <c r="F465" s="276">
        <v>24.99997559</v>
      </c>
      <c r="G465" s="275">
        <v>1450924</v>
      </c>
    </row>
    <row r="466" spans="1:7" ht="25.5">
      <c r="A466" s="282" t="s">
        <v>705</v>
      </c>
      <c r="B466" s="274" t="s">
        <v>706</v>
      </c>
      <c r="C466" s="275">
        <v>17411105</v>
      </c>
      <c r="D466" s="275">
        <v>4352772</v>
      </c>
      <c r="E466" s="275">
        <v>4352772</v>
      </c>
      <c r="F466" s="276">
        <v>24.99997559</v>
      </c>
      <c r="G466" s="275">
        <v>1450924</v>
      </c>
    </row>
    <row r="467" spans="1:7" ht="25.5">
      <c r="A467" s="280" t="s">
        <v>707</v>
      </c>
      <c r="B467" s="274" t="s">
        <v>708</v>
      </c>
      <c r="C467" s="275">
        <v>22036359</v>
      </c>
      <c r="D467" s="275">
        <v>5952182</v>
      </c>
      <c r="E467" s="275">
        <v>5901671.35</v>
      </c>
      <c r="F467" s="276">
        <v>26.781517537</v>
      </c>
      <c r="G467" s="275">
        <v>2864928.62</v>
      </c>
    </row>
    <row r="468" spans="1:7" ht="38.25">
      <c r="A468" s="280" t="s">
        <v>709</v>
      </c>
      <c r="B468" s="274" t="s">
        <v>710</v>
      </c>
      <c r="C468" s="275">
        <v>11118</v>
      </c>
      <c r="D468" s="275">
        <v>1626</v>
      </c>
      <c r="E468" s="275">
        <v>0</v>
      </c>
      <c r="F468" s="276">
        <v>0</v>
      </c>
      <c r="G468" s="275">
        <v>0</v>
      </c>
    </row>
    <row r="469" spans="1:7" ht="12.75">
      <c r="A469" s="280" t="s">
        <v>788</v>
      </c>
      <c r="B469" s="274" t="s">
        <v>789</v>
      </c>
      <c r="C469" s="275">
        <v>34108236</v>
      </c>
      <c r="D469" s="275">
        <v>9864231</v>
      </c>
      <c r="E469" s="275">
        <v>9838702.71</v>
      </c>
      <c r="F469" s="276">
        <v>28.8455337</v>
      </c>
      <c r="G469" s="275">
        <v>2638779.9</v>
      </c>
    </row>
    <row r="470" spans="1:7" ht="38.25">
      <c r="A470" s="282" t="s">
        <v>790</v>
      </c>
      <c r="B470" s="274" t="s">
        <v>791</v>
      </c>
      <c r="C470" s="275">
        <v>34108236</v>
      </c>
      <c r="D470" s="275">
        <v>9864231</v>
      </c>
      <c r="E470" s="275">
        <v>9838702.71</v>
      </c>
      <c r="F470" s="276">
        <v>28.8455337</v>
      </c>
      <c r="G470" s="275">
        <v>2638779.9</v>
      </c>
    </row>
    <row r="471" spans="1:7" ht="12.75">
      <c r="A471" s="277" t="s">
        <v>711</v>
      </c>
      <c r="B471" s="274" t="s">
        <v>712</v>
      </c>
      <c r="C471" s="275">
        <v>2518520</v>
      </c>
      <c r="D471" s="275">
        <v>706887</v>
      </c>
      <c r="E471" s="275">
        <v>683572.11</v>
      </c>
      <c r="F471" s="276">
        <v>27.141817814</v>
      </c>
      <c r="G471" s="275">
        <v>318922.18</v>
      </c>
    </row>
    <row r="472" spans="1:7" ht="12.75">
      <c r="A472" s="278" t="s">
        <v>713</v>
      </c>
      <c r="B472" s="274" t="s">
        <v>714</v>
      </c>
      <c r="C472" s="275">
        <v>2518520</v>
      </c>
      <c r="D472" s="275">
        <v>706887</v>
      </c>
      <c r="E472" s="275">
        <v>683572.11</v>
      </c>
      <c r="F472" s="276">
        <v>27.141817814</v>
      </c>
      <c r="G472" s="275">
        <v>318922.18</v>
      </c>
    </row>
    <row r="473" spans="1:7" s="273" customFormat="1" ht="12.75">
      <c r="A473" s="268"/>
      <c r="B473" s="268" t="s">
        <v>325</v>
      </c>
      <c r="C473" s="269">
        <v>-20223</v>
      </c>
      <c r="D473" s="269">
        <v>-60</v>
      </c>
      <c r="E473" s="269">
        <v>602047.889999948</v>
      </c>
      <c r="F473" s="272">
        <v>-2977.045393858</v>
      </c>
      <c r="G473" s="269">
        <v>-1577575.76</v>
      </c>
    </row>
    <row r="474" spans="1:7" s="273" customFormat="1" ht="12.75">
      <c r="A474" s="268" t="s">
        <v>760</v>
      </c>
      <c r="B474" s="268" t="s">
        <v>326</v>
      </c>
      <c r="C474" s="269">
        <v>20223</v>
      </c>
      <c r="D474" s="269">
        <v>60</v>
      </c>
      <c r="E474" s="269">
        <v>-602047.889999948</v>
      </c>
      <c r="F474" s="272">
        <v>-2977.045393858</v>
      </c>
      <c r="G474" s="269">
        <v>1577575.76</v>
      </c>
    </row>
    <row r="475" spans="1:7" ht="12.75">
      <c r="A475" s="277" t="s">
        <v>727</v>
      </c>
      <c r="B475" s="274" t="s">
        <v>385</v>
      </c>
      <c r="C475" s="275">
        <v>20223</v>
      </c>
      <c r="D475" s="275">
        <v>60</v>
      </c>
      <c r="E475" s="275">
        <v>-602047.889999948</v>
      </c>
      <c r="F475" s="276">
        <v>-2977.045393858</v>
      </c>
      <c r="G475" s="275">
        <v>1577575.76</v>
      </c>
    </row>
    <row r="476" spans="1:7" ht="38.25">
      <c r="A476" s="278" t="s">
        <v>728</v>
      </c>
      <c r="B476" s="274" t="s">
        <v>386</v>
      </c>
      <c r="C476" s="275">
        <v>17751</v>
      </c>
      <c r="D476" s="275">
        <v>0</v>
      </c>
      <c r="E476" s="275">
        <v>0</v>
      </c>
      <c r="F476" s="276">
        <v>0</v>
      </c>
      <c r="G476" s="275">
        <v>0</v>
      </c>
    </row>
    <row r="477" spans="1:7" ht="25.5">
      <c r="A477" s="278" t="s">
        <v>729</v>
      </c>
      <c r="B477" s="274" t="s">
        <v>387</v>
      </c>
      <c r="C477" s="275">
        <v>2472</v>
      </c>
      <c r="D477" s="275">
        <v>60</v>
      </c>
      <c r="E477" s="275">
        <v>-1203.26</v>
      </c>
      <c r="F477" s="276">
        <v>-48.675566343</v>
      </c>
      <c r="G477" s="275">
        <v>-1203.26</v>
      </c>
    </row>
    <row r="478" spans="1:7" s="273" customFormat="1" ht="12.75">
      <c r="A478" s="268" t="s">
        <v>816</v>
      </c>
      <c r="B478" s="268" t="s">
        <v>817</v>
      </c>
      <c r="C478" s="269"/>
      <c r="D478" s="269"/>
      <c r="E478" s="269"/>
      <c r="F478" s="272"/>
      <c r="G478" s="269"/>
    </row>
    <row r="479" spans="1:7" s="273" customFormat="1" ht="12.75">
      <c r="A479" s="268" t="s">
        <v>633</v>
      </c>
      <c r="B479" s="268" t="s">
        <v>634</v>
      </c>
      <c r="C479" s="269">
        <v>99737479</v>
      </c>
      <c r="D479" s="269">
        <v>22743691</v>
      </c>
      <c r="E479" s="269">
        <v>21955437.65</v>
      </c>
      <c r="F479" s="272">
        <v>22.013226994</v>
      </c>
      <c r="G479" s="269">
        <v>7349448.65</v>
      </c>
    </row>
    <row r="480" spans="1:7" ht="25.5">
      <c r="A480" s="277" t="s">
        <v>635</v>
      </c>
      <c r="B480" s="274" t="s">
        <v>368</v>
      </c>
      <c r="C480" s="275">
        <v>14386180</v>
      </c>
      <c r="D480" s="275">
        <v>3139842</v>
      </c>
      <c r="E480" s="275">
        <v>2358163.91</v>
      </c>
      <c r="F480" s="276">
        <v>16.391869906</v>
      </c>
      <c r="G480" s="275">
        <v>811823.56</v>
      </c>
    </row>
    <row r="481" spans="1:7" ht="12.75">
      <c r="A481" s="277" t="s">
        <v>636</v>
      </c>
      <c r="B481" s="274" t="s">
        <v>637</v>
      </c>
      <c r="C481" s="275">
        <v>1779470</v>
      </c>
      <c r="D481" s="275">
        <v>16816</v>
      </c>
      <c r="E481" s="275">
        <v>10247.85</v>
      </c>
      <c r="F481" s="276">
        <v>0.575893384</v>
      </c>
      <c r="G481" s="275">
        <v>5100.16</v>
      </c>
    </row>
    <row r="482" spans="1:7" ht="25.5">
      <c r="A482" s="278" t="s">
        <v>794</v>
      </c>
      <c r="B482" s="274" t="s">
        <v>795</v>
      </c>
      <c r="C482" s="275">
        <v>791804</v>
      </c>
      <c r="D482" s="275">
        <v>0</v>
      </c>
      <c r="E482" s="275">
        <v>0</v>
      </c>
      <c r="F482" s="276">
        <v>0</v>
      </c>
      <c r="G482" s="275">
        <v>0</v>
      </c>
    </row>
    <row r="483" spans="1:7" ht="12.75">
      <c r="A483" s="277" t="s">
        <v>773</v>
      </c>
      <c r="B483" s="274" t="s">
        <v>374</v>
      </c>
      <c r="C483" s="275">
        <v>965295</v>
      </c>
      <c r="D483" s="275">
        <v>700203</v>
      </c>
      <c r="E483" s="275">
        <v>700195.89</v>
      </c>
      <c r="F483" s="276">
        <v>72.536985067</v>
      </c>
      <c r="G483" s="275">
        <v>15472.93</v>
      </c>
    </row>
    <row r="484" spans="1:7" ht="12.75">
      <c r="A484" s="278" t="s">
        <v>774</v>
      </c>
      <c r="B484" s="274" t="s">
        <v>775</v>
      </c>
      <c r="C484" s="275">
        <v>965295</v>
      </c>
      <c r="D484" s="275">
        <v>700203</v>
      </c>
      <c r="E484" s="275">
        <v>700195.89</v>
      </c>
      <c r="F484" s="276">
        <v>72.536985067</v>
      </c>
      <c r="G484" s="275">
        <v>15472.93</v>
      </c>
    </row>
    <row r="485" spans="1:7" ht="12.75">
      <c r="A485" s="280" t="s">
        <v>776</v>
      </c>
      <c r="B485" s="274" t="s">
        <v>777</v>
      </c>
      <c r="C485" s="275">
        <v>965295</v>
      </c>
      <c r="D485" s="275">
        <v>700203</v>
      </c>
      <c r="E485" s="275">
        <v>700195.89</v>
      </c>
      <c r="F485" s="276">
        <v>72.536985067</v>
      </c>
      <c r="G485" s="275">
        <v>15472.93</v>
      </c>
    </row>
    <row r="486" spans="1:7" ht="38.25">
      <c r="A486" s="282" t="s">
        <v>778</v>
      </c>
      <c r="B486" s="274" t="s">
        <v>779</v>
      </c>
      <c r="C486" s="275">
        <v>965295</v>
      </c>
      <c r="D486" s="275">
        <v>700203</v>
      </c>
      <c r="E486" s="275">
        <v>700195.89</v>
      </c>
      <c r="F486" s="276">
        <v>72.536985067</v>
      </c>
      <c r="G486" s="275">
        <v>15472.93</v>
      </c>
    </row>
    <row r="487" spans="1:7" ht="38.25">
      <c r="A487" s="287" t="s">
        <v>780</v>
      </c>
      <c r="B487" s="274" t="s">
        <v>781</v>
      </c>
      <c r="C487" s="275">
        <v>965295</v>
      </c>
      <c r="D487" s="275">
        <v>700203</v>
      </c>
      <c r="E487" s="275">
        <v>700195.89</v>
      </c>
      <c r="F487" s="276">
        <v>72.536985067</v>
      </c>
      <c r="G487" s="275">
        <v>15472.93</v>
      </c>
    </row>
    <row r="488" spans="1:7" ht="12.75">
      <c r="A488" s="277" t="s">
        <v>638</v>
      </c>
      <c r="B488" s="274" t="s">
        <v>639</v>
      </c>
      <c r="C488" s="275">
        <v>82606534</v>
      </c>
      <c r="D488" s="275">
        <v>18886830</v>
      </c>
      <c r="E488" s="275">
        <v>18886830</v>
      </c>
      <c r="F488" s="276">
        <v>22.863603017</v>
      </c>
      <c r="G488" s="275">
        <v>6517052</v>
      </c>
    </row>
    <row r="489" spans="1:7" ht="25.5">
      <c r="A489" s="278" t="s">
        <v>640</v>
      </c>
      <c r="B489" s="274" t="s">
        <v>641</v>
      </c>
      <c r="C489" s="275">
        <v>80952952</v>
      </c>
      <c r="D489" s="275">
        <v>18785684</v>
      </c>
      <c r="E489" s="275">
        <v>18785684</v>
      </c>
      <c r="F489" s="276">
        <v>23.205681246</v>
      </c>
      <c r="G489" s="275">
        <v>6463940</v>
      </c>
    </row>
    <row r="490" spans="1:7" ht="25.5">
      <c r="A490" s="278" t="s">
        <v>782</v>
      </c>
      <c r="B490" s="274" t="s">
        <v>783</v>
      </c>
      <c r="C490" s="275">
        <v>1653582</v>
      </c>
      <c r="D490" s="275">
        <v>101146</v>
      </c>
      <c r="E490" s="275">
        <v>101146</v>
      </c>
      <c r="F490" s="276">
        <v>6.116781629</v>
      </c>
      <c r="G490" s="275">
        <v>53112</v>
      </c>
    </row>
    <row r="491" spans="1:7" s="273" customFormat="1" ht="12.75">
      <c r="A491" s="268" t="s">
        <v>756</v>
      </c>
      <c r="B491" s="268" t="s">
        <v>757</v>
      </c>
      <c r="C491" s="269">
        <v>98758673</v>
      </c>
      <c r="D491" s="269">
        <v>22856608</v>
      </c>
      <c r="E491" s="269">
        <v>20535223.78</v>
      </c>
      <c r="F491" s="272">
        <v>20.793337087</v>
      </c>
      <c r="G491" s="269">
        <v>7442588.27</v>
      </c>
    </row>
    <row r="492" spans="1:7" ht="12.75">
      <c r="A492" s="277" t="s">
        <v>643</v>
      </c>
      <c r="B492" s="274" t="s">
        <v>644</v>
      </c>
      <c r="C492" s="275">
        <v>94169652</v>
      </c>
      <c r="D492" s="275">
        <v>22471129</v>
      </c>
      <c r="E492" s="275">
        <v>20456659.56</v>
      </c>
      <c r="F492" s="276">
        <v>21.723197575</v>
      </c>
      <c r="G492" s="275">
        <v>7395836.65</v>
      </c>
    </row>
    <row r="493" spans="1:7" ht="12.75">
      <c r="A493" s="278" t="s">
        <v>645</v>
      </c>
      <c r="B493" s="274" t="s">
        <v>646</v>
      </c>
      <c r="C493" s="275">
        <v>74900770</v>
      </c>
      <c r="D493" s="275">
        <v>18354302</v>
      </c>
      <c r="E493" s="275">
        <v>17001207.33</v>
      </c>
      <c r="F493" s="276">
        <v>22.698307814</v>
      </c>
      <c r="G493" s="275">
        <v>6086098.93</v>
      </c>
    </row>
    <row r="494" spans="1:7" ht="12.75">
      <c r="A494" s="280" t="s">
        <v>647</v>
      </c>
      <c r="B494" s="274" t="s">
        <v>648</v>
      </c>
      <c r="C494" s="275">
        <v>48926328</v>
      </c>
      <c r="D494" s="275">
        <v>12227654</v>
      </c>
      <c r="E494" s="275">
        <v>11698508.64</v>
      </c>
      <c r="F494" s="276">
        <v>23.910457045</v>
      </c>
      <c r="G494" s="275">
        <v>4200448.5</v>
      </c>
    </row>
    <row r="495" spans="1:7" ht="12.75">
      <c r="A495" s="282" t="s">
        <v>649</v>
      </c>
      <c r="B495" s="274" t="s">
        <v>650</v>
      </c>
      <c r="C495" s="275">
        <v>37260507</v>
      </c>
      <c r="D495" s="275">
        <v>9068064</v>
      </c>
      <c r="E495" s="275">
        <v>8780346.09</v>
      </c>
      <c r="F495" s="276">
        <v>23.564752058</v>
      </c>
      <c r="G495" s="275">
        <v>3094112.68</v>
      </c>
    </row>
    <row r="496" spans="1:7" ht="12.75">
      <c r="A496" s="280" t="s">
        <v>653</v>
      </c>
      <c r="B496" s="274" t="s">
        <v>654</v>
      </c>
      <c r="C496" s="275">
        <v>25974442</v>
      </c>
      <c r="D496" s="275">
        <v>6126648</v>
      </c>
      <c r="E496" s="275">
        <v>5302698.69</v>
      </c>
      <c r="F496" s="276">
        <v>20.415062968</v>
      </c>
      <c r="G496" s="275">
        <v>1885650.43</v>
      </c>
    </row>
    <row r="497" spans="1:7" ht="12.75">
      <c r="A497" s="278" t="s">
        <v>675</v>
      </c>
      <c r="B497" s="274" t="s">
        <v>676</v>
      </c>
      <c r="C497" s="275">
        <v>16749680</v>
      </c>
      <c r="D497" s="275">
        <v>3984065</v>
      </c>
      <c r="E497" s="275">
        <v>3378347.82</v>
      </c>
      <c r="F497" s="276">
        <v>20.169626047</v>
      </c>
      <c r="G497" s="275">
        <v>1250793.44</v>
      </c>
    </row>
    <row r="498" spans="1:7" ht="12.75">
      <c r="A498" s="280" t="s">
        <v>677</v>
      </c>
      <c r="B498" s="274" t="s">
        <v>678</v>
      </c>
      <c r="C498" s="275">
        <v>5668950</v>
      </c>
      <c r="D498" s="275">
        <v>1134069</v>
      </c>
      <c r="E498" s="275">
        <v>580414.96</v>
      </c>
      <c r="F498" s="276">
        <v>10.238491431</v>
      </c>
      <c r="G498" s="275">
        <v>262281.23</v>
      </c>
    </row>
    <row r="499" spans="1:7" ht="12.75">
      <c r="A499" s="280" t="s">
        <v>689</v>
      </c>
      <c r="B499" s="274" t="s">
        <v>690</v>
      </c>
      <c r="C499" s="275">
        <v>11080730</v>
      </c>
      <c r="D499" s="275">
        <v>2849996</v>
      </c>
      <c r="E499" s="275">
        <v>2797932.86</v>
      </c>
      <c r="F499" s="276">
        <v>25.250438013</v>
      </c>
      <c r="G499" s="275">
        <v>988512.21</v>
      </c>
    </row>
    <row r="500" spans="1:7" ht="25.5">
      <c r="A500" s="278" t="s">
        <v>695</v>
      </c>
      <c r="B500" s="274" t="s">
        <v>696</v>
      </c>
      <c r="C500" s="275">
        <v>73816</v>
      </c>
      <c r="D500" s="275">
        <v>31616</v>
      </c>
      <c r="E500" s="275">
        <v>31056.16</v>
      </c>
      <c r="F500" s="276">
        <v>42.072396228</v>
      </c>
      <c r="G500" s="275">
        <v>14992.67</v>
      </c>
    </row>
    <row r="501" spans="1:7" ht="12.75">
      <c r="A501" s="280" t="s">
        <v>699</v>
      </c>
      <c r="B501" s="274" t="s">
        <v>700</v>
      </c>
      <c r="C501" s="275">
        <v>73816</v>
      </c>
      <c r="D501" s="275">
        <v>31616</v>
      </c>
      <c r="E501" s="275">
        <v>31056.16</v>
      </c>
      <c r="F501" s="276">
        <v>42.072396228</v>
      </c>
      <c r="G501" s="275">
        <v>14992.67</v>
      </c>
    </row>
    <row r="502" spans="1:7" ht="12.75">
      <c r="A502" s="278" t="s">
        <v>701</v>
      </c>
      <c r="B502" s="274" t="s">
        <v>702</v>
      </c>
      <c r="C502" s="275">
        <v>2445386</v>
      </c>
      <c r="D502" s="275">
        <v>101146</v>
      </c>
      <c r="E502" s="275">
        <v>46048.25</v>
      </c>
      <c r="F502" s="276">
        <v>1.883066722</v>
      </c>
      <c r="G502" s="275">
        <v>43951.61</v>
      </c>
    </row>
    <row r="503" spans="1:7" ht="12.75">
      <c r="A503" s="280" t="s">
        <v>788</v>
      </c>
      <c r="B503" s="274" t="s">
        <v>789</v>
      </c>
      <c r="C503" s="275">
        <v>2445386</v>
      </c>
      <c r="D503" s="275">
        <v>101146</v>
      </c>
      <c r="E503" s="275">
        <v>46048.25</v>
      </c>
      <c r="F503" s="276">
        <v>1.883066722</v>
      </c>
      <c r="G503" s="275">
        <v>43951.61</v>
      </c>
    </row>
    <row r="504" spans="1:7" ht="38.25">
      <c r="A504" s="282" t="s">
        <v>790</v>
      </c>
      <c r="B504" s="274" t="s">
        <v>791</v>
      </c>
      <c r="C504" s="275">
        <v>2445386</v>
      </c>
      <c r="D504" s="275">
        <v>101146</v>
      </c>
      <c r="E504" s="275">
        <v>46048.25</v>
      </c>
      <c r="F504" s="276">
        <v>1.883066722</v>
      </c>
      <c r="G504" s="275">
        <v>43951.61</v>
      </c>
    </row>
    <row r="505" spans="1:7" ht="12.75">
      <c r="A505" s="277" t="s">
        <v>711</v>
      </c>
      <c r="B505" s="274" t="s">
        <v>712</v>
      </c>
      <c r="C505" s="275">
        <v>4589021</v>
      </c>
      <c r="D505" s="275">
        <v>385479</v>
      </c>
      <c r="E505" s="275">
        <v>78564.22</v>
      </c>
      <c r="F505" s="276">
        <v>1.712003933</v>
      </c>
      <c r="G505" s="275">
        <v>46751.62</v>
      </c>
    </row>
    <row r="506" spans="1:7" ht="12.75">
      <c r="A506" s="278" t="s">
        <v>713</v>
      </c>
      <c r="B506" s="274" t="s">
        <v>714</v>
      </c>
      <c r="C506" s="275">
        <v>4589021</v>
      </c>
      <c r="D506" s="275">
        <v>385479</v>
      </c>
      <c r="E506" s="275">
        <v>78564.22</v>
      </c>
      <c r="F506" s="276">
        <v>1.712003933</v>
      </c>
      <c r="G506" s="275">
        <v>46751.62</v>
      </c>
    </row>
    <row r="507" spans="1:7" s="273" customFormat="1" ht="12.75">
      <c r="A507" s="268"/>
      <c r="B507" s="268" t="s">
        <v>325</v>
      </c>
      <c r="C507" s="269">
        <v>978806</v>
      </c>
      <c r="D507" s="269">
        <v>-112917</v>
      </c>
      <c r="E507" s="269">
        <v>1420213.87000001</v>
      </c>
      <c r="F507" s="272">
        <v>145.096563568</v>
      </c>
      <c r="G507" s="269">
        <v>-93139.620000002</v>
      </c>
    </row>
    <row r="508" spans="1:7" s="273" customFormat="1" ht="12.75">
      <c r="A508" s="268" t="s">
        <v>760</v>
      </c>
      <c r="B508" s="268" t="s">
        <v>326</v>
      </c>
      <c r="C508" s="269">
        <v>-978806</v>
      </c>
      <c r="D508" s="269">
        <v>112917</v>
      </c>
      <c r="E508" s="269">
        <v>-1420213.87000001</v>
      </c>
      <c r="F508" s="272">
        <v>145.096563568</v>
      </c>
      <c r="G508" s="269">
        <v>93139.620000002</v>
      </c>
    </row>
    <row r="509" spans="1:7" ht="12.75">
      <c r="A509" s="277" t="s">
        <v>727</v>
      </c>
      <c r="B509" s="274" t="s">
        <v>385</v>
      </c>
      <c r="C509" s="275">
        <v>-978806</v>
      </c>
      <c r="D509" s="275">
        <v>112917</v>
      </c>
      <c r="E509" s="275">
        <v>-1420213.87000001</v>
      </c>
      <c r="F509" s="276">
        <v>145.096563568</v>
      </c>
      <c r="G509" s="275">
        <v>93139.620000002</v>
      </c>
    </row>
    <row r="510" spans="1:7" ht="38.25">
      <c r="A510" s="278" t="s">
        <v>728</v>
      </c>
      <c r="B510" s="274" t="s">
        <v>386</v>
      </c>
      <c r="C510" s="275">
        <v>-1456371</v>
      </c>
      <c r="D510" s="275">
        <v>249429</v>
      </c>
      <c r="E510" s="275">
        <v>-652350</v>
      </c>
      <c r="F510" s="276">
        <v>44.79284468</v>
      </c>
      <c r="G510" s="275">
        <v>-395413</v>
      </c>
    </row>
    <row r="511" spans="1:7" ht="25.5">
      <c r="A511" s="278" t="s">
        <v>729</v>
      </c>
      <c r="B511" s="274" t="s">
        <v>387</v>
      </c>
      <c r="C511" s="275">
        <v>477565</v>
      </c>
      <c r="D511" s="275">
        <v>-136512</v>
      </c>
      <c r="E511" s="275">
        <v>-442023.36</v>
      </c>
      <c r="F511" s="276">
        <v>-92.55773769</v>
      </c>
      <c r="G511" s="275">
        <v>-18302</v>
      </c>
    </row>
    <row r="512" spans="1:7" s="273" customFormat="1" ht="12.75">
      <c r="A512" s="268" t="s">
        <v>818</v>
      </c>
      <c r="B512" s="268" t="s">
        <v>819</v>
      </c>
      <c r="C512" s="269"/>
      <c r="D512" s="269"/>
      <c r="E512" s="269"/>
      <c r="F512" s="272"/>
      <c r="G512" s="269"/>
    </row>
    <row r="513" spans="1:7" s="273" customFormat="1" ht="12.75">
      <c r="A513" s="268" t="s">
        <v>633</v>
      </c>
      <c r="B513" s="268" t="s">
        <v>634</v>
      </c>
      <c r="C513" s="269">
        <v>177171524</v>
      </c>
      <c r="D513" s="269">
        <v>16176177</v>
      </c>
      <c r="E513" s="269">
        <v>15739245.55</v>
      </c>
      <c r="F513" s="272">
        <v>8.883620344</v>
      </c>
      <c r="G513" s="269">
        <v>4153064.68</v>
      </c>
    </row>
    <row r="514" spans="1:7" ht="25.5">
      <c r="A514" s="277" t="s">
        <v>635</v>
      </c>
      <c r="B514" s="274" t="s">
        <v>368</v>
      </c>
      <c r="C514" s="275">
        <v>1124183</v>
      </c>
      <c r="D514" s="275">
        <v>276184</v>
      </c>
      <c r="E514" s="275">
        <v>341009.46</v>
      </c>
      <c r="F514" s="276">
        <v>30.333981211</v>
      </c>
      <c r="G514" s="275">
        <v>93523.6</v>
      </c>
    </row>
    <row r="515" spans="1:7" ht="12.75">
      <c r="A515" s="277" t="s">
        <v>636</v>
      </c>
      <c r="B515" s="274" t="s">
        <v>637</v>
      </c>
      <c r="C515" s="275">
        <v>38577847</v>
      </c>
      <c r="D515" s="275">
        <v>2052232</v>
      </c>
      <c r="E515" s="275">
        <v>2219900.09</v>
      </c>
      <c r="F515" s="276">
        <v>5.754338986</v>
      </c>
      <c r="G515" s="275">
        <v>397814.08</v>
      </c>
    </row>
    <row r="516" spans="1:7" ht="25.5">
      <c r="A516" s="278" t="s">
        <v>794</v>
      </c>
      <c r="B516" s="274" t="s">
        <v>795</v>
      </c>
      <c r="C516" s="275">
        <v>29291369</v>
      </c>
      <c r="D516" s="275">
        <v>2052232</v>
      </c>
      <c r="E516" s="275">
        <v>2208694.03</v>
      </c>
      <c r="F516" s="276">
        <v>7.540426089</v>
      </c>
      <c r="G516" s="275">
        <v>2208694.03</v>
      </c>
    </row>
    <row r="517" spans="1:7" ht="12.75">
      <c r="A517" s="277" t="s">
        <v>773</v>
      </c>
      <c r="B517" s="274" t="s">
        <v>374</v>
      </c>
      <c r="C517" s="275">
        <v>1275221</v>
      </c>
      <c r="D517" s="275">
        <v>669425</v>
      </c>
      <c r="E517" s="275">
        <v>0</v>
      </c>
      <c r="F517" s="276">
        <v>0</v>
      </c>
      <c r="G517" s="275">
        <v>0</v>
      </c>
    </row>
    <row r="518" spans="1:7" ht="12.75">
      <c r="A518" s="278" t="s">
        <v>774</v>
      </c>
      <c r="B518" s="274" t="s">
        <v>775</v>
      </c>
      <c r="C518" s="275">
        <v>1275221</v>
      </c>
      <c r="D518" s="275">
        <v>669425</v>
      </c>
      <c r="E518" s="275">
        <v>0</v>
      </c>
      <c r="F518" s="276">
        <v>0</v>
      </c>
      <c r="G518" s="275">
        <v>0</v>
      </c>
    </row>
    <row r="519" spans="1:7" ht="12.75">
      <c r="A519" s="280" t="s">
        <v>776</v>
      </c>
      <c r="B519" s="274" t="s">
        <v>777</v>
      </c>
      <c r="C519" s="275">
        <v>1275221</v>
      </c>
      <c r="D519" s="275">
        <v>669425</v>
      </c>
      <c r="E519" s="275">
        <v>0</v>
      </c>
      <c r="F519" s="276">
        <v>0</v>
      </c>
      <c r="G519" s="275">
        <v>0</v>
      </c>
    </row>
    <row r="520" spans="1:7" ht="38.25">
      <c r="A520" s="282" t="s">
        <v>778</v>
      </c>
      <c r="B520" s="274" t="s">
        <v>779</v>
      </c>
      <c r="C520" s="275">
        <v>1275221</v>
      </c>
      <c r="D520" s="275">
        <v>669425</v>
      </c>
      <c r="E520" s="275">
        <v>0</v>
      </c>
      <c r="F520" s="276">
        <v>0</v>
      </c>
      <c r="G520" s="275">
        <v>0</v>
      </c>
    </row>
    <row r="521" spans="1:7" ht="38.25">
      <c r="A521" s="287" t="s">
        <v>810</v>
      </c>
      <c r="B521" s="274" t="s">
        <v>811</v>
      </c>
      <c r="C521" s="275">
        <v>66982</v>
      </c>
      <c r="D521" s="275">
        <v>0</v>
      </c>
      <c r="E521" s="275">
        <v>0</v>
      </c>
      <c r="F521" s="276">
        <v>0</v>
      </c>
      <c r="G521" s="275">
        <v>0</v>
      </c>
    </row>
    <row r="522" spans="1:7" ht="38.25">
      <c r="A522" s="287" t="s">
        <v>780</v>
      </c>
      <c r="B522" s="274" t="s">
        <v>781</v>
      </c>
      <c r="C522" s="275">
        <v>1208239</v>
      </c>
      <c r="D522" s="275">
        <v>669425</v>
      </c>
      <c r="E522" s="275">
        <v>0</v>
      </c>
      <c r="F522" s="276">
        <v>0</v>
      </c>
      <c r="G522" s="275">
        <v>0</v>
      </c>
    </row>
    <row r="523" spans="1:7" ht="12.75">
      <c r="A523" s="277" t="s">
        <v>638</v>
      </c>
      <c r="B523" s="274" t="s">
        <v>639</v>
      </c>
      <c r="C523" s="275">
        <v>136194273</v>
      </c>
      <c r="D523" s="275">
        <v>13178336</v>
      </c>
      <c r="E523" s="275">
        <v>13178336</v>
      </c>
      <c r="F523" s="276">
        <v>9.676130802</v>
      </c>
      <c r="G523" s="275">
        <v>3661727</v>
      </c>
    </row>
    <row r="524" spans="1:7" ht="25.5">
      <c r="A524" s="278" t="s">
        <v>640</v>
      </c>
      <c r="B524" s="274" t="s">
        <v>641</v>
      </c>
      <c r="C524" s="275">
        <v>134099023</v>
      </c>
      <c r="D524" s="275">
        <v>12448881</v>
      </c>
      <c r="E524" s="275">
        <v>12448881</v>
      </c>
      <c r="F524" s="276">
        <v>9.283349514</v>
      </c>
      <c r="G524" s="275">
        <v>3525585</v>
      </c>
    </row>
    <row r="525" spans="1:7" ht="25.5">
      <c r="A525" s="278" t="s">
        <v>782</v>
      </c>
      <c r="B525" s="274" t="s">
        <v>783</v>
      </c>
      <c r="C525" s="275">
        <v>2095250</v>
      </c>
      <c r="D525" s="275">
        <v>729455</v>
      </c>
      <c r="E525" s="275">
        <v>729455</v>
      </c>
      <c r="F525" s="276">
        <v>34.814699916</v>
      </c>
      <c r="G525" s="275">
        <v>136142</v>
      </c>
    </row>
    <row r="526" spans="1:7" s="273" customFormat="1" ht="12.75">
      <c r="A526" s="268" t="s">
        <v>756</v>
      </c>
      <c r="B526" s="268" t="s">
        <v>757</v>
      </c>
      <c r="C526" s="269">
        <v>178728132</v>
      </c>
      <c r="D526" s="269">
        <v>16072507</v>
      </c>
      <c r="E526" s="269">
        <v>8053013.33</v>
      </c>
      <c r="F526" s="272">
        <v>4.505733507</v>
      </c>
      <c r="G526" s="269">
        <v>2067988.25</v>
      </c>
    </row>
    <row r="527" spans="1:7" ht="12.75">
      <c r="A527" s="277" t="s">
        <v>643</v>
      </c>
      <c r="B527" s="274" t="s">
        <v>644</v>
      </c>
      <c r="C527" s="275">
        <v>174880162</v>
      </c>
      <c r="D527" s="275">
        <v>14790733</v>
      </c>
      <c r="E527" s="275">
        <v>7444274.52</v>
      </c>
      <c r="F527" s="276">
        <v>4.256786153</v>
      </c>
      <c r="G527" s="275">
        <v>1938972.52</v>
      </c>
    </row>
    <row r="528" spans="1:7" ht="12.75">
      <c r="A528" s="278" t="s">
        <v>645</v>
      </c>
      <c r="B528" s="274" t="s">
        <v>646</v>
      </c>
      <c r="C528" s="275">
        <v>10795939</v>
      </c>
      <c r="D528" s="275">
        <v>2554468</v>
      </c>
      <c r="E528" s="275">
        <v>1998061.15</v>
      </c>
      <c r="F528" s="276">
        <v>18.507525376</v>
      </c>
      <c r="G528" s="275">
        <v>774532.49</v>
      </c>
    </row>
    <row r="529" spans="1:7" ht="12.75">
      <c r="A529" s="280" t="s">
        <v>647</v>
      </c>
      <c r="B529" s="274" t="s">
        <v>648</v>
      </c>
      <c r="C529" s="275">
        <v>6007137</v>
      </c>
      <c r="D529" s="275">
        <v>1536052</v>
      </c>
      <c r="E529" s="275">
        <v>1438000.47</v>
      </c>
      <c r="F529" s="276">
        <v>23.938200011</v>
      </c>
      <c r="G529" s="275">
        <v>540069.8</v>
      </c>
    </row>
    <row r="530" spans="1:7" ht="12.75">
      <c r="A530" s="282" t="s">
        <v>649</v>
      </c>
      <c r="B530" s="274" t="s">
        <v>650</v>
      </c>
      <c r="C530" s="275">
        <v>4774363</v>
      </c>
      <c r="D530" s="275">
        <v>1161727</v>
      </c>
      <c r="E530" s="275">
        <v>1090216.66</v>
      </c>
      <c r="F530" s="276">
        <v>22.834808748</v>
      </c>
      <c r="G530" s="275">
        <v>429870.4</v>
      </c>
    </row>
    <row r="531" spans="1:7" ht="12.75">
      <c r="A531" s="280" t="s">
        <v>653</v>
      </c>
      <c r="B531" s="274" t="s">
        <v>654</v>
      </c>
      <c r="C531" s="275">
        <v>4788802</v>
      </c>
      <c r="D531" s="275">
        <v>1018416</v>
      </c>
      <c r="E531" s="275">
        <v>560060.68</v>
      </c>
      <c r="F531" s="276">
        <v>11.695214795</v>
      </c>
      <c r="G531" s="275">
        <v>234462.69</v>
      </c>
    </row>
    <row r="532" spans="1:7" ht="12.75">
      <c r="A532" s="278" t="s">
        <v>675</v>
      </c>
      <c r="B532" s="274" t="s">
        <v>676</v>
      </c>
      <c r="C532" s="275">
        <v>96358390</v>
      </c>
      <c r="D532" s="275">
        <v>7091595</v>
      </c>
      <c r="E532" s="275">
        <v>4567369.87</v>
      </c>
      <c r="F532" s="276">
        <v>4.739981511</v>
      </c>
      <c r="G532" s="275">
        <v>929587.72</v>
      </c>
    </row>
    <row r="533" spans="1:7" ht="12.75">
      <c r="A533" s="280" t="s">
        <v>677</v>
      </c>
      <c r="B533" s="274" t="s">
        <v>678</v>
      </c>
      <c r="C533" s="275">
        <v>96298303</v>
      </c>
      <c r="D533" s="275">
        <v>7076595</v>
      </c>
      <c r="E533" s="275">
        <v>4567369.87</v>
      </c>
      <c r="F533" s="276">
        <v>4.742939105</v>
      </c>
      <c r="G533" s="275">
        <v>929587.72</v>
      </c>
    </row>
    <row r="534" spans="1:7" ht="12.75">
      <c r="A534" s="280" t="s">
        <v>689</v>
      </c>
      <c r="B534" s="274" t="s">
        <v>690</v>
      </c>
      <c r="C534" s="275">
        <v>60087</v>
      </c>
      <c r="D534" s="275">
        <v>15000</v>
      </c>
      <c r="E534" s="275">
        <v>0</v>
      </c>
      <c r="F534" s="276">
        <v>0</v>
      </c>
      <c r="G534" s="275">
        <v>0</v>
      </c>
    </row>
    <row r="535" spans="1:7" ht="25.5">
      <c r="A535" s="278" t="s">
        <v>695</v>
      </c>
      <c r="B535" s="274" t="s">
        <v>696</v>
      </c>
      <c r="C535" s="275">
        <v>625728</v>
      </c>
      <c r="D535" s="275">
        <v>372832</v>
      </c>
      <c r="E535" s="275">
        <v>187756.26</v>
      </c>
      <c r="F535" s="276">
        <v>30.006050552</v>
      </c>
      <c r="G535" s="275">
        <v>105533.68</v>
      </c>
    </row>
    <row r="536" spans="1:7" ht="12.75">
      <c r="A536" s="280" t="s">
        <v>699</v>
      </c>
      <c r="B536" s="274" t="s">
        <v>700</v>
      </c>
      <c r="C536" s="275">
        <v>625728</v>
      </c>
      <c r="D536" s="275">
        <v>372832</v>
      </c>
      <c r="E536" s="275">
        <v>187756.26</v>
      </c>
      <c r="F536" s="276">
        <v>30.006050552</v>
      </c>
      <c r="G536" s="275">
        <v>105533.68</v>
      </c>
    </row>
    <row r="537" spans="1:7" ht="12.75">
      <c r="A537" s="278" t="s">
        <v>701</v>
      </c>
      <c r="B537" s="274" t="s">
        <v>702</v>
      </c>
      <c r="C537" s="275">
        <v>67100105</v>
      </c>
      <c r="D537" s="275">
        <v>4771838</v>
      </c>
      <c r="E537" s="275">
        <v>691087.24</v>
      </c>
      <c r="F537" s="276">
        <v>1.029934663</v>
      </c>
      <c r="G537" s="275">
        <v>129318.63</v>
      </c>
    </row>
    <row r="538" spans="1:7" ht="38.25">
      <c r="A538" s="280" t="s">
        <v>709</v>
      </c>
      <c r="B538" s="274" t="s">
        <v>710</v>
      </c>
      <c r="C538" s="275">
        <v>37828400</v>
      </c>
      <c r="D538" s="275">
        <v>2728694</v>
      </c>
      <c r="E538" s="275">
        <v>685353.68</v>
      </c>
      <c r="F538" s="276">
        <v>1.811743769</v>
      </c>
      <c r="G538" s="275">
        <v>123585.07</v>
      </c>
    </row>
    <row r="539" spans="1:7" ht="12.75">
      <c r="A539" s="280" t="s">
        <v>788</v>
      </c>
      <c r="B539" s="274" t="s">
        <v>789</v>
      </c>
      <c r="C539" s="275">
        <v>29271705</v>
      </c>
      <c r="D539" s="275">
        <v>2043144</v>
      </c>
      <c r="E539" s="275">
        <v>5733.56</v>
      </c>
      <c r="F539" s="276">
        <v>0.01958738</v>
      </c>
      <c r="G539" s="275">
        <v>5733.56</v>
      </c>
    </row>
    <row r="540" spans="1:7" ht="38.25">
      <c r="A540" s="282" t="s">
        <v>790</v>
      </c>
      <c r="B540" s="274" t="s">
        <v>791</v>
      </c>
      <c r="C540" s="275">
        <v>125967</v>
      </c>
      <c r="D540" s="275">
        <v>27681</v>
      </c>
      <c r="E540" s="275">
        <v>5733.56</v>
      </c>
      <c r="F540" s="276">
        <v>4.55163654</v>
      </c>
      <c r="G540" s="275">
        <v>5733.56</v>
      </c>
    </row>
    <row r="541" spans="1:7" ht="63.75">
      <c r="A541" s="282" t="s">
        <v>820</v>
      </c>
      <c r="B541" s="274" t="s">
        <v>821</v>
      </c>
      <c r="C541" s="275">
        <v>29145738</v>
      </c>
      <c r="D541" s="275">
        <v>2015463</v>
      </c>
      <c r="E541" s="275">
        <v>0</v>
      </c>
      <c r="F541" s="276">
        <v>0</v>
      </c>
      <c r="G541" s="275">
        <v>0</v>
      </c>
    </row>
    <row r="542" spans="1:7" ht="12.75">
      <c r="A542" s="277" t="s">
        <v>711</v>
      </c>
      <c r="B542" s="274" t="s">
        <v>712</v>
      </c>
      <c r="C542" s="275">
        <v>3847970</v>
      </c>
      <c r="D542" s="275">
        <v>1281774</v>
      </c>
      <c r="E542" s="275">
        <v>608738.81</v>
      </c>
      <c r="F542" s="276">
        <v>15.819738979</v>
      </c>
      <c r="G542" s="275">
        <v>129015.73</v>
      </c>
    </row>
    <row r="543" spans="1:7" ht="12.75">
      <c r="A543" s="278" t="s">
        <v>713</v>
      </c>
      <c r="B543" s="274" t="s">
        <v>714</v>
      </c>
      <c r="C543" s="275">
        <v>1733056</v>
      </c>
      <c r="D543" s="275">
        <v>543231</v>
      </c>
      <c r="E543" s="275">
        <v>513277.82</v>
      </c>
      <c r="F543" s="276">
        <v>29.61692063</v>
      </c>
      <c r="G543" s="275">
        <v>128059.1</v>
      </c>
    </row>
    <row r="544" spans="1:7" ht="25.5">
      <c r="A544" s="278" t="s">
        <v>719</v>
      </c>
      <c r="B544" s="274" t="s">
        <v>720</v>
      </c>
      <c r="C544" s="275">
        <v>2114914</v>
      </c>
      <c r="D544" s="275">
        <v>738543</v>
      </c>
      <c r="E544" s="275">
        <v>95460.99</v>
      </c>
      <c r="F544" s="276">
        <v>4.513705522</v>
      </c>
      <c r="G544" s="275">
        <v>956.63</v>
      </c>
    </row>
    <row r="545" spans="1:7" ht="25.5">
      <c r="A545" s="280" t="s">
        <v>798</v>
      </c>
      <c r="B545" s="274" t="s">
        <v>799</v>
      </c>
      <c r="C545" s="275">
        <v>2114914</v>
      </c>
      <c r="D545" s="275">
        <v>738543</v>
      </c>
      <c r="E545" s="275">
        <v>95460.99</v>
      </c>
      <c r="F545" s="276">
        <v>4.513705522</v>
      </c>
      <c r="G545" s="275">
        <v>956.63</v>
      </c>
    </row>
    <row r="546" spans="1:7" s="273" customFormat="1" ht="12.75">
      <c r="A546" s="268"/>
      <c r="B546" s="268" t="s">
        <v>325</v>
      </c>
      <c r="C546" s="269">
        <v>-1556608</v>
      </c>
      <c r="D546" s="269">
        <v>103670</v>
      </c>
      <c r="E546" s="269">
        <v>7686232.22</v>
      </c>
      <c r="F546" s="272">
        <v>-493.780850413</v>
      </c>
      <c r="G546" s="269">
        <v>2085076.43</v>
      </c>
    </row>
    <row r="547" spans="1:7" s="273" customFormat="1" ht="12.75">
      <c r="A547" s="268" t="s">
        <v>760</v>
      </c>
      <c r="B547" s="268" t="s">
        <v>326</v>
      </c>
      <c r="C547" s="269">
        <v>1556608</v>
      </c>
      <c r="D547" s="269">
        <v>-103670</v>
      </c>
      <c r="E547" s="269">
        <v>-7686232.22</v>
      </c>
      <c r="F547" s="272">
        <v>-493.780850413</v>
      </c>
      <c r="G547" s="269">
        <v>-2085076.43</v>
      </c>
    </row>
    <row r="548" spans="1:7" ht="12.75">
      <c r="A548" s="277" t="s">
        <v>727</v>
      </c>
      <c r="B548" s="274" t="s">
        <v>385</v>
      </c>
      <c r="C548" s="275">
        <v>1556608</v>
      </c>
      <c r="D548" s="275">
        <v>-103670</v>
      </c>
      <c r="E548" s="275">
        <v>-7686232.22</v>
      </c>
      <c r="F548" s="276">
        <v>-493.780850413</v>
      </c>
      <c r="G548" s="275">
        <v>-2085076.43</v>
      </c>
    </row>
    <row r="549" spans="1:7" ht="38.25">
      <c r="A549" s="278" t="s">
        <v>728</v>
      </c>
      <c r="B549" s="274" t="s">
        <v>386</v>
      </c>
      <c r="C549" s="275">
        <v>-323340</v>
      </c>
      <c r="D549" s="275">
        <v>-103670</v>
      </c>
      <c r="E549" s="275">
        <v>0</v>
      </c>
      <c r="F549" s="276">
        <v>0</v>
      </c>
      <c r="G549" s="275">
        <v>0</v>
      </c>
    </row>
    <row r="550" spans="1:7" ht="25.5">
      <c r="A550" s="278" t="s">
        <v>729</v>
      </c>
      <c r="B550" s="274" t="s">
        <v>387</v>
      </c>
      <c r="C550" s="275">
        <v>1879948</v>
      </c>
      <c r="D550" s="275">
        <v>0</v>
      </c>
      <c r="E550" s="275">
        <v>-1879946.36</v>
      </c>
      <c r="F550" s="276">
        <v>-99.999912764</v>
      </c>
      <c r="G550" s="275">
        <v>0</v>
      </c>
    </row>
    <row r="551" spans="1:7" s="273" customFormat="1" ht="12.75">
      <c r="A551" s="268" t="s">
        <v>822</v>
      </c>
      <c r="B551" s="268" t="s">
        <v>823</v>
      </c>
      <c r="C551" s="269"/>
      <c r="D551" s="269"/>
      <c r="E551" s="269"/>
      <c r="F551" s="272"/>
      <c r="G551" s="269"/>
    </row>
    <row r="552" spans="1:7" s="273" customFormat="1" ht="12.75">
      <c r="A552" s="268" t="s">
        <v>633</v>
      </c>
      <c r="B552" s="268" t="s">
        <v>634</v>
      </c>
      <c r="C552" s="269">
        <v>68764065</v>
      </c>
      <c r="D552" s="269">
        <v>16812518</v>
      </c>
      <c r="E552" s="269">
        <v>16797431.49</v>
      </c>
      <c r="F552" s="272">
        <v>24.427630173</v>
      </c>
      <c r="G552" s="269">
        <v>5213935.14</v>
      </c>
    </row>
    <row r="553" spans="1:7" ht="25.5">
      <c r="A553" s="277" t="s">
        <v>635</v>
      </c>
      <c r="B553" s="274" t="s">
        <v>368</v>
      </c>
      <c r="C553" s="275">
        <v>3671338</v>
      </c>
      <c r="D553" s="275">
        <v>618096</v>
      </c>
      <c r="E553" s="275">
        <v>609704.49</v>
      </c>
      <c r="F553" s="276">
        <v>16.607146768</v>
      </c>
      <c r="G553" s="275">
        <v>219543.14</v>
      </c>
    </row>
    <row r="554" spans="1:7" ht="12.75">
      <c r="A554" s="277" t="s">
        <v>636</v>
      </c>
      <c r="B554" s="274" t="s">
        <v>637</v>
      </c>
      <c r="C554" s="275">
        <v>40426</v>
      </c>
      <c r="D554" s="275">
        <v>6695</v>
      </c>
      <c r="E554" s="275">
        <v>0</v>
      </c>
      <c r="F554" s="276">
        <v>0</v>
      </c>
      <c r="G554" s="275">
        <v>0</v>
      </c>
    </row>
    <row r="555" spans="1:7" ht="12.75">
      <c r="A555" s="277" t="s">
        <v>773</v>
      </c>
      <c r="B555" s="274" t="s">
        <v>374</v>
      </c>
      <c r="C555" s="275">
        <v>282152</v>
      </c>
      <c r="D555" s="275">
        <v>59652</v>
      </c>
      <c r="E555" s="275">
        <v>59652</v>
      </c>
      <c r="F555" s="276">
        <v>21.141795911</v>
      </c>
      <c r="G555" s="275">
        <v>28699</v>
      </c>
    </row>
    <row r="556" spans="1:7" ht="12.75">
      <c r="A556" s="278" t="s">
        <v>774</v>
      </c>
      <c r="B556" s="274" t="s">
        <v>775</v>
      </c>
      <c r="C556" s="275">
        <v>282152</v>
      </c>
      <c r="D556" s="275">
        <v>59652</v>
      </c>
      <c r="E556" s="275">
        <v>59652</v>
      </c>
      <c r="F556" s="276">
        <v>21.141795911</v>
      </c>
      <c r="G556" s="275">
        <v>28699</v>
      </c>
    </row>
    <row r="557" spans="1:7" ht="12.75">
      <c r="A557" s="280" t="s">
        <v>776</v>
      </c>
      <c r="B557" s="274" t="s">
        <v>777</v>
      </c>
      <c r="C557" s="275">
        <v>282152</v>
      </c>
      <c r="D557" s="275">
        <v>59652</v>
      </c>
      <c r="E557" s="275">
        <v>59652</v>
      </c>
      <c r="F557" s="276">
        <v>21.141795911</v>
      </c>
      <c r="G557" s="275">
        <v>28699</v>
      </c>
    </row>
    <row r="558" spans="1:7" ht="38.25">
      <c r="A558" s="282" t="s">
        <v>778</v>
      </c>
      <c r="B558" s="274" t="s">
        <v>779</v>
      </c>
      <c r="C558" s="275">
        <v>282152</v>
      </c>
      <c r="D558" s="275">
        <v>59652</v>
      </c>
      <c r="E558" s="275">
        <v>59652</v>
      </c>
      <c r="F558" s="276">
        <v>21.141795911</v>
      </c>
      <c r="G558" s="275">
        <v>28699</v>
      </c>
    </row>
    <row r="559" spans="1:7" ht="38.25">
      <c r="A559" s="287" t="s">
        <v>810</v>
      </c>
      <c r="B559" s="274" t="s">
        <v>811</v>
      </c>
      <c r="C559" s="275">
        <v>269778</v>
      </c>
      <c r="D559" s="275">
        <v>59652</v>
      </c>
      <c r="E559" s="275">
        <v>59652</v>
      </c>
      <c r="F559" s="276">
        <v>22.111513911</v>
      </c>
      <c r="G559" s="275">
        <v>28699</v>
      </c>
    </row>
    <row r="560" spans="1:7" ht="38.25">
      <c r="A560" s="287" t="s">
        <v>780</v>
      </c>
      <c r="B560" s="274" t="s">
        <v>781</v>
      </c>
      <c r="C560" s="275">
        <v>12374</v>
      </c>
      <c r="D560" s="275">
        <v>0</v>
      </c>
      <c r="E560" s="275">
        <v>0</v>
      </c>
      <c r="F560" s="276">
        <v>0</v>
      </c>
      <c r="G560" s="275">
        <v>0</v>
      </c>
    </row>
    <row r="561" spans="1:7" ht="12.75">
      <c r="A561" s="277" t="s">
        <v>638</v>
      </c>
      <c r="B561" s="274" t="s">
        <v>639</v>
      </c>
      <c r="C561" s="275">
        <v>64770149</v>
      </c>
      <c r="D561" s="275">
        <v>16128075</v>
      </c>
      <c r="E561" s="275">
        <v>16128075</v>
      </c>
      <c r="F561" s="276">
        <v>24.900475372</v>
      </c>
      <c r="G561" s="275">
        <v>4965693</v>
      </c>
    </row>
    <row r="562" spans="1:7" ht="25.5">
      <c r="A562" s="278" t="s">
        <v>640</v>
      </c>
      <c r="B562" s="274" t="s">
        <v>641</v>
      </c>
      <c r="C562" s="275">
        <v>64770149</v>
      </c>
      <c r="D562" s="275">
        <v>16128075</v>
      </c>
      <c r="E562" s="275">
        <v>16128075</v>
      </c>
      <c r="F562" s="276">
        <v>24.900475372</v>
      </c>
      <c r="G562" s="275">
        <v>4965693</v>
      </c>
    </row>
    <row r="563" spans="1:7" s="273" customFormat="1" ht="12.75">
      <c r="A563" s="268" t="s">
        <v>756</v>
      </c>
      <c r="B563" s="268" t="s">
        <v>757</v>
      </c>
      <c r="C563" s="269">
        <v>68954307</v>
      </c>
      <c r="D563" s="269">
        <v>16812518</v>
      </c>
      <c r="E563" s="269">
        <v>15908240.01</v>
      </c>
      <c r="F563" s="272">
        <v>23.070698122</v>
      </c>
      <c r="G563" s="269">
        <v>5166291.21</v>
      </c>
    </row>
    <row r="564" spans="1:7" ht="12.75">
      <c r="A564" s="277" t="s">
        <v>643</v>
      </c>
      <c r="B564" s="274" t="s">
        <v>644</v>
      </c>
      <c r="C564" s="275">
        <v>54859882</v>
      </c>
      <c r="D564" s="275">
        <v>13691880</v>
      </c>
      <c r="E564" s="275">
        <v>12843978.79</v>
      </c>
      <c r="F564" s="276">
        <v>23.412333971</v>
      </c>
      <c r="G564" s="275">
        <v>5018097.98</v>
      </c>
    </row>
    <row r="565" spans="1:7" ht="12.75">
      <c r="A565" s="278" t="s">
        <v>645</v>
      </c>
      <c r="B565" s="274" t="s">
        <v>646</v>
      </c>
      <c r="C565" s="275">
        <v>26515690</v>
      </c>
      <c r="D565" s="275">
        <v>6085928</v>
      </c>
      <c r="E565" s="275">
        <v>5470568.55</v>
      </c>
      <c r="F565" s="276">
        <v>20.631439536</v>
      </c>
      <c r="G565" s="275">
        <v>2109304.16</v>
      </c>
    </row>
    <row r="566" spans="1:7" ht="12.75">
      <c r="A566" s="280" t="s">
        <v>647</v>
      </c>
      <c r="B566" s="274" t="s">
        <v>648</v>
      </c>
      <c r="C566" s="275">
        <v>17666394</v>
      </c>
      <c r="D566" s="275">
        <v>4274422</v>
      </c>
      <c r="E566" s="275">
        <v>4039827.11</v>
      </c>
      <c r="F566" s="276">
        <v>22.867298839</v>
      </c>
      <c r="G566" s="275">
        <v>1462526.95</v>
      </c>
    </row>
    <row r="567" spans="1:7" ht="12.75">
      <c r="A567" s="282" t="s">
        <v>649</v>
      </c>
      <c r="B567" s="274" t="s">
        <v>650</v>
      </c>
      <c r="C567" s="275">
        <v>14243422</v>
      </c>
      <c r="D567" s="275">
        <v>3441516</v>
      </c>
      <c r="E567" s="275">
        <v>3278473.54</v>
      </c>
      <c r="F567" s="276">
        <v>23.017457041</v>
      </c>
      <c r="G567" s="275">
        <v>1173842.59</v>
      </c>
    </row>
    <row r="568" spans="1:7" ht="12.75">
      <c r="A568" s="280" t="s">
        <v>653</v>
      </c>
      <c r="B568" s="274" t="s">
        <v>654</v>
      </c>
      <c r="C568" s="275">
        <v>8849296</v>
      </c>
      <c r="D568" s="275">
        <v>1811506</v>
      </c>
      <c r="E568" s="275">
        <v>1430741.44</v>
      </c>
      <c r="F568" s="276">
        <v>16.167856064</v>
      </c>
      <c r="G568" s="275">
        <v>646777.21</v>
      </c>
    </row>
    <row r="569" spans="1:7" ht="12.75">
      <c r="A569" s="278" t="s">
        <v>675</v>
      </c>
      <c r="B569" s="274" t="s">
        <v>676</v>
      </c>
      <c r="C569" s="275">
        <v>16048458</v>
      </c>
      <c r="D569" s="275">
        <v>4335922</v>
      </c>
      <c r="E569" s="275">
        <v>4114049.6</v>
      </c>
      <c r="F569" s="276">
        <v>25.635170681</v>
      </c>
      <c r="G569" s="275">
        <v>1872859.48</v>
      </c>
    </row>
    <row r="570" spans="1:7" ht="12.75">
      <c r="A570" s="280" t="s">
        <v>677</v>
      </c>
      <c r="B570" s="274" t="s">
        <v>678</v>
      </c>
      <c r="C570" s="275">
        <v>15108521</v>
      </c>
      <c r="D570" s="275">
        <v>4105553</v>
      </c>
      <c r="E570" s="275">
        <v>3889065.24</v>
      </c>
      <c r="F570" s="276">
        <v>25.740873246</v>
      </c>
      <c r="G570" s="275">
        <v>1775584.32</v>
      </c>
    </row>
    <row r="571" spans="1:7" ht="12.75">
      <c r="A571" s="280" t="s">
        <v>689</v>
      </c>
      <c r="B571" s="274" t="s">
        <v>690</v>
      </c>
      <c r="C571" s="275">
        <v>939937</v>
      </c>
      <c r="D571" s="275">
        <v>230369</v>
      </c>
      <c r="E571" s="275">
        <v>224984.36</v>
      </c>
      <c r="F571" s="276">
        <v>23.936110612</v>
      </c>
      <c r="G571" s="275">
        <v>97275.16</v>
      </c>
    </row>
    <row r="572" spans="1:7" ht="25.5">
      <c r="A572" s="278" t="s">
        <v>695</v>
      </c>
      <c r="B572" s="274" t="s">
        <v>696</v>
      </c>
      <c r="C572" s="275">
        <v>103609</v>
      </c>
      <c r="D572" s="275">
        <v>81570</v>
      </c>
      <c r="E572" s="275">
        <v>76536.64</v>
      </c>
      <c r="F572" s="276">
        <v>73.870648303</v>
      </c>
      <c r="G572" s="275">
        <v>285.34</v>
      </c>
    </row>
    <row r="573" spans="1:7" ht="12.75">
      <c r="A573" s="280" t="s">
        <v>699</v>
      </c>
      <c r="B573" s="274" t="s">
        <v>700</v>
      </c>
      <c r="C573" s="275">
        <v>103609</v>
      </c>
      <c r="D573" s="275">
        <v>81570</v>
      </c>
      <c r="E573" s="275">
        <v>76536.64</v>
      </c>
      <c r="F573" s="276">
        <v>73.870648303</v>
      </c>
      <c r="G573" s="275">
        <v>285.34</v>
      </c>
    </row>
    <row r="574" spans="1:7" ht="12.75">
      <c r="A574" s="278" t="s">
        <v>701</v>
      </c>
      <c r="B574" s="274" t="s">
        <v>702</v>
      </c>
      <c r="C574" s="275">
        <v>12192125</v>
      </c>
      <c r="D574" s="275">
        <v>3188460</v>
      </c>
      <c r="E574" s="275">
        <v>3182824</v>
      </c>
      <c r="F574" s="276">
        <v>26.105572244</v>
      </c>
      <c r="G574" s="275">
        <v>1035649</v>
      </c>
    </row>
    <row r="575" spans="1:7" ht="38.25">
      <c r="A575" s="280" t="s">
        <v>709</v>
      </c>
      <c r="B575" s="274" t="s">
        <v>710</v>
      </c>
      <c r="C575" s="275">
        <v>12192125</v>
      </c>
      <c r="D575" s="275">
        <v>3188460</v>
      </c>
      <c r="E575" s="275">
        <v>3182824</v>
      </c>
      <c r="F575" s="276">
        <v>26.105572244</v>
      </c>
      <c r="G575" s="275">
        <v>1035649</v>
      </c>
    </row>
    <row r="576" spans="1:7" ht="12.75">
      <c r="A576" s="277" t="s">
        <v>711</v>
      </c>
      <c r="B576" s="274" t="s">
        <v>712</v>
      </c>
      <c r="C576" s="275">
        <v>14094425</v>
      </c>
      <c r="D576" s="275">
        <v>3120638</v>
      </c>
      <c r="E576" s="275">
        <v>3064261.22</v>
      </c>
      <c r="F576" s="276">
        <v>21.740945232</v>
      </c>
      <c r="G576" s="275">
        <v>148193.23</v>
      </c>
    </row>
    <row r="577" spans="1:7" ht="12.75">
      <c r="A577" s="278" t="s">
        <v>713</v>
      </c>
      <c r="B577" s="274" t="s">
        <v>714</v>
      </c>
      <c r="C577" s="275">
        <v>14094425</v>
      </c>
      <c r="D577" s="275">
        <v>3120638</v>
      </c>
      <c r="E577" s="275">
        <v>3064261.22</v>
      </c>
      <c r="F577" s="276">
        <v>21.740945232</v>
      </c>
      <c r="G577" s="275">
        <v>148193.23</v>
      </c>
    </row>
    <row r="578" spans="1:7" s="273" customFormat="1" ht="12.75">
      <c r="A578" s="268"/>
      <c r="B578" s="268" t="s">
        <v>325</v>
      </c>
      <c r="C578" s="269">
        <v>-190242</v>
      </c>
      <c r="D578" s="269">
        <v>0</v>
      </c>
      <c r="E578" s="269">
        <v>889191.479999986</v>
      </c>
      <c r="F578" s="272">
        <v>-467.40019554</v>
      </c>
      <c r="G578" s="269">
        <v>47643.929999999</v>
      </c>
    </row>
    <row r="579" spans="1:7" s="273" customFormat="1" ht="12.75">
      <c r="A579" s="268" t="s">
        <v>760</v>
      </c>
      <c r="B579" s="268" t="s">
        <v>326</v>
      </c>
      <c r="C579" s="269">
        <v>190242</v>
      </c>
      <c r="D579" s="269">
        <v>0</v>
      </c>
      <c r="E579" s="269">
        <v>-889191.479999986</v>
      </c>
      <c r="F579" s="272">
        <v>-467.40019554</v>
      </c>
      <c r="G579" s="269">
        <v>-47643.929999999</v>
      </c>
    </row>
    <row r="580" spans="1:7" ht="12.75">
      <c r="A580" s="277" t="s">
        <v>727</v>
      </c>
      <c r="B580" s="274" t="s">
        <v>385</v>
      </c>
      <c r="C580" s="275">
        <v>190242</v>
      </c>
      <c r="D580" s="275">
        <v>0</v>
      </c>
      <c r="E580" s="275">
        <v>-889191.479999986</v>
      </c>
      <c r="F580" s="276">
        <v>-467.40019554</v>
      </c>
      <c r="G580" s="275">
        <v>-47643.929999999</v>
      </c>
    </row>
    <row r="581" spans="1:7" ht="38.25">
      <c r="A581" s="278" t="s">
        <v>728</v>
      </c>
      <c r="B581" s="274" t="s">
        <v>386</v>
      </c>
      <c r="C581" s="275">
        <v>157059</v>
      </c>
      <c r="D581" s="275">
        <v>0</v>
      </c>
      <c r="E581" s="275">
        <v>0</v>
      </c>
      <c r="F581" s="276">
        <v>0</v>
      </c>
      <c r="G581" s="275">
        <v>0</v>
      </c>
    </row>
    <row r="582" spans="1:7" ht="25.5">
      <c r="A582" s="278" t="s">
        <v>729</v>
      </c>
      <c r="B582" s="274" t="s">
        <v>387</v>
      </c>
      <c r="C582" s="275">
        <v>33183</v>
      </c>
      <c r="D582" s="275">
        <v>0</v>
      </c>
      <c r="E582" s="275">
        <v>0</v>
      </c>
      <c r="F582" s="276">
        <v>0</v>
      </c>
      <c r="G582" s="275">
        <v>0</v>
      </c>
    </row>
    <row r="583" spans="1:7" s="273" customFormat="1" ht="12.75">
      <c r="A583" s="268" t="s">
        <v>824</v>
      </c>
      <c r="B583" s="268" t="s">
        <v>825</v>
      </c>
      <c r="C583" s="269"/>
      <c r="D583" s="269"/>
      <c r="E583" s="269"/>
      <c r="F583" s="272"/>
      <c r="G583" s="269"/>
    </row>
    <row r="584" spans="1:7" s="273" customFormat="1" ht="12.75">
      <c r="A584" s="268" t="s">
        <v>633</v>
      </c>
      <c r="B584" s="268" t="s">
        <v>634</v>
      </c>
      <c r="C584" s="269">
        <v>2668111</v>
      </c>
      <c r="D584" s="269">
        <v>680895</v>
      </c>
      <c r="E584" s="269">
        <v>679229.91</v>
      </c>
      <c r="F584" s="272">
        <v>25.457333297</v>
      </c>
      <c r="G584" s="269">
        <v>219595.02</v>
      </c>
    </row>
    <row r="585" spans="1:7" ht="25.5">
      <c r="A585" s="277" t="s">
        <v>635</v>
      </c>
      <c r="B585" s="274" t="s">
        <v>368</v>
      </c>
      <c r="C585" s="275">
        <v>25730</v>
      </c>
      <c r="D585" s="275">
        <v>12735</v>
      </c>
      <c r="E585" s="275">
        <v>11069.91</v>
      </c>
      <c r="F585" s="276">
        <v>43.023357948</v>
      </c>
      <c r="G585" s="275">
        <v>2038.02</v>
      </c>
    </row>
    <row r="586" spans="1:7" ht="12.75">
      <c r="A586" s="277" t="s">
        <v>638</v>
      </c>
      <c r="B586" s="274" t="s">
        <v>639</v>
      </c>
      <c r="C586" s="275">
        <v>2642381</v>
      </c>
      <c r="D586" s="275">
        <v>668160</v>
      </c>
      <c r="E586" s="275">
        <v>668160</v>
      </c>
      <c r="F586" s="276">
        <v>25.286285362</v>
      </c>
      <c r="G586" s="275">
        <v>217557</v>
      </c>
    </row>
    <row r="587" spans="1:7" ht="25.5">
      <c r="A587" s="278" t="s">
        <v>640</v>
      </c>
      <c r="B587" s="274" t="s">
        <v>641</v>
      </c>
      <c r="C587" s="275">
        <v>2642381</v>
      </c>
      <c r="D587" s="275">
        <v>668160</v>
      </c>
      <c r="E587" s="275">
        <v>668160</v>
      </c>
      <c r="F587" s="276">
        <v>25.286285362</v>
      </c>
      <c r="G587" s="275">
        <v>217557</v>
      </c>
    </row>
    <row r="588" spans="1:7" s="273" customFormat="1" ht="12.75">
      <c r="A588" s="268" t="s">
        <v>756</v>
      </c>
      <c r="B588" s="268" t="s">
        <v>757</v>
      </c>
      <c r="C588" s="269">
        <v>2668111</v>
      </c>
      <c r="D588" s="269">
        <v>680895</v>
      </c>
      <c r="E588" s="269">
        <v>599219.61</v>
      </c>
      <c r="F588" s="272">
        <v>22.458571251</v>
      </c>
      <c r="G588" s="269">
        <v>207181.93</v>
      </c>
    </row>
    <row r="589" spans="1:7" ht="12.75">
      <c r="A589" s="277" t="s">
        <v>643</v>
      </c>
      <c r="B589" s="274" t="s">
        <v>644</v>
      </c>
      <c r="C589" s="275">
        <v>2650111</v>
      </c>
      <c r="D589" s="275">
        <v>662895</v>
      </c>
      <c r="E589" s="275">
        <v>596267.21</v>
      </c>
      <c r="F589" s="276">
        <v>22.499706993</v>
      </c>
      <c r="G589" s="275">
        <v>207181.93</v>
      </c>
    </row>
    <row r="590" spans="1:7" ht="12.75">
      <c r="A590" s="278" t="s">
        <v>645</v>
      </c>
      <c r="B590" s="274" t="s">
        <v>646</v>
      </c>
      <c r="C590" s="275">
        <v>2648911</v>
      </c>
      <c r="D590" s="275">
        <v>661695</v>
      </c>
      <c r="E590" s="275">
        <v>595450.15</v>
      </c>
      <c r="F590" s="276">
        <v>22.4790546</v>
      </c>
      <c r="G590" s="275">
        <v>207181.93</v>
      </c>
    </row>
    <row r="591" spans="1:7" ht="12.75">
      <c r="A591" s="280" t="s">
        <v>647</v>
      </c>
      <c r="B591" s="274" t="s">
        <v>648</v>
      </c>
      <c r="C591" s="275">
        <v>2013560</v>
      </c>
      <c r="D591" s="275">
        <v>514878</v>
      </c>
      <c r="E591" s="275">
        <v>462680.75</v>
      </c>
      <c r="F591" s="276">
        <v>22.978244999</v>
      </c>
      <c r="G591" s="275">
        <v>157721.7</v>
      </c>
    </row>
    <row r="592" spans="1:7" ht="12.75">
      <c r="A592" s="282" t="s">
        <v>649</v>
      </c>
      <c r="B592" s="274" t="s">
        <v>650</v>
      </c>
      <c r="C592" s="275">
        <v>1572662</v>
      </c>
      <c r="D592" s="275">
        <v>399262</v>
      </c>
      <c r="E592" s="275">
        <v>357656.1</v>
      </c>
      <c r="F592" s="276">
        <v>22.742083169</v>
      </c>
      <c r="G592" s="275">
        <v>121936.03</v>
      </c>
    </row>
    <row r="593" spans="1:7" ht="12.75">
      <c r="A593" s="280" t="s">
        <v>653</v>
      </c>
      <c r="B593" s="274" t="s">
        <v>654</v>
      </c>
      <c r="C593" s="275">
        <v>635351</v>
      </c>
      <c r="D593" s="275">
        <v>146817</v>
      </c>
      <c r="E593" s="275">
        <v>132769.4</v>
      </c>
      <c r="F593" s="276">
        <v>20.89701598</v>
      </c>
      <c r="G593" s="275">
        <v>49460.23</v>
      </c>
    </row>
    <row r="594" spans="1:7" ht="12.75">
      <c r="A594" s="278" t="s">
        <v>675</v>
      </c>
      <c r="B594" s="274" t="s">
        <v>676</v>
      </c>
      <c r="C594" s="275">
        <v>200</v>
      </c>
      <c r="D594" s="275">
        <v>200</v>
      </c>
      <c r="E594" s="275">
        <v>200</v>
      </c>
      <c r="F594" s="276">
        <v>100</v>
      </c>
      <c r="G594" s="275">
        <v>0</v>
      </c>
    </row>
    <row r="595" spans="1:7" ht="12.75">
      <c r="A595" s="280" t="s">
        <v>677</v>
      </c>
      <c r="B595" s="274" t="s">
        <v>678</v>
      </c>
      <c r="C595" s="275">
        <v>200</v>
      </c>
      <c r="D595" s="275">
        <v>200</v>
      </c>
      <c r="E595" s="275">
        <v>200</v>
      </c>
      <c r="F595" s="276">
        <v>100</v>
      </c>
      <c r="G595" s="275">
        <v>0</v>
      </c>
    </row>
    <row r="596" spans="1:7" ht="25.5">
      <c r="A596" s="278" t="s">
        <v>695</v>
      </c>
      <c r="B596" s="274" t="s">
        <v>696</v>
      </c>
      <c r="C596" s="275">
        <v>1000</v>
      </c>
      <c r="D596" s="275">
        <v>1000</v>
      </c>
      <c r="E596" s="275">
        <v>617.06</v>
      </c>
      <c r="F596" s="276">
        <v>61.706</v>
      </c>
      <c r="G596" s="275">
        <v>0</v>
      </c>
    </row>
    <row r="597" spans="1:7" ht="12.75">
      <c r="A597" s="280" t="s">
        <v>699</v>
      </c>
      <c r="B597" s="274" t="s">
        <v>700</v>
      </c>
      <c r="C597" s="275">
        <v>1000</v>
      </c>
      <c r="D597" s="275">
        <v>1000</v>
      </c>
      <c r="E597" s="275">
        <v>617.06</v>
      </c>
      <c r="F597" s="276">
        <v>61.706</v>
      </c>
      <c r="G597" s="275">
        <v>0</v>
      </c>
    </row>
    <row r="598" spans="1:7" ht="12.75">
      <c r="A598" s="277" t="s">
        <v>711</v>
      </c>
      <c r="B598" s="274" t="s">
        <v>712</v>
      </c>
      <c r="C598" s="275">
        <v>18000</v>
      </c>
      <c r="D598" s="275">
        <v>18000</v>
      </c>
      <c r="E598" s="275">
        <v>2952.4</v>
      </c>
      <c r="F598" s="276">
        <v>16.402222222</v>
      </c>
      <c r="G598" s="275">
        <v>0</v>
      </c>
    </row>
    <row r="599" spans="1:7" ht="12.75">
      <c r="A599" s="278" t="s">
        <v>713</v>
      </c>
      <c r="B599" s="274" t="s">
        <v>714</v>
      </c>
      <c r="C599" s="275">
        <v>18000</v>
      </c>
      <c r="D599" s="275">
        <v>18000</v>
      </c>
      <c r="E599" s="275">
        <v>2952.4</v>
      </c>
      <c r="F599" s="276">
        <v>16.402222222</v>
      </c>
      <c r="G599" s="275">
        <v>0</v>
      </c>
    </row>
    <row r="600" spans="1:7" s="273" customFormat="1" ht="12.75">
      <c r="A600" s="268" t="s">
        <v>826</v>
      </c>
      <c r="B600" s="268" t="s">
        <v>827</v>
      </c>
      <c r="C600" s="269"/>
      <c r="D600" s="269"/>
      <c r="E600" s="269"/>
      <c r="F600" s="272"/>
      <c r="G600" s="269"/>
    </row>
    <row r="601" spans="1:7" s="273" customFormat="1" ht="12.75">
      <c r="A601" s="268" t="s">
        <v>633</v>
      </c>
      <c r="B601" s="268" t="s">
        <v>634</v>
      </c>
      <c r="C601" s="269">
        <v>2387236</v>
      </c>
      <c r="D601" s="269">
        <v>569095</v>
      </c>
      <c r="E601" s="269">
        <v>567761.6</v>
      </c>
      <c r="F601" s="272">
        <v>23.783220427</v>
      </c>
      <c r="G601" s="269">
        <v>193777.6</v>
      </c>
    </row>
    <row r="602" spans="1:7" ht="25.5">
      <c r="A602" s="277" t="s">
        <v>635</v>
      </c>
      <c r="B602" s="274" t="s">
        <v>368</v>
      </c>
      <c r="C602" s="275">
        <v>2860</v>
      </c>
      <c r="D602" s="275">
        <v>1360</v>
      </c>
      <c r="E602" s="275">
        <v>26.6</v>
      </c>
      <c r="F602" s="276">
        <v>0.93006993</v>
      </c>
      <c r="G602" s="275">
        <v>25.6</v>
      </c>
    </row>
    <row r="603" spans="1:7" ht="12.75">
      <c r="A603" s="277" t="s">
        <v>638</v>
      </c>
      <c r="B603" s="274" t="s">
        <v>639</v>
      </c>
      <c r="C603" s="275">
        <v>2384376</v>
      </c>
      <c r="D603" s="275">
        <v>567735</v>
      </c>
      <c r="E603" s="275">
        <v>567735</v>
      </c>
      <c r="F603" s="276">
        <v>23.810632216</v>
      </c>
      <c r="G603" s="275">
        <v>193752</v>
      </c>
    </row>
    <row r="604" spans="1:7" ht="25.5">
      <c r="A604" s="278" t="s">
        <v>640</v>
      </c>
      <c r="B604" s="274" t="s">
        <v>641</v>
      </c>
      <c r="C604" s="275">
        <v>2384376</v>
      </c>
      <c r="D604" s="275">
        <v>567735</v>
      </c>
      <c r="E604" s="275">
        <v>567735</v>
      </c>
      <c r="F604" s="276">
        <v>23.810632216</v>
      </c>
      <c r="G604" s="275">
        <v>193752</v>
      </c>
    </row>
    <row r="605" spans="1:7" s="273" customFormat="1" ht="12.75">
      <c r="A605" s="268" t="s">
        <v>756</v>
      </c>
      <c r="B605" s="268" t="s">
        <v>757</v>
      </c>
      <c r="C605" s="269">
        <v>2387236</v>
      </c>
      <c r="D605" s="269">
        <v>569095</v>
      </c>
      <c r="E605" s="269">
        <v>534813.45</v>
      </c>
      <c r="F605" s="272">
        <v>22.403040588</v>
      </c>
      <c r="G605" s="269">
        <v>199036.14</v>
      </c>
    </row>
    <row r="606" spans="1:7" ht="12.75">
      <c r="A606" s="277" t="s">
        <v>643</v>
      </c>
      <c r="B606" s="274" t="s">
        <v>644</v>
      </c>
      <c r="C606" s="275">
        <v>2337236</v>
      </c>
      <c r="D606" s="275">
        <v>549095</v>
      </c>
      <c r="E606" s="275">
        <v>521682.93</v>
      </c>
      <c r="F606" s="276">
        <v>22.320507215</v>
      </c>
      <c r="G606" s="275">
        <v>192607.19</v>
      </c>
    </row>
    <row r="607" spans="1:7" ht="12.75">
      <c r="A607" s="278" t="s">
        <v>645</v>
      </c>
      <c r="B607" s="274" t="s">
        <v>646</v>
      </c>
      <c r="C607" s="275">
        <v>2334396</v>
      </c>
      <c r="D607" s="275">
        <v>546255</v>
      </c>
      <c r="E607" s="275">
        <v>520277.32</v>
      </c>
      <c r="F607" s="276">
        <v>22.287449087</v>
      </c>
      <c r="G607" s="275">
        <v>191201.58</v>
      </c>
    </row>
    <row r="608" spans="1:7" ht="12.75">
      <c r="A608" s="280" t="s">
        <v>647</v>
      </c>
      <c r="B608" s="274" t="s">
        <v>648</v>
      </c>
      <c r="C608" s="275">
        <v>2149376</v>
      </c>
      <c r="D608" s="275">
        <v>495000</v>
      </c>
      <c r="E608" s="275">
        <v>487089.68</v>
      </c>
      <c r="F608" s="276">
        <v>22.661911178</v>
      </c>
      <c r="G608" s="275">
        <v>177548.31</v>
      </c>
    </row>
    <row r="609" spans="1:7" ht="12.75">
      <c r="A609" s="282" t="s">
        <v>649</v>
      </c>
      <c r="B609" s="274" t="s">
        <v>650</v>
      </c>
      <c r="C609" s="275">
        <v>1732110</v>
      </c>
      <c r="D609" s="275">
        <v>405110</v>
      </c>
      <c r="E609" s="275">
        <v>397199.68</v>
      </c>
      <c r="F609" s="276">
        <v>22.931550537</v>
      </c>
      <c r="G609" s="275">
        <v>137548.31</v>
      </c>
    </row>
    <row r="610" spans="1:7" ht="12.75">
      <c r="A610" s="280" t="s">
        <v>653</v>
      </c>
      <c r="B610" s="274" t="s">
        <v>654</v>
      </c>
      <c r="C610" s="275">
        <v>185020</v>
      </c>
      <c r="D610" s="275">
        <v>51255</v>
      </c>
      <c r="E610" s="275">
        <v>33187.64</v>
      </c>
      <c r="F610" s="276">
        <v>17.937325695</v>
      </c>
      <c r="G610" s="275">
        <v>13653.27</v>
      </c>
    </row>
    <row r="611" spans="1:7" ht="25.5">
      <c r="A611" s="278" t="s">
        <v>695</v>
      </c>
      <c r="B611" s="274" t="s">
        <v>696</v>
      </c>
      <c r="C611" s="275">
        <v>2840</v>
      </c>
      <c r="D611" s="275">
        <v>2840</v>
      </c>
      <c r="E611" s="275">
        <v>1405.61</v>
      </c>
      <c r="F611" s="276">
        <v>49.493309859</v>
      </c>
      <c r="G611" s="275">
        <v>1405.61</v>
      </c>
    </row>
    <row r="612" spans="1:7" ht="12.75">
      <c r="A612" s="280" t="s">
        <v>699</v>
      </c>
      <c r="B612" s="274" t="s">
        <v>700</v>
      </c>
      <c r="C612" s="275">
        <v>2840</v>
      </c>
      <c r="D612" s="275">
        <v>2840</v>
      </c>
      <c r="E612" s="275">
        <v>1405.61</v>
      </c>
      <c r="F612" s="276">
        <v>49.493309859</v>
      </c>
      <c r="G612" s="275">
        <v>1405.61</v>
      </c>
    </row>
    <row r="613" spans="1:7" ht="12.75">
      <c r="A613" s="277" t="s">
        <v>711</v>
      </c>
      <c r="B613" s="274" t="s">
        <v>712</v>
      </c>
      <c r="C613" s="275">
        <v>50000</v>
      </c>
      <c r="D613" s="275">
        <v>20000</v>
      </c>
      <c r="E613" s="275">
        <v>13130.52</v>
      </c>
      <c r="F613" s="276">
        <v>26.26104</v>
      </c>
      <c r="G613" s="275">
        <v>6428.95</v>
      </c>
    </row>
    <row r="614" spans="1:7" ht="12.75">
      <c r="A614" s="278" t="s">
        <v>713</v>
      </c>
      <c r="B614" s="274" t="s">
        <v>714</v>
      </c>
      <c r="C614" s="275">
        <v>50000</v>
      </c>
      <c r="D614" s="275">
        <v>20000</v>
      </c>
      <c r="E614" s="275">
        <v>13130.52</v>
      </c>
      <c r="F614" s="276">
        <v>26.26104</v>
      </c>
      <c r="G614" s="275">
        <v>6428.95</v>
      </c>
    </row>
    <row r="615" spans="1:7" s="273" customFormat="1" ht="12.75">
      <c r="A615" s="268" t="s">
        <v>828</v>
      </c>
      <c r="B615" s="268" t="s">
        <v>616</v>
      </c>
      <c r="C615" s="269"/>
      <c r="D615" s="269"/>
      <c r="E615" s="269"/>
      <c r="F615" s="272"/>
      <c r="G615" s="269"/>
    </row>
    <row r="616" spans="1:7" s="273" customFormat="1" ht="12.75">
      <c r="A616" s="268" t="s">
        <v>633</v>
      </c>
      <c r="B616" s="268" t="s">
        <v>634</v>
      </c>
      <c r="C616" s="269">
        <v>434044657</v>
      </c>
      <c r="D616" s="269">
        <v>99427484</v>
      </c>
      <c r="E616" s="269">
        <v>98377605.34</v>
      </c>
      <c r="F616" s="272">
        <v>22.665318822</v>
      </c>
      <c r="G616" s="269">
        <v>34594594.68</v>
      </c>
    </row>
    <row r="617" spans="1:7" ht="25.5">
      <c r="A617" s="277" t="s">
        <v>635</v>
      </c>
      <c r="B617" s="274" t="s">
        <v>368</v>
      </c>
      <c r="C617" s="275">
        <v>12370181</v>
      </c>
      <c r="D617" s="275">
        <v>2810911</v>
      </c>
      <c r="E617" s="275">
        <v>1786426.34</v>
      </c>
      <c r="F617" s="276">
        <v>14.441392086</v>
      </c>
      <c r="G617" s="275">
        <v>583839.68</v>
      </c>
    </row>
    <row r="618" spans="1:7" ht="12.75">
      <c r="A618" s="277" t="s">
        <v>636</v>
      </c>
      <c r="B618" s="274" t="s">
        <v>637</v>
      </c>
      <c r="C618" s="275">
        <v>61920</v>
      </c>
      <c r="D618" s="275">
        <v>25394</v>
      </c>
      <c r="E618" s="275">
        <v>0</v>
      </c>
      <c r="F618" s="276">
        <v>0</v>
      </c>
      <c r="G618" s="275">
        <v>0</v>
      </c>
    </row>
    <row r="619" spans="1:7" ht="25.5">
      <c r="A619" s="278" t="s">
        <v>794</v>
      </c>
      <c r="B619" s="274" t="s">
        <v>795</v>
      </c>
      <c r="C619" s="275">
        <v>25394</v>
      </c>
      <c r="D619" s="275">
        <v>25394</v>
      </c>
      <c r="E619" s="275">
        <v>0</v>
      </c>
      <c r="F619" s="276">
        <v>0</v>
      </c>
      <c r="G619" s="275">
        <v>0</v>
      </c>
    </row>
    <row r="620" spans="1:7" ht="12.75">
      <c r="A620" s="277" t="s">
        <v>638</v>
      </c>
      <c r="B620" s="274" t="s">
        <v>639</v>
      </c>
      <c r="C620" s="275">
        <v>421612556</v>
      </c>
      <c r="D620" s="275">
        <v>96591179</v>
      </c>
      <c r="E620" s="275">
        <v>96591179</v>
      </c>
      <c r="F620" s="276">
        <v>22.909938906</v>
      </c>
      <c r="G620" s="275">
        <v>34010755</v>
      </c>
    </row>
    <row r="621" spans="1:7" ht="25.5">
      <c r="A621" s="278" t="s">
        <v>640</v>
      </c>
      <c r="B621" s="274" t="s">
        <v>641</v>
      </c>
      <c r="C621" s="275">
        <v>418888510</v>
      </c>
      <c r="D621" s="275">
        <v>96152972</v>
      </c>
      <c r="E621" s="275">
        <v>96152972</v>
      </c>
      <c r="F621" s="276">
        <v>22.95431116</v>
      </c>
      <c r="G621" s="275">
        <v>33892262</v>
      </c>
    </row>
    <row r="622" spans="1:7" ht="25.5">
      <c r="A622" s="278" t="s">
        <v>782</v>
      </c>
      <c r="B622" s="274" t="s">
        <v>783</v>
      </c>
      <c r="C622" s="275">
        <v>2724046</v>
      </c>
      <c r="D622" s="275">
        <v>438207</v>
      </c>
      <c r="E622" s="275">
        <v>438207</v>
      </c>
      <c r="F622" s="276">
        <v>16.086622619</v>
      </c>
      <c r="G622" s="275">
        <v>118493</v>
      </c>
    </row>
    <row r="623" spans="1:7" s="273" customFormat="1" ht="12.75">
      <c r="A623" s="268" t="s">
        <v>756</v>
      </c>
      <c r="B623" s="268" t="s">
        <v>757</v>
      </c>
      <c r="C623" s="269">
        <v>432780295</v>
      </c>
      <c r="D623" s="269">
        <v>99064255</v>
      </c>
      <c r="E623" s="269">
        <v>93510112.47</v>
      </c>
      <c r="F623" s="272">
        <v>21.606832277</v>
      </c>
      <c r="G623" s="269">
        <v>33088706.69</v>
      </c>
    </row>
    <row r="624" spans="1:7" ht="12.75">
      <c r="A624" s="277" t="s">
        <v>643</v>
      </c>
      <c r="B624" s="274" t="s">
        <v>644</v>
      </c>
      <c r="C624" s="275">
        <v>429556518</v>
      </c>
      <c r="D624" s="275">
        <v>97798057</v>
      </c>
      <c r="E624" s="275">
        <v>92778373.41</v>
      </c>
      <c r="F624" s="276">
        <v>21.598641744</v>
      </c>
      <c r="G624" s="275">
        <v>32891263.55</v>
      </c>
    </row>
    <row r="625" spans="1:7" ht="12.75">
      <c r="A625" s="278" t="s">
        <v>645</v>
      </c>
      <c r="B625" s="274" t="s">
        <v>646</v>
      </c>
      <c r="C625" s="275">
        <v>62687258</v>
      </c>
      <c r="D625" s="275">
        <v>14942641</v>
      </c>
      <c r="E625" s="275">
        <v>13761962.95</v>
      </c>
      <c r="F625" s="276">
        <v>21.953365627</v>
      </c>
      <c r="G625" s="275">
        <v>4774001.77</v>
      </c>
    </row>
    <row r="626" spans="1:7" ht="12.75">
      <c r="A626" s="280" t="s">
        <v>647</v>
      </c>
      <c r="B626" s="274" t="s">
        <v>648</v>
      </c>
      <c r="C626" s="275">
        <v>38454976</v>
      </c>
      <c r="D626" s="275">
        <v>9020303</v>
      </c>
      <c r="E626" s="275">
        <v>8795794.05</v>
      </c>
      <c r="F626" s="276">
        <v>22.872967207</v>
      </c>
      <c r="G626" s="275">
        <v>2981301.22</v>
      </c>
    </row>
    <row r="627" spans="1:7" ht="12.75">
      <c r="A627" s="282" t="s">
        <v>649</v>
      </c>
      <c r="B627" s="274" t="s">
        <v>650</v>
      </c>
      <c r="C627" s="275">
        <v>30399150</v>
      </c>
      <c r="D627" s="275">
        <v>7107007</v>
      </c>
      <c r="E627" s="275">
        <v>6944922.12</v>
      </c>
      <c r="F627" s="276">
        <v>22.845777333</v>
      </c>
      <c r="G627" s="275">
        <v>2377705.04</v>
      </c>
    </row>
    <row r="628" spans="1:7" ht="12.75">
      <c r="A628" s="280" t="s">
        <v>653</v>
      </c>
      <c r="B628" s="274" t="s">
        <v>654</v>
      </c>
      <c r="C628" s="275">
        <v>24232282</v>
      </c>
      <c r="D628" s="275">
        <v>5922338</v>
      </c>
      <c r="E628" s="275">
        <v>4966168.90000001</v>
      </c>
      <c r="F628" s="276">
        <v>20.494020745</v>
      </c>
      <c r="G628" s="275">
        <v>1792700.55</v>
      </c>
    </row>
    <row r="629" spans="1:7" ht="12.75">
      <c r="A629" s="278" t="s">
        <v>667</v>
      </c>
      <c r="B629" s="274" t="s">
        <v>668</v>
      </c>
      <c r="C629" s="275">
        <v>892</v>
      </c>
      <c r="D629" s="275">
        <v>301</v>
      </c>
      <c r="E629" s="275">
        <v>286.7</v>
      </c>
      <c r="F629" s="276">
        <v>32.141255605</v>
      </c>
      <c r="G629" s="275">
        <v>139.2</v>
      </c>
    </row>
    <row r="630" spans="1:7" ht="12.75">
      <c r="A630" s="278" t="s">
        <v>675</v>
      </c>
      <c r="B630" s="274" t="s">
        <v>676</v>
      </c>
      <c r="C630" s="275">
        <v>348116231</v>
      </c>
      <c r="D630" s="275">
        <v>79050987</v>
      </c>
      <c r="E630" s="275">
        <v>75242687.84</v>
      </c>
      <c r="F630" s="276">
        <v>21.614242928</v>
      </c>
      <c r="G630" s="275">
        <v>26609220.11</v>
      </c>
    </row>
    <row r="631" spans="1:7" ht="12.75">
      <c r="A631" s="280" t="s">
        <v>677</v>
      </c>
      <c r="B631" s="274" t="s">
        <v>678</v>
      </c>
      <c r="C631" s="275">
        <v>348116231</v>
      </c>
      <c r="D631" s="275">
        <v>79050987</v>
      </c>
      <c r="E631" s="275">
        <v>75242687.84</v>
      </c>
      <c r="F631" s="276">
        <v>21.614242928</v>
      </c>
      <c r="G631" s="275">
        <v>26609220.11</v>
      </c>
    </row>
    <row r="632" spans="1:7" ht="25.5">
      <c r="A632" s="278" t="s">
        <v>695</v>
      </c>
      <c r="B632" s="274" t="s">
        <v>696</v>
      </c>
      <c r="C632" s="275">
        <v>77047</v>
      </c>
      <c r="D632" s="275">
        <v>23519</v>
      </c>
      <c r="E632" s="275">
        <v>18222.21</v>
      </c>
      <c r="F632" s="276">
        <v>23.650771607</v>
      </c>
      <c r="G632" s="275">
        <v>0</v>
      </c>
    </row>
    <row r="633" spans="1:7" ht="12.75">
      <c r="A633" s="280" t="s">
        <v>699</v>
      </c>
      <c r="B633" s="274" t="s">
        <v>700</v>
      </c>
      <c r="C633" s="275">
        <v>77047</v>
      </c>
      <c r="D633" s="275">
        <v>23519</v>
      </c>
      <c r="E633" s="275">
        <v>18222.21</v>
      </c>
      <c r="F633" s="276">
        <v>23.650771607</v>
      </c>
      <c r="G633" s="275">
        <v>0</v>
      </c>
    </row>
    <row r="634" spans="1:7" ht="12.75">
      <c r="A634" s="278" t="s">
        <v>701</v>
      </c>
      <c r="B634" s="274" t="s">
        <v>702</v>
      </c>
      <c r="C634" s="275">
        <v>18675090</v>
      </c>
      <c r="D634" s="275">
        <v>3780609</v>
      </c>
      <c r="E634" s="275">
        <v>3755213.71</v>
      </c>
      <c r="F634" s="276">
        <v>20.108142504</v>
      </c>
      <c r="G634" s="275">
        <v>1507902.47</v>
      </c>
    </row>
    <row r="635" spans="1:7" ht="38.25">
      <c r="A635" s="280" t="s">
        <v>709</v>
      </c>
      <c r="B635" s="274" t="s">
        <v>710</v>
      </c>
      <c r="C635" s="275">
        <v>16044143</v>
      </c>
      <c r="D635" s="275">
        <v>3435501</v>
      </c>
      <c r="E635" s="275">
        <v>3435501</v>
      </c>
      <c r="F635" s="276">
        <v>21.41280466</v>
      </c>
      <c r="G635" s="275">
        <v>1194322</v>
      </c>
    </row>
    <row r="636" spans="1:7" ht="12.75">
      <c r="A636" s="280" t="s">
        <v>788</v>
      </c>
      <c r="B636" s="274" t="s">
        <v>789</v>
      </c>
      <c r="C636" s="275">
        <v>2630947</v>
      </c>
      <c r="D636" s="275">
        <v>345108</v>
      </c>
      <c r="E636" s="275">
        <v>319712.71</v>
      </c>
      <c r="F636" s="276">
        <v>12.152001162</v>
      </c>
      <c r="G636" s="275">
        <v>313580.47</v>
      </c>
    </row>
    <row r="637" spans="1:7" ht="38.25">
      <c r="A637" s="282" t="s">
        <v>790</v>
      </c>
      <c r="B637" s="274" t="s">
        <v>791</v>
      </c>
      <c r="C637" s="275">
        <v>2630947</v>
      </c>
      <c r="D637" s="275">
        <v>345108</v>
      </c>
      <c r="E637" s="275">
        <v>319712.71</v>
      </c>
      <c r="F637" s="276">
        <v>12.152001162</v>
      </c>
      <c r="G637" s="275">
        <v>313580.47</v>
      </c>
    </row>
    <row r="638" spans="1:7" ht="12.75">
      <c r="A638" s="277" t="s">
        <v>711</v>
      </c>
      <c r="B638" s="274" t="s">
        <v>712</v>
      </c>
      <c r="C638" s="275">
        <v>3223777</v>
      </c>
      <c r="D638" s="275">
        <v>1266198</v>
      </c>
      <c r="E638" s="275">
        <v>731739.06</v>
      </c>
      <c r="F638" s="276">
        <v>22.698190973</v>
      </c>
      <c r="G638" s="275">
        <v>197443.14</v>
      </c>
    </row>
    <row r="639" spans="1:7" ht="12.75">
      <c r="A639" s="278" t="s">
        <v>713</v>
      </c>
      <c r="B639" s="274" t="s">
        <v>714</v>
      </c>
      <c r="C639" s="275">
        <v>3105284</v>
      </c>
      <c r="D639" s="275">
        <v>1147705</v>
      </c>
      <c r="E639" s="275">
        <v>613246.51</v>
      </c>
      <c r="F639" s="276">
        <v>19.748483875</v>
      </c>
      <c r="G639" s="275">
        <v>78950.59</v>
      </c>
    </row>
    <row r="640" spans="1:7" ht="25.5">
      <c r="A640" s="278" t="s">
        <v>719</v>
      </c>
      <c r="B640" s="274" t="s">
        <v>720</v>
      </c>
      <c r="C640" s="275">
        <v>118493</v>
      </c>
      <c r="D640" s="275">
        <v>118493</v>
      </c>
      <c r="E640" s="275">
        <v>118492.55</v>
      </c>
      <c r="F640" s="276">
        <v>99.999620231</v>
      </c>
      <c r="G640" s="275">
        <v>118492.55</v>
      </c>
    </row>
    <row r="641" spans="1:7" ht="25.5">
      <c r="A641" s="280" t="s">
        <v>798</v>
      </c>
      <c r="B641" s="274" t="s">
        <v>799</v>
      </c>
      <c r="C641" s="275">
        <v>118493</v>
      </c>
      <c r="D641" s="275">
        <v>118493</v>
      </c>
      <c r="E641" s="275">
        <v>118492.55</v>
      </c>
      <c r="F641" s="276">
        <v>99.999620231</v>
      </c>
      <c r="G641" s="275">
        <v>118492.55</v>
      </c>
    </row>
    <row r="642" spans="1:7" s="273" customFormat="1" ht="12.75">
      <c r="A642" s="268"/>
      <c r="B642" s="268" t="s">
        <v>325</v>
      </c>
      <c r="C642" s="269">
        <v>1264362</v>
      </c>
      <c r="D642" s="269">
        <v>363229</v>
      </c>
      <c r="E642" s="269">
        <v>4867492.86999998</v>
      </c>
      <c r="F642" s="272">
        <v>384.976206972</v>
      </c>
      <c r="G642" s="269">
        <v>1505887.98999999</v>
      </c>
    </row>
    <row r="643" spans="1:7" s="273" customFormat="1" ht="12.75">
      <c r="A643" s="268" t="s">
        <v>760</v>
      </c>
      <c r="B643" s="268" t="s">
        <v>326</v>
      </c>
      <c r="C643" s="269">
        <v>-1264362</v>
      </c>
      <c r="D643" s="269">
        <v>-363229</v>
      </c>
      <c r="E643" s="269">
        <v>-4867492.86999998</v>
      </c>
      <c r="F643" s="272">
        <v>384.976206972</v>
      </c>
      <c r="G643" s="269">
        <v>-1505887.98999999</v>
      </c>
    </row>
    <row r="644" spans="1:7" ht="12.75">
      <c r="A644" s="277" t="s">
        <v>727</v>
      </c>
      <c r="B644" s="274" t="s">
        <v>385</v>
      </c>
      <c r="C644" s="275">
        <v>-1264362</v>
      </c>
      <c r="D644" s="275">
        <v>-363229</v>
      </c>
      <c r="E644" s="275">
        <v>-4867492.86999998</v>
      </c>
      <c r="F644" s="276">
        <v>384.976206972</v>
      </c>
      <c r="G644" s="275">
        <v>-1505887.98999999</v>
      </c>
    </row>
    <row r="645" spans="1:7" ht="38.25">
      <c r="A645" s="278" t="s">
        <v>728</v>
      </c>
      <c r="B645" s="274" t="s">
        <v>386</v>
      </c>
      <c r="C645" s="275">
        <v>-1264362</v>
      </c>
      <c r="D645" s="275">
        <v>-363229</v>
      </c>
      <c r="E645" s="275">
        <v>0</v>
      </c>
      <c r="F645" s="276">
        <v>0</v>
      </c>
      <c r="G645" s="275">
        <v>0</v>
      </c>
    </row>
    <row r="646" spans="1:7" s="273" customFormat="1" ht="12.75">
      <c r="A646" s="268" t="s">
        <v>829</v>
      </c>
      <c r="B646" s="268" t="s">
        <v>830</v>
      </c>
      <c r="C646" s="269"/>
      <c r="D646" s="269"/>
      <c r="E646" s="269"/>
      <c r="F646" s="272"/>
      <c r="G646" s="269"/>
    </row>
    <row r="647" spans="1:7" s="273" customFormat="1" ht="12.75">
      <c r="A647" s="268" t="s">
        <v>633</v>
      </c>
      <c r="B647" s="268" t="s">
        <v>634</v>
      </c>
      <c r="C647" s="269">
        <v>624908</v>
      </c>
      <c r="D647" s="269">
        <v>151545</v>
      </c>
      <c r="E647" s="269">
        <v>151544.94</v>
      </c>
      <c r="F647" s="272">
        <v>24.250760112</v>
      </c>
      <c r="G647" s="269">
        <v>56313.98</v>
      </c>
    </row>
    <row r="648" spans="1:7" ht="25.5">
      <c r="A648" s="277" t="s">
        <v>635</v>
      </c>
      <c r="B648" s="274" t="s">
        <v>368</v>
      </c>
      <c r="C648" s="275">
        <v>11760</v>
      </c>
      <c r="D648" s="275">
        <v>2940</v>
      </c>
      <c r="E648" s="275">
        <v>2939.94</v>
      </c>
      <c r="F648" s="276">
        <v>24.999489796</v>
      </c>
      <c r="G648" s="275">
        <v>979.98</v>
      </c>
    </row>
    <row r="649" spans="1:7" ht="12.75">
      <c r="A649" s="277" t="s">
        <v>638</v>
      </c>
      <c r="B649" s="274" t="s">
        <v>639</v>
      </c>
      <c r="C649" s="275">
        <v>613148</v>
      </c>
      <c r="D649" s="275">
        <v>148605</v>
      </c>
      <c r="E649" s="275">
        <v>148605</v>
      </c>
      <c r="F649" s="276">
        <v>24.236399695</v>
      </c>
      <c r="G649" s="275">
        <v>55334</v>
      </c>
    </row>
    <row r="650" spans="1:7" ht="25.5">
      <c r="A650" s="278" t="s">
        <v>640</v>
      </c>
      <c r="B650" s="274" t="s">
        <v>641</v>
      </c>
      <c r="C650" s="275">
        <v>613148</v>
      </c>
      <c r="D650" s="275">
        <v>148605</v>
      </c>
      <c r="E650" s="275">
        <v>148605</v>
      </c>
      <c r="F650" s="276">
        <v>24.236399695</v>
      </c>
      <c r="G650" s="275">
        <v>55334</v>
      </c>
    </row>
    <row r="651" spans="1:7" s="273" customFormat="1" ht="12.75">
      <c r="A651" s="268" t="s">
        <v>756</v>
      </c>
      <c r="B651" s="268" t="s">
        <v>757</v>
      </c>
      <c r="C651" s="269">
        <v>624908</v>
      </c>
      <c r="D651" s="269">
        <v>151545</v>
      </c>
      <c r="E651" s="269">
        <v>138605.42</v>
      </c>
      <c r="F651" s="272">
        <v>22.180132115</v>
      </c>
      <c r="G651" s="269">
        <v>49757.75</v>
      </c>
    </row>
    <row r="652" spans="1:7" ht="12.75">
      <c r="A652" s="277" t="s">
        <v>643</v>
      </c>
      <c r="B652" s="274" t="s">
        <v>644</v>
      </c>
      <c r="C652" s="275">
        <v>619408</v>
      </c>
      <c r="D652" s="275">
        <v>150345</v>
      </c>
      <c r="E652" s="275">
        <v>137781.28</v>
      </c>
      <c r="F652" s="276">
        <v>22.244026554</v>
      </c>
      <c r="G652" s="275">
        <v>49757.75</v>
      </c>
    </row>
    <row r="653" spans="1:7" ht="12.75">
      <c r="A653" s="278" t="s">
        <v>645</v>
      </c>
      <c r="B653" s="274" t="s">
        <v>646</v>
      </c>
      <c r="C653" s="275">
        <v>619408</v>
      </c>
      <c r="D653" s="275">
        <v>150345</v>
      </c>
      <c r="E653" s="275">
        <v>137781.28</v>
      </c>
      <c r="F653" s="276">
        <v>22.244026554</v>
      </c>
      <c r="G653" s="275">
        <v>49757.75</v>
      </c>
    </row>
    <row r="654" spans="1:7" ht="12.75">
      <c r="A654" s="280" t="s">
        <v>647</v>
      </c>
      <c r="B654" s="274" t="s">
        <v>648</v>
      </c>
      <c r="C654" s="275">
        <v>493622</v>
      </c>
      <c r="D654" s="275">
        <v>124148</v>
      </c>
      <c r="E654" s="275">
        <v>114812.1</v>
      </c>
      <c r="F654" s="276">
        <v>23.259113249</v>
      </c>
      <c r="G654" s="275">
        <v>40467.19</v>
      </c>
    </row>
    <row r="655" spans="1:7" ht="12.75">
      <c r="A655" s="282" t="s">
        <v>649</v>
      </c>
      <c r="B655" s="274" t="s">
        <v>650</v>
      </c>
      <c r="C655" s="275">
        <v>387662</v>
      </c>
      <c r="D655" s="275">
        <v>92750</v>
      </c>
      <c r="E655" s="275">
        <v>91588.65</v>
      </c>
      <c r="F655" s="276">
        <v>23.625903493</v>
      </c>
      <c r="G655" s="275">
        <v>31382.86</v>
      </c>
    </row>
    <row r="656" spans="1:7" ht="12.75">
      <c r="A656" s="280" t="s">
        <v>653</v>
      </c>
      <c r="B656" s="274" t="s">
        <v>654</v>
      </c>
      <c r="C656" s="275">
        <v>125786</v>
      </c>
      <c r="D656" s="275">
        <v>26197</v>
      </c>
      <c r="E656" s="275">
        <v>22969.18</v>
      </c>
      <c r="F656" s="276">
        <v>18.260521839</v>
      </c>
      <c r="G656" s="275">
        <v>9290.56</v>
      </c>
    </row>
    <row r="657" spans="1:7" ht="12.75">
      <c r="A657" s="277" t="s">
        <v>711</v>
      </c>
      <c r="B657" s="274" t="s">
        <v>712</v>
      </c>
      <c r="C657" s="275">
        <v>5500</v>
      </c>
      <c r="D657" s="275">
        <v>1200</v>
      </c>
      <c r="E657" s="275">
        <v>824.14</v>
      </c>
      <c r="F657" s="276">
        <v>14.984363636</v>
      </c>
      <c r="G657" s="275">
        <v>0</v>
      </c>
    </row>
    <row r="658" spans="1:7" ht="12.75">
      <c r="A658" s="278" t="s">
        <v>713</v>
      </c>
      <c r="B658" s="274" t="s">
        <v>714</v>
      </c>
      <c r="C658" s="275">
        <v>5500</v>
      </c>
      <c r="D658" s="275">
        <v>1200</v>
      </c>
      <c r="E658" s="275">
        <v>824.14</v>
      </c>
      <c r="F658" s="276">
        <v>14.984363636</v>
      </c>
      <c r="G658" s="275">
        <v>0</v>
      </c>
    </row>
    <row r="659" spans="1:7" s="273" customFormat="1" ht="12.75">
      <c r="A659" s="268" t="s">
        <v>831</v>
      </c>
      <c r="B659" s="268" t="s">
        <v>832</v>
      </c>
      <c r="C659" s="269"/>
      <c r="D659" s="269"/>
      <c r="E659" s="269"/>
      <c r="F659" s="272"/>
      <c r="G659" s="269"/>
    </row>
    <row r="660" spans="1:7" s="273" customFormat="1" ht="12.75">
      <c r="A660" s="268" t="s">
        <v>633</v>
      </c>
      <c r="B660" s="268" t="s">
        <v>634</v>
      </c>
      <c r="C660" s="269">
        <v>11264591</v>
      </c>
      <c r="D660" s="269">
        <v>2811875</v>
      </c>
      <c r="E660" s="269">
        <v>2812026.82</v>
      </c>
      <c r="F660" s="272">
        <v>24.963416959</v>
      </c>
      <c r="G660" s="269">
        <v>940397.28</v>
      </c>
    </row>
    <row r="661" spans="1:7" ht="25.5">
      <c r="A661" s="277" t="s">
        <v>635</v>
      </c>
      <c r="B661" s="274" t="s">
        <v>368</v>
      </c>
      <c r="C661" s="275">
        <v>15000</v>
      </c>
      <c r="D661" s="275">
        <v>3750</v>
      </c>
      <c r="E661" s="275">
        <v>3901.82</v>
      </c>
      <c r="F661" s="276">
        <v>26.012133333</v>
      </c>
      <c r="G661" s="275">
        <v>1903.28</v>
      </c>
    </row>
    <row r="662" spans="1:7" ht="12.75">
      <c r="A662" s="277" t="s">
        <v>638</v>
      </c>
      <c r="B662" s="274" t="s">
        <v>639</v>
      </c>
      <c r="C662" s="275">
        <v>11249591</v>
      </c>
      <c r="D662" s="275">
        <v>2808125</v>
      </c>
      <c r="E662" s="275">
        <v>2808125</v>
      </c>
      <c r="F662" s="276">
        <v>24.962018619</v>
      </c>
      <c r="G662" s="275">
        <v>938494</v>
      </c>
    </row>
    <row r="663" spans="1:7" ht="25.5">
      <c r="A663" s="278" t="s">
        <v>640</v>
      </c>
      <c r="B663" s="274" t="s">
        <v>641</v>
      </c>
      <c r="C663" s="275">
        <v>11249591</v>
      </c>
      <c r="D663" s="275">
        <v>2808125</v>
      </c>
      <c r="E663" s="275">
        <v>2808125</v>
      </c>
      <c r="F663" s="276">
        <v>24.962018619</v>
      </c>
      <c r="G663" s="275">
        <v>938494</v>
      </c>
    </row>
    <row r="664" spans="1:7" s="273" customFormat="1" ht="12.75">
      <c r="A664" s="268" t="s">
        <v>756</v>
      </c>
      <c r="B664" s="268" t="s">
        <v>757</v>
      </c>
      <c r="C664" s="269">
        <v>11264591</v>
      </c>
      <c r="D664" s="269">
        <v>2811875</v>
      </c>
      <c r="E664" s="269">
        <v>2767756.82</v>
      </c>
      <c r="F664" s="272">
        <v>24.570415561</v>
      </c>
      <c r="G664" s="269">
        <v>923451.61</v>
      </c>
    </row>
    <row r="665" spans="1:7" ht="12.75">
      <c r="A665" s="277" t="s">
        <v>643</v>
      </c>
      <c r="B665" s="274" t="s">
        <v>644</v>
      </c>
      <c r="C665" s="275">
        <v>11216948</v>
      </c>
      <c r="D665" s="275">
        <v>2804232</v>
      </c>
      <c r="E665" s="275">
        <v>2765113.82</v>
      </c>
      <c r="F665" s="276">
        <v>24.651213681</v>
      </c>
      <c r="G665" s="275">
        <v>923451.61</v>
      </c>
    </row>
    <row r="666" spans="1:7" ht="12.75">
      <c r="A666" s="278" t="s">
        <v>645</v>
      </c>
      <c r="B666" s="274" t="s">
        <v>646</v>
      </c>
      <c r="C666" s="275">
        <v>10862801</v>
      </c>
      <c r="D666" s="275">
        <v>2715696</v>
      </c>
      <c r="E666" s="275">
        <v>2680093.76</v>
      </c>
      <c r="F666" s="276">
        <v>24.67221631</v>
      </c>
      <c r="G666" s="275">
        <v>894365.99</v>
      </c>
    </row>
    <row r="667" spans="1:7" ht="12.75">
      <c r="A667" s="280" t="s">
        <v>647</v>
      </c>
      <c r="B667" s="274" t="s">
        <v>648</v>
      </c>
      <c r="C667" s="275">
        <v>9444047</v>
      </c>
      <c r="D667" s="275">
        <v>2361009</v>
      </c>
      <c r="E667" s="275">
        <v>2353814.98</v>
      </c>
      <c r="F667" s="276">
        <v>24.923795699</v>
      </c>
      <c r="G667" s="275">
        <v>784473.85</v>
      </c>
    </row>
    <row r="668" spans="1:7" ht="12.75">
      <c r="A668" s="282" t="s">
        <v>649</v>
      </c>
      <c r="B668" s="274" t="s">
        <v>650</v>
      </c>
      <c r="C668" s="275">
        <v>7610643</v>
      </c>
      <c r="D668" s="275">
        <v>1902660</v>
      </c>
      <c r="E668" s="275">
        <v>1896063.07</v>
      </c>
      <c r="F668" s="276">
        <v>24.913309822</v>
      </c>
      <c r="G668" s="275">
        <v>632275.54</v>
      </c>
    </row>
    <row r="669" spans="1:7" ht="12.75">
      <c r="A669" s="280" t="s">
        <v>653</v>
      </c>
      <c r="B669" s="274" t="s">
        <v>654</v>
      </c>
      <c r="C669" s="275">
        <v>1418754</v>
      </c>
      <c r="D669" s="275">
        <v>354687</v>
      </c>
      <c r="E669" s="275">
        <v>326278.78</v>
      </c>
      <c r="F669" s="276">
        <v>22.997558421</v>
      </c>
      <c r="G669" s="275">
        <v>109892.14</v>
      </c>
    </row>
    <row r="670" spans="1:7" ht="12.75">
      <c r="A670" s="278" t="s">
        <v>675</v>
      </c>
      <c r="B670" s="274" t="s">
        <v>676</v>
      </c>
      <c r="C670" s="275">
        <v>354147</v>
      </c>
      <c r="D670" s="275">
        <v>88536</v>
      </c>
      <c r="E670" s="275">
        <v>85020.06</v>
      </c>
      <c r="F670" s="276">
        <v>24.006997094</v>
      </c>
      <c r="G670" s="275">
        <v>29085.62</v>
      </c>
    </row>
    <row r="671" spans="1:7" ht="12.75">
      <c r="A671" s="280" t="s">
        <v>689</v>
      </c>
      <c r="B671" s="274" t="s">
        <v>690</v>
      </c>
      <c r="C671" s="275">
        <v>354147</v>
      </c>
      <c r="D671" s="275">
        <v>88536</v>
      </c>
      <c r="E671" s="275">
        <v>85020.06</v>
      </c>
      <c r="F671" s="276">
        <v>24.006997094</v>
      </c>
      <c r="G671" s="275">
        <v>29085.62</v>
      </c>
    </row>
    <row r="672" spans="1:7" ht="12.75">
      <c r="A672" s="277" t="s">
        <v>711</v>
      </c>
      <c r="B672" s="274" t="s">
        <v>712</v>
      </c>
      <c r="C672" s="275">
        <v>47643</v>
      </c>
      <c r="D672" s="275">
        <v>7643</v>
      </c>
      <c r="E672" s="275">
        <v>2643</v>
      </c>
      <c r="F672" s="276">
        <v>5.547509603</v>
      </c>
      <c r="G672" s="275">
        <v>0</v>
      </c>
    </row>
    <row r="673" spans="1:7" ht="12.75">
      <c r="A673" s="278" t="s">
        <v>713</v>
      </c>
      <c r="B673" s="274" t="s">
        <v>714</v>
      </c>
      <c r="C673" s="275">
        <v>47643</v>
      </c>
      <c r="D673" s="275">
        <v>7643</v>
      </c>
      <c r="E673" s="275">
        <v>2643</v>
      </c>
      <c r="F673" s="276">
        <v>5.547509603</v>
      </c>
      <c r="G673" s="275">
        <v>0</v>
      </c>
    </row>
    <row r="674" spans="1:7" s="273" customFormat="1" ht="12.75">
      <c r="A674" s="268" t="s">
        <v>833</v>
      </c>
      <c r="B674" s="268" t="s">
        <v>834</v>
      </c>
      <c r="C674" s="269"/>
      <c r="D674" s="269"/>
      <c r="E674" s="269"/>
      <c r="F674" s="272"/>
      <c r="G674" s="269"/>
    </row>
    <row r="675" spans="1:7" s="273" customFormat="1" ht="12.75">
      <c r="A675" s="268" t="s">
        <v>633</v>
      </c>
      <c r="B675" s="268" t="s">
        <v>634</v>
      </c>
      <c r="C675" s="269">
        <v>2409226</v>
      </c>
      <c r="D675" s="269">
        <v>78859</v>
      </c>
      <c r="E675" s="269">
        <v>78859</v>
      </c>
      <c r="F675" s="272">
        <v>3.273208906</v>
      </c>
      <c r="G675" s="269">
        <v>30205</v>
      </c>
    </row>
    <row r="676" spans="1:7" ht="12.75">
      <c r="A676" s="277" t="s">
        <v>638</v>
      </c>
      <c r="B676" s="274" t="s">
        <v>639</v>
      </c>
      <c r="C676" s="275">
        <v>2409226</v>
      </c>
      <c r="D676" s="275">
        <v>78859</v>
      </c>
      <c r="E676" s="275">
        <v>78859</v>
      </c>
      <c r="F676" s="276">
        <v>3.273208906</v>
      </c>
      <c r="G676" s="275">
        <v>30205</v>
      </c>
    </row>
    <row r="677" spans="1:7" ht="25.5">
      <c r="A677" s="278" t="s">
        <v>640</v>
      </c>
      <c r="B677" s="274" t="s">
        <v>641</v>
      </c>
      <c r="C677" s="275">
        <v>2409226</v>
      </c>
      <c r="D677" s="275">
        <v>78859</v>
      </c>
      <c r="E677" s="275">
        <v>78859</v>
      </c>
      <c r="F677" s="276">
        <v>3.273208906</v>
      </c>
      <c r="G677" s="275">
        <v>30205</v>
      </c>
    </row>
    <row r="678" spans="1:7" s="273" customFormat="1" ht="12.75">
      <c r="A678" s="268" t="s">
        <v>756</v>
      </c>
      <c r="B678" s="268" t="s">
        <v>757</v>
      </c>
      <c r="C678" s="269">
        <v>2409226</v>
      </c>
      <c r="D678" s="269">
        <v>78859</v>
      </c>
      <c r="E678" s="269">
        <v>52679.16</v>
      </c>
      <c r="F678" s="272">
        <v>2.186559501</v>
      </c>
      <c r="G678" s="269">
        <v>19020.24</v>
      </c>
    </row>
    <row r="679" spans="1:7" ht="12.75">
      <c r="A679" s="277" t="s">
        <v>643</v>
      </c>
      <c r="B679" s="274" t="s">
        <v>644</v>
      </c>
      <c r="C679" s="275">
        <v>2409226</v>
      </c>
      <c r="D679" s="275">
        <v>78859</v>
      </c>
      <c r="E679" s="275">
        <v>52679.16</v>
      </c>
      <c r="F679" s="276">
        <v>2.186559501</v>
      </c>
      <c r="G679" s="275">
        <v>19020.24</v>
      </c>
    </row>
    <row r="680" spans="1:7" ht="12.75">
      <c r="A680" s="278" t="s">
        <v>645</v>
      </c>
      <c r="B680" s="274" t="s">
        <v>646</v>
      </c>
      <c r="C680" s="275">
        <v>2409226</v>
      </c>
      <c r="D680" s="275">
        <v>78859</v>
      </c>
      <c r="E680" s="275">
        <v>52679.16</v>
      </c>
      <c r="F680" s="276">
        <v>2.186559501</v>
      </c>
      <c r="G680" s="275">
        <v>19020.24</v>
      </c>
    </row>
    <row r="681" spans="1:7" ht="12.75">
      <c r="A681" s="280" t="s">
        <v>647</v>
      </c>
      <c r="B681" s="274" t="s">
        <v>648</v>
      </c>
      <c r="C681" s="275">
        <v>1944638</v>
      </c>
      <c r="D681" s="275">
        <v>62359</v>
      </c>
      <c r="E681" s="275">
        <v>43559.3</v>
      </c>
      <c r="F681" s="276">
        <v>2.239969598</v>
      </c>
      <c r="G681" s="275">
        <v>14476.1</v>
      </c>
    </row>
    <row r="682" spans="1:7" ht="12.75">
      <c r="A682" s="282" t="s">
        <v>649</v>
      </c>
      <c r="B682" s="274" t="s">
        <v>650</v>
      </c>
      <c r="C682" s="275">
        <v>1564233</v>
      </c>
      <c r="D682" s="275">
        <v>49300</v>
      </c>
      <c r="E682" s="275">
        <v>35049.92</v>
      </c>
      <c r="F682" s="276">
        <v>2.240709664</v>
      </c>
      <c r="G682" s="275">
        <v>11481.82</v>
      </c>
    </row>
    <row r="683" spans="1:7" ht="12.75">
      <c r="A683" s="280" t="s">
        <v>653</v>
      </c>
      <c r="B683" s="274" t="s">
        <v>654</v>
      </c>
      <c r="C683" s="275">
        <v>464588</v>
      </c>
      <c r="D683" s="275">
        <v>16500</v>
      </c>
      <c r="E683" s="275">
        <v>9119.86</v>
      </c>
      <c r="F683" s="276">
        <v>1.962999475</v>
      </c>
      <c r="G683" s="275">
        <v>4544.14</v>
      </c>
    </row>
    <row r="684" spans="1:7" s="273" customFormat="1" ht="12.75">
      <c r="A684" s="268" t="s">
        <v>835</v>
      </c>
      <c r="B684" s="268" t="s">
        <v>836</v>
      </c>
      <c r="C684" s="269"/>
      <c r="D684" s="269"/>
      <c r="E684" s="269"/>
      <c r="F684" s="272"/>
      <c r="G684" s="269"/>
    </row>
    <row r="685" spans="1:7" s="273" customFormat="1" ht="12.75">
      <c r="A685" s="268" t="s">
        <v>633</v>
      </c>
      <c r="B685" s="268" t="s">
        <v>634</v>
      </c>
      <c r="C685" s="269">
        <v>71265</v>
      </c>
      <c r="D685" s="269">
        <v>17820</v>
      </c>
      <c r="E685" s="269">
        <v>17820</v>
      </c>
      <c r="F685" s="272">
        <v>25.00526205</v>
      </c>
      <c r="G685" s="269">
        <v>5940</v>
      </c>
    </row>
    <row r="686" spans="1:7" ht="12.75">
      <c r="A686" s="277" t="s">
        <v>638</v>
      </c>
      <c r="B686" s="274" t="s">
        <v>639</v>
      </c>
      <c r="C686" s="275">
        <v>71265</v>
      </c>
      <c r="D686" s="275">
        <v>17820</v>
      </c>
      <c r="E686" s="275">
        <v>17820</v>
      </c>
      <c r="F686" s="276">
        <v>25.00526205</v>
      </c>
      <c r="G686" s="275">
        <v>5940</v>
      </c>
    </row>
    <row r="687" spans="1:7" ht="25.5">
      <c r="A687" s="278" t="s">
        <v>640</v>
      </c>
      <c r="B687" s="274" t="s">
        <v>641</v>
      </c>
      <c r="C687" s="275">
        <v>71265</v>
      </c>
      <c r="D687" s="275">
        <v>17820</v>
      </c>
      <c r="E687" s="275">
        <v>17820</v>
      </c>
      <c r="F687" s="276">
        <v>25.00526205</v>
      </c>
      <c r="G687" s="275">
        <v>5940</v>
      </c>
    </row>
    <row r="688" spans="1:7" s="273" customFormat="1" ht="12.75">
      <c r="A688" s="268" t="s">
        <v>756</v>
      </c>
      <c r="B688" s="268" t="s">
        <v>757</v>
      </c>
      <c r="C688" s="269">
        <v>71265</v>
      </c>
      <c r="D688" s="269">
        <v>17820</v>
      </c>
      <c r="E688" s="269">
        <v>16209.17</v>
      </c>
      <c r="F688" s="272">
        <v>22.744923876</v>
      </c>
      <c r="G688" s="269">
        <v>9235.51</v>
      </c>
    </row>
    <row r="689" spans="1:7" ht="12.75">
      <c r="A689" s="277" t="s">
        <v>643</v>
      </c>
      <c r="B689" s="274" t="s">
        <v>644</v>
      </c>
      <c r="C689" s="275">
        <v>71265</v>
      </c>
      <c r="D689" s="275">
        <v>17820</v>
      </c>
      <c r="E689" s="275">
        <v>16209.17</v>
      </c>
      <c r="F689" s="276">
        <v>22.744923876</v>
      </c>
      <c r="G689" s="275">
        <v>9235.51</v>
      </c>
    </row>
    <row r="690" spans="1:7" ht="12.75">
      <c r="A690" s="278" t="s">
        <v>645</v>
      </c>
      <c r="B690" s="274" t="s">
        <v>646</v>
      </c>
      <c r="C690" s="275">
        <v>71265</v>
      </c>
      <c r="D690" s="275">
        <v>17820</v>
      </c>
      <c r="E690" s="275">
        <v>16209.17</v>
      </c>
      <c r="F690" s="276">
        <v>22.744923876</v>
      </c>
      <c r="G690" s="275">
        <v>9235.51</v>
      </c>
    </row>
    <row r="691" spans="1:7" ht="12.75">
      <c r="A691" s="280" t="s">
        <v>647</v>
      </c>
      <c r="B691" s="274" t="s">
        <v>648</v>
      </c>
      <c r="C691" s="275">
        <v>55167</v>
      </c>
      <c r="D691" s="275">
        <v>13790</v>
      </c>
      <c r="E691" s="275">
        <v>12388.56</v>
      </c>
      <c r="F691" s="276">
        <v>22.456468541</v>
      </c>
      <c r="G691" s="275">
        <v>7893.2</v>
      </c>
    </row>
    <row r="692" spans="1:7" ht="12.75">
      <c r="A692" s="282" t="s">
        <v>649</v>
      </c>
      <c r="B692" s="274" t="s">
        <v>650</v>
      </c>
      <c r="C692" s="275">
        <v>45237</v>
      </c>
      <c r="D692" s="275">
        <v>11310</v>
      </c>
      <c r="E692" s="275">
        <v>9917.36</v>
      </c>
      <c r="F692" s="276">
        <v>21.923116033</v>
      </c>
      <c r="G692" s="275">
        <v>6242</v>
      </c>
    </row>
    <row r="693" spans="1:7" ht="12.75">
      <c r="A693" s="280" t="s">
        <v>653</v>
      </c>
      <c r="B693" s="274" t="s">
        <v>654</v>
      </c>
      <c r="C693" s="275">
        <v>16098</v>
      </c>
      <c r="D693" s="275">
        <v>4030</v>
      </c>
      <c r="E693" s="275">
        <v>3820.61</v>
      </c>
      <c r="F693" s="276">
        <v>23.733445148</v>
      </c>
      <c r="G693" s="275">
        <v>1342.31</v>
      </c>
    </row>
    <row r="694" spans="1:7" s="273" customFormat="1" ht="12.75">
      <c r="A694" s="268" t="s">
        <v>837</v>
      </c>
      <c r="B694" s="268" t="s">
        <v>838</v>
      </c>
      <c r="C694" s="269"/>
      <c r="D694" s="269"/>
      <c r="E694" s="269"/>
      <c r="F694" s="272"/>
      <c r="G694" s="269"/>
    </row>
    <row r="695" spans="1:7" s="273" customFormat="1" ht="12.75">
      <c r="A695" s="268" t="s">
        <v>633</v>
      </c>
      <c r="B695" s="268" t="s">
        <v>634</v>
      </c>
      <c r="C695" s="269">
        <v>11078435</v>
      </c>
      <c r="D695" s="269">
        <v>3081374</v>
      </c>
      <c r="E695" s="269">
        <v>3092774</v>
      </c>
      <c r="F695" s="272">
        <v>27.917065903</v>
      </c>
      <c r="G695" s="269">
        <v>960705</v>
      </c>
    </row>
    <row r="696" spans="1:7" ht="25.5">
      <c r="A696" s="277" t="s">
        <v>635</v>
      </c>
      <c r="B696" s="274" t="s">
        <v>368</v>
      </c>
      <c r="C696" s="275">
        <v>4024</v>
      </c>
      <c r="D696" s="275">
        <v>600</v>
      </c>
      <c r="E696" s="275">
        <v>12000</v>
      </c>
      <c r="F696" s="276">
        <v>298.210735586</v>
      </c>
      <c r="G696" s="275">
        <v>-141</v>
      </c>
    </row>
    <row r="697" spans="1:7" ht="12.75">
      <c r="A697" s="277" t="s">
        <v>638</v>
      </c>
      <c r="B697" s="274" t="s">
        <v>639</v>
      </c>
      <c r="C697" s="275">
        <v>11074411</v>
      </c>
      <c r="D697" s="275">
        <v>3080774</v>
      </c>
      <c r="E697" s="275">
        <v>3080774</v>
      </c>
      <c r="F697" s="276">
        <v>27.818851946</v>
      </c>
      <c r="G697" s="275">
        <v>960846</v>
      </c>
    </row>
    <row r="698" spans="1:7" ht="25.5">
      <c r="A698" s="278" t="s">
        <v>640</v>
      </c>
      <c r="B698" s="274" t="s">
        <v>641</v>
      </c>
      <c r="C698" s="275">
        <v>11074411</v>
      </c>
      <c r="D698" s="275">
        <v>3080774</v>
      </c>
      <c r="E698" s="275">
        <v>3080774</v>
      </c>
      <c r="F698" s="276">
        <v>27.818851946</v>
      </c>
      <c r="G698" s="275">
        <v>960846</v>
      </c>
    </row>
    <row r="699" spans="1:7" s="273" customFormat="1" ht="12.75">
      <c r="A699" s="268" t="s">
        <v>756</v>
      </c>
      <c r="B699" s="268" t="s">
        <v>757</v>
      </c>
      <c r="C699" s="269">
        <v>11078435</v>
      </c>
      <c r="D699" s="269">
        <v>3081374</v>
      </c>
      <c r="E699" s="269">
        <v>3066624.8</v>
      </c>
      <c r="F699" s="272">
        <v>27.681028954</v>
      </c>
      <c r="G699" s="269">
        <v>961830.84</v>
      </c>
    </row>
    <row r="700" spans="1:7" ht="12.75">
      <c r="A700" s="277" t="s">
        <v>643</v>
      </c>
      <c r="B700" s="274" t="s">
        <v>644</v>
      </c>
      <c r="C700" s="275">
        <v>11077435</v>
      </c>
      <c r="D700" s="275">
        <v>3081374</v>
      </c>
      <c r="E700" s="275">
        <v>3066624.8</v>
      </c>
      <c r="F700" s="276">
        <v>27.68352782</v>
      </c>
      <c r="G700" s="275">
        <v>961830.84</v>
      </c>
    </row>
    <row r="701" spans="1:7" ht="12.75">
      <c r="A701" s="278" t="s">
        <v>645</v>
      </c>
      <c r="B701" s="274" t="s">
        <v>646</v>
      </c>
      <c r="C701" s="275">
        <v>232388</v>
      </c>
      <c r="D701" s="275">
        <v>57877</v>
      </c>
      <c r="E701" s="275">
        <v>53169.8</v>
      </c>
      <c r="F701" s="276">
        <v>22.879752827</v>
      </c>
      <c r="G701" s="275">
        <v>21301.84</v>
      </c>
    </row>
    <row r="702" spans="1:7" ht="12.75">
      <c r="A702" s="280" t="s">
        <v>647</v>
      </c>
      <c r="B702" s="274" t="s">
        <v>648</v>
      </c>
      <c r="C702" s="275">
        <v>155844</v>
      </c>
      <c r="D702" s="275">
        <v>39641</v>
      </c>
      <c r="E702" s="275">
        <v>39181.19</v>
      </c>
      <c r="F702" s="276">
        <v>25.141288725</v>
      </c>
      <c r="G702" s="275">
        <v>13193.64</v>
      </c>
    </row>
    <row r="703" spans="1:7" ht="12.75">
      <c r="A703" s="282" t="s">
        <v>649</v>
      </c>
      <c r="B703" s="274" t="s">
        <v>650</v>
      </c>
      <c r="C703" s="275">
        <v>125000</v>
      </c>
      <c r="D703" s="275">
        <v>31730</v>
      </c>
      <c r="E703" s="275">
        <v>31350.15</v>
      </c>
      <c r="F703" s="276">
        <v>25.08012</v>
      </c>
      <c r="G703" s="275">
        <v>10568.65</v>
      </c>
    </row>
    <row r="704" spans="1:7" ht="12.75">
      <c r="A704" s="280" t="s">
        <v>653</v>
      </c>
      <c r="B704" s="274" t="s">
        <v>654</v>
      </c>
      <c r="C704" s="275">
        <v>76544</v>
      </c>
      <c r="D704" s="275">
        <v>18236</v>
      </c>
      <c r="E704" s="275">
        <v>13988.61</v>
      </c>
      <c r="F704" s="276">
        <v>18.275253449</v>
      </c>
      <c r="G704" s="275">
        <v>8108.2</v>
      </c>
    </row>
    <row r="705" spans="1:7" ht="12.75">
      <c r="A705" s="278" t="s">
        <v>675</v>
      </c>
      <c r="B705" s="274" t="s">
        <v>676</v>
      </c>
      <c r="C705" s="275">
        <v>10843782</v>
      </c>
      <c r="D705" s="275">
        <v>3023497</v>
      </c>
      <c r="E705" s="275">
        <v>3013455</v>
      </c>
      <c r="F705" s="276">
        <v>27.789704736</v>
      </c>
      <c r="G705" s="275">
        <v>940529</v>
      </c>
    </row>
    <row r="706" spans="1:7" ht="12.75">
      <c r="A706" s="280" t="s">
        <v>677</v>
      </c>
      <c r="B706" s="274" t="s">
        <v>678</v>
      </c>
      <c r="C706" s="275">
        <v>10843782</v>
      </c>
      <c r="D706" s="275">
        <v>3023497</v>
      </c>
      <c r="E706" s="275">
        <v>3013455</v>
      </c>
      <c r="F706" s="276">
        <v>27.789704736</v>
      </c>
      <c r="G706" s="275">
        <v>940529</v>
      </c>
    </row>
    <row r="707" spans="1:7" ht="25.5">
      <c r="A707" s="278" t="s">
        <v>695</v>
      </c>
      <c r="B707" s="274" t="s">
        <v>696</v>
      </c>
      <c r="C707" s="275">
        <v>1265</v>
      </c>
      <c r="D707" s="275">
        <v>0</v>
      </c>
      <c r="E707" s="275">
        <v>0</v>
      </c>
      <c r="F707" s="276">
        <v>0</v>
      </c>
      <c r="G707" s="275">
        <v>0</v>
      </c>
    </row>
    <row r="708" spans="1:7" ht="12.75">
      <c r="A708" s="280" t="s">
        <v>699</v>
      </c>
      <c r="B708" s="274" t="s">
        <v>700</v>
      </c>
      <c r="C708" s="275">
        <v>1265</v>
      </c>
      <c r="D708" s="275">
        <v>0</v>
      </c>
      <c r="E708" s="275">
        <v>0</v>
      </c>
      <c r="F708" s="276">
        <v>0</v>
      </c>
      <c r="G708" s="275">
        <v>0</v>
      </c>
    </row>
    <row r="709" spans="1:7" ht="12.75">
      <c r="A709" s="277" t="s">
        <v>711</v>
      </c>
      <c r="B709" s="274" t="s">
        <v>712</v>
      </c>
      <c r="C709" s="275">
        <v>1000</v>
      </c>
      <c r="D709" s="275">
        <v>0</v>
      </c>
      <c r="E709" s="275">
        <v>0</v>
      </c>
      <c r="F709" s="276">
        <v>0</v>
      </c>
      <c r="G709" s="275">
        <v>0</v>
      </c>
    </row>
    <row r="710" spans="1:7" ht="12.75">
      <c r="A710" s="278" t="s">
        <v>713</v>
      </c>
      <c r="B710" s="274" t="s">
        <v>714</v>
      </c>
      <c r="C710" s="275">
        <v>1000</v>
      </c>
      <c r="D710" s="275">
        <v>0</v>
      </c>
      <c r="E710" s="275">
        <v>0</v>
      </c>
      <c r="F710" s="276">
        <v>0</v>
      </c>
      <c r="G710" s="275">
        <v>0</v>
      </c>
    </row>
    <row r="711" spans="1:7" s="273" customFormat="1" ht="12.75">
      <c r="A711" s="268" t="s">
        <v>839</v>
      </c>
      <c r="B711" s="268" t="s">
        <v>840</v>
      </c>
      <c r="C711" s="269"/>
      <c r="D711" s="269"/>
      <c r="E711" s="269"/>
      <c r="F711" s="272"/>
      <c r="G711" s="269"/>
    </row>
    <row r="712" spans="1:7" s="273" customFormat="1" ht="12.75">
      <c r="A712" s="268" t="s">
        <v>633</v>
      </c>
      <c r="B712" s="268" t="s">
        <v>634</v>
      </c>
      <c r="C712" s="269">
        <v>66482459</v>
      </c>
      <c r="D712" s="269">
        <v>7179354</v>
      </c>
      <c r="E712" s="269">
        <v>7220868.8</v>
      </c>
      <c r="F712" s="272">
        <v>10.86131426</v>
      </c>
      <c r="G712" s="269">
        <v>1020270.46</v>
      </c>
    </row>
    <row r="713" spans="1:7" ht="25.5">
      <c r="A713" s="277" t="s">
        <v>635</v>
      </c>
      <c r="B713" s="274" t="s">
        <v>368</v>
      </c>
      <c r="C713" s="275">
        <v>0</v>
      </c>
      <c r="D713" s="275">
        <v>0</v>
      </c>
      <c r="E713" s="275">
        <v>0</v>
      </c>
      <c r="F713" s="276">
        <v>0</v>
      </c>
      <c r="G713" s="275">
        <v>-400.06</v>
      </c>
    </row>
    <row r="714" spans="1:7" ht="12.75">
      <c r="A714" s="277" t="s">
        <v>636</v>
      </c>
      <c r="B714" s="274" t="s">
        <v>637</v>
      </c>
      <c r="C714" s="275">
        <v>7284692</v>
      </c>
      <c r="D714" s="275">
        <v>11892</v>
      </c>
      <c r="E714" s="275">
        <v>53408.98</v>
      </c>
      <c r="F714" s="276">
        <v>0.733167305</v>
      </c>
      <c r="G714" s="275">
        <v>5984.47</v>
      </c>
    </row>
    <row r="715" spans="1:7" ht="25.5">
      <c r="A715" s="278" t="s">
        <v>794</v>
      </c>
      <c r="B715" s="274" t="s">
        <v>795</v>
      </c>
      <c r="C715" s="275">
        <v>30930</v>
      </c>
      <c r="D715" s="275">
        <v>5985</v>
      </c>
      <c r="E715" s="275">
        <v>5984.49</v>
      </c>
      <c r="F715" s="276">
        <v>19.348496605</v>
      </c>
      <c r="G715" s="275">
        <v>5984.49</v>
      </c>
    </row>
    <row r="716" spans="1:7" ht="12.75">
      <c r="A716" s="277" t="s">
        <v>773</v>
      </c>
      <c r="B716" s="274" t="s">
        <v>374</v>
      </c>
      <c r="C716" s="275">
        <v>1045957</v>
      </c>
      <c r="D716" s="275">
        <v>775396</v>
      </c>
      <c r="E716" s="275">
        <v>775393.82</v>
      </c>
      <c r="F716" s="276">
        <v>74.132475809</v>
      </c>
      <c r="G716" s="275">
        <v>692815.05</v>
      </c>
    </row>
    <row r="717" spans="1:7" ht="12.75">
      <c r="A717" s="278" t="s">
        <v>774</v>
      </c>
      <c r="B717" s="274" t="s">
        <v>775</v>
      </c>
      <c r="C717" s="275">
        <v>1045957</v>
      </c>
      <c r="D717" s="275">
        <v>775396</v>
      </c>
      <c r="E717" s="275">
        <v>775393.82</v>
      </c>
      <c r="F717" s="276">
        <v>74.132475809</v>
      </c>
      <c r="G717" s="275">
        <v>692815.05</v>
      </c>
    </row>
    <row r="718" spans="1:7" ht="12.75">
      <c r="A718" s="280" t="s">
        <v>776</v>
      </c>
      <c r="B718" s="274" t="s">
        <v>777</v>
      </c>
      <c r="C718" s="275">
        <v>1045957</v>
      </c>
      <c r="D718" s="275">
        <v>775396</v>
      </c>
      <c r="E718" s="275">
        <v>775393.82</v>
      </c>
      <c r="F718" s="276">
        <v>74.132475809</v>
      </c>
      <c r="G718" s="275">
        <v>692815.05</v>
      </c>
    </row>
    <row r="719" spans="1:7" ht="38.25">
      <c r="A719" s="282" t="s">
        <v>778</v>
      </c>
      <c r="B719" s="274" t="s">
        <v>779</v>
      </c>
      <c r="C719" s="275">
        <v>1045957</v>
      </c>
      <c r="D719" s="275">
        <v>775396</v>
      </c>
      <c r="E719" s="275">
        <v>775393.82</v>
      </c>
      <c r="F719" s="276">
        <v>74.132475809</v>
      </c>
      <c r="G719" s="275">
        <v>692815.05</v>
      </c>
    </row>
    <row r="720" spans="1:7" ht="38.25">
      <c r="A720" s="287" t="s">
        <v>780</v>
      </c>
      <c r="B720" s="274" t="s">
        <v>781</v>
      </c>
      <c r="C720" s="275">
        <v>1045957</v>
      </c>
      <c r="D720" s="275">
        <v>775396</v>
      </c>
      <c r="E720" s="275">
        <v>775393.82</v>
      </c>
      <c r="F720" s="276">
        <v>74.132475809</v>
      </c>
      <c r="G720" s="275">
        <v>692815.05</v>
      </c>
    </row>
    <row r="721" spans="1:7" ht="12.75">
      <c r="A721" s="277" t="s">
        <v>638</v>
      </c>
      <c r="B721" s="274" t="s">
        <v>639</v>
      </c>
      <c r="C721" s="275">
        <v>58151810</v>
      </c>
      <c r="D721" s="275">
        <v>6392066</v>
      </c>
      <c r="E721" s="275">
        <v>6392066</v>
      </c>
      <c r="F721" s="276">
        <v>10.99203275</v>
      </c>
      <c r="G721" s="275">
        <v>321871</v>
      </c>
    </row>
    <row r="722" spans="1:7" ht="25.5">
      <c r="A722" s="278" t="s">
        <v>640</v>
      </c>
      <c r="B722" s="274" t="s">
        <v>641</v>
      </c>
      <c r="C722" s="275">
        <v>58151810</v>
      </c>
      <c r="D722" s="275">
        <v>6392066</v>
      </c>
      <c r="E722" s="275">
        <v>6392066</v>
      </c>
      <c r="F722" s="276">
        <v>10.99203275</v>
      </c>
      <c r="G722" s="275">
        <v>321871</v>
      </c>
    </row>
    <row r="723" spans="1:7" s="273" customFormat="1" ht="12.75">
      <c r="A723" s="268" t="s">
        <v>756</v>
      </c>
      <c r="B723" s="268" t="s">
        <v>757</v>
      </c>
      <c r="C723" s="269">
        <v>71110261</v>
      </c>
      <c r="D723" s="269">
        <v>9152656</v>
      </c>
      <c r="E723" s="269">
        <v>6251283.88</v>
      </c>
      <c r="F723" s="272">
        <v>8.79097305</v>
      </c>
      <c r="G723" s="269">
        <v>2865291.8</v>
      </c>
    </row>
    <row r="724" spans="1:7" ht="12.75">
      <c r="A724" s="277" t="s">
        <v>643</v>
      </c>
      <c r="B724" s="274" t="s">
        <v>644</v>
      </c>
      <c r="C724" s="275">
        <v>29262301</v>
      </c>
      <c r="D724" s="275">
        <v>5791993</v>
      </c>
      <c r="E724" s="275">
        <v>2898855.8</v>
      </c>
      <c r="F724" s="276">
        <v>9.906451991</v>
      </c>
      <c r="G724" s="275">
        <v>1009277.72</v>
      </c>
    </row>
    <row r="725" spans="1:7" ht="12.75">
      <c r="A725" s="278" t="s">
        <v>645</v>
      </c>
      <c r="B725" s="274" t="s">
        <v>646</v>
      </c>
      <c r="C725" s="275">
        <v>10453942</v>
      </c>
      <c r="D725" s="275">
        <v>1405973</v>
      </c>
      <c r="E725" s="275">
        <v>1201163.89</v>
      </c>
      <c r="F725" s="276">
        <v>11.490056957</v>
      </c>
      <c r="G725" s="275">
        <v>508814.33</v>
      </c>
    </row>
    <row r="726" spans="1:7" ht="12.75">
      <c r="A726" s="280" t="s">
        <v>647</v>
      </c>
      <c r="B726" s="274" t="s">
        <v>648</v>
      </c>
      <c r="C726" s="275">
        <v>5006746</v>
      </c>
      <c r="D726" s="275">
        <v>976927</v>
      </c>
      <c r="E726" s="275">
        <v>853273.32</v>
      </c>
      <c r="F726" s="276">
        <v>17.042472696</v>
      </c>
      <c r="G726" s="275">
        <v>297280.46</v>
      </c>
    </row>
    <row r="727" spans="1:7" ht="12.75">
      <c r="A727" s="282" t="s">
        <v>649</v>
      </c>
      <c r="B727" s="274" t="s">
        <v>650</v>
      </c>
      <c r="C727" s="275">
        <v>3869398</v>
      </c>
      <c r="D727" s="275">
        <v>753726</v>
      </c>
      <c r="E727" s="275">
        <v>667077.92</v>
      </c>
      <c r="F727" s="276">
        <v>17.239837308</v>
      </c>
      <c r="G727" s="275">
        <v>230414.15</v>
      </c>
    </row>
    <row r="728" spans="1:7" ht="12.75">
      <c r="A728" s="280" t="s">
        <v>653</v>
      </c>
      <c r="B728" s="274" t="s">
        <v>654</v>
      </c>
      <c r="C728" s="275">
        <v>5447196</v>
      </c>
      <c r="D728" s="275">
        <v>429046</v>
      </c>
      <c r="E728" s="275">
        <v>347890.57</v>
      </c>
      <c r="F728" s="276">
        <v>6.386599087</v>
      </c>
      <c r="G728" s="275">
        <v>211533.87</v>
      </c>
    </row>
    <row r="729" spans="1:7" ht="12.75">
      <c r="A729" s="278" t="s">
        <v>675</v>
      </c>
      <c r="B729" s="274" t="s">
        <v>676</v>
      </c>
      <c r="C729" s="275">
        <v>2713571</v>
      </c>
      <c r="D729" s="275">
        <v>504144</v>
      </c>
      <c r="E729" s="275">
        <v>68124.46</v>
      </c>
      <c r="F729" s="276">
        <v>2.510509583</v>
      </c>
      <c r="G729" s="275">
        <v>50372.62</v>
      </c>
    </row>
    <row r="730" spans="1:7" ht="12.75">
      <c r="A730" s="280" t="s">
        <v>677</v>
      </c>
      <c r="B730" s="274" t="s">
        <v>678</v>
      </c>
      <c r="C730" s="275">
        <v>2713571</v>
      </c>
      <c r="D730" s="275">
        <v>504144</v>
      </c>
      <c r="E730" s="275">
        <v>68124.46</v>
      </c>
      <c r="F730" s="276">
        <v>2.510509583</v>
      </c>
      <c r="G730" s="275">
        <v>50372.62</v>
      </c>
    </row>
    <row r="731" spans="1:7" ht="25.5">
      <c r="A731" s="278" t="s">
        <v>695</v>
      </c>
      <c r="B731" s="274" t="s">
        <v>696</v>
      </c>
      <c r="C731" s="275">
        <v>5878507</v>
      </c>
      <c r="D731" s="275">
        <v>1005132</v>
      </c>
      <c r="E731" s="275">
        <v>25131.57</v>
      </c>
      <c r="F731" s="276">
        <v>0.427516204</v>
      </c>
      <c r="G731" s="275">
        <v>25131.57</v>
      </c>
    </row>
    <row r="732" spans="1:7" ht="12.75">
      <c r="A732" s="280" t="s">
        <v>699</v>
      </c>
      <c r="B732" s="274" t="s">
        <v>700</v>
      </c>
      <c r="C732" s="275">
        <v>5878507</v>
      </c>
      <c r="D732" s="275">
        <v>1005132</v>
      </c>
      <c r="E732" s="275">
        <v>25131.57</v>
      </c>
      <c r="F732" s="276">
        <v>0.427516204</v>
      </c>
      <c r="G732" s="275">
        <v>25131.57</v>
      </c>
    </row>
    <row r="733" spans="1:7" ht="12.75">
      <c r="A733" s="278" t="s">
        <v>701</v>
      </c>
      <c r="B733" s="274" t="s">
        <v>702</v>
      </c>
      <c r="C733" s="275">
        <v>10216281</v>
      </c>
      <c r="D733" s="275">
        <v>2876744</v>
      </c>
      <c r="E733" s="275">
        <v>1604435.88</v>
      </c>
      <c r="F733" s="276">
        <v>15.704696063</v>
      </c>
      <c r="G733" s="275">
        <v>424959.2</v>
      </c>
    </row>
    <row r="734" spans="1:7" ht="25.5">
      <c r="A734" s="280" t="s">
        <v>707</v>
      </c>
      <c r="B734" s="274" t="s">
        <v>708</v>
      </c>
      <c r="C734" s="275">
        <v>399728</v>
      </c>
      <c r="D734" s="275">
        <v>13000</v>
      </c>
      <c r="E734" s="275">
        <v>12602.23</v>
      </c>
      <c r="F734" s="276">
        <v>3.152701337</v>
      </c>
      <c r="G734" s="275">
        <v>11229.25</v>
      </c>
    </row>
    <row r="735" spans="1:7" ht="38.25">
      <c r="A735" s="280" t="s">
        <v>709</v>
      </c>
      <c r="B735" s="274" t="s">
        <v>710</v>
      </c>
      <c r="C735" s="275">
        <v>9785623</v>
      </c>
      <c r="D735" s="275">
        <v>2857759</v>
      </c>
      <c r="E735" s="275">
        <v>1585849.16</v>
      </c>
      <c r="F735" s="276">
        <v>16.205909016</v>
      </c>
      <c r="G735" s="275">
        <v>407745.46</v>
      </c>
    </row>
    <row r="736" spans="1:7" ht="12.75">
      <c r="A736" s="280" t="s">
        <v>788</v>
      </c>
      <c r="B736" s="274" t="s">
        <v>789</v>
      </c>
      <c r="C736" s="275">
        <v>30930</v>
      </c>
      <c r="D736" s="275">
        <v>5985</v>
      </c>
      <c r="E736" s="275">
        <v>5984.49</v>
      </c>
      <c r="F736" s="276">
        <v>19.348496605</v>
      </c>
      <c r="G736" s="275">
        <v>5984.49</v>
      </c>
    </row>
    <row r="737" spans="1:7" ht="38.25">
      <c r="A737" s="282" t="s">
        <v>790</v>
      </c>
      <c r="B737" s="274" t="s">
        <v>791</v>
      </c>
      <c r="C737" s="275">
        <v>30930</v>
      </c>
      <c r="D737" s="275">
        <v>5985</v>
      </c>
      <c r="E737" s="275">
        <v>5984.49</v>
      </c>
      <c r="F737" s="276">
        <v>19.348496605</v>
      </c>
      <c r="G737" s="275">
        <v>5984.49</v>
      </c>
    </row>
    <row r="738" spans="1:7" ht="12.75">
      <c r="A738" s="277" t="s">
        <v>711</v>
      </c>
      <c r="B738" s="274" t="s">
        <v>712</v>
      </c>
      <c r="C738" s="275">
        <v>41847960</v>
      </c>
      <c r="D738" s="275">
        <v>3360663</v>
      </c>
      <c r="E738" s="275">
        <v>3352428.08</v>
      </c>
      <c r="F738" s="276">
        <v>8.010971335</v>
      </c>
      <c r="G738" s="275">
        <v>1856014.08</v>
      </c>
    </row>
    <row r="739" spans="1:7" ht="12.75">
      <c r="A739" s="278" t="s">
        <v>713</v>
      </c>
      <c r="B739" s="274" t="s">
        <v>714</v>
      </c>
      <c r="C739" s="275">
        <v>5634019</v>
      </c>
      <c r="D739" s="275">
        <v>191399</v>
      </c>
      <c r="E739" s="275">
        <v>186244.5</v>
      </c>
      <c r="F739" s="276">
        <v>3.305713027</v>
      </c>
      <c r="G739" s="275">
        <v>12586.23</v>
      </c>
    </row>
    <row r="740" spans="1:7" ht="25.5">
      <c r="A740" s="278" t="s">
        <v>719</v>
      </c>
      <c r="B740" s="274" t="s">
        <v>720</v>
      </c>
      <c r="C740" s="275">
        <v>36213941</v>
      </c>
      <c r="D740" s="275">
        <v>3169264</v>
      </c>
      <c r="E740" s="275">
        <v>3166183.58</v>
      </c>
      <c r="F740" s="276">
        <v>8.742996461</v>
      </c>
      <c r="G740" s="275">
        <v>1843427.85</v>
      </c>
    </row>
    <row r="741" spans="1:7" ht="12.75">
      <c r="A741" s="280" t="s">
        <v>721</v>
      </c>
      <c r="B741" s="274" t="s">
        <v>722</v>
      </c>
      <c r="C741" s="275">
        <v>36213941</v>
      </c>
      <c r="D741" s="275">
        <v>3169264</v>
      </c>
      <c r="E741" s="275">
        <v>3166183.58</v>
      </c>
      <c r="F741" s="276">
        <v>8.742996461</v>
      </c>
      <c r="G741" s="275">
        <v>1843427.85</v>
      </c>
    </row>
    <row r="742" spans="1:7" ht="25.5">
      <c r="A742" s="282" t="s">
        <v>723</v>
      </c>
      <c r="B742" s="274" t="s">
        <v>724</v>
      </c>
      <c r="C742" s="275">
        <v>36213941</v>
      </c>
      <c r="D742" s="275">
        <v>3169264</v>
      </c>
      <c r="E742" s="275">
        <v>3166183.58</v>
      </c>
      <c r="F742" s="276">
        <v>8.742996461</v>
      </c>
      <c r="G742" s="275">
        <v>1843427.85</v>
      </c>
    </row>
    <row r="743" spans="1:7" s="273" customFormat="1" ht="12.75">
      <c r="A743" s="268"/>
      <c r="B743" s="268" t="s">
        <v>325</v>
      </c>
      <c r="C743" s="269">
        <v>-4627802</v>
      </c>
      <c r="D743" s="269">
        <v>-1973302</v>
      </c>
      <c r="E743" s="269">
        <v>969584.920000001</v>
      </c>
      <c r="F743" s="272">
        <v>-20.951305177</v>
      </c>
      <c r="G743" s="269">
        <v>-1845021.34</v>
      </c>
    </row>
    <row r="744" spans="1:7" s="273" customFormat="1" ht="12.75">
      <c r="A744" s="268" t="s">
        <v>760</v>
      </c>
      <c r="B744" s="268" t="s">
        <v>326</v>
      </c>
      <c r="C744" s="269">
        <v>4627802</v>
      </c>
      <c r="D744" s="269">
        <v>1973302</v>
      </c>
      <c r="E744" s="269">
        <v>-969584.920000001</v>
      </c>
      <c r="F744" s="272">
        <v>-20.951305177</v>
      </c>
      <c r="G744" s="269">
        <v>1845021.34</v>
      </c>
    </row>
    <row r="745" spans="1:7" ht="12.75">
      <c r="A745" s="277" t="s">
        <v>727</v>
      </c>
      <c r="B745" s="274" t="s">
        <v>385</v>
      </c>
      <c r="C745" s="275">
        <v>4627802</v>
      </c>
      <c r="D745" s="275">
        <v>1973302</v>
      </c>
      <c r="E745" s="275">
        <v>-969584.920000001</v>
      </c>
      <c r="F745" s="276">
        <v>-20.951305177</v>
      </c>
      <c r="G745" s="275">
        <v>1845021.34</v>
      </c>
    </row>
    <row r="746" spans="1:7" ht="25.5">
      <c r="A746" s="278" t="s">
        <v>729</v>
      </c>
      <c r="B746" s="274" t="s">
        <v>387</v>
      </c>
      <c r="C746" s="275">
        <v>4627802</v>
      </c>
      <c r="D746" s="275">
        <v>1976256</v>
      </c>
      <c r="E746" s="275">
        <v>-4627801.35</v>
      </c>
      <c r="F746" s="276">
        <v>-99.999985954</v>
      </c>
      <c r="G746" s="275">
        <v>-284559.03</v>
      </c>
    </row>
    <row r="747" spans="1:7" s="273" customFormat="1" ht="12.75">
      <c r="A747" s="268" t="s">
        <v>841</v>
      </c>
      <c r="B747" s="268" t="s">
        <v>842</v>
      </c>
      <c r="C747" s="269"/>
      <c r="D747" s="269"/>
      <c r="E747" s="269"/>
      <c r="F747" s="272"/>
      <c r="G747" s="269"/>
    </row>
    <row r="748" spans="1:7" s="273" customFormat="1" ht="12.75">
      <c r="A748" s="268" t="s">
        <v>633</v>
      </c>
      <c r="B748" s="268" t="s">
        <v>634</v>
      </c>
      <c r="C748" s="269">
        <v>216604622</v>
      </c>
      <c r="D748" s="269">
        <v>54199614</v>
      </c>
      <c r="E748" s="269">
        <v>54199614</v>
      </c>
      <c r="F748" s="272">
        <v>25.022371868</v>
      </c>
      <c r="G748" s="269">
        <v>18098826</v>
      </c>
    </row>
    <row r="749" spans="1:7" ht="12.75">
      <c r="A749" s="277" t="s">
        <v>638</v>
      </c>
      <c r="B749" s="274" t="s">
        <v>639</v>
      </c>
      <c r="C749" s="275">
        <v>216604622</v>
      </c>
      <c r="D749" s="275">
        <v>54199614</v>
      </c>
      <c r="E749" s="275">
        <v>54199614</v>
      </c>
      <c r="F749" s="276">
        <v>25.022371868</v>
      </c>
      <c r="G749" s="275">
        <v>18098826</v>
      </c>
    </row>
    <row r="750" spans="1:7" ht="25.5">
      <c r="A750" s="278" t="s">
        <v>640</v>
      </c>
      <c r="B750" s="274" t="s">
        <v>641</v>
      </c>
      <c r="C750" s="275">
        <v>216604622</v>
      </c>
      <c r="D750" s="275">
        <v>54199614</v>
      </c>
      <c r="E750" s="275">
        <v>54199614</v>
      </c>
      <c r="F750" s="276">
        <v>25.022371868</v>
      </c>
      <c r="G750" s="275">
        <v>18098826</v>
      </c>
    </row>
    <row r="751" spans="1:7" s="273" customFormat="1" ht="12.75">
      <c r="A751" s="268" t="s">
        <v>756</v>
      </c>
      <c r="B751" s="268" t="s">
        <v>757</v>
      </c>
      <c r="C751" s="269">
        <v>216604622</v>
      </c>
      <c r="D751" s="269">
        <v>54199614</v>
      </c>
      <c r="E751" s="269">
        <v>54199614</v>
      </c>
      <c r="F751" s="272">
        <v>25.022371868</v>
      </c>
      <c r="G751" s="269">
        <v>18098826</v>
      </c>
    </row>
    <row r="752" spans="1:7" ht="12.75">
      <c r="A752" s="277" t="s">
        <v>643</v>
      </c>
      <c r="B752" s="274" t="s">
        <v>644</v>
      </c>
      <c r="C752" s="275">
        <v>216604622</v>
      </c>
      <c r="D752" s="275">
        <v>54199614</v>
      </c>
      <c r="E752" s="275">
        <v>54199614</v>
      </c>
      <c r="F752" s="276">
        <v>25.022371868</v>
      </c>
      <c r="G752" s="275">
        <v>18098826</v>
      </c>
    </row>
    <row r="753" spans="1:7" ht="12.75">
      <c r="A753" s="278" t="s">
        <v>701</v>
      </c>
      <c r="B753" s="274" t="s">
        <v>702</v>
      </c>
      <c r="C753" s="275">
        <v>216604622</v>
      </c>
      <c r="D753" s="275">
        <v>54199614</v>
      </c>
      <c r="E753" s="275">
        <v>54199614</v>
      </c>
      <c r="F753" s="276">
        <v>25.022371868</v>
      </c>
      <c r="G753" s="275">
        <v>18098826</v>
      </c>
    </row>
    <row r="754" spans="1:7" ht="25.5">
      <c r="A754" s="280" t="s">
        <v>707</v>
      </c>
      <c r="B754" s="274" t="s">
        <v>708</v>
      </c>
      <c r="C754" s="275">
        <v>216604622</v>
      </c>
      <c r="D754" s="275">
        <v>54199614</v>
      </c>
      <c r="E754" s="275">
        <v>54199614</v>
      </c>
      <c r="F754" s="276">
        <v>25.022371868</v>
      </c>
      <c r="G754" s="275">
        <v>18098826</v>
      </c>
    </row>
    <row r="755" spans="1:7" s="273" customFormat="1" ht="12.75">
      <c r="A755" s="268" t="s">
        <v>843</v>
      </c>
      <c r="B755" s="268" t="s">
        <v>844</v>
      </c>
      <c r="C755" s="269"/>
      <c r="D755" s="269"/>
      <c r="E755" s="269"/>
      <c r="F755" s="272"/>
      <c r="G755" s="269"/>
    </row>
    <row r="756" spans="1:7" s="273" customFormat="1" ht="12.75">
      <c r="A756" s="268" t="s">
        <v>633</v>
      </c>
      <c r="B756" s="268" t="s">
        <v>634</v>
      </c>
      <c r="C756" s="269">
        <v>9852897</v>
      </c>
      <c r="D756" s="269">
        <v>2463225</v>
      </c>
      <c r="E756" s="269">
        <v>2463225</v>
      </c>
      <c r="F756" s="272">
        <v>25.000007612</v>
      </c>
      <c r="G756" s="269">
        <v>821075</v>
      </c>
    </row>
    <row r="757" spans="1:7" ht="12.75">
      <c r="A757" s="277" t="s">
        <v>638</v>
      </c>
      <c r="B757" s="274" t="s">
        <v>639</v>
      </c>
      <c r="C757" s="275">
        <v>9852897</v>
      </c>
      <c r="D757" s="275">
        <v>2463225</v>
      </c>
      <c r="E757" s="275">
        <v>2463225</v>
      </c>
      <c r="F757" s="276">
        <v>25.000007612</v>
      </c>
      <c r="G757" s="275">
        <v>821075</v>
      </c>
    </row>
    <row r="758" spans="1:7" ht="25.5">
      <c r="A758" s="278" t="s">
        <v>640</v>
      </c>
      <c r="B758" s="274" t="s">
        <v>641</v>
      </c>
      <c r="C758" s="275">
        <v>9852897</v>
      </c>
      <c r="D758" s="275">
        <v>2463225</v>
      </c>
      <c r="E758" s="275">
        <v>2463225</v>
      </c>
      <c r="F758" s="276">
        <v>25.000007612</v>
      </c>
      <c r="G758" s="275">
        <v>821075</v>
      </c>
    </row>
    <row r="759" spans="1:7" s="273" customFormat="1" ht="12.75">
      <c r="A759" s="268" t="s">
        <v>756</v>
      </c>
      <c r="B759" s="268" t="s">
        <v>757</v>
      </c>
      <c r="C759" s="269">
        <v>9852897</v>
      </c>
      <c r="D759" s="269">
        <v>2463225</v>
      </c>
      <c r="E759" s="269">
        <v>2463225</v>
      </c>
      <c r="F759" s="272">
        <v>25.000007612</v>
      </c>
      <c r="G759" s="269">
        <v>821075</v>
      </c>
    </row>
    <row r="760" spans="1:7" ht="12.75">
      <c r="A760" s="277" t="s">
        <v>643</v>
      </c>
      <c r="B760" s="274" t="s">
        <v>644</v>
      </c>
      <c r="C760" s="275">
        <v>9852897</v>
      </c>
      <c r="D760" s="275">
        <v>2463225</v>
      </c>
      <c r="E760" s="275">
        <v>2463225</v>
      </c>
      <c r="F760" s="276">
        <v>25.000007612</v>
      </c>
      <c r="G760" s="275">
        <v>821075</v>
      </c>
    </row>
    <row r="761" spans="1:7" ht="12.75">
      <c r="A761" s="278" t="s">
        <v>701</v>
      </c>
      <c r="B761" s="274" t="s">
        <v>702</v>
      </c>
      <c r="C761" s="275">
        <v>9852897</v>
      </c>
      <c r="D761" s="275">
        <v>2463225</v>
      </c>
      <c r="E761" s="275">
        <v>2463225</v>
      </c>
      <c r="F761" s="276">
        <v>25.000007612</v>
      </c>
      <c r="G761" s="275">
        <v>821075</v>
      </c>
    </row>
    <row r="762" spans="1:7" ht="38.25">
      <c r="A762" s="280" t="s">
        <v>709</v>
      </c>
      <c r="B762" s="274" t="s">
        <v>710</v>
      </c>
      <c r="C762" s="275">
        <v>9852897</v>
      </c>
      <c r="D762" s="275">
        <v>2463225</v>
      </c>
      <c r="E762" s="275">
        <v>2463225</v>
      </c>
      <c r="F762" s="276">
        <v>25.000007612</v>
      </c>
      <c r="G762" s="275">
        <v>821075</v>
      </c>
    </row>
    <row r="763" spans="1:7" s="273" customFormat="1" ht="25.5">
      <c r="A763" s="268" t="s">
        <v>845</v>
      </c>
      <c r="B763" s="268" t="s">
        <v>846</v>
      </c>
      <c r="C763" s="269"/>
      <c r="D763" s="269"/>
      <c r="E763" s="269"/>
      <c r="F763" s="272"/>
      <c r="G763" s="269"/>
    </row>
    <row r="764" spans="1:7" s="273" customFormat="1" ht="12.75">
      <c r="A764" s="268" t="s">
        <v>633</v>
      </c>
      <c r="B764" s="268" t="s">
        <v>634</v>
      </c>
      <c r="C764" s="269">
        <v>184758923</v>
      </c>
      <c r="D764" s="269">
        <v>500000</v>
      </c>
      <c r="E764" s="269">
        <v>500000</v>
      </c>
      <c r="F764" s="272">
        <v>0.270622924</v>
      </c>
      <c r="G764" s="269">
        <v>0</v>
      </c>
    </row>
    <row r="765" spans="1:7" ht="12.75">
      <c r="A765" s="277" t="s">
        <v>638</v>
      </c>
      <c r="B765" s="274" t="s">
        <v>639</v>
      </c>
      <c r="C765" s="275">
        <v>184758923</v>
      </c>
      <c r="D765" s="275">
        <v>500000</v>
      </c>
      <c r="E765" s="275">
        <v>500000</v>
      </c>
      <c r="F765" s="276">
        <v>0.270622924</v>
      </c>
      <c r="G765" s="275">
        <v>0</v>
      </c>
    </row>
    <row r="766" spans="1:7" ht="25.5">
      <c r="A766" s="278" t="s">
        <v>640</v>
      </c>
      <c r="B766" s="274" t="s">
        <v>641</v>
      </c>
      <c r="C766" s="275">
        <v>184758923</v>
      </c>
      <c r="D766" s="275">
        <v>500000</v>
      </c>
      <c r="E766" s="275">
        <v>500000</v>
      </c>
      <c r="F766" s="276">
        <v>0.270622924</v>
      </c>
      <c r="G766" s="275">
        <v>0</v>
      </c>
    </row>
    <row r="767" spans="1:7" s="273" customFormat="1" ht="12.75">
      <c r="A767" s="268" t="s">
        <v>756</v>
      </c>
      <c r="B767" s="268" t="s">
        <v>757</v>
      </c>
      <c r="C767" s="269">
        <v>184758923</v>
      </c>
      <c r="D767" s="269">
        <v>500000</v>
      </c>
      <c r="E767" s="269">
        <v>0</v>
      </c>
      <c r="F767" s="272">
        <v>0</v>
      </c>
      <c r="G767" s="269">
        <v>0</v>
      </c>
    </row>
    <row r="768" spans="1:7" ht="12.75">
      <c r="A768" s="277" t="s">
        <v>643</v>
      </c>
      <c r="B768" s="274" t="s">
        <v>644</v>
      </c>
      <c r="C768" s="275">
        <v>184758923</v>
      </c>
      <c r="D768" s="275">
        <v>500000</v>
      </c>
      <c r="E768" s="275">
        <v>0</v>
      </c>
      <c r="F768" s="276">
        <v>0</v>
      </c>
      <c r="G768" s="275">
        <v>0</v>
      </c>
    </row>
    <row r="769" spans="1:7" ht="12.75">
      <c r="A769" s="278" t="s">
        <v>675</v>
      </c>
      <c r="B769" s="274" t="s">
        <v>676</v>
      </c>
      <c r="C769" s="275">
        <v>184758923</v>
      </c>
      <c r="D769" s="275">
        <v>500000</v>
      </c>
      <c r="E769" s="275">
        <v>0</v>
      </c>
      <c r="F769" s="276">
        <v>0</v>
      </c>
      <c r="G769" s="275">
        <v>0</v>
      </c>
    </row>
    <row r="770" spans="1:7" ht="12.75">
      <c r="A770" s="280" t="s">
        <v>677</v>
      </c>
      <c r="B770" s="274" t="s">
        <v>678</v>
      </c>
      <c r="C770" s="275">
        <v>184758923</v>
      </c>
      <c r="D770" s="275">
        <v>500000</v>
      </c>
      <c r="E770" s="275">
        <v>0</v>
      </c>
      <c r="F770" s="276">
        <v>0</v>
      </c>
      <c r="G770" s="275">
        <v>0</v>
      </c>
    </row>
    <row r="771" ht="12.75">
      <c r="F771" s="289"/>
    </row>
    <row r="772" spans="1:6" ht="12.75">
      <c r="A772" s="894" t="s">
        <v>847</v>
      </c>
      <c r="B772" s="894"/>
      <c r="F772" s="289"/>
    </row>
    <row r="773" spans="1:7" ht="13.5">
      <c r="A773" s="290"/>
      <c r="B773" s="291" t="s">
        <v>634</v>
      </c>
      <c r="C773" s="292">
        <v>159443400</v>
      </c>
      <c r="D773" s="292">
        <v>27528447</v>
      </c>
      <c r="E773" s="292">
        <v>21568640.14</v>
      </c>
      <c r="F773" s="293">
        <v>13.527458734572894</v>
      </c>
      <c r="G773" s="292">
        <v>3612232.38</v>
      </c>
    </row>
    <row r="774" spans="1:7" ht="38.25">
      <c r="A774" s="290" t="s">
        <v>778</v>
      </c>
      <c r="B774" s="294" t="s">
        <v>779</v>
      </c>
      <c r="C774" s="295">
        <v>4523181</v>
      </c>
      <c r="D774" s="295">
        <v>3018928</v>
      </c>
      <c r="E774" s="295">
        <v>1958490.7</v>
      </c>
      <c r="F774" s="296">
        <v>43.298968138</v>
      </c>
      <c r="G774" s="295">
        <v>918372.99</v>
      </c>
    </row>
    <row r="775" spans="1:7" ht="38.25">
      <c r="A775" s="297" t="s">
        <v>810</v>
      </c>
      <c r="B775" s="298" t="s">
        <v>811</v>
      </c>
      <c r="C775" s="295">
        <v>483886</v>
      </c>
      <c r="D775" s="295">
        <v>73371</v>
      </c>
      <c r="E775" s="295">
        <v>73371</v>
      </c>
      <c r="F775" s="296">
        <v>15.16286894</v>
      </c>
      <c r="G775" s="295">
        <v>42418</v>
      </c>
    </row>
    <row r="776" spans="1:7" ht="51">
      <c r="A776" s="297" t="s">
        <v>780</v>
      </c>
      <c r="B776" s="298" t="s">
        <v>848</v>
      </c>
      <c r="C776" s="295">
        <v>4039295</v>
      </c>
      <c r="D776" s="295">
        <v>2945557</v>
      </c>
      <c r="E776" s="295">
        <v>1885119.7</v>
      </c>
      <c r="F776" s="296">
        <v>46.669522776</v>
      </c>
      <c r="G776" s="295">
        <v>875954.99</v>
      </c>
    </row>
    <row r="777" spans="1:7" ht="25.5">
      <c r="A777" s="290" t="s">
        <v>794</v>
      </c>
      <c r="B777" s="299" t="s">
        <v>783</v>
      </c>
      <c r="C777" s="295">
        <v>55937531</v>
      </c>
      <c r="D777" s="295">
        <v>7423745</v>
      </c>
      <c r="E777" s="295">
        <v>2524375.44</v>
      </c>
      <c r="F777" s="296">
        <v>4.512847448</v>
      </c>
      <c r="G777" s="295">
        <v>2276553.39</v>
      </c>
    </row>
    <row r="778" spans="1:7" ht="25.5">
      <c r="A778" s="290" t="s">
        <v>782</v>
      </c>
      <c r="B778" s="299" t="s">
        <v>795</v>
      </c>
      <c r="C778" s="295">
        <v>98982688</v>
      </c>
      <c r="D778" s="295">
        <v>17085774</v>
      </c>
      <c r="E778" s="295">
        <v>17085774</v>
      </c>
      <c r="F778" s="296">
        <v>17.26137605</v>
      </c>
      <c r="G778" s="295">
        <v>417306</v>
      </c>
    </row>
    <row r="779" spans="1:7" ht="13.5">
      <c r="A779" s="290"/>
      <c r="B779" s="291" t="s">
        <v>849</v>
      </c>
      <c r="C779" s="300">
        <v>159443400</v>
      </c>
      <c r="D779" s="300">
        <v>27557871</v>
      </c>
      <c r="E779" s="300">
        <v>17803383.2</v>
      </c>
      <c r="F779" s="301">
        <v>11.165958077</v>
      </c>
      <c r="G779" s="300">
        <v>6816002.48</v>
      </c>
    </row>
    <row r="780" spans="1:7" ht="12.75">
      <c r="A780" s="290"/>
      <c r="B780" s="302" t="s">
        <v>702</v>
      </c>
      <c r="C780" s="295">
        <v>135771311</v>
      </c>
      <c r="D780" s="295">
        <v>23015168</v>
      </c>
      <c r="E780" s="295">
        <v>16905998.64</v>
      </c>
      <c r="F780" s="296">
        <v>12.451819545</v>
      </c>
      <c r="G780" s="295">
        <v>6297902.69</v>
      </c>
    </row>
    <row r="781" spans="1:7" ht="25.5">
      <c r="A781" s="290" t="s">
        <v>784</v>
      </c>
      <c r="B781" s="303" t="s">
        <v>785</v>
      </c>
      <c r="C781" s="295">
        <v>4523181</v>
      </c>
      <c r="D781" s="295">
        <v>3048352</v>
      </c>
      <c r="E781" s="295">
        <v>1790823.69</v>
      </c>
      <c r="F781" s="296">
        <v>39.592129742</v>
      </c>
      <c r="G781" s="295">
        <v>750705.98</v>
      </c>
    </row>
    <row r="782" spans="1:7" ht="38.25">
      <c r="A782" s="297" t="s">
        <v>786</v>
      </c>
      <c r="B782" s="304" t="s">
        <v>787</v>
      </c>
      <c r="C782" s="295">
        <v>483886</v>
      </c>
      <c r="D782" s="295">
        <v>80069</v>
      </c>
      <c r="E782" s="295">
        <v>73371</v>
      </c>
      <c r="F782" s="296">
        <v>15.16286894</v>
      </c>
      <c r="G782" s="295">
        <v>42418</v>
      </c>
    </row>
    <row r="783" spans="1:7" ht="38.25">
      <c r="A783" s="297" t="s">
        <v>796</v>
      </c>
      <c r="B783" s="304" t="s">
        <v>797</v>
      </c>
      <c r="C783" s="295">
        <v>4039295</v>
      </c>
      <c r="D783" s="295">
        <v>2968283</v>
      </c>
      <c r="E783" s="295">
        <v>1717452.69</v>
      </c>
      <c r="F783" s="296">
        <v>42.518624909</v>
      </c>
      <c r="G783" s="295">
        <v>708287.98</v>
      </c>
    </row>
    <row r="784" spans="1:7" ht="12.75">
      <c r="A784" s="290" t="s">
        <v>788</v>
      </c>
      <c r="B784" s="303" t="s">
        <v>789</v>
      </c>
      <c r="C784" s="295">
        <v>131248130</v>
      </c>
      <c r="D784" s="295">
        <v>19966816</v>
      </c>
      <c r="E784" s="295">
        <v>15115174.95</v>
      </c>
      <c r="F784" s="296">
        <v>11.516487854</v>
      </c>
      <c r="G784" s="295">
        <v>5547196.71</v>
      </c>
    </row>
    <row r="785" spans="1:7" ht="38.25">
      <c r="A785" s="297" t="s">
        <v>790</v>
      </c>
      <c r="B785" s="304" t="s">
        <v>791</v>
      </c>
      <c r="C785" s="295">
        <v>102102392</v>
      </c>
      <c r="D785" s="295">
        <v>17951353</v>
      </c>
      <c r="E785" s="295">
        <v>15115174.95</v>
      </c>
      <c r="F785" s="296">
        <v>14.803938139</v>
      </c>
      <c r="G785" s="295">
        <v>5547196.71</v>
      </c>
    </row>
    <row r="786" spans="1:7" ht="63.75">
      <c r="A786" s="297" t="s">
        <v>820</v>
      </c>
      <c r="B786" s="304" t="s">
        <v>821</v>
      </c>
      <c r="C786" s="295">
        <v>29145738</v>
      </c>
      <c r="D786" s="295">
        <v>2015463</v>
      </c>
      <c r="E786" s="295">
        <v>0</v>
      </c>
      <c r="F786" s="296">
        <v>0</v>
      </c>
      <c r="G786" s="295">
        <v>0</v>
      </c>
    </row>
    <row r="787" spans="1:7" ht="12.75">
      <c r="A787" s="290"/>
      <c r="B787" s="299" t="s">
        <v>850</v>
      </c>
      <c r="C787" s="295">
        <v>23672089</v>
      </c>
      <c r="D787" s="295">
        <v>4542703</v>
      </c>
      <c r="E787" s="295">
        <v>897384.56</v>
      </c>
      <c r="F787" s="296">
        <v>3.790897204</v>
      </c>
      <c r="G787" s="295">
        <v>518099.79</v>
      </c>
    </row>
    <row r="788" spans="1:7" ht="25.5">
      <c r="A788" s="290" t="s">
        <v>798</v>
      </c>
      <c r="B788" s="305" t="s">
        <v>851</v>
      </c>
      <c r="C788" s="295">
        <v>23672089</v>
      </c>
      <c r="D788" s="295">
        <v>4542703</v>
      </c>
      <c r="E788" s="295">
        <v>897384.56</v>
      </c>
      <c r="F788" s="296">
        <v>3.790897204</v>
      </c>
      <c r="G788" s="295">
        <v>518099.79</v>
      </c>
    </row>
    <row r="790" spans="1:7" ht="19.5" customHeight="1">
      <c r="A790" s="895" t="s">
        <v>852</v>
      </c>
      <c r="B790" s="895"/>
      <c r="C790" s="895"/>
      <c r="D790" s="895"/>
      <c r="E790" s="895"/>
      <c r="F790" s="895"/>
      <c r="G790" s="895"/>
    </row>
    <row r="791" spans="1:7" ht="12.75">
      <c r="A791" s="895" t="s">
        <v>853</v>
      </c>
      <c r="B791" s="895"/>
      <c r="C791" s="895"/>
      <c r="D791" s="895"/>
      <c r="E791" s="895"/>
      <c r="F791" s="895"/>
      <c r="G791" s="895"/>
    </row>
    <row r="792" spans="1:7" s="309" customFormat="1" ht="13.5">
      <c r="A792" s="306" t="s">
        <v>861</v>
      </c>
      <c r="B792" s="307"/>
      <c r="C792" s="308"/>
      <c r="D792" s="308"/>
      <c r="E792" s="308"/>
      <c r="F792" s="308"/>
      <c r="G792" s="307"/>
    </row>
    <row r="793" spans="1:7" s="309" customFormat="1" ht="13.5" customHeight="1">
      <c r="A793" s="306" t="s">
        <v>862</v>
      </c>
      <c r="B793" s="307"/>
      <c r="C793" s="310"/>
      <c r="D793" s="310"/>
      <c r="E793" s="307"/>
      <c r="F793" s="308"/>
      <c r="G793" s="307"/>
    </row>
    <row r="794" spans="1:7" s="307" customFormat="1" ht="110.25" customHeight="1">
      <c r="A794" s="892" t="s">
        <v>863</v>
      </c>
      <c r="B794" s="893"/>
      <c r="C794" s="893"/>
      <c r="D794" s="893"/>
      <c r="E794" s="893"/>
      <c r="F794" s="893"/>
      <c r="G794" s="893"/>
    </row>
    <row r="795" spans="1:7" s="307" customFormat="1" ht="13.5" customHeight="1">
      <c r="A795" s="892" t="s">
        <v>864</v>
      </c>
      <c r="B795" s="892"/>
      <c r="C795" s="892"/>
      <c r="D795" s="892"/>
      <c r="E795" s="892"/>
      <c r="F795" s="892"/>
      <c r="G795" s="892"/>
    </row>
    <row r="796" spans="1:7" s="314" customFormat="1" ht="12.75">
      <c r="A796" s="312"/>
      <c r="B796" s="312"/>
      <c r="C796" s="310"/>
      <c r="D796" s="310"/>
      <c r="E796" s="310"/>
      <c r="F796" s="313"/>
      <c r="G796" s="310"/>
    </row>
    <row r="797" spans="1:7" s="314" customFormat="1" ht="12.75">
      <c r="A797" s="315"/>
      <c r="B797" s="315"/>
      <c r="C797" s="285"/>
      <c r="D797" s="285"/>
      <c r="E797" s="285"/>
      <c r="F797" s="316"/>
      <c r="G797" s="285"/>
    </row>
    <row r="798" spans="1:7" s="314" customFormat="1" ht="12.75">
      <c r="A798" s="315"/>
      <c r="B798" s="315"/>
      <c r="C798" s="285"/>
      <c r="D798" s="285"/>
      <c r="E798" s="285"/>
      <c r="F798" s="316"/>
      <c r="G798" s="285"/>
    </row>
    <row r="799" spans="1:7" s="314" customFormat="1" ht="15.75">
      <c r="A799" s="317" t="s">
        <v>412</v>
      </c>
      <c r="B799" s="318"/>
      <c r="C799" s="319"/>
      <c r="D799" s="319"/>
      <c r="E799" s="319"/>
      <c r="F799" s="320"/>
      <c r="G799" s="321" t="s">
        <v>413</v>
      </c>
    </row>
    <row r="800" spans="1:7" s="314" customFormat="1" ht="12.75">
      <c r="A800" s="315"/>
      <c r="B800" s="315"/>
      <c r="C800" s="285"/>
      <c r="D800" s="285"/>
      <c r="E800" s="285"/>
      <c r="F800" s="316"/>
      <c r="G800" s="285"/>
    </row>
    <row r="802" spans="1:2" ht="12.75">
      <c r="A802" s="288" t="s">
        <v>854</v>
      </c>
      <c r="B802" s="288" t="s">
        <v>855</v>
      </c>
    </row>
    <row r="805" spans="6:7" ht="12.75">
      <c r="F805" s="316"/>
      <c r="G805" s="285"/>
    </row>
    <row r="806" spans="6:7" ht="12.75">
      <c r="F806" s="316"/>
      <c r="G806" s="285"/>
    </row>
    <row r="807" spans="6:7" ht="12.75">
      <c r="F807" s="316"/>
      <c r="G807" s="285"/>
    </row>
    <row r="808" spans="6:7" ht="12.75">
      <c r="F808" s="316"/>
      <c r="G808" s="285"/>
    </row>
    <row r="809" spans="6:7" ht="12.75">
      <c r="F809" s="316"/>
      <c r="G809" s="285"/>
    </row>
    <row r="810" spans="6:7" ht="12.75">
      <c r="F810" s="316"/>
      <c r="G810" s="311"/>
    </row>
    <row r="811" spans="6:7" ht="12.75">
      <c r="F811" s="316"/>
      <c r="G811" s="285"/>
    </row>
    <row r="812" spans="6:7" ht="12.75">
      <c r="F812" s="316"/>
      <c r="G812" s="285"/>
    </row>
    <row r="813" spans="6:7" ht="12.75">
      <c r="F813" s="316"/>
      <c r="G813" s="285"/>
    </row>
    <row r="814" spans="6:7" ht="12.75">
      <c r="F814" s="316"/>
      <c r="G814" s="285"/>
    </row>
  </sheetData>
  <sheetProtection formatCells="0"/>
  <mergeCells count="12">
    <mergeCell ref="A2:G2"/>
    <mergeCell ref="A3:G3"/>
    <mergeCell ref="A6:G6"/>
    <mergeCell ref="A7:G7"/>
    <mergeCell ref="A5:B5"/>
    <mergeCell ref="A8:G8"/>
    <mergeCell ref="A795:G795"/>
    <mergeCell ref="A794:G794"/>
    <mergeCell ref="A772:B772"/>
    <mergeCell ref="A790:G790"/>
    <mergeCell ref="A791:G791"/>
    <mergeCell ref="A9:B9"/>
  </mergeCells>
  <printOptions/>
  <pageMargins left="0.984251968503937" right="0.3937007874015748" top="0.3937007874015748" bottom="0.4724409448818898" header="0.15748031496062992" footer="0.1968503937007874"/>
  <pageSetup firstPageNumber="9" useFirstPageNumber="1" fitToHeight="0" fitToWidth="1" horizontalDpi="600" verticalDpi="600" orientation="portrait" paperSize="9" scale="6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4"/>
  <sheetViews>
    <sheetView zoomScaleSheetLayoutView="100" workbookViewId="0" topLeftCell="A1">
      <selection activeCell="A7" sqref="A7:G7"/>
    </sheetView>
  </sheetViews>
  <sheetFormatPr defaultColWidth="9.140625" defaultRowHeight="12.75"/>
  <cols>
    <col min="1" max="1" width="16.00390625" style="360" customWidth="1"/>
    <col min="2" max="2" width="37.421875" style="363" customWidth="1"/>
    <col min="3" max="5" width="12.28125" style="354" customWidth="1"/>
    <col min="6" max="6" width="7.421875" style="354" customWidth="1"/>
    <col min="7" max="7" width="12.28125" style="354" customWidth="1"/>
    <col min="8" max="16384" width="9.140625" style="77" customWidth="1"/>
  </cols>
  <sheetData>
    <row r="1" spans="1:7" s="53" customFormat="1" ht="56.25" customHeight="1">
      <c r="A1" s="883"/>
      <c r="B1" s="883"/>
      <c r="C1" s="883"/>
      <c r="D1" s="883"/>
      <c r="E1" s="883"/>
      <c r="F1" s="883"/>
      <c r="G1" s="883"/>
    </row>
    <row r="2" spans="1:7" s="53" customFormat="1" ht="12.75">
      <c r="A2" s="905" t="s">
        <v>305</v>
      </c>
      <c r="B2" s="905"/>
      <c r="C2" s="905"/>
      <c r="D2" s="905"/>
      <c r="E2" s="905"/>
      <c r="F2" s="905"/>
      <c r="G2" s="903"/>
    </row>
    <row r="3" spans="1:7" s="324" customFormat="1" ht="15.75">
      <c r="A3" s="904" t="s">
        <v>306</v>
      </c>
      <c r="B3" s="904"/>
      <c r="C3" s="904"/>
      <c r="D3" s="904"/>
      <c r="E3" s="904"/>
      <c r="F3" s="904"/>
      <c r="G3" s="903"/>
    </row>
    <row r="4" spans="1:7" s="324" customFormat="1" ht="15.75">
      <c r="A4" s="906" t="s">
        <v>307</v>
      </c>
      <c r="B4" s="903"/>
      <c r="C4" s="903"/>
      <c r="D4" s="903"/>
      <c r="E4" s="903"/>
      <c r="F4" s="903"/>
      <c r="G4" s="903"/>
    </row>
    <row r="5" spans="1:7" s="324" customFormat="1" ht="15.75">
      <c r="A5" s="325" t="s">
        <v>308</v>
      </c>
      <c r="B5" s="326"/>
      <c r="C5" s="326"/>
      <c r="D5" s="326"/>
      <c r="E5" s="326"/>
      <c r="F5" s="70"/>
      <c r="G5" s="327" t="s">
        <v>309</v>
      </c>
    </row>
    <row r="6" spans="1:7" s="329" customFormat="1" ht="12.75">
      <c r="A6" s="876" t="s">
        <v>310</v>
      </c>
      <c r="B6" s="876"/>
      <c r="C6" s="876"/>
      <c r="D6" s="876"/>
      <c r="E6" s="876"/>
      <c r="F6" s="876"/>
      <c r="G6" s="903"/>
    </row>
    <row r="7" spans="1:7" s="329" customFormat="1" ht="15.75">
      <c r="A7" s="795" t="s">
        <v>865</v>
      </c>
      <c r="B7" s="795"/>
      <c r="C7" s="795"/>
      <c r="D7" s="795"/>
      <c r="E7" s="795"/>
      <c r="F7" s="795"/>
      <c r="G7" s="903"/>
    </row>
    <row r="8" spans="1:7" ht="12.75">
      <c r="A8" s="902" t="s">
        <v>866</v>
      </c>
      <c r="B8" s="902"/>
      <c r="C8" s="902"/>
      <c r="D8" s="902"/>
      <c r="E8" s="902"/>
      <c r="F8" s="902"/>
      <c r="G8" s="903"/>
    </row>
    <row r="9" spans="1:7" ht="12.75">
      <c r="A9" s="330"/>
      <c r="B9" s="330"/>
      <c r="C9" s="330"/>
      <c r="D9" s="330"/>
      <c r="E9" s="331"/>
      <c r="F9" s="330"/>
      <c r="G9" s="327" t="s">
        <v>867</v>
      </c>
    </row>
    <row r="10" spans="1:7" ht="12.75">
      <c r="A10" s="330"/>
      <c r="B10" s="330"/>
      <c r="C10" s="327"/>
      <c r="D10" s="330"/>
      <c r="E10" s="331"/>
      <c r="F10" s="330"/>
      <c r="G10" s="328"/>
    </row>
    <row r="11" spans="1:7" ht="12.75">
      <c r="A11" s="330"/>
      <c r="B11" s="330"/>
      <c r="C11" s="330"/>
      <c r="D11" s="330"/>
      <c r="E11" s="331"/>
      <c r="F11" s="330"/>
      <c r="G11" s="328"/>
    </row>
    <row r="12" spans="1:7" ht="12.75">
      <c r="A12" s="330"/>
      <c r="B12" s="330"/>
      <c r="C12" s="330"/>
      <c r="D12" s="330"/>
      <c r="E12" s="331"/>
      <c r="F12" s="330"/>
      <c r="G12" s="327" t="s">
        <v>868</v>
      </c>
    </row>
    <row r="13" spans="1:7" ht="60">
      <c r="A13" s="74" t="s">
        <v>418</v>
      </c>
      <c r="B13" s="332" t="s">
        <v>342</v>
      </c>
      <c r="C13" s="120" t="s">
        <v>343</v>
      </c>
      <c r="D13" s="120" t="s">
        <v>630</v>
      </c>
      <c r="E13" s="333" t="s">
        <v>344</v>
      </c>
      <c r="F13" s="334" t="s">
        <v>631</v>
      </c>
      <c r="G13" s="120" t="s">
        <v>346</v>
      </c>
    </row>
    <row r="14" spans="1:7" ht="12.75">
      <c r="A14" s="121">
        <v>1</v>
      </c>
      <c r="B14" s="335">
        <v>2</v>
      </c>
      <c r="C14" s="122">
        <v>3</v>
      </c>
      <c r="D14" s="122">
        <v>4</v>
      </c>
      <c r="E14" s="336">
        <v>5</v>
      </c>
      <c r="F14" s="336">
        <v>6</v>
      </c>
      <c r="G14" s="122">
        <v>7</v>
      </c>
    </row>
    <row r="15" spans="1:7" ht="12.75">
      <c r="A15" s="337"/>
      <c r="B15" s="337" t="s">
        <v>632</v>
      </c>
      <c r="C15" s="338">
        <v>1188633939</v>
      </c>
      <c r="D15" s="338">
        <v>282412472</v>
      </c>
      <c r="E15" s="338">
        <v>280561990</v>
      </c>
      <c r="F15" s="339">
        <v>23.603733716</v>
      </c>
      <c r="G15" s="338">
        <v>88714458</v>
      </c>
    </row>
    <row r="16" spans="1:7" ht="12.75">
      <c r="A16" s="340"/>
      <c r="B16" s="341" t="s">
        <v>350</v>
      </c>
      <c r="C16" s="342">
        <v>1103467751</v>
      </c>
      <c r="D16" s="342">
        <v>255274108</v>
      </c>
      <c r="E16" s="342">
        <v>254920470</v>
      </c>
      <c r="F16" s="343">
        <v>23.101759823</v>
      </c>
      <c r="G16" s="342">
        <v>87103661</v>
      </c>
    </row>
    <row r="17" spans="1:7" ht="12.75">
      <c r="A17" s="344"/>
      <c r="B17" s="341" t="s">
        <v>373</v>
      </c>
      <c r="C17" s="342">
        <v>1103467751</v>
      </c>
      <c r="D17" s="342">
        <v>255274108</v>
      </c>
      <c r="E17" s="342">
        <v>254920470</v>
      </c>
      <c r="F17" s="343">
        <v>23.101759823</v>
      </c>
      <c r="G17" s="342">
        <v>87103661</v>
      </c>
    </row>
    <row r="18" spans="1:7" s="345" customFormat="1" ht="12.75">
      <c r="A18" s="340"/>
      <c r="B18" s="341" t="s">
        <v>367</v>
      </c>
      <c r="C18" s="342">
        <v>67617973</v>
      </c>
      <c r="D18" s="342">
        <v>22762594</v>
      </c>
      <c r="E18" s="342">
        <v>21270346</v>
      </c>
      <c r="F18" s="343">
        <v>31.456644523</v>
      </c>
      <c r="G18" s="342">
        <v>152627</v>
      </c>
    </row>
    <row r="19" spans="1:7" s="345" customFormat="1" ht="25.5">
      <c r="A19" s="340"/>
      <c r="B19" s="341" t="s">
        <v>368</v>
      </c>
      <c r="C19" s="342">
        <v>129110</v>
      </c>
      <c r="D19" s="342">
        <v>21000</v>
      </c>
      <c r="E19" s="342">
        <v>16970</v>
      </c>
      <c r="F19" s="343">
        <v>13.144140655</v>
      </c>
      <c r="G19" s="342">
        <v>6784</v>
      </c>
    </row>
    <row r="20" spans="1:7" s="345" customFormat="1" ht="12.75">
      <c r="A20" s="340"/>
      <c r="B20" s="341" t="s">
        <v>374</v>
      </c>
      <c r="C20" s="342">
        <v>17419105</v>
      </c>
      <c r="D20" s="342">
        <v>4354770</v>
      </c>
      <c r="E20" s="342">
        <v>4354204</v>
      </c>
      <c r="F20" s="343">
        <v>24.996717455</v>
      </c>
      <c r="G20" s="342">
        <v>1451386</v>
      </c>
    </row>
    <row r="21" spans="1:7" ht="12.75">
      <c r="A21" s="337"/>
      <c r="B21" s="337" t="s">
        <v>642</v>
      </c>
      <c r="C21" s="338">
        <v>1543276501</v>
      </c>
      <c r="D21" s="338">
        <v>413941777</v>
      </c>
      <c r="E21" s="338">
        <v>404950034.52</v>
      </c>
      <c r="F21" s="339">
        <v>26.239629403</v>
      </c>
      <c r="G21" s="338">
        <v>176379103.54</v>
      </c>
    </row>
    <row r="22" spans="1:7" ht="12.75">
      <c r="A22" s="340" t="s">
        <v>869</v>
      </c>
      <c r="B22" s="341" t="s">
        <v>644</v>
      </c>
      <c r="C22" s="342">
        <v>1543267994</v>
      </c>
      <c r="D22" s="342">
        <v>413941777</v>
      </c>
      <c r="E22" s="342">
        <v>404950034.52</v>
      </c>
      <c r="F22" s="343">
        <v>26.239774044</v>
      </c>
      <c r="G22" s="342">
        <v>176379103.54</v>
      </c>
    </row>
    <row r="23" spans="1:7" ht="12.75">
      <c r="A23" s="344" t="s">
        <v>870</v>
      </c>
      <c r="B23" s="341" t="s">
        <v>646</v>
      </c>
      <c r="C23" s="342">
        <v>8559420</v>
      </c>
      <c r="D23" s="342">
        <v>2203308</v>
      </c>
      <c r="E23" s="342">
        <v>2200860.52</v>
      </c>
      <c r="F23" s="343">
        <v>25.712729601</v>
      </c>
      <c r="G23" s="342">
        <v>961860</v>
      </c>
    </row>
    <row r="24" spans="1:7" ht="12.75">
      <c r="A24" s="346" t="s">
        <v>647</v>
      </c>
      <c r="B24" s="341" t="s">
        <v>648</v>
      </c>
      <c r="C24" s="342">
        <v>6178564</v>
      </c>
      <c r="D24" s="342">
        <v>1594002</v>
      </c>
      <c r="E24" s="342">
        <v>1594002</v>
      </c>
      <c r="F24" s="343">
        <v>25.798907319</v>
      </c>
      <c r="G24" s="342">
        <v>761340</v>
      </c>
    </row>
    <row r="25" spans="1:7" ht="12.75">
      <c r="A25" s="347" t="s">
        <v>649</v>
      </c>
      <c r="B25" s="341" t="s">
        <v>650</v>
      </c>
      <c r="C25" s="342">
        <v>4979099</v>
      </c>
      <c r="D25" s="342">
        <v>1246857</v>
      </c>
      <c r="E25" s="342">
        <v>1246857</v>
      </c>
      <c r="F25" s="343">
        <v>25.041819815</v>
      </c>
      <c r="G25" s="342">
        <v>664084</v>
      </c>
    </row>
    <row r="26" spans="1:7" ht="38.25">
      <c r="A26" s="347" t="s">
        <v>651</v>
      </c>
      <c r="B26" s="341" t="s">
        <v>871</v>
      </c>
      <c r="C26" s="342">
        <v>1199465</v>
      </c>
      <c r="D26" s="348" t="s">
        <v>321</v>
      </c>
      <c r="E26" s="342">
        <v>347145</v>
      </c>
      <c r="F26" s="343">
        <v>28.941653154</v>
      </c>
      <c r="G26" s="342">
        <v>97256</v>
      </c>
    </row>
    <row r="27" spans="1:7" ht="12.75">
      <c r="A27" s="346" t="s">
        <v>653</v>
      </c>
      <c r="B27" s="341" t="s">
        <v>654</v>
      </c>
      <c r="C27" s="342">
        <v>2380856</v>
      </c>
      <c r="D27" s="342">
        <v>609306</v>
      </c>
      <c r="E27" s="342">
        <v>606858.52</v>
      </c>
      <c r="F27" s="343">
        <v>25.489089638</v>
      </c>
      <c r="G27" s="342">
        <v>200520</v>
      </c>
    </row>
    <row r="28" spans="1:7" ht="12.75">
      <c r="A28" s="347" t="s">
        <v>655</v>
      </c>
      <c r="B28" s="341" t="s">
        <v>656</v>
      </c>
      <c r="C28" s="348" t="s">
        <v>321</v>
      </c>
      <c r="D28" s="348" t="s">
        <v>321</v>
      </c>
      <c r="E28" s="342">
        <v>416.19</v>
      </c>
      <c r="F28" s="348" t="s">
        <v>321</v>
      </c>
      <c r="G28" s="342">
        <v>250.58</v>
      </c>
    </row>
    <row r="29" spans="1:7" ht="12.75">
      <c r="A29" s="347" t="s">
        <v>657</v>
      </c>
      <c r="B29" s="341" t="s">
        <v>658</v>
      </c>
      <c r="C29" s="348" t="s">
        <v>321</v>
      </c>
      <c r="D29" s="348" t="s">
        <v>321</v>
      </c>
      <c r="E29" s="342">
        <v>562100.29</v>
      </c>
      <c r="F29" s="348" t="s">
        <v>321</v>
      </c>
      <c r="G29" s="342">
        <v>192098.01</v>
      </c>
    </row>
    <row r="30" spans="1:7" ht="25.5" customHeight="1">
      <c r="A30" s="347" t="s">
        <v>659</v>
      </c>
      <c r="B30" s="341" t="s">
        <v>660</v>
      </c>
      <c r="C30" s="348" t="s">
        <v>321</v>
      </c>
      <c r="D30" s="348" t="s">
        <v>321</v>
      </c>
      <c r="E30" s="342">
        <v>43308.7</v>
      </c>
      <c r="F30" s="348" t="s">
        <v>321</v>
      </c>
      <c r="G30" s="342">
        <v>7671.21</v>
      </c>
    </row>
    <row r="31" spans="1:7" ht="12.75">
      <c r="A31" s="347" t="s">
        <v>663</v>
      </c>
      <c r="B31" s="341" t="s">
        <v>664</v>
      </c>
      <c r="C31" s="348" t="s">
        <v>321</v>
      </c>
      <c r="D31" s="348" t="s">
        <v>321</v>
      </c>
      <c r="E31" s="342">
        <v>1034</v>
      </c>
      <c r="F31" s="348" t="s">
        <v>321</v>
      </c>
      <c r="G31" s="342">
        <v>500</v>
      </c>
    </row>
    <row r="32" spans="1:7" ht="12.75">
      <c r="A32" s="344" t="s">
        <v>872</v>
      </c>
      <c r="B32" s="341" t="s">
        <v>668</v>
      </c>
      <c r="C32" s="342">
        <v>7096</v>
      </c>
      <c r="D32" s="342">
        <v>0</v>
      </c>
      <c r="E32" s="342">
        <v>0</v>
      </c>
      <c r="F32" s="343">
        <v>0</v>
      </c>
      <c r="G32" s="342">
        <v>0</v>
      </c>
    </row>
    <row r="33" spans="1:7" ht="12.75">
      <c r="A33" s="344" t="s">
        <v>873</v>
      </c>
      <c r="B33" s="341" t="s">
        <v>676</v>
      </c>
      <c r="C33" s="342">
        <v>1534690278</v>
      </c>
      <c r="D33" s="342">
        <v>411727269</v>
      </c>
      <c r="E33" s="342">
        <v>402737974</v>
      </c>
      <c r="F33" s="343">
        <v>26.242296558</v>
      </c>
      <c r="G33" s="342">
        <v>175406044.06</v>
      </c>
    </row>
    <row r="34" spans="1:7" ht="12.75">
      <c r="A34" s="346" t="s">
        <v>677</v>
      </c>
      <c r="B34" s="341" t="s">
        <v>678</v>
      </c>
      <c r="C34" s="342">
        <v>6320000</v>
      </c>
      <c r="D34" s="342">
        <v>966774</v>
      </c>
      <c r="E34" s="342">
        <v>797612.78</v>
      </c>
      <c r="F34" s="343">
        <v>12.62045538</v>
      </c>
      <c r="G34" s="342">
        <v>157360.9</v>
      </c>
    </row>
    <row r="35" spans="1:7" ht="38.25">
      <c r="A35" s="347" t="s">
        <v>681</v>
      </c>
      <c r="B35" s="341" t="s">
        <v>682</v>
      </c>
      <c r="C35" s="348" t="s">
        <v>321</v>
      </c>
      <c r="D35" s="348" t="s">
        <v>321</v>
      </c>
      <c r="E35" s="342">
        <v>787819.38</v>
      </c>
      <c r="F35" s="348" t="s">
        <v>321</v>
      </c>
      <c r="G35" s="342">
        <v>147567.5</v>
      </c>
    </row>
    <row r="36" spans="1:7" ht="12.75">
      <c r="A36" s="346" t="s">
        <v>689</v>
      </c>
      <c r="B36" s="341" t="s">
        <v>690</v>
      </c>
      <c r="C36" s="342">
        <v>1528370278</v>
      </c>
      <c r="D36" s="342">
        <v>410760495</v>
      </c>
      <c r="E36" s="342">
        <v>401940361.22</v>
      </c>
      <c r="F36" s="343">
        <v>26.298624555</v>
      </c>
      <c r="G36" s="342">
        <v>175248683.16</v>
      </c>
    </row>
    <row r="37" spans="1:7" ht="12.75">
      <c r="A37" s="347" t="s">
        <v>691</v>
      </c>
      <c r="B37" s="341" t="s">
        <v>692</v>
      </c>
      <c r="C37" s="348" t="s">
        <v>321</v>
      </c>
      <c r="D37" s="348" t="s">
        <v>321</v>
      </c>
      <c r="E37" s="342">
        <v>401940361.22</v>
      </c>
      <c r="F37" s="348" t="s">
        <v>321</v>
      </c>
      <c r="G37" s="342">
        <v>175248683.16</v>
      </c>
    </row>
    <row r="38" spans="1:7" ht="12.75">
      <c r="A38" s="349" t="s">
        <v>874</v>
      </c>
      <c r="B38" s="341" t="s">
        <v>875</v>
      </c>
      <c r="C38" s="348" t="s">
        <v>321</v>
      </c>
      <c r="D38" s="348" t="s">
        <v>321</v>
      </c>
      <c r="E38" s="342">
        <v>312541720.82</v>
      </c>
      <c r="F38" s="348" t="s">
        <v>321</v>
      </c>
      <c r="G38" s="342">
        <v>146568600.93</v>
      </c>
    </row>
    <row r="39" spans="1:7" ht="12.75">
      <c r="A39" s="349" t="s">
        <v>876</v>
      </c>
      <c r="B39" s="341" t="s">
        <v>877</v>
      </c>
      <c r="C39" s="348" t="s">
        <v>321</v>
      </c>
      <c r="D39" s="348" t="s">
        <v>321</v>
      </c>
      <c r="E39" s="342">
        <v>54045647.07</v>
      </c>
      <c r="F39" s="348" t="s">
        <v>321</v>
      </c>
      <c r="G39" s="342">
        <v>18356608.81</v>
      </c>
    </row>
    <row r="40" spans="1:7" ht="12.75">
      <c r="A40" s="349" t="s">
        <v>878</v>
      </c>
      <c r="B40" s="341" t="s">
        <v>879</v>
      </c>
      <c r="C40" s="348" t="s">
        <v>321</v>
      </c>
      <c r="D40" s="348" t="s">
        <v>321</v>
      </c>
      <c r="E40" s="342">
        <v>35283068.21</v>
      </c>
      <c r="F40" s="348" t="s">
        <v>321</v>
      </c>
      <c r="G40" s="342">
        <v>10310131.44</v>
      </c>
    </row>
    <row r="41" spans="1:7" ht="12.75">
      <c r="A41" s="349" t="s">
        <v>880</v>
      </c>
      <c r="B41" s="341" t="s">
        <v>881</v>
      </c>
      <c r="C41" s="348" t="s">
        <v>321</v>
      </c>
      <c r="D41" s="348" t="s">
        <v>321</v>
      </c>
      <c r="E41" s="342">
        <v>69925.12</v>
      </c>
      <c r="F41" s="348" t="s">
        <v>321</v>
      </c>
      <c r="G41" s="342">
        <v>13341.98</v>
      </c>
    </row>
    <row r="42" spans="1:7" ht="25.5">
      <c r="A42" s="344" t="s">
        <v>882</v>
      </c>
      <c r="B42" s="341" t="s">
        <v>696</v>
      </c>
      <c r="C42" s="342">
        <v>11200</v>
      </c>
      <c r="D42" s="342">
        <v>11200</v>
      </c>
      <c r="E42" s="342">
        <v>11200</v>
      </c>
      <c r="F42" s="343">
        <v>100</v>
      </c>
      <c r="G42" s="342">
        <v>11200</v>
      </c>
    </row>
    <row r="43" spans="1:7" ht="12.75">
      <c r="A43" s="346" t="s">
        <v>699</v>
      </c>
      <c r="B43" s="341" t="s">
        <v>700</v>
      </c>
      <c r="C43" s="342">
        <v>11200</v>
      </c>
      <c r="D43" s="342">
        <v>11200</v>
      </c>
      <c r="E43" s="342">
        <v>11200</v>
      </c>
      <c r="F43" s="343">
        <v>100</v>
      </c>
      <c r="G43" s="342">
        <v>11200</v>
      </c>
    </row>
    <row r="44" spans="1:7" s="345" customFormat="1" ht="12.75">
      <c r="A44" s="340" t="s">
        <v>883</v>
      </c>
      <c r="B44" s="341" t="s">
        <v>712</v>
      </c>
      <c r="C44" s="342">
        <v>8507</v>
      </c>
      <c r="D44" s="342">
        <v>0</v>
      </c>
      <c r="E44" s="342">
        <v>0</v>
      </c>
      <c r="F44" s="343">
        <v>0</v>
      </c>
      <c r="G44" s="342">
        <v>0</v>
      </c>
    </row>
    <row r="45" spans="1:7" ht="12.75">
      <c r="A45" s="344" t="s">
        <v>884</v>
      </c>
      <c r="B45" s="341" t="s">
        <v>714</v>
      </c>
      <c r="C45" s="342">
        <v>8507</v>
      </c>
      <c r="D45" s="342">
        <v>0</v>
      </c>
      <c r="E45" s="342">
        <v>0</v>
      </c>
      <c r="F45" s="343">
        <v>0</v>
      </c>
      <c r="G45" s="342">
        <v>0</v>
      </c>
    </row>
    <row r="46" spans="1:7" ht="12.75">
      <c r="A46" s="337"/>
      <c r="B46" s="337" t="s">
        <v>325</v>
      </c>
      <c r="C46" s="338">
        <v>-354642562</v>
      </c>
      <c r="D46" s="338">
        <v>-131529305</v>
      </c>
      <c r="E46" s="338">
        <v>-124388044.7</v>
      </c>
      <c r="F46" s="339">
        <v>35.074200908</v>
      </c>
      <c r="G46" s="338">
        <v>-87664646.23</v>
      </c>
    </row>
    <row r="47" spans="1:7" ht="12.75">
      <c r="A47" s="337"/>
      <c r="B47" s="337" t="s">
        <v>326</v>
      </c>
      <c r="C47" s="338">
        <v>354642562</v>
      </c>
      <c r="D47" s="338">
        <v>131529305</v>
      </c>
      <c r="E47" s="338">
        <v>124388044.7</v>
      </c>
      <c r="F47" s="339">
        <v>35.074200908</v>
      </c>
      <c r="G47" s="338">
        <v>87664646.23</v>
      </c>
    </row>
    <row r="48" spans="1:7" ht="12.75">
      <c r="A48" s="340" t="s">
        <v>732</v>
      </c>
      <c r="B48" s="341" t="s">
        <v>330</v>
      </c>
      <c r="C48" s="342">
        <v>-209996</v>
      </c>
      <c r="D48" s="342">
        <v>0</v>
      </c>
      <c r="E48" s="342">
        <v>0</v>
      </c>
      <c r="F48" s="343">
        <v>0</v>
      </c>
      <c r="G48" s="342">
        <v>0</v>
      </c>
    </row>
    <row r="49" spans="1:7" ht="12.75">
      <c r="A49" s="344" t="s">
        <v>807</v>
      </c>
      <c r="B49" s="341" t="s">
        <v>885</v>
      </c>
      <c r="C49" s="342">
        <v>-209996</v>
      </c>
      <c r="D49" s="342">
        <v>0</v>
      </c>
      <c r="E49" s="342">
        <v>0</v>
      </c>
      <c r="F49" s="343">
        <v>0</v>
      </c>
      <c r="G49" s="342">
        <v>0</v>
      </c>
    </row>
    <row r="50" spans="1:7" ht="25.5">
      <c r="A50" s="340" t="s">
        <v>886</v>
      </c>
      <c r="B50" s="341" t="s">
        <v>332</v>
      </c>
      <c r="C50" s="342">
        <v>0</v>
      </c>
      <c r="D50" s="342">
        <v>0</v>
      </c>
      <c r="E50" s="342">
        <v>84841.16</v>
      </c>
      <c r="F50" s="343">
        <v>0</v>
      </c>
      <c r="G50" s="342">
        <v>0</v>
      </c>
    </row>
    <row r="51" spans="1:7" s="345" customFormat="1" ht="12.75">
      <c r="A51" s="340" t="s">
        <v>727</v>
      </c>
      <c r="B51" s="341" t="s">
        <v>385</v>
      </c>
      <c r="C51" s="342">
        <v>354852558</v>
      </c>
      <c r="D51" s="342">
        <v>131529305</v>
      </c>
      <c r="E51" s="342">
        <v>124303203.54</v>
      </c>
      <c r="F51" s="343">
        <v>35.029535715</v>
      </c>
      <c r="G51" s="342">
        <v>87664646.23</v>
      </c>
    </row>
    <row r="52" spans="1:7" ht="25.5" customHeight="1">
      <c r="A52" s="344" t="s">
        <v>887</v>
      </c>
      <c r="B52" s="341" t="s">
        <v>388</v>
      </c>
      <c r="C52" s="342">
        <v>354852558</v>
      </c>
      <c r="D52" s="342">
        <v>131529305</v>
      </c>
      <c r="E52" s="342">
        <v>124388044.7</v>
      </c>
      <c r="F52" s="343">
        <v>35.053444563</v>
      </c>
      <c r="G52" s="342">
        <v>87664646.23</v>
      </c>
    </row>
    <row r="53" spans="1:7" ht="38.25">
      <c r="A53" s="344" t="s">
        <v>888</v>
      </c>
      <c r="B53" s="341" t="s">
        <v>389</v>
      </c>
      <c r="C53" s="342">
        <v>0</v>
      </c>
      <c r="D53" s="342">
        <v>0</v>
      </c>
      <c r="E53" s="342">
        <v>-84841.16</v>
      </c>
      <c r="F53" s="343">
        <v>0</v>
      </c>
      <c r="G53" s="342">
        <v>0</v>
      </c>
    </row>
    <row r="54" spans="1:7" ht="12.75">
      <c r="A54" s="337"/>
      <c r="B54" s="350" t="s">
        <v>889</v>
      </c>
      <c r="C54" s="338"/>
      <c r="D54" s="338"/>
      <c r="E54" s="338"/>
      <c r="F54" s="339"/>
      <c r="G54" s="338"/>
    </row>
    <row r="55" spans="1:7" ht="12.75">
      <c r="A55" s="337"/>
      <c r="B55" s="337" t="s">
        <v>632</v>
      </c>
      <c r="C55" s="338">
        <v>1188633939</v>
      </c>
      <c r="D55" s="338">
        <v>282412472</v>
      </c>
      <c r="E55" s="338">
        <v>280561989.82</v>
      </c>
      <c r="F55" s="339">
        <v>23.603733716</v>
      </c>
      <c r="G55" s="338">
        <v>88714457.31</v>
      </c>
    </row>
    <row r="56" spans="1:7" ht="12.75">
      <c r="A56" s="340"/>
      <c r="B56" s="341" t="s">
        <v>350</v>
      </c>
      <c r="C56" s="342">
        <v>1103467751</v>
      </c>
      <c r="D56" s="342">
        <v>255274108</v>
      </c>
      <c r="E56" s="342">
        <v>254920469.56</v>
      </c>
      <c r="F56" s="343">
        <v>23.101759823</v>
      </c>
      <c r="G56" s="342">
        <v>87103660.24</v>
      </c>
    </row>
    <row r="57" spans="1:7" ht="12.75">
      <c r="A57" s="344"/>
      <c r="B57" s="341" t="s">
        <v>373</v>
      </c>
      <c r="C57" s="342">
        <v>1103467751</v>
      </c>
      <c r="D57" s="342">
        <v>255274108</v>
      </c>
      <c r="E57" s="342">
        <v>254920469.56</v>
      </c>
      <c r="F57" s="343">
        <v>23.101759823</v>
      </c>
      <c r="G57" s="342">
        <v>87103660.24</v>
      </c>
    </row>
    <row r="58" spans="1:7" ht="12.75">
      <c r="A58" s="340"/>
      <c r="B58" s="341" t="s">
        <v>367</v>
      </c>
      <c r="C58" s="342">
        <v>67617973</v>
      </c>
      <c r="D58" s="342">
        <v>22762594</v>
      </c>
      <c r="E58" s="342">
        <v>21270346</v>
      </c>
      <c r="F58" s="343">
        <v>31.456644523</v>
      </c>
      <c r="G58" s="342">
        <v>152625.95</v>
      </c>
    </row>
    <row r="59" spans="1:7" s="345" customFormat="1" ht="25.5">
      <c r="A59" s="340"/>
      <c r="B59" s="341" t="s">
        <v>368</v>
      </c>
      <c r="C59" s="342">
        <v>129110</v>
      </c>
      <c r="D59" s="342">
        <v>21000</v>
      </c>
      <c r="E59" s="342">
        <v>16970.4</v>
      </c>
      <c r="F59" s="343">
        <v>13.144140655</v>
      </c>
      <c r="G59" s="342">
        <v>6784.86</v>
      </c>
    </row>
    <row r="60" spans="1:7" ht="12.75">
      <c r="A60" s="340"/>
      <c r="B60" s="341" t="s">
        <v>374</v>
      </c>
      <c r="C60" s="342">
        <v>17419105</v>
      </c>
      <c r="D60" s="342">
        <v>4354770</v>
      </c>
      <c r="E60" s="342">
        <v>4354204.46</v>
      </c>
      <c r="F60" s="343">
        <v>24.996717455</v>
      </c>
      <c r="G60" s="342">
        <v>1451386.26</v>
      </c>
    </row>
    <row r="61" spans="1:7" ht="12.75">
      <c r="A61" s="337"/>
      <c r="B61" s="337" t="s">
        <v>642</v>
      </c>
      <c r="C61" s="338">
        <v>1543276501</v>
      </c>
      <c r="D61" s="338">
        <v>413941777</v>
      </c>
      <c r="E61" s="338">
        <v>404950034.52</v>
      </c>
      <c r="F61" s="339">
        <v>26.239629403</v>
      </c>
      <c r="G61" s="338">
        <v>176379103.54</v>
      </c>
    </row>
    <row r="62" spans="1:7" ht="12.75">
      <c r="A62" s="340" t="s">
        <v>869</v>
      </c>
      <c r="B62" s="341" t="s">
        <v>644</v>
      </c>
      <c r="C62" s="342">
        <v>1543267994</v>
      </c>
      <c r="D62" s="342">
        <v>413941777</v>
      </c>
      <c r="E62" s="342">
        <v>404950034.52</v>
      </c>
      <c r="F62" s="343">
        <v>26.239774044</v>
      </c>
      <c r="G62" s="342">
        <v>176379103.54</v>
      </c>
    </row>
    <row r="63" spans="1:7" ht="12.75">
      <c r="A63" s="344" t="s">
        <v>870</v>
      </c>
      <c r="B63" s="341" t="s">
        <v>646</v>
      </c>
      <c r="C63" s="342">
        <v>8559420</v>
      </c>
      <c r="D63" s="342">
        <v>2203308</v>
      </c>
      <c r="E63" s="342">
        <v>2200860.52</v>
      </c>
      <c r="F63" s="343">
        <v>25.712729601</v>
      </c>
      <c r="G63" s="342">
        <v>961859.48</v>
      </c>
    </row>
    <row r="64" spans="1:7" ht="12.75">
      <c r="A64" s="346" t="s">
        <v>647</v>
      </c>
      <c r="B64" s="341" t="s">
        <v>648</v>
      </c>
      <c r="C64" s="342">
        <v>6178564</v>
      </c>
      <c r="D64" s="342">
        <v>1594002</v>
      </c>
      <c r="E64" s="342">
        <v>1594002</v>
      </c>
      <c r="F64" s="343">
        <v>25.798907319</v>
      </c>
      <c r="G64" s="342">
        <v>761340</v>
      </c>
    </row>
    <row r="65" spans="1:7" ht="12.75">
      <c r="A65" s="347" t="s">
        <v>649</v>
      </c>
      <c r="B65" s="341" t="s">
        <v>650</v>
      </c>
      <c r="C65" s="342">
        <v>4979099</v>
      </c>
      <c r="D65" s="342">
        <v>1246857</v>
      </c>
      <c r="E65" s="342">
        <v>1246857</v>
      </c>
      <c r="F65" s="343">
        <v>25.041819815</v>
      </c>
      <c r="G65" s="342">
        <v>664084</v>
      </c>
    </row>
    <row r="66" spans="1:7" ht="38.25">
      <c r="A66" s="347" t="s">
        <v>651</v>
      </c>
      <c r="B66" s="341" t="s">
        <v>652</v>
      </c>
      <c r="C66" s="351" t="s">
        <v>321</v>
      </c>
      <c r="D66" s="351" t="s">
        <v>321</v>
      </c>
      <c r="E66" s="342">
        <v>347145</v>
      </c>
      <c r="F66" s="352" t="s">
        <v>321</v>
      </c>
      <c r="G66" s="342">
        <v>97256</v>
      </c>
    </row>
    <row r="67" spans="1:7" ht="12.75">
      <c r="A67" s="346" t="s">
        <v>653</v>
      </c>
      <c r="B67" s="341" t="s">
        <v>654</v>
      </c>
      <c r="C67" s="342">
        <v>2380856</v>
      </c>
      <c r="D67" s="342">
        <v>609306</v>
      </c>
      <c r="E67" s="342">
        <v>606858.52</v>
      </c>
      <c r="F67" s="343">
        <v>25.489089638</v>
      </c>
      <c r="G67" s="342">
        <v>200519.48</v>
      </c>
    </row>
    <row r="68" spans="1:7" ht="12.75">
      <c r="A68" s="347" t="s">
        <v>655</v>
      </c>
      <c r="B68" s="341" t="s">
        <v>656</v>
      </c>
      <c r="C68" s="351" t="s">
        <v>321</v>
      </c>
      <c r="D68" s="351" t="s">
        <v>321</v>
      </c>
      <c r="E68" s="342">
        <v>416.19</v>
      </c>
      <c r="F68" s="351" t="s">
        <v>321</v>
      </c>
      <c r="G68" s="342">
        <v>250.58</v>
      </c>
    </row>
    <row r="69" spans="1:7" ht="12.75">
      <c r="A69" s="347" t="s">
        <v>657</v>
      </c>
      <c r="B69" s="341" t="s">
        <v>658</v>
      </c>
      <c r="C69" s="351" t="s">
        <v>321</v>
      </c>
      <c r="D69" s="351" t="s">
        <v>321</v>
      </c>
      <c r="E69" s="342">
        <v>562100.29</v>
      </c>
      <c r="F69" s="351" t="s">
        <v>321</v>
      </c>
      <c r="G69" s="342">
        <v>192098.01</v>
      </c>
    </row>
    <row r="70" spans="1:7" s="345" customFormat="1" ht="25.5" customHeight="1">
      <c r="A70" s="347" t="s">
        <v>659</v>
      </c>
      <c r="B70" s="341" t="s">
        <v>660</v>
      </c>
      <c r="C70" s="351" t="s">
        <v>321</v>
      </c>
      <c r="D70" s="351" t="s">
        <v>321</v>
      </c>
      <c r="E70" s="342">
        <v>43308.7</v>
      </c>
      <c r="F70" s="351" t="s">
        <v>321</v>
      </c>
      <c r="G70" s="342">
        <v>7671.21</v>
      </c>
    </row>
    <row r="71" spans="1:7" s="345" customFormat="1" ht="12.75">
      <c r="A71" s="347" t="s">
        <v>663</v>
      </c>
      <c r="B71" s="341" t="s">
        <v>664</v>
      </c>
      <c r="C71" s="351" t="s">
        <v>321</v>
      </c>
      <c r="D71" s="351" t="s">
        <v>321</v>
      </c>
      <c r="E71" s="342">
        <v>1034</v>
      </c>
      <c r="F71" s="351" t="s">
        <v>321</v>
      </c>
      <c r="G71" s="342">
        <v>501</v>
      </c>
    </row>
    <row r="72" spans="1:7" s="345" customFormat="1" ht="12.75">
      <c r="A72" s="344" t="s">
        <v>872</v>
      </c>
      <c r="B72" s="341" t="s">
        <v>668</v>
      </c>
      <c r="C72" s="351">
        <v>7096</v>
      </c>
      <c r="D72" s="351">
        <v>0</v>
      </c>
      <c r="E72" s="342">
        <v>0</v>
      </c>
      <c r="F72" s="343">
        <v>0</v>
      </c>
      <c r="G72" s="342">
        <v>0</v>
      </c>
    </row>
    <row r="73" spans="1:7" ht="12.75">
      <c r="A73" s="344" t="s">
        <v>873</v>
      </c>
      <c r="B73" s="341" t="s">
        <v>676</v>
      </c>
      <c r="C73" s="342">
        <v>1534690278</v>
      </c>
      <c r="D73" s="342">
        <v>411727269</v>
      </c>
      <c r="E73" s="342">
        <v>402737974</v>
      </c>
      <c r="F73" s="343">
        <v>26.242296558</v>
      </c>
      <c r="G73" s="342">
        <v>175406044.06</v>
      </c>
    </row>
    <row r="74" spans="1:7" ht="12.75">
      <c r="A74" s="346" t="s">
        <v>677</v>
      </c>
      <c r="B74" s="341" t="s">
        <v>678</v>
      </c>
      <c r="C74" s="342">
        <v>6320000</v>
      </c>
      <c r="D74" s="342">
        <v>966774</v>
      </c>
      <c r="E74" s="342">
        <v>797612.78</v>
      </c>
      <c r="F74" s="343">
        <v>12.62045538</v>
      </c>
      <c r="G74" s="342">
        <v>157360.9</v>
      </c>
    </row>
    <row r="75" spans="1:7" ht="38.25">
      <c r="A75" s="347" t="s">
        <v>681</v>
      </c>
      <c r="B75" s="353" t="s">
        <v>682</v>
      </c>
      <c r="C75" s="351" t="s">
        <v>321</v>
      </c>
      <c r="D75" s="351" t="s">
        <v>321</v>
      </c>
      <c r="E75" s="342">
        <v>787819.38</v>
      </c>
      <c r="F75" s="351" t="s">
        <v>321</v>
      </c>
      <c r="G75" s="342">
        <v>147567.5</v>
      </c>
    </row>
    <row r="76" spans="1:7" s="345" customFormat="1" ht="12.75">
      <c r="A76" s="346" t="s">
        <v>689</v>
      </c>
      <c r="B76" s="341" t="s">
        <v>690</v>
      </c>
      <c r="C76" s="342">
        <v>1528370278</v>
      </c>
      <c r="D76" s="342">
        <v>410760495</v>
      </c>
      <c r="E76" s="342">
        <v>401940361.22</v>
      </c>
      <c r="F76" s="343">
        <v>26.298624555</v>
      </c>
      <c r="G76" s="342">
        <v>175248683.16</v>
      </c>
    </row>
    <row r="77" spans="1:7" s="345" customFormat="1" ht="12.75">
      <c r="A77" s="347" t="s">
        <v>691</v>
      </c>
      <c r="B77" s="341" t="s">
        <v>692</v>
      </c>
      <c r="C77" s="351" t="s">
        <v>321</v>
      </c>
      <c r="D77" s="351" t="s">
        <v>321</v>
      </c>
      <c r="E77" s="342">
        <v>401940361.22</v>
      </c>
      <c r="F77" s="351" t="s">
        <v>321</v>
      </c>
      <c r="G77" s="342">
        <v>175248683.16</v>
      </c>
    </row>
    <row r="78" spans="1:7" ht="12.75">
      <c r="A78" s="349" t="s">
        <v>874</v>
      </c>
      <c r="B78" s="341" t="s">
        <v>875</v>
      </c>
      <c r="C78" s="351" t="s">
        <v>321</v>
      </c>
      <c r="D78" s="351" t="s">
        <v>321</v>
      </c>
      <c r="E78" s="342">
        <v>312541720.82</v>
      </c>
      <c r="F78" s="351" t="s">
        <v>321</v>
      </c>
      <c r="G78" s="342">
        <v>146568600.93</v>
      </c>
    </row>
    <row r="79" spans="1:7" ht="12.75">
      <c r="A79" s="349" t="s">
        <v>876</v>
      </c>
      <c r="B79" s="341" t="s">
        <v>877</v>
      </c>
      <c r="C79" s="351" t="s">
        <v>321</v>
      </c>
      <c r="D79" s="351" t="s">
        <v>321</v>
      </c>
      <c r="E79" s="342">
        <v>54045647.07</v>
      </c>
      <c r="F79" s="351" t="s">
        <v>321</v>
      </c>
      <c r="G79" s="342">
        <v>18356608.81</v>
      </c>
    </row>
    <row r="80" spans="1:7" ht="12.75">
      <c r="A80" s="349" t="s">
        <v>878</v>
      </c>
      <c r="B80" s="341" t="s">
        <v>879</v>
      </c>
      <c r="C80" s="351" t="s">
        <v>321</v>
      </c>
      <c r="D80" s="351" t="s">
        <v>321</v>
      </c>
      <c r="E80" s="342">
        <v>35283068.21</v>
      </c>
      <c r="F80" s="351" t="s">
        <v>321</v>
      </c>
      <c r="G80" s="342">
        <v>10310131.44</v>
      </c>
    </row>
    <row r="81" spans="1:7" ht="12.75">
      <c r="A81" s="349" t="s">
        <v>880</v>
      </c>
      <c r="B81" s="341" t="s">
        <v>881</v>
      </c>
      <c r="C81" s="351" t="s">
        <v>321</v>
      </c>
      <c r="D81" s="351" t="s">
        <v>321</v>
      </c>
      <c r="E81" s="342">
        <v>69925.12</v>
      </c>
      <c r="F81" s="351" t="s">
        <v>321</v>
      </c>
      <c r="G81" s="342">
        <v>13341.98</v>
      </c>
    </row>
    <row r="82" spans="1:7" ht="25.5">
      <c r="A82" s="344" t="s">
        <v>882</v>
      </c>
      <c r="B82" s="341" t="s">
        <v>696</v>
      </c>
      <c r="C82" s="342">
        <v>11200</v>
      </c>
      <c r="D82" s="342">
        <v>11200</v>
      </c>
      <c r="E82" s="342">
        <v>11200</v>
      </c>
      <c r="F82" s="343">
        <v>100</v>
      </c>
      <c r="G82" s="342">
        <v>11200</v>
      </c>
    </row>
    <row r="83" spans="1:7" ht="12.75">
      <c r="A83" s="346" t="s">
        <v>699</v>
      </c>
      <c r="B83" s="341" t="s">
        <v>700</v>
      </c>
      <c r="C83" s="342">
        <v>11200</v>
      </c>
      <c r="D83" s="342">
        <v>11200</v>
      </c>
      <c r="E83" s="342">
        <v>11200</v>
      </c>
      <c r="F83" s="343">
        <v>100</v>
      </c>
      <c r="G83" s="342">
        <v>11200</v>
      </c>
    </row>
    <row r="84" spans="1:7" ht="12.75">
      <c r="A84" s="340" t="s">
        <v>883</v>
      </c>
      <c r="B84" s="341" t="s">
        <v>712</v>
      </c>
      <c r="C84" s="342">
        <v>8507</v>
      </c>
      <c r="D84" s="342">
        <v>0</v>
      </c>
      <c r="E84" s="342">
        <v>0</v>
      </c>
      <c r="F84" s="343">
        <v>0</v>
      </c>
      <c r="G84" s="342">
        <v>0</v>
      </c>
    </row>
    <row r="85" spans="1:7" ht="12.75">
      <c r="A85" s="344" t="s">
        <v>884</v>
      </c>
      <c r="B85" s="341" t="s">
        <v>714</v>
      </c>
      <c r="C85" s="342">
        <v>8507</v>
      </c>
      <c r="D85" s="342">
        <v>0</v>
      </c>
      <c r="E85" s="342">
        <v>0</v>
      </c>
      <c r="F85" s="343">
        <v>0</v>
      </c>
      <c r="G85" s="342">
        <v>0</v>
      </c>
    </row>
    <row r="86" spans="1:7" ht="12.75">
      <c r="A86" s="337"/>
      <c r="B86" s="337" t="s">
        <v>325</v>
      </c>
      <c r="C86" s="338">
        <v>-354642562</v>
      </c>
      <c r="D86" s="338">
        <v>-131529305</v>
      </c>
      <c r="E86" s="338">
        <v>-124388044.7</v>
      </c>
      <c r="F86" s="339">
        <v>35.074200908</v>
      </c>
      <c r="G86" s="338">
        <v>-87664646.23</v>
      </c>
    </row>
    <row r="87" spans="1:7" s="345" customFormat="1" ht="12.75">
      <c r="A87" s="337"/>
      <c r="B87" s="337" t="s">
        <v>326</v>
      </c>
      <c r="C87" s="338">
        <v>354642562</v>
      </c>
      <c r="D87" s="338">
        <v>131529305</v>
      </c>
      <c r="E87" s="338">
        <v>124388044.7</v>
      </c>
      <c r="F87" s="339">
        <v>35.074200908</v>
      </c>
      <c r="G87" s="338">
        <v>87664646.23</v>
      </c>
    </row>
    <row r="88" spans="1:7" s="345" customFormat="1" ht="12.75">
      <c r="A88" s="340" t="s">
        <v>732</v>
      </c>
      <c r="B88" s="341" t="s">
        <v>330</v>
      </c>
      <c r="C88" s="342">
        <v>-209996</v>
      </c>
      <c r="D88" s="342">
        <v>0</v>
      </c>
      <c r="E88" s="342">
        <v>0</v>
      </c>
      <c r="F88" s="343">
        <v>0</v>
      </c>
      <c r="G88" s="342">
        <v>0</v>
      </c>
    </row>
    <row r="89" spans="1:7" s="345" customFormat="1" ht="12.75">
      <c r="A89" s="344" t="s">
        <v>807</v>
      </c>
      <c r="B89" s="341" t="s">
        <v>885</v>
      </c>
      <c r="C89" s="342">
        <v>-209996</v>
      </c>
      <c r="D89" s="342">
        <v>0</v>
      </c>
      <c r="E89" s="342">
        <v>0</v>
      </c>
      <c r="F89" s="343">
        <v>0</v>
      </c>
      <c r="G89" s="342">
        <v>0</v>
      </c>
    </row>
    <row r="90" spans="1:7" ht="25.5">
      <c r="A90" s="340" t="s">
        <v>886</v>
      </c>
      <c r="B90" s="341" t="s">
        <v>332</v>
      </c>
      <c r="C90" s="342">
        <v>0</v>
      </c>
      <c r="D90" s="342">
        <v>0</v>
      </c>
      <c r="E90" s="342">
        <v>84841.16</v>
      </c>
      <c r="F90" s="343">
        <v>0</v>
      </c>
      <c r="G90" s="342">
        <v>0</v>
      </c>
    </row>
    <row r="91" spans="1:7" ht="12.75">
      <c r="A91" s="340" t="s">
        <v>727</v>
      </c>
      <c r="B91" s="341" t="s">
        <v>385</v>
      </c>
      <c r="C91" s="342">
        <v>354852558</v>
      </c>
      <c r="D91" s="342">
        <v>131529305</v>
      </c>
      <c r="E91" s="342">
        <v>124303203.54</v>
      </c>
      <c r="F91" s="343">
        <v>35.029535715</v>
      </c>
      <c r="G91" s="342">
        <v>87664646.23</v>
      </c>
    </row>
    <row r="92" spans="1:7" ht="25.5" customHeight="1">
      <c r="A92" s="344" t="s">
        <v>887</v>
      </c>
      <c r="B92" s="341" t="s">
        <v>388</v>
      </c>
      <c r="C92" s="342">
        <v>354852558</v>
      </c>
      <c r="D92" s="342">
        <v>131529305</v>
      </c>
      <c r="E92" s="342">
        <v>124388044.7</v>
      </c>
      <c r="F92" s="343">
        <v>35.053444563</v>
      </c>
      <c r="G92" s="342">
        <v>87664646.23</v>
      </c>
    </row>
    <row r="93" spans="1:7" ht="38.25">
      <c r="A93" s="344" t="s">
        <v>888</v>
      </c>
      <c r="B93" s="341" t="s">
        <v>389</v>
      </c>
      <c r="C93" s="342">
        <v>0</v>
      </c>
      <c r="D93" s="342">
        <v>0</v>
      </c>
      <c r="E93" s="342">
        <v>-84841.16</v>
      </c>
      <c r="F93" s="343">
        <v>0</v>
      </c>
      <c r="G93" s="342">
        <v>0</v>
      </c>
    </row>
    <row r="94" spans="1:7" ht="12.75">
      <c r="A94" s="337"/>
      <c r="B94" s="337" t="s">
        <v>890</v>
      </c>
      <c r="C94" s="338"/>
      <c r="D94" s="338"/>
      <c r="E94" s="338"/>
      <c r="F94" s="339"/>
      <c r="G94" s="338"/>
    </row>
    <row r="95" spans="1:7" ht="12.75">
      <c r="A95" s="337"/>
      <c r="B95" s="337" t="s">
        <v>632</v>
      </c>
      <c r="C95" s="338">
        <v>1188633939</v>
      </c>
      <c r="D95" s="338">
        <v>282412472</v>
      </c>
      <c r="E95" s="338">
        <v>280561989.82</v>
      </c>
      <c r="F95" s="339">
        <v>23.603733716</v>
      </c>
      <c r="G95" s="338">
        <v>88714457.31</v>
      </c>
    </row>
    <row r="96" spans="1:7" ht="12.75">
      <c r="A96" s="340" t="s">
        <v>869</v>
      </c>
      <c r="B96" s="341" t="s">
        <v>350</v>
      </c>
      <c r="C96" s="342">
        <v>1103467751</v>
      </c>
      <c r="D96" s="342">
        <v>255274108</v>
      </c>
      <c r="E96" s="342">
        <v>254920469.56</v>
      </c>
      <c r="F96" s="343">
        <v>23.101759823</v>
      </c>
      <c r="G96" s="342">
        <v>87103660.24</v>
      </c>
    </row>
    <row r="97" spans="1:7" ht="12.75">
      <c r="A97" s="344" t="s">
        <v>873</v>
      </c>
      <c r="B97" s="341" t="s">
        <v>373</v>
      </c>
      <c r="C97" s="342">
        <v>1103467751</v>
      </c>
      <c r="D97" s="342">
        <v>255274108</v>
      </c>
      <c r="E97" s="342">
        <v>254920469.56</v>
      </c>
      <c r="F97" s="343">
        <v>23.101759823</v>
      </c>
      <c r="G97" s="342">
        <v>87103660.24</v>
      </c>
    </row>
    <row r="98" spans="1:7" ht="12.75">
      <c r="A98" s="346" t="s">
        <v>891</v>
      </c>
      <c r="B98" s="341" t="s">
        <v>892</v>
      </c>
      <c r="C98" s="342">
        <v>1103467751</v>
      </c>
      <c r="D98" s="342">
        <v>255274108</v>
      </c>
      <c r="E98" s="342">
        <v>271002393.31</v>
      </c>
      <c r="F98" s="343">
        <v>24.559158441</v>
      </c>
      <c r="G98" s="342">
        <v>92333209.32</v>
      </c>
    </row>
    <row r="99" spans="1:7" ht="12.75">
      <c r="A99" s="347" t="s">
        <v>893</v>
      </c>
      <c r="B99" s="341" t="s">
        <v>894</v>
      </c>
      <c r="C99" s="342">
        <v>30000</v>
      </c>
      <c r="D99" s="342">
        <v>9000</v>
      </c>
      <c r="E99" s="342">
        <v>8846.91</v>
      </c>
      <c r="F99" s="343">
        <v>29.4897</v>
      </c>
      <c r="G99" s="342">
        <v>3598.33</v>
      </c>
    </row>
    <row r="100" spans="1:7" ht="25.5">
      <c r="A100" s="349" t="s">
        <v>895</v>
      </c>
      <c r="B100" s="341" t="s">
        <v>896</v>
      </c>
      <c r="C100" s="342">
        <v>30000</v>
      </c>
      <c r="D100" s="342">
        <v>9000</v>
      </c>
      <c r="E100" s="342">
        <v>8846.91</v>
      </c>
      <c r="F100" s="343">
        <v>29.4897</v>
      </c>
      <c r="G100" s="342">
        <v>3598.33</v>
      </c>
    </row>
    <row r="101" spans="1:7" ht="38.25">
      <c r="A101" s="347" t="s">
        <v>897</v>
      </c>
      <c r="B101" s="341" t="s">
        <v>898</v>
      </c>
      <c r="C101" s="342">
        <v>1103437751</v>
      </c>
      <c r="D101" s="342">
        <v>255265108</v>
      </c>
      <c r="E101" s="342">
        <v>270993546.4</v>
      </c>
      <c r="F101" s="343">
        <v>24.55902439</v>
      </c>
      <c r="G101" s="342">
        <v>92329610.99</v>
      </c>
    </row>
    <row r="102" spans="1:7" s="345" customFormat="1" ht="25.5">
      <c r="A102" s="349" t="s">
        <v>899</v>
      </c>
      <c r="B102" s="341" t="s">
        <v>900</v>
      </c>
      <c r="C102" s="342">
        <v>707562172</v>
      </c>
      <c r="D102" s="342">
        <v>163008507</v>
      </c>
      <c r="E102" s="342">
        <v>179479063.04</v>
      </c>
      <c r="F102" s="343">
        <v>25.365836409</v>
      </c>
      <c r="G102" s="342">
        <v>61149901.31</v>
      </c>
    </row>
    <row r="103" spans="1:7" s="345" customFormat="1" ht="38.25">
      <c r="A103" s="349" t="s">
        <v>901</v>
      </c>
      <c r="B103" s="341" t="s">
        <v>902</v>
      </c>
      <c r="C103" s="342">
        <v>130239197</v>
      </c>
      <c r="D103" s="342">
        <v>30351520</v>
      </c>
      <c r="E103" s="342">
        <v>30107368.51</v>
      </c>
      <c r="F103" s="343">
        <v>23.11697953</v>
      </c>
      <c r="G103" s="342">
        <v>10257819.8</v>
      </c>
    </row>
    <row r="104" spans="1:7" s="345" customFormat="1" ht="38.25">
      <c r="A104" s="349" t="s">
        <v>903</v>
      </c>
      <c r="B104" s="341" t="s">
        <v>904</v>
      </c>
      <c r="C104" s="342">
        <v>10433203</v>
      </c>
      <c r="D104" s="342">
        <v>2431400</v>
      </c>
      <c r="E104" s="342">
        <v>2411840.46</v>
      </c>
      <c r="F104" s="343">
        <v>23.116970503</v>
      </c>
      <c r="G104" s="342">
        <v>821733.57</v>
      </c>
    </row>
    <row r="105" spans="1:7" s="345" customFormat="1" ht="38.25">
      <c r="A105" s="349" t="s">
        <v>905</v>
      </c>
      <c r="B105" s="341" t="s">
        <v>906</v>
      </c>
      <c r="C105" s="342">
        <v>255203179</v>
      </c>
      <c r="D105" s="342">
        <v>59473681</v>
      </c>
      <c r="E105" s="342">
        <v>58995274.39</v>
      </c>
      <c r="F105" s="343">
        <v>23.116982563</v>
      </c>
      <c r="G105" s="342">
        <v>20100156.31</v>
      </c>
    </row>
    <row r="106" spans="1:7" ht="12.75">
      <c r="A106" s="346" t="s">
        <v>907</v>
      </c>
      <c r="B106" s="341" t="s">
        <v>908</v>
      </c>
      <c r="C106" s="342">
        <v>0</v>
      </c>
      <c r="D106" s="342">
        <v>0</v>
      </c>
      <c r="E106" s="342">
        <v>-16081923.75</v>
      </c>
      <c r="F106" s="343">
        <v>0</v>
      </c>
      <c r="G106" s="342">
        <v>-5229549.08</v>
      </c>
    </row>
    <row r="107" spans="1:7" ht="25.5">
      <c r="A107" s="347" t="s">
        <v>909</v>
      </c>
      <c r="B107" s="341" t="s">
        <v>910</v>
      </c>
      <c r="C107" s="342">
        <v>0</v>
      </c>
      <c r="D107" s="342">
        <v>0</v>
      </c>
      <c r="E107" s="342">
        <v>387759.21</v>
      </c>
      <c r="F107" s="343">
        <v>0</v>
      </c>
      <c r="G107" s="342">
        <v>173296.87</v>
      </c>
    </row>
    <row r="108" spans="1:7" ht="25.5">
      <c r="A108" s="347" t="s">
        <v>911</v>
      </c>
      <c r="B108" s="341" t="s">
        <v>912</v>
      </c>
      <c r="C108" s="342">
        <v>0</v>
      </c>
      <c r="D108" s="342">
        <v>0</v>
      </c>
      <c r="E108" s="342">
        <v>-16493606.27</v>
      </c>
      <c r="F108" s="343">
        <v>0</v>
      </c>
      <c r="G108" s="342">
        <v>-5403624.39</v>
      </c>
    </row>
    <row r="109" spans="1:7" ht="12.75">
      <c r="A109" s="347" t="s">
        <v>913</v>
      </c>
      <c r="B109" s="341" t="s">
        <v>908</v>
      </c>
      <c r="C109" s="342">
        <v>0</v>
      </c>
      <c r="D109" s="342">
        <v>0</v>
      </c>
      <c r="E109" s="342">
        <v>23923.31</v>
      </c>
      <c r="F109" s="343">
        <v>0</v>
      </c>
      <c r="G109" s="342">
        <v>778.44</v>
      </c>
    </row>
    <row r="110" spans="1:7" ht="12.75">
      <c r="A110" s="340" t="s">
        <v>883</v>
      </c>
      <c r="B110" s="341" t="s">
        <v>367</v>
      </c>
      <c r="C110" s="342">
        <v>67617973</v>
      </c>
      <c r="D110" s="342">
        <v>22762594</v>
      </c>
      <c r="E110" s="342">
        <v>21270345.4</v>
      </c>
      <c r="F110" s="343">
        <v>31.456644523</v>
      </c>
      <c r="G110" s="342">
        <v>152625.95</v>
      </c>
    </row>
    <row r="111" spans="1:7" ht="38.25">
      <c r="A111" s="344" t="s">
        <v>914</v>
      </c>
      <c r="B111" s="341" t="s">
        <v>915</v>
      </c>
      <c r="C111" s="342">
        <v>541239</v>
      </c>
      <c r="D111" s="342">
        <v>131760</v>
      </c>
      <c r="E111" s="342">
        <v>328989.52</v>
      </c>
      <c r="F111" s="343">
        <v>60.784518484</v>
      </c>
      <c r="G111" s="342">
        <v>156898.86</v>
      </c>
    </row>
    <row r="112" spans="1:7" ht="12.75">
      <c r="A112" s="346" t="s">
        <v>916</v>
      </c>
      <c r="B112" s="341" t="s">
        <v>917</v>
      </c>
      <c r="C112" s="342">
        <v>78000</v>
      </c>
      <c r="D112" s="342">
        <v>78000</v>
      </c>
      <c r="E112" s="342">
        <v>217317.74</v>
      </c>
      <c r="F112" s="343">
        <v>278.612487179</v>
      </c>
      <c r="G112" s="342">
        <v>122567.83</v>
      </c>
    </row>
    <row r="113" spans="1:7" ht="38.25">
      <c r="A113" s="346" t="s">
        <v>918</v>
      </c>
      <c r="B113" s="341" t="s">
        <v>919</v>
      </c>
      <c r="C113" s="342">
        <v>20000</v>
      </c>
      <c r="D113" s="342">
        <v>0</v>
      </c>
      <c r="E113" s="342">
        <v>6240.24</v>
      </c>
      <c r="F113" s="343">
        <v>31.2012</v>
      </c>
      <c r="G113" s="342">
        <v>167</v>
      </c>
    </row>
    <row r="114" spans="1:7" ht="12.75">
      <c r="A114" s="347" t="s">
        <v>920</v>
      </c>
      <c r="B114" s="341" t="s">
        <v>921</v>
      </c>
      <c r="C114" s="342">
        <v>10000</v>
      </c>
      <c r="D114" s="342">
        <v>0</v>
      </c>
      <c r="E114" s="342">
        <v>4073.24</v>
      </c>
      <c r="F114" s="343">
        <v>40.7324</v>
      </c>
      <c r="G114" s="342">
        <v>0</v>
      </c>
    </row>
    <row r="115" spans="1:7" ht="12.75">
      <c r="A115" s="347" t="s">
        <v>922</v>
      </c>
      <c r="B115" s="341" t="s">
        <v>923</v>
      </c>
      <c r="C115" s="342">
        <v>10000</v>
      </c>
      <c r="D115" s="342">
        <v>0</v>
      </c>
      <c r="E115" s="342">
        <v>2167</v>
      </c>
      <c r="F115" s="343">
        <v>21.67</v>
      </c>
      <c r="G115" s="342">
        <v>167</v>
      </c>
    </row>
    <row r="116" spans="1:7" ht="25.5">
      <c r="A116" s="346" t="s">
        <v>924</v>
      </c>
      <c r="B116" s="341" t="s">
        <v>925</v>
      </c>
      <c r="C116" s="342">
        <v>425000</v>
      </c>
      <c r="D116" s="342">
        <v>51600</v>
      </c>
      <c r="E116" s="342">
        <v>104047.7</v>
      </c>
      <c r="F116" s="343">
        <v>24.481811765</v>
      </c>
      <c r="G116" s="342">
        <v>33795.24</v>
      </c>
    </row>
    <row r="117" spans="1:7" ht="25.5">
      <c r="A117" s="346" t="s">
        <v>926</v>
      </c>
      <c r="B117" s="341" t="s">
        <v>927</v>
      </c>
      <c r="C117" s="342">
        <v>5000</v>
      </c>
      <c r="D117" s="342">
        <v>0</v>
      </c>
      <c r="E117" s="342">
        <v>0</v>
      </c>
      <c r="F117" s="343">
        <v>0</v>
      </c>
      <c r="G117" s="342">
        <v>0</v>
      </c>
    </row>
    <row r="118" spans="1:7" ht="12.75">
      <c r="A118" s="346" t="s">
        <v>928</v>
      </c>
      <c r="B118" s="341" t="s">
        <v>929</v>
      </c>
      <c r="C118" s="342">
        <v>13239</v>
      </c>
      <c r="D118" s="342">
        <v>2160</v>
      </c>
      <c r="E118" s="342">
        <v>688.08</v>
      </c>
      <c r="F118" s="343">
        <v>5.197371403</v>
      </c>
      <c r="G118" s="342">
        <v>0</v>
      </c>
    </row>
    <row r="119" spans="1:7" s="345" customFormat="1" ht="63.75">
      <c r="A119" s="346" t="s">
        <v>930</v>
      </c>
      <c r="B119" s="341" t="s">
        <v>931</v>
      </c>
      <c r="C119" s="342">
        <v>0</v>
      </c>
      <c r="D119" s="342">
        <v>0</v>
      </c>
      <c r="E119" s="342">
        <v>685.76</v>
      </c>
      <c r="F119" s="343">
        <v>0</v>
      </c>
      <c r="G119" s="342">
        <v>358.79</v>
      </c>
    </row>
    <row r="120" spans="1:7" s="345" customFormat="1" ht="25.5" customHeight="1">
      <c r="A120" s="344" t="s">
        <v>932</v>
      </c>
      <c r="B120" s="341" t="s">
        <v>933</v>
      </c>
      <c r="C120" s="342">
        <v>67076734</v>
      </c>
      <c r="D120" s="342">
        <v>22630834</v>
      </c>
      <c r="E120" s="342">
        <v>20941355.88</v>
      </c>
      <c r="F120" s="343">
        <v>31.219999292</v>
      </c>
      <c r="G120" s="342">
        <v>-4272.91</v>
      </c>
    </row>
    <row r="121" spans="1:7" ht="25.5">
      <c r="A121" s="346" t="s">
        <v>934</v>
      </c>
      <c r="B121" s="341" t="s">
        <v>935</v>
      </c>
      <c r="C121" s="342">
        <v>3000000</v>
      </c>
      <c r="D121" s="342">
        <v>750000</v>
      </c>
      <c r="E121" s="342">
        <v>942005.25</v>
      </c>
      <c r="F121" s="343">
        <v>31.400175</v>
      </c>
      <c r="G121" s="342">
        <v>0</v>
      </c>
    </row>
    <row r="122" spans="1:7" ht="38.25">
      <c r="A122" s="346" t="s">
        <v>936</v>
      </c>
      <c r="B122" s="341" t="s">
        <v>937</v>
      </c>
      <c r="C122" s="342">
        <v>64076734</v>
      </c>
      <c r="D122" s="342">
        <v>21880834</v>
      </c>
      <c r="E122" s="342">
        <v>19995402.77</v>
      </c>
      <c r="F122" s="343">
        <v>31.205402526</v>
      </c>
      <c r="G122" s="342">
        <v>0</v>
      </c>
    </row>
    <row r="123" spans="1:7" ht="12.75">
      <c r="A123" s="346" t="s">
        <v>938</v>
      </c>
      <c r="B123" s="341" t="s">
        <v>939</v>
      </c>
      <c r="C123" s="342">
        <v>0</v>
      </c>
      <c r="D123" s="342">
        <v>0</v>
      </c>
      <c r="E123" s="342">
        <v>3947.86</v>
      </c>
      <c r="F123" s="343">
        <v>0</v>
      </c>
      <c r="G123" s="342">
        <v>-4272.91</v>
      </c>
    </row>
    <row r="124" spans="1:7" ht="25.5">
      <c r="A124" s="340" t="s">
        <v>940</v>
      </c>
      <c r="B124" s="341" t="s">
        <v>368</v>
      </c>
      <c r="C124" s="342">
        <v>129110</v>
      </c>
      <c r="D124" s="342">
        <v>21000</v>
      </c>
      <c r="E124" s="342">
        <v>16970.4</v>
      </c>
      <c r="F124" s="343">
        <v>13.144140655</v>
      </c>
      <c r="G124" s="342">
        <v>6784.86</v>
      </c>
    </row>
    <row r="125" spans="1:7" ht="12.75">
      <c r="A125" s="340" t="s">
        <v>941</v>
      </c>
      <c r="B125" s="341" t="s">
        <v>374</v>
      </c>
      <c r="C125" s="342">
        <v>17419105</v>
      </c>
      <c r="D125" s="342">
        <v>4354770</v>
      </c>
      <c r="E125" s="342">
        <v>4354204.46</v>
      </c>
      <c r="F125" s="343">
        <v>24.996717455</v>
      </c>
      <c r="G125" s="342">
        <v>1451386.26</v>
      </c>
    </row>
    <row r="126" spans="1:7" ht="12.75">
      <c r="A126" s="344" t="s">
        <v>774</v>
      </c>
      <c r="B126" s="341" t="s">
        <v>775</v>
      </c>
      <c r="C126" s="342">
        <v>17419105</v>
      </c>
      <c r="D126" s="342">
        <v>4354770</v>
      </c>
      <c r="E126" s="342">
        <v>4354204.46</v>
      </c>
      <c r="F126" s="343">
        <v>24.996717455</v>
      </c>
      <c r="G126" s="342">
        <v>1451386.26</v>
      </c>
    </row>
    <row r="127" spans="1:7" ht="25.5">
      <c r="A127" s="346" t="s">
        <v>942</v>
      </c>
      <c r="B127" s="341" t="s">
        <v>943</v>
      </c>
      <c r="C127" s="342">
        <v>17419105</v>
      </c>
      <c r="D127" s="342">
        <v>4354770</v>
      </c>
      <c r="E127" s="342">
        <v>4354204.46</v>
      </c>
      <c r="F127" s="343">
        <v>24.996717455</v>
      </c>
      <c r="G127" s="342">
        <v>1451386.26</v>
      </c>
    </row>
    <row r="128" spans="1:7" ht="25.5">
      <c r="A128" s="347" t="s">
        <v>944</v>
      </c>
      <c r="B128" s="341" t="s">
        <v>945</v>
      </c>
      <c r="C128" s="342">
        <v>17419105</v>
      </c>
      <c r="D128" s="342">
        <v>4354770</v>
      </c>
      <c r="E128" s="342">
        <v>4354204.46</v>
      </c>
      <c r="F128" s="343">
        <v>24.996717455</v>
      </c>
      <c r="G128" s="342">
        <v>1451386.26</v>
      </c>
    </row>
    <row r="129" spans="1:7" ht="51">
      <c r="A129" s="349" t="s">
        <v>946</v>
      </c>
      <c r="B129" s="341" t="s">
        <v>947</v>
      </c>
      <c r="C129" s="342">
        <v>1026209</v>
      </c>
      <c r="D129" s="342">
        <v>256551</v>
      </c>
      <c r="E129" s="342">
        <v>256551</v>
      </c>
      <c r="F129" s="343">
        <v>24.999878192</v>
      </c>
      <c r="G129" s="342">
        <v>85517</v>
      </c>
    </row>
    <row r="130" spans="1:7" ht="25.5">
      <c r="A130" s="349" t="s">
        <v>948</v>
      </c>
      <c r="B130" s="341" t="s">
        <v>949</v>
      </c>
      <c r="C130" s="342">
        <v>1742000</v>
      </c>
      <c r="D130" s="342">
        <v>435498</v>
      </c>
      <c r="E130" s="342">
        <v>434932.46</v>
      </c>
      <c r="F130" s="343">
        <v>24.967420207</v>
      </c>
      <c r="G130" s="342">
        <v>144962.26</v>
      </c>
    </row>
    <row r="131" spans="1:7" ht="25.5">
      <c r="A131" s="349" t="s">
        <v>950</v>
      </c>
      <c r="B131" s="341" t="s">
        <v>951</v>
      </c>
      <c r="C131" s="342">
        <v>300960</v>
      </c>
      <c r="D131" s="342">
        <v>75240</v>
      </c>
      <c r="E131" s="342">
        <v>75240</v>
      </c>
      <c r="F131" s="343">
        <v>25</v>
      </c>
      <c r="G131" s="342">
        <v>25080</v>
      </c>
    </row>
    <row r="132" spans="1:7" s="345" customFormat="1" ht="25.5">
      <c r="A132" s="349" t="s">
        <v>952</v>
      </c>
      <c r="B132" s="341" t="s">
        <v>953</v>
      </c>
      <c r="C132" s="342">
        <v>2250000</v>
      </c>
      <c r="D132" s="342">
        <v>562500</v>
      </c>
      <c r="E132" s="342">
        <v>562500</v>
      </c>
      <c r="F132" s="343">
        <v>25</v>
      </c>
      <c r="G132" s="342">
        <v>187500</v>
      </c>
    </row>
    <row r="133" spans="1:7" s="345" customFormat="1" ht="25.5">
      <c r="A133" s="349" t="s">
        <v>954</v>
      </c>
      <c r="B133" s="341" t="s">
        <v>955</v>
      </c>
      <c r="C133" s="342">
        <v>995069</v>
      </c>
      <c r="D133" s="342">
        <v>248766</v>
      </c>
      <c r="E133" s="342">
        <v>248766</v>
      </c>
      <c r="F133" s="343">
        <v>24.999874381</v>
      </c>
      <c r="G133" s="342">
        <v>82922</v>
      </c>
    </row>
    <row r="134" spans="1:7" s="345" customFormat="1" ht="25.5">
      <c r="A134" s="349" t="s">
        <v>956</v>
      </c>
      <c r="B134" s="341" t="s">
        <v>957</v>
      </c>
      <c r="C134" s="342">
        <v>10920000</v>
      </c>
      <c r="D134" s="342">
        <v>2730000</v>
      </c>
      <c r="E134" s="342">
        <v>2730000</v>
      </c>
      <c r="F134" s="343">
        <v>25</v>
      </c>
      <c r="G134" s="342">
        <v>910000</v>
      </c>
    </row>
    <row r="135" spans="1:7" ht="12.75">
      <c r="A135" s="349" t="s">
        <v>958</v>
      </c>
      <c r="B135" s="341" t="s">
        <v>959</v>
      </c>
      <c r="C135" s="342">
        <v>184867</v>
      </c>
      <c r="D135" s="342">
        <v>46215</v>
      </c>
      <c r="E135" s="342">
        <v>46215</v>
      </c>
      <c r="F135" s="343">
        <v>24.999053374</v>
      </c>
      <c r="G135" s="342">
        <v>15405</v>
      </c>
    </row>
    <row r="136" spans="1:7" ht="12.75">
      <c r="A136" s="337"/>
      <c r="B136" s="337" t="s">
        <v>642</v>
      </c>
      <c r="C136" s="338">
        <v>1543276501</v>
      </c>
      <c r="D136" s="338">
        <v>413941777</v>
      </c>
      <c r="E136" s="338">
        <v>404950034.52</v>
      </c>
      <c r="F136" s="339">
        <v>26.239629403</v>
      </c>
      <c r="G136" s="338">
        <v>176379103.54</v>
      </c>
    </row>
    <row r="137" spans="1:7" ht="12.75">
      <c r="A137" s="340" t="s">
        <v>869</v>
      </c>
      <c r="B137" s="341" t="s">
        <v>644</v>
      </c>
      <c r="C137" s="342">
        <v>1543267994</v>
      </c>
      <c r="D137" s="342">
        <v>413941777</v>
      </c>
      <c r="E137" s="342">
        <v>404950034.52</v>
      </c>
      <c r="F137" s="343">
        <v>26.239774044</v>
      </c>
      <c r="G137" s="342">
        <v>176379103.54</v>
      </c>
    </row>
    <row r="138" spans="1:7" s="345" customFormat="1" ht="12.75">
      <c r="A138" s="344" t="s">
        <v>870</v>
      </c>
      <c r="B138" s="341" t="s">
        <v>646</v>
      </c>
      <c r="C138" s="342">
        <v>8559420</v>
      </c>
      <c r="D138" s="342">
        <v>2203308</v>
      </c>
      <c r="E138" s="342">
        <v>2200860.52</v>
      </c>
      <c r="F138" s="343">
        <v>25.712729601</v>
      </c>
      <c r="G138" s="342">
        <v>961859.48</v>
      </c>
    </row>
    <row r="139" spans="1:7" s="345" customFormat="1" ht="12.75">
      <c r="A139" s="346" t="s">
        <v>647</v>
      </c>
      <c r="B139" s="341" t="s">
        <v>648</v>
      </c>
      <c r="C139" s="342">
        <v>6178564</v>
      </c>
      <c r="D139" s="342">
        <v>1594002</v>
      </c>
      <c r="E139" s="342">
        <v>1594002</v>
      </c>
      <c r="F139" s="343">
        <v>25.798907319</v>
      </c>
      <c r="G139" s="342">
        <v>761340</v>
      </c>
    </row>
    <row r="140" spans="1:7" ht="12.75">
      <c r="A140" s="347" t="s">
        <v>649</v>
      </c>
      <c r="B140" s="341" t="s">
        <v>650</v>
      </c>
      <c r="C140" s="342">
        <v>4979099</v>
      </c>
      <c r="D140" s="342">
        <v>1246857</v>
      </c>
      <c r="E140" s="342">
        <v>1246857</v>
      </c>
      <c r="F140" s="343">
        <v>25.041819815</v>
      </c>
      <c r="G140" s="342">
        <v>664084</v>
      </c>
    </row>
    <row r="141" spans="1:7" ht="38.25">
      <c r="A141" s="347" t="s">
        <v>651</v>
      </c>
      <c r="B141" s="341" t="s">
        <v>652</v>
      </c>
      <c r="C141" s="342">
        <v>1199465</v>
      </c>
      <c r="D141" s="342">
        <v>0</v>
      </c>
      <c r="E141" s="342">
        <v>347145</v>
      </c>
      <c r="F141" s="343">
        <v>28.941653154</v>
      </c>
      <c r="G141" s="342">
        <v>97256</v>
      </c>
    </row>
    <row r="142" spans="1:7" ht="12.75">
      <c r="A142" s="346" t="s">
        <v>653</v>
      </c>
      <c r="B142" s="341" t="s">
        <v>654</v>
      </c>
      <c r="C142" s="342">
        <v>2380856</v>
      </c>
      <c r="D142" s="342">
        <v>609306</v>
      </c>
      <c r="E142" s="342">
        <v>606858.52</v>
      </c>
      <c r="F142" s="343">
        <v>25.489089638</v>
      </c>
      <c r="G142" s="342">
        <v>200519.48</v>
      </c>
    </row>
    <row r="143" spans="1:7" ht="12.75">
      <c r="A143" s="347" t="s">
        <v>655</v>
      </c>
      <c r="B143" s="341" t="s">
        <v>656</v>
      </c>
      <c r="C143" s="342">
        <v>3000</v>
      </c>
      <c r="D143" s="342">
        <v>0</v>
      </c>
      <c r="E143" s="342">
        <v>416.19</v>
      </c>
      <c r="F143" s="343">
        <v>13.873</v>
      </c>
      <c r="G143" s="342">
        <v>250.58</v>
      </c>
    </row>
    <row r="144" spans="1:7" s="345" customFormat="1" ht="12.75">
      <c r="A144" s="347" t="s">
        <v>657</v>
      </c>
      <c r="B144" s="341" t="s">
        <v>658</v>
      </c>
      <c r="C144" s="342">
        <v>2219130</v>
      </c>
      <c r="D144" s="342">
        <v>0</v>
      </c>
      <c r="E144" s="342">
        <v>562100.29</v>
      </c>
      <c r="F144" s="343">
        <v>25.32975941</v>
      </c>
      <c r="G144" s="342">
        <v>192098.01</v>
      </c>
    </row>
    <row r="145" spans="1:7" s="345" customFormat="1" ht="25.5" customHeight="1">
      <c r="A145" s="347" t="s">
        <v>659</v>
      </c>
      <c r="B145" s="341" t="s">
        <v>660</v>
      </c>
      <c r="C145" s="342">
        <v>154615</v>
      </c>
      <c r="D145" s="342">
        <v>0</v>
      </c>
      <c r="E145" s="342">
        <v>43308.7</v>
      </c>
      <c r="F145" s="343">
        <v>28.010671668</v>
      </c>
      <c r="G145" s="342">
        <v>7671.21</v>
      </c>
    </row>
    <row r="146" spans="1:7" s="345" customFormat="1" ht="12.75">
      <c r="A146" s="347" t="s">
        <v>663</v>
      </c>
      <c r="B146" s="341" t="s">
        <v>664</v>
      </c>
      <c r="C146" s="342">
        <v>4111</v>
      </c>
      <c r="D146" s="342">
        <v>0</v>
      </c>
      <c r="E146" s="342">
        <v>1033.34</v>
      </c>
      <c r="F146" s="343">
        <v>25.135976648</v>
      </c>
      <c r="G146" s="342">
        <v>499.68</v>
      </c>
    </row>
    <row r="147" spans="1:7" s="345" customFormat="1" ht="12.75">
      <c r="A147" s="344" t="s">
        <v>872</v>
      </c>
      <c r="B147" s="341" t="s">
        <v>668</v>
      </c>
      <c r="C147" s="342">
        <v>7096</v>
      </c>
      <c r="D147" s="342">
        <v>0</v>
      </c>
      <c r="E147" s="342">
        <v>0</v>
      </c>
      <c r="F147" s="343">
        <v>0</v>
      </c>
      <c r="G147" s="342">
        <v>0</v>
      </c>
    </row>
    <row r="148" spans="1:7" ht="12.75">
      <c r="A148" s="344" t="s">
        <v>873</v>
      </c>
      <c r="B148" s="341" t="s">
        <v>676</v>
      </c>
      <c r="C148" s="342">
        <v>1534690278</v>
      </c>
      <c r="D148" s="342">
        <v>411727269</v>
      </c>
      <c r="E148" s="342">
        <v>402737974</v>
      </c>
      <c r="F148" s="343">
        <v>26.242296558</v>
      </c>
      <c r="G148" s="342">
        <v>175406044.06</v>
      </c>
    </row>
    <row r="149" spans="1:7" ht="12.75">
      <c r="A149" s="346" t="s">
        <v>677</v>
      </c>
      <c r="B149" s="341" t="s">
        <v>678</v>
      </c>
      <c r="C149" s="342">
        <v>6320000</v>
      </c>
      <c r="D149" s="342">
        <v>966774</v>
      </c>
      <c r="E149" s="342">
        <v>797612.78</v>
      </c>
      <c r="F149" s="343">
        <v>12.62045538</v>
      </c>
      <c r="G149" s="342">
        <v>157360.9</v>
      </c>
    </row>
    <row r="150" spans="1:7" ht="38.25">
      <c r="A150" s="347" t="s">
        <v>681</v>
      </c>
      <c r="B150" s="341" t="s">
        <v>682</v>
      </c>
      <c r="C150" s="342">
        <v>6320000</v>
      </c>
      <c r="D150" s="342">
        <v>0</v>
      </c>
      <c r="E150" s="342">
        <v>787819.38</v>
      </c>
      <c r="F150" s="343">
        <v>12.465496519</v>
      </c>
      <c r="G150" s="342">
        <v>147567.5</v>
      </c>
    </row>
    <row r="151" spans="1:7" ht="12.75">
      <c r="A151" s="346" t="s">
        <v>689</v>
      </c>
      <c r="B151" s="341" t="s">
        <v>690</v>
      </c>
      <c r="C151" s="342">
        <v>1528370278</v>
      </c>
      <c r="D151" s="342">
        <v>410760495</v>
      </c>
      <c r="E151" s="342">
        <v>401940361.22</v>
      </c>
      <c r="F151" s="343">
        <v>26.298624555</v>
      </c>
      <c r="G151" s="342">
        <v>175248683.16</v>
      </c>
    </row>
    <row r="152" spans="1:7" ht="12.75">
      <c r="A152" s="347" t="s">
        <v>691</v>
      </c>
      <c r="B152" s="341" t="s">
        <v>692</v>
      </c>
      <c r="C152" s="342">
        <v>1343790278</v>
      </c>
      <c r="D152" s="342">
        <v>0</v>
      </c>
      <c r="E152" s="342">
        <v>401940361.22</v>
      </c>
      <c r="F152" s="343">
        <v>29.910944275</v>
      </c>
      <c r="G152" s="342">
        <v>175248683.16</v>
      </c>
    </row>
    <row r="153" spans="1:7" ht="12.75">
      <c r="A153" s="349" t="s">
        <v>874</v>
      </c>
      <c r="B153" s="341" t="s">
        <v>875</v>
      </c>
      <c r="C153" s="342">
        <v>1034205279</v>
      </c>
      <c r="D153" s="342">
        <v>0</v>
      </c>
      <c r="E153" s="342">
        <v>312541720.82</v>
      </c>
      <c r="F153" s="343">
        <v>30.220472392</v>
      </c>
      <c r="G153" s="342">
        <v>146568600.93</v>
      </c>
    </row>
    <row r="154" spans="1:7" ht="12.75">
      <c r="A154" s="349" t="s">
        <v>876</v>
      </c>
      <c r="B154" s="341" t="s">
        <v>877</v>
      </c>
      <c r="C154" s="342">
        <v>177524268</v>
      </c>
      <c r="D154" s="342">
        <v>0</v>
      </c>
      <c r="E154" s="342">
        <v>54045647.07</v>
      </c>
      <c r="F154" s="343">
        <v>30.44408952</v>
      </c>
      <c r="G154" s="342">
        <v>18356608.81</v>
      </c>
    </row>
    <row r="155" spans="1:7" s="345" customFormat="1" ht="12.75">
      <c r="A155" s="349" t="s">
        <v>878</v>
      </c>
      <c r="B155" s="341" t="s">
        <v>879</v>
      </c>
      <c r="C155" s="342">
        <v>130060731</v>
      </c>
      <c r="D155" s="342">
        <v>0</v>
      </c>
      <c r="E155" s="342">
        <v>35283068.21</v>
      </c>
      <c r="F155" s="343">
        <v>27.128148472</v>
      </c>
      <c r="G155" s="342">
        <v>10310131.44</v>
      </c>
    </row>
    <row r="156" spans="1:7" s="345" customFormat="1" ht="12.75">
      <c r="A156" s="349" t="s">
        <v>880</v>
      </c>
      <c r="B156" s="341" t="s">
        <v>881</v>
      </c>
      <c r="C156" s="342">
        <v>2000000</v>
      </c>
      <c r="D156" s="342">
        <v>0</v>
      </c>
      <c r="E156" s="342">
        <v>69925.12</v>
      </c>
      <c r="F156" s="343">
        <v>3.496256</v>
      </c>
      <c r="G156" s="342">
        <v>13341.98</v>
      </c>
    </row>
    <row r="157" spans="1:7" s="345" customFormat="1" ht="25.5">
      <c r="A157" s="344" t="s">
        <v>882</v>
      </c>
      <c r="B157" s="341" t="s">
        <v>696</v>
      </c>
      <c r="C157" s="342">
        <v>11200</v>
      </c>
      <c r="D157" s="342">
        <v>11200</v>
      </c>
      <c r="E157" s="342">
        <v>11200</v>
      </c>
      <c r="F157" s="343">
        <v>100</v>
      </c>
      <c r="G157" s="342">
        <v>11200</v>
      </c>
    </row>
    <row r="158" spans="1:7" s="345" customFormat="1" ht="12.75">
      <c r="A158" s="346" t="s">
        <v>699</v>
      </c>
      <c r="B158" s="341" t="s">
        <v>700</v>
      </c>
      <c r="C158" s="342">
        <v>11200</v>
      </c>
      <c r="D158" s="342">
        <v>11200</v>
      </c>
      <c r="E158" s="342">
        <v>11200</v>
      </c>
      <c r="F158" s="343">
        <v>100</v>
      </c>
      <c r="G158" s="342">
        <v>11200</v>
      </c>
    </row>
    <row r="159" spans="1:7" ht="12.75">
      <c r="A159" s="340" t="s">
        <v>883</v>
      </c>
      <c r="B159" s="341" t="s">
        <v>712</v>
      </c>
      <c r="C159" s="342">
        <v>8507</v>
      </c>
      <c r="D159" s="342">
        <v>0</v>
      </c>
      <c r="E159" s="342">
        <v>0</v>
      </c>
      <c r="F159" s="343">
        <v>0</v>
      </c>
      <c r="G159" s="342">
        <v>0</v>
      </c>
    </row>
    <row r="160" spans="1:7" ht="12.75">
      <c r="A160" s="344" t="s">
        <v>884</v>
      </c>
      <c r="B160" s="341" t="s">
        <v>714</v>
      </c>
      <c r="C160" s="342">
        <v>8507</v>
      </c>
      <c r="D160" s="342">
        <v>0</v>
      </c>
      <c r="E160" s="342">
        <v>0</v>
      </c>
      <c r="F160" s="343">
        <v>0</v>
      </c>
      <c r="G160" s="342">
        <v>0</v>
      </c>
    </row>
    <row r="161" spans="1:7" ht="12.75">
      <c r="A161" s="337"/>
      <c r="B161" s="337" t="s">
        <v>325</v>
      </c>
      <c r="C161" s="338">
        <v>-354642562</v>
      </c>
      <c r="D161" s="338">
        <v>-131529305</v>
      </c>
      <c r="E161" s="338">
        <v>-124388044.7</v>
      </c>
      <c r="F161" s="339">
        <v>35.074200908</v>
      </c>
      <c r="G161" s="338">
        <v>-87664646.23</v>
      </c>
    </row>
    <row r="162" spans="1:7" ht="12.75">
      <c r="A162" s="337"/>
      <c r="B162" s="337" t="s">
        <v>326</v>
      </c>
      <c r="C162" s="338">
        <v>354642562</v>
      </c>
      <c r="D162" s="338">
        <v>131529305</v>
      </c>
      <c r="E162" s="338">
        <v>124388044.7</v>
      </c>
      <c r="F162" s="339">
        <v>35.074200908</v>
      </c>
      <c r="G162" s="338">
        <v>87664646.23</v>
      </c>
    </row>
    <row r="163" spans="1:7" ht="12.75">
      <c r="A163" s="340" t="s">
        <v>732</v>
      </c>
      <c r="B163" s="341" t="s">
        <v>330</v>
      </c>
      <c r="C163" s="342">
        <v>-209996</v>
      </c>
      <c r="D163" s="342">
        <v>0</v>
      </c>
      <c r="E163" s="342">
        <v>0</v>
      </c>
      <c r="F163" s="343">
        <v>0</v>
      </c>
      <c r="G163" s="342">
        <v>0</v>
      </c>
    </row>
    <row r="164" spans="1:7" ht="12.75">
      <c r="A164" s="344" t="s">
        <v>807</v>
      </c>
      <c r="B164" s="341" t="s">
        <v>885</v>
      </c>
      <c r="C164" s="342">
        <v>-209996</v>
      </c>
      <c r="D164" s="342">
        <v>0</v>
      </c>
      <c r="E164" s="342">
        <v>0</v>
      </c>
      <c r="F164" s="343">
        <v>0</v>
      </c>
      <c r="G164" s="342">
        <v>0</v>
      </c>
    </row>
    <row r="165" spans="1:7" ht="25.5">
      <c r="A165" s="340" t="s">
        <v>886</v>
      </c>
      <c r="B165" s="341" t="s">
        <v>332</v>
      </c>
      <c r="C165" s="342">
        <v>0</v>
      </c>
      <c r="D165" s="342">
        <v>0</v>
      </c>
      <c r="E165" s="342">
        <v>84841.16</v>
      </c>
      <c r="F165" s="343">
        <v>0</v>
      </c>
      <c r="G165" s="342">
        <v>0</v>
      </c>
    </row>
    <row r="166" spans="1:7" ht="12.75">
      <c r="A166" s="340" t="s">
        <v>727</v>
      </c>
      <c r="B166" s="341" t="s">
        <v>385</v>
      </c>
      <c r="C166" s="342">
        <v>354852558</v>
      </c>
      <c r="D166" s="342">
        <v>131529305</v>
      </c>
      <c r="E166" s="342">
        <v>124303203.54</v>
      </c>
      <c r="F166" s="343">
        <v>35.029535715</v>
      </c>
      <c r="G166" s="342">
        <v>87664646.23</v>
      </c>
    </row>
    <row r="167" spans="1:7" ht="25.5" customHeight="1">
      <c r="A167" s="344" t="s">
        <v>887</v>
      </c>
      <c r="B167" s="341" t="s">
        <v>388</v>
      </c>
      <c r="C167" s="342">
        <v>354852558</v>
      </c>
      <c r="D167" s="342">
        <v>131529305</v>
      </c>
      <c r="E167" s="342">
        <v>124388044.7</v>
      </c>
      <c r="F167" s="343">
        <v>35.053444563</v>
      </c>
      <c r="G167" s="342">
        <v>87664646.23</v>
      </c>
    </row>
    <row r="168" spans="1:7" ht="38.25">
      <c r="A168" s="344" t="s">
        <v>888</v>
      </c>
      <c r="B168" s="341" t="s">
        <v>389</v>
      </c>
      <c r="C168" s="342">
        <v>0</v>
      </c>
      <c r="D168" s="342">
        <v>0</v>
      </c>
      <c r="E168" s="342">
        <v>-84841.16</v>
      </c>
      <c r="F168" s="343">
        <v>0</v>
      </c>
      <c r="G168" s="342">
        <v>0</v>
      </c>
    </row>
    <row r="169" spans="1:7" s="345" customFormat="1" ht="12.75">
      <c r="A169" s="337" t="s">
        <v>960</v>
      </c>
      <c r="B169" s="337" t="s">
        <v>961</v>
      </c>
      <c r="C169" s="338"/>
      <c r="D169" s="338"/>
      <c r="E169" s="338"/>
      <c r="F169" s="339"/>
      <c r="G169" s="338"/>
    </row>
    <row r="170" spans="1:7" s="345" customFormat="1" ht="12.75">
      <c r="A170" s="337"/>
      <c r="B170" s="337" t="s">
        <v>962</v>
      </c>
      <c r="C170" s="338">
        <v>853610551</v>
      </c>
      <c r="D170" s="338">
        <v>203538071</v>
      </c>
      <c r="E170" s="338">
        <v>191454904.23</v>
      </c>
      <c r="F170" s="339">
        <v>22.428835258</v>
      </c>
      <c r="G170" s="338">
        <v>67541605.82</v>
      </c>
    </row>
    <row r="171" spans="1:7" ht="12.75">
      <c r="A171" s="340" t="s">
        <v>869</v>
      </c>
      <c r="B171" s="341" t="s">
        <v>350</v>
      </c>
      <c r="C171" s="342">
        <v>707592172</v>
      </c>
      <c r="D171" s="342">
        <v>163017507</v>
      </c>
      <c r="E171" s="342">
        <v>163384178.71</v>
      </c>
      <c r="F171" s="343">
        <v>23.090161985</v>
      </c>
      <c r="G171" s="342">
        <v>55923950.56</v>
      </c>
    </row>
    <row r="172" spans="1:7" ht="12.75">
      <c r="A172" s="344" t="s">
        <v>873</v>
      </c>
      <c r="B172" s="341" t="s">
        <v>373</v>
      </c>
      <c r="C172" s="342">
        <v>707592172</v>
      </c>
      <c r="D172" s="342">
        <v>163017507</v>
      </c>
      <c r="E172" s="342">
        <v>163384178.71</v>
      </c>
      <c r="F172" s="343">
        <v>23.090161985</v>
      </c>
      <c r="G172" s="342">
        <v>55923950.56</v>
      </c>
    </row>
    <row r="173" spans="1:7" ht="12.75">
      <c r="A173" s="346" t="s">
        <v>891</v>
      </c>
      <c r="B173" s="341" t="s">
        <v>892</v>
      </c>
      <c r="C173" s="342">
        <v>707592172</v>
      </c>
      <c r="D173" s="342">
        <v>163017507</v>
      </c>
      <c r="E173" s="342">
        <v>179487909.95</v>
      </c>
      <c r="F173" s="343">
        <v>25.366011249</v>
      </c>
      <c r="G173" s="342">
        <v>61153499.64</v>
      </c>
    </row>
    <row r="174" spans="1:7" ht="12.75">
      <c r="A174" s="347" t="s">
        <v>893</v>
      </c>
      <c r="B174" s="341" t="s">
        <v>894</v>
      </c>
      <c r="C174" s="342">
        <v>30000</v>
      </c>
      <c r="D174" s="342">
        <v>9000</v>
      </c>
      <c r="E174" s="342">
        <v>8846.91</v>
      </c>
      <c r="F174" s="343">
        <v>29.4897</v>
      </c>
      <c r="G174" s="342">
        <v>3598.33</v>
      </c>
    </row>
    <row r="175" spans="1:7" ht="25.5">
      <c r="A175" s="349" t="s">
        <v>895</v>
      </c>
      <c r="B175" s="341" t="s">
        <v>896</v>
      </c>
      <c r="C175" s="342">
        <v>30000</v>
      </c>
      <c r="D175" s="342">
        <v>9000</v>
      </c>
      <c r="E175" s="342">
        <v>8846.91</v>
      </c>
      <c r="F175" s="343">
        <v>29.4897</v>
      </c>
      <c r="G175" s="342">
        <v>3598.33</v>
      </c>
    </row>
    <row r="176" spans="1:7" ht="38.25">
      <c r="A176" s="347" t="s">
        <v>897</v>
      </c>
      <c r="B176" s="341" t="s">
        <v>898</v>
      </c>
      <c r="C176" s="342">
        <v>707562172</v>
      </c>
      <c r="D176" s="342">
        <v>163008507</v>
      </c>
      <c r="E176" s="342">
        <v>179479063.04</v>
      </c>
      <c r="F176" s="343">
        <v>25.365836409</v>
      </c>
      <c r="G176" s="342">
        <v>61149901.31</v>
      </c>
    </row>
    <row r="177" spans="1:7" ht="25.5">
      <c r="A177" s="349" t="s">
        <v>899</v>
      </c>
      <c r="B177" s="341" t="s">
        <v>900</v>
      </c>
      <c r="C177" s="342">
        <v>707562172</v>
      </c>
      <c r="D177" s="342">
        <v>163008507</v>
      </c>
      <c r="E177" s="342">
        <v>179479063.04</v>
      </c>
      <c r="F177" s="343">
        <v>25.365836409</v>
      </c>
      <c r="G177" s="342">
        <v>61149901.31</v>
      </c>
    </row>
    <row r="178" spans="1:7" ht="12.75">
      <c r="A178" s="347" t="s">
        <v>907</v>
      </c>
      <c r="B178" s="341" t="s">
        <v>908</v>
      </c>
      <c r="C178" s="342">
        <v>0</v>
      </c>
      <c r="D178" s="342">
        <v>0</v>
      </c>
      <c r="E178" s="342">
        <v>-16103731.24</v>
      </c>
      <c r="F178" s="343">
        <v>0</v>
      </c>
      <c r="G178" s="342">
        <v>-5229549.08</v>
      </c>
    </row>
    <row r="179" spans="1:7" ht="25.5">
      <c r="A179" s="349" t="s">
        <v>909</v>
      </c>
      <c r="B179" s="341" t="s">
        <v>910</v>
      </c>
      <c r="C179" s="342">
        <v>0</v>
      </c>
      <c r="D179" s="342">
        <v>0</v>
      </c>
      <c r="E179" s="342">
        <v>387759.21</v>
      </c>
      <c r="F179" s="343">
        <v>0</v>
      </c>
      <c r="G179" s="342">
        <v>173296.87</v>
      </c>
    </row>
    <row r="180" spans="1:7" ht="25.5">
      <c r="A180" s="349" t="s">
        <v>911</v>
      </c>
      <c r="B180" s="341" t="s">
        <v>912</v>
      </c>
      <c r="C180" s="342">
        <v>0</v>
      </c>
      <c r="D180" s="342">
        <v>0</v>
      </c>
      <c r="E180" s="342">
        <v>-16493606.27</v>
      </c>
      <c r="F180" s="343">
        <v>0</v>
      </c>
      <c r="G180" s="342">
        <v>-5403624.39</v>
      </c>
    </row>
    <row r="181" spans="1:7" s="345" customFormat="1" ht="12.75">
      <c r="A181" s="349" t="s">
        <v>913</v>
      </c>
      <c r="B181" s="341" t="s">
        <v>908</v>
      </c>
      <c r="C181" s="342">
        <v>0</v>
      </c>
      <c r="D181" s="342">
        <v>0</v>
      </c>
      <c r="E181" s="342">
        <v>2115.82</v>
      </c>
      <c r="F181" s="343">
        <v>0</v>
      </c>
      <c r="G181" s="342">
        <v>778.44</v>
      </c>
    </row>
    <row r="182" spans="1:7" s="345" customFormat="1" ht="12.75">
      <c r="A182" s="340" t="s">
        <v>883</v>
      </c>
      <c r="B182" s="341" t="s">
        <v>367</v>
      </c>
      <c r="C182" s="342">
        <v>54704707</v>
      </c>
      <c r="D182" s="342">
        <v>15887084</v>
      </c>
      <c r="E182" s="342">
        <v>13806434</v>
      </c>
      <c r="F182" s="343">
        <v>25.238109766</v>
      </c>
      <c r="G182" s="342">
        <v>4177.94</v>
      </c>
    </row>
    <row r="183" spans="1:7" ht="38.25">
      <c r="A183" s="344" t="s">
        <v>914</v>
      </c>
      <c r="B183" s="341" t="s">
        <v>915</v>
      </c>
      <c r="C183" s="342">
        <v>32768</v>
      </c>
      <c r="D183" s="342">
        <v>5500</v>
      </c>
      <c r="E183" s="342">
        <v>14578.81</v>
      </c>
      <c r="F183" s="343">
        <v>44.490997314</v>
      </c>
      <c r="G183" s="342">
        <v>5484.19</v>
      </c>
    </row>
    <row r="184" spans="1:7" ht="12.75">
      <c r="A184" s="346" t="s">
        <v>916</v>
      </c>
      <c r="B184" s="341" t="s">
        <v>917</v>
      </c>
      <c r="C184" s="342">
        <v>4000</v>
      </c>
      <c r="D184" s="342">
        <v>4000</v>
      </c>
      <c r="E184" s="342">
        <v>11234.7</v>
      </c>
      <c r="F184" s="343">
        <v>280.8675</v>
      </c>
      <c r="G184" s="342">
        <v>4986.41</v>
      </c>
    </row>
    <row r="185" spans="1:7" ht="38.25">
      <c r="A185" s="346" t="s">
        <v>918</v>
      </c>
      <c r="B185" s="341" t="s">
        <v>919</v>
      </c>
      <c r="C185" s="342">
        <v>20000</v>
      </c>
      <c r="D185" s="342">
        <v>0</v>
      </c>
      <c r="E185" s="342">
        <v>2167</v>
      </c>
      <c r="F185" s="343">
        <v>10.835</v>
      </c>
      <c r="G185" s="342">
        <v>167</v>
      </c>
    </row>
    <row r="186" spans="1:7" ht="12.75">
      <c r="A186" s="347" t="s">
        <v>922</v>
      </c>
      <c r="B186" s="341" t="s">
        <v>923</v>
      </c>
      <c r="C186" s="342">
        <v>10000</v>
      </c>
      <c r="D186" s="342">
        <v>0</v>
      </c>
      <c r="E186" s="342">
        <v>2167</v>
      </c>
      <c r="F186" s="343">
        <v>21.67</v>
      </c>
      <c r="G186" s="342">
        <v>167</v>
      </c>
    </row>
    <row r="187" spans="1:7" ht="12.75">
      <c r="A187" s="347" t="s">
        <v>920</v>
      </c>
      <c r="B187" s="341" t="s">
        <v>921</v>
      </c>
      <c r="C187" s="342">
        <v>10000</v>
      </c>
      <c r="D187" s="342">
        <v>0</v>
      </c>
      <c r="E187" s="342">
        <v>0</v>
      </c>
      <c r="F187" s="343">
        <v>0</v>
      </c>
      <c r="G187" s="342">
        <v>0</v>
      </c>
    </row>
    <row r="188" spans="1:7" ht="12.75">
      <c r="A188" s="346" t="s">
        <v>928</v>
      </c>
      <c r="B188" s="341" t="s">
        <v>929</v>
      </c>
      <c r="C188" s="342">
        <v>8768</v>
      </c>
      <c r="D188" s="342">
        <v>1500</v>
      </c>
      <c r="E188" s="342">
        <v>520.19</v>
      </c>
      <c r="F188" s="343">
        <v>5.932823905</v>
      </c>
      <c r="G188" s="342">
        <v>0</v>
      </c>
    </row>
    <row r="189" spans="1:7" ht="63.75">
      <c r="A189" s="346" t="s">
        <v>930</v>
      </c>
      <c r="B189" s="341" t="s">
        <v>931</v>
      </c>
      <c r="C189" s="342">
        <v>0</v>
      </c>
      <c r="D189" s="342">
        <v>0</v>
      </c>
      <c r="E189" s="342">
        <v>646.92</v>
      </c>
      <c r="F189" s="343">
        <v>0</v>
      </c>
      <c r="G189" s="342">
        <v>320.78</v>
      </c>
    </row>
    <row r="190" spans="1:7" ht="25.5">
      <c r="A190" s="344" t="s">
        <v>932</v>
      </c>
      <c r="B190" s="341" t="s">
        <v>933</v>
      </c>
      <c r="C190" s="342">
        <v>54671939</v>
      </c>
      <c r="D190" s="342">
        <v>15881584</v>
      </c>
      <c r="E190" s="342">
        <v>13791855.19</v>
      </c>
      <c r="F190" s="343">
        <v>25.226570417</v>
      </c>
      <c r="G190" s="342">
        <v>-1306.25</v>
      </c>
    </row>
    <row r="191" spans="1:7" ht="25.5">
      <c r="A191" s="346" t="s">
        <v>934</v>
      </c>
      <c r="B191" s="341" t="s">
        <v>935</v>
      </c>
      <c r="C191" s="342">
        <v>2260000</v>
      </c>
      <c r="D191" s="342">
        <v>565000</v>
      </c>
      <c r="E191" s="342">
        <v>315922.08</v>
      </c>
      <c r="F191" s="343">
        <v>13.978853097</v>
      </c>
      <c r="G191" s="342">
        <v>0</v>
      </c>
    </row>
    <row r="192" spans="1:7" ht="38.25">
      <c r="A192" s="346" t="s">
        <v>936</v>
      </c>
      <c r="B192" s="341" t="s">
        <v>937</v>
      </c>
      <c r="C192" s="342">
        <v>52411939</v>
      </c>
      <c r="D192" s="342">
        <v>15316584</v>
      </c>
      <c r="E192" s="342">
        <v>13475000</v>
      </c>
      <c r="F192" s="343">
        <v>25.709791046</v>
      </c>
      <c r="G192" s="342">
        <v>0</v>
      </c>
    </row>
    <row r="193" spans="1:7" ht="12.75">
      <c r="A193" s="346" t="s">
        <v>938</v>
      </c>
      <c r="B193" s="341" t="s">
        <v>939</v>
      </c>
      <c r="C193" s="342">
        <v>0</v>
      </c>
      <c r="D193" s="342">
        <v>0</v>
      </c>
      <c r="E193" s="342">
        <v>933.11</v>
      </c>
      <c r="F193" s="343">
        <v>0</v>
      </c>
      <c r="G193" s="342">
        <v>-1306.25</v>
      </c>
    </row>
    <row r="194" spans="1:7" ht="12.75">
      <c r="A194" s="340" t="s">
        <v>941</v>
      </c>
      <c r="B194" s="341" t="s">
        <v>374</v>
      </c>
      <c r="C194" s="342">
        <v>91313672</v>
      </c>
      <c r="D194" s="342">
        <v>24633480</v>
      </c>
      <c r="E194" s="342">
        <v>14264291.52</v>
      </c>
      <c r="F194" s="343">
        <v>15.621200208</v>
      </c>
      <c r="G194" s="342">
        <v>11613477.32</v>
      </c>
    </row>
    <row r="195" spans="1:7" ht="12.75">
      <c r="A195" s="344" t="s">
        <v>774</v>
      </c>
      <c r="B195" s="341" t="s">
        <v>775</v>
      </c>
      <c r="C195" s="342">
        <v>91313672</v>
      </c>
      <c r="D195" s="342">
        <v>24633480</v>
      </c>
      <c r="E195" s="342">
        <v>14264291.52</v>
      </c>
      <c r="F195" s="343">
        <v>15.621200208</v>
      </c>
      <c r="G195" s="342">
        <v>11613477.32</v>
      </c>
    </row>
    <row r="196" spans="1:7" ht="25.5">
      <c r="A196" s="346" t="s">
        <v>942</v>
      </c>
      <c r="B196" s="341" t="s">
        <v>943</v>
      </c>
      <c r="C196" s="342">
        <v>15907069</v>
      </c>
      <c r="D196" s="342">
        <v>3976764</v>
      </c>
      <c r="E196" s="342">
        <v>3976198.46</v>
      </c>
      <c r="F196" s="343">
        <v>24.996424294</v>
      </c>
      <c r="G196" s="342">
        <v>1325384.26</v>
      </c>
    </row>
    <row r="197" spans="1:7" ht="25.5">
      <c r="A197" s="347" t="s">
        <v>944</v>
      </c>
      <c r="B197" s="341" t="s">
        <v>945</v>
      </c>
      <c r="C197" s="342">
        <v>15907069</v>
      </c>
      <c r="D197" s="342">
        <v>3976764</v>
      </c>
      <c r="E197" s="342">
        <v>3976198.46</v>
      </c>
      <c r="F197" s="343">
        <v>24.996424294</v>
      </c>
      <c r="G197" s="342">
        <v>1325384.26</v>
      </c>
    </row>
    <row r="198" spans="1:7" s="345" customFormat="1" ht="25.5">
      <c r="A198" s="349" t="s">
        <v>948</v>
      </c>
      <c r="B198" s="341" t="s">
        <v>949</v>
      </c>
      <c r="C198" s="342">
        <v>1742000</v>
      </c>
      <c r="D198" s="342">
        <v>435498</v>
      </c>
      <c r="E198" s="342">
        <v>434932.46</v>
      </c>
      <c r="F198" s="343">
        <v>24.967420207</v>
      </c>
      <c r="G198" s="342">
        <v>144962.26</v>
      </c>
    </row>
    <row r="199" spans="1:7" s="345" customFormat="1" ht="25.5">
      <c r="A199" s="349" t="s">
        <v>952</v>
      </c>
      <c r="B199" s="341" t="s">
        <v>953</v>
      </c>
      <c r="C199" s="342">
        <v>2250000</v>
      </c>
      <c r="D199" s="342">
        <v>562500</v>
      </c>
      <c r="E199" s="342">
        <v>562500</v>
      </c>
      <c r="F199" s="343">
        <v>25</v>
      </c>
      <c r="G199" s="342">
        <v>187500</v>
      </c>
    </row>
    <row r="200" spans="1:7" s="345" customFormat="1" ht="25.5">
      <c r="A200" s="349" t="s">
        <v>954</v>
      </c>
      <c r="B200" s="341" t="s">
        <v>955</v>
      </c>
      <c r="C200" s="342">
        <v>995069</v>
      </c>
      <c r="D200" s="342">
        <v>248766</v>
      </c>
      <c r="E200" s="342">
        <v>248766</v>
      </c>
      <c r="F200" s="343">
        <v>24.999874381</v>
      </c>
      <c r="G200" s="342">
        <v>82922</v>
      </c>
    </row>
    <row r="201" spans="1:7" ht="25.5">
      <c r="A201" s="349" t="s">
        <v>956</v>
      </c>
      <c r="B201" s="341" t="s">
        <v>957</v>
      </c>
      <c r="C201" s="342">
        <v>10920000</v>
      </c>
      <c r="D201" s="342">
        <v>2730000</v>
      </c>
      <c r="E201" s="342">
        <v>2730000</v>
      </c>
      <c r="F201" s="343">
        <v>25</v>
      </c>
      <c r="G201" s="342">
        <v>910000</v>
      </c>
    </row>
    <row r="202" spans="1:7" s="345" customFormat="1" ht="12.75">
      <c r="A202" s="346" t="s">
        <v>963</v>
      </c>
      <c r="B202" s="341" t="s">
        <v>964</v>
      </c>
      <c r="C202" s="342">
        <v>75406603</v>
      </c>
      <c r="D202" s="342">
        <v>20656716</v>
      </c>
      <c r="E202" s="342">
        <v>10288093.06</v>
      </c>
      <c r="F202" s="343">
        <v>13.643490955</v>
      </c>
      <c r="G202" s="342">
        <v>10288093.06</v>
      </c>
    </row>
    <row r="203" spans="1:7" ht="25.5">
      <c r="A203" s="347" t="s">
        <v>965</v>
      </c>
      <c r="B203" s="341" t="s">
        <v>966</v>
      </c>
      <c r="C203" s="342">
        <v>75406603</v>
      </c>
      <c r="D203" s="342">
        <v>20656716</v>
      </c>
      <c r="E203" s="342">
        <v>10288093.06</v>
      </c>
      <c r="F203" s="343">
        <v>13.643490955</v>
      </c>
      <c r="G203" s="342">
        <v>10288093.06</v>
      </c>
    </row>
    <row r="204" spans="1:7" ht="25.5">
      <c r="A204" s="349" t="s">
        <v>967</v>
      </c>
      <c r="B204" s="341" t="s">
        <v>968</v>
      </c>
      <c r="C204" s="342">
        <v>26012146</v>
      </c>
      <c r="D204" s="342">
        <v>7855268</v>
      </c>
      <c r="E204" s="342">
        <v>4391605.23</v>
      </c>
      <c r="F204" s="343">
        <v>16.882902433</v>
      </c>
      <c r="G204" s="342">
        <v>4391605.23</v>
      </c>
    </row>
    <row r="205" spans="1:7" ht="25.5">
      <c r="A205" s="349" t="s">
        <v>969</v>
      </c>
      <c r="B205" s="341" t="s">
        <v>970</v>
      </c>
      <c r="C205" s="342">
        <v>869328</v>
      </c>
      <c r="D205" s="342">
        <v>235536</v>
      </c>
      <c r="E205" s="342">
        <v>72878.04</v>
      </c>
      <c r="F205" s="343">
        <v>8.383261554</v>
      </c>
      <c r="G205" s="342">
        <v>72878.04</v>
      </c>
    </row>
    <row r="206" spans="1:7" s="345" customFormat="1" ht="25.5">
      <c r="A206" s="349" t="s">
        <v>971</v>
      </c>
      <c r="B206" s="341" t="s">
        <v>972</v>
      </c>
      <c r="C206" s="342">
        <v>48525129</v>
      </c>
      <c r="D206" s="342">
        <v>12565912</v>
      </c>
      <c r="E206" s="342">
        <v>5823609.79</v>
      </c>
      <c r="F206" s="343">
        <v>12.001224747</v>
      </c>
      <c r="G206" s="342">
        <v>5823609.79</v>
      </c>
    </row>
    <row r="207" spans="1:7" s="345" customFormat="1" ht="12.75">
      <c r="A207" s="337"/>
      <c r="B207" s="337" t="s">
        <v>973</v>
      </c>
      <c r="C207" s="338">
        <v>1130468529</v>
      </c>
      <c r="D207" s="338">
        <v>295114342</v>
      </c>
      <c r="E207" s="338">
        <v>290488983.32</v>
      </c>
      <c r="F207" s="339">
        <v>25.696335269</v>
      </c>
      <c r="G207" s="338">
        <v>136711345.53</v>
      </c>
    </row>
    <row r="208" spans="1:7" ht="12.75">
      <c r="A208" s="340" t="s">
        <v>869</v>
      </c>
      <c r="B208" s="341" t="s">
        <v>644</v>
      </c>
      <c r="C208" s="342">
        <v>1130468529</v>
      </c>
      <c r="D208" s="342">
        <v>295114342</v>
      </c>
      <c r="E208" s="342">
        <v>290488983.32</v>
      </c>
      <c r="F208" s="343">
        <v>25.696335269</v>
      </c>
      <c r="G208" s="342">
        <v>136711345.53</v>
      </c>
    </row>
    <row r="209" spans="1:7" ht="12.75">
      <c r="A209" s="344" t="s">
        <v>873</v>
      </c>
      <c r="B209" s="341" t="s">
        <v>676</v>
      </c>
      <c r="C209" s="342">
        <v>1125911309</v>
      </c>
      <c r="D209" s="342">
        <v>293865670</v>
      </c>
      <c r="E209" s="342">
        <v>289240311.32</v>
      </c>
      <c r="F209" s="343">
        <v>25.689440101</v>
      </c>
      <c r="G209" s="342">
        <v>136156772.53</v>
      </c>
    </row>
    <row r="210" spans="1:7" ht="12.75">
      <c r="A210" s="346" t="s">
        <v>689</v>
      </c>
      <c r="B210" s="341" t="s">
        <v>690</v>
      </c>
      <c r="C210" s="342">
        <v>1125911309</v>
      </c>
      <c r="D210" s="342">
        <v>293865670</v>
      </c>
      <c r="E210" s="342">
        <v>289240311.32</v>
      </c>
      <c r="F210" s="343">
        <v>25.689440101</v>
      </c>
      <c r="G210" s="342">
        <v>136156772.53</v>
      </c>
    </row>
    <row r="211" spans="1:7" ht="12.75">
      <c r="A211" s="344" t="s">
        <v>974</v>
      </c>
      <c r="B211" s="341" t="s">
        <v>702</v>
      </c>
      <c r="C211" s="342">
        <v>4557220</v>
      </c>
      <c r="D211" s="342">
        <v>1248672</v>
      </c>
      <c r="E211" s="342">
        <v>1248672</v>
      </c>
      <c r="F211" s="343">
        <v>27.399862197</v>
      </c>
      <c r="G211" s="342">
        <v>554573</v>
      </c>
    </row>
    <row r="212" spans="1:7" ht="25.5">
      <c r="A212" s="346" t="s">
        <v>703</v>
      </c>
      <c r="B212" s="341" t="s">
        <v>704</v>
      </c>
      <c r="C212" s="342">
        <v>4557220</v>
      </c>
      <c r="D212" s="342">
        <v>1248672</v>
      </c>
      <c r="E212" s="342">
        <v>1248672</v>
      </c>
      <c r="F212" s="343">
        <v>27.399862197</v>
      </c>
      <c r="G212" s="342">
        <v>554573</v>
      </c>
    </row>
    <row r="213" spans="1:7" s="345" customFormat="1" ht="38.25">
      <c r="A213" s="347" t="s">
        <v>975</v>
      </c>
      <c r="B213" s="341" t="s">
        <v>976</v>
      </c>
      <c r="C213" s="342">
        <v>4557220</v>
      </c>
      <c r="D213" s="342">
        <v>1248672</v>
      </c>
      <c r="E213" s="342">
        <v>1248672</v>
      </c>
      <c r="F213" s="343">
        <v>27.399862197</v>
      </c>
      <c r="G213" s="342">
        <v>554573</v>
      </c>
    </row>
    <row r="214" spans="1:7" s="345" customFormat="1" ht="12.75">
      <c r="A214" s="337"/>
      <c r="B214" s="337" t="s">
        <v>325</v>
      </c>
      <c r="C214" s="338">
        <v>-276857978</v>
      </c>
      <c r="D214" s="338">
        <v>-91576271</v>
      </c>
      <c r="E214" s="338">
        <v>-99034079.0899999</v>
      </c>
      <c r="F214" s="339">
        <v>35.770715298</v>
      </c>
      <c r="G214" s="338">
        <v>-69169739.71</v>
      </c>
    </row>
    <row r="215" spans="1:7" s="345" customFormat="1" ht="12.75">
      <c r="A215" s="337"/>
      <c r="B215" s="337" t="s">
        <v>326</v>
      </c>
      <c r="C215" s="338">
        <v>276857978</v>
      </c>
      <c r="D215" s="338">
        <v>91576271</v>
      </c>
      <c r="E215" s="338">
        <v>99034079.0899999</v>
      </c>
      <c r="F215" s="339">
        <v>35.770715298</v>
      </c>
      <c r="G215" s="338">
        <v>69169739.71</v>
      </c>
    </row>
    <row r="216" spans="1:7" s="345" customFormat="1" ht="25.5">
      <c r="A216" s="340" t="s">
        <v>886</v>
      </c>
      <c r="B216" s="341" t="s">
        <v>332</v>
      </c>
      <c r="C216" s="342">
        <v>0</v>
      </c>
      <c r="D216" s="342">
        <v>0</v>
      </c>
      <c r="E216" s="342">
        <v>84841.16</v>
      </c>
      <c r="F216" s="343">
        <v>0</v>
      </c>
      <c r="G216" s="342">
        <v>0</v>
      </c>
    </row>
    <row r="217" spans="1:7" ht="12.75">
      <c r="A217" s="340" t="s">
        <v>727</v>
      </c>
      <c r="B217" s="341" t="s">
        <v>385</v>
      </c>
      <c r="C217" s="342">
        <v>276857978</v>
      </c>
      <c r="D217" s="342">
        <v>91576271</v>
      </c>
      <c r="E217" s="342">
        <v>98949237.9299999</v>
      </c>
      <c r="F217" s="343">
        <v>35.740071009</v>
      </c>
      <c r="G217" s="342">
        <v>69169739.71</v>
      </c>
    </row>
    <row r="218" spans="1:7" ht="25.5" customHeight="1">
      <c r="A218" s="344" t="s">
        <v>887</v>
      </c>
      <c r="B218" s="341" t="s">
        <v>388</v>
      </c>
      <c r="C218" s="342">
        <v>276857978</v>
      </c>
      <c r="D218" s="342">
        <v>91576271</v>
      </c>
      <c r="E218" s="342">
        <v>99034079.0899999</v>
      </c>
      <c r="F218" s="343">
        <v>35.770715298</v>
      </c>
      <c r="G218" s="342">
        <v>69169739.71</v>
      </c>
    </row>
    <row r="219" spans="1:7" ht="38.25">
      <c r="A219" s="344" t="s">
        <v>888</v>
      </c>
      <c r="B219" s="341" t="s">
        <v>389</v>
      </c>
      <c r="C219" s="342">
        <v>0</v>
      </c>
      <c r="D219" s="342">
        <v>0</v>
      </c>
      <c r="E219" s="342">
        <v>-84841.16</v>
      </c>
      <c r="F219" s="343">
        <v>0</v>
      </c>
      <c r="G219" s="342">
        <v>0</v>
      </c>
    </row>
    <row r="220" spans="1:7" ht="12.75">
      <c r="A220" s="337" t="s">
        <v>977</v>
      </c>
      <c r="B220" s="337" t="s">
        <v>978</v>
      </c>
      <c r="C220" s="338"/>
      <c r="D220" s="338"/>
      <c r="E220" s="338"/>
      <c r="F220" s="339"/>
      <c r="G220" s="338"/>
    </row>
    <row r="221" spans="1:7" ht="12.75">
      <c r="A221" s="337"/>
      <c r="B221" s="337" t="s">
        <v>962</v>
      </c>
      <c r="C221" s="338">
        <v>136216747</v>
      </c>
      <c r="D221" s="338">
        <v>31445285</v>
      </c>
      <c r="E221" s="338">
        <v>30850798.24</v>
      </c>
      <c r="F221" s="339">
        <v>22.648315218</v>
      </c>
      <c r="G221" s="338">
        <v>10570023.31</v>
      </c>
    </row>
    <row r="222" spans="1:7" ht="12.75">
      <c r="A222" s="340" t="s">
        <v>869</v>
      </c>
      <c r="B222" s="341" t="s">
        <v>350</v>
      </c>
      <c r="C222" s="342">
        <v>130239197</v>
      </c>
      <c r="D222" s="342">
        <v>30351520</v>
      </c>
      <c r="E222" s="342">
        <v>30129176</v>
      </c>
      <c r="F222" s="343">
        <v>23.133723713</v>
      </c>
      <c r="G222" s="342">
        <v>10257819.8</v>
      </c>
    </row>
    <row r="223" spans="1:7" s="345" customFormat="1" ht="12.75">
      <c r="A223" s="344" t="s">
        <v>873</v>
      </c>
      <c r="B223" s="341" t="s">
        <v>373</v>
      </c>
      <c r="C223" s="342">
        <v>130239197</v>
      </c>
      <c r="D223" s="342">
        <v>30351520</v>
      </c>
      <c r="E223" s="342">
        <v>30129176</v>
      </c>
      <c r="F223" s="343">
        <v>23.133723713</v>
      </c>
      <c r="G223" s="342">
        <v>10257819.8</v>
      </c>
    </row>
    <row r="224" spans="1:7" s="345" customFormat="1" ht="12.75">
      <c r="A224" s="346" t="s">
        <v>891</v>
      </c>
      <c r="B224" s="341" t="s">
        <v>892</v>
      </c>
      <c r="C224" s="342">
        <v>130239197</v>
      </c>
      <c r="D224" s="342">
        <v>30351520</v>
      </c>
      <c r="E224" s="342">
        <v>30107368.51</v>
      </c>
      <c r="F224" s="343">
        <v>23.11697953</v>
      </c>
      <c r="G224" s="342">
        <v>10257819.8</v>
      </c>
    </row>
    <row r="225" spans="1:7" s="345" customFormat="1" ht="38.25">
      <c r="A225" s="347" t="s">
        <v>897</v>
      </c>
      <c r="B225" s="341" t="s">
        <v>898</v>
      </c>
      <c r="C225" s="342">
        <v>130239197</v>
      </c>
      <c r="D225" s="342">
        <v>30351520</v>
      </c>
      <c r="E225" s="342">
        <v>30107368.51</v>
      </c>
      <c r="F225" s="343">
        <v>23.11697953</v>
      </c>
      <c r="G225" s="342">
        <v>10257819.8</v>
      </c>
    </row>
    <row r="226" spans="1:7" ht="38.25">
      <c r="A226" s="349" t="s">
        <v>901</v>
      </c>
      <c r="B226" s="341" t="s">
        <v>902</v>
      </c>
      <c r="C226" s="342">
        <v>130239197</v>
      </c>
      <c r="D226" s="342">
        <v>30351520</v>
      </c>
      <c r="E226" s="342">
        <v>30107368.51</v>
      </c>
      <c r="F226" s="343">
        <v>23.11697953</v>
      </c>
      <c r="G226" s="342">
        <v>10257819.8</v>
      </c>
    </row>
    <row r="227" spans="1:7" ht="12.75">
      <c r="A227" s="347" t="s">
        <v>907</v>
      </c>
      <c r="B227" s="341" t="s">
        <v>908</v>
      </c>
      <c r="C227" s="342">
        <v>0</v>
      </c>
      <c r="D227" s="342">
        <v>0</v>
      </c>
      <c r="E227" s="342">
        <v>21807.49</v>
      </c>
      <c r="F227" s="343">
        <v>0</v>
      </c>
      <c r="G227" s="342">
        <v>0</v>
      </c>
    </row>
    <row r="228" spans="1:7" ht="12.75">
      <c r="A228" s="349" t="s">
        <v>913</v>
      </c>
      <c r="B228" s="341" t="s">
        <v>908</v>
      </c>
      <c r="C228" s="342">
        <v>0</v>
      </c>
      <c r="D228" s="342">
        <v>0</v>
      </c>
      <c r="E228" s="342">
        <v>21807.49</v>
      </c>
      <c r="F228" s="343">
        <v>0</v>
      </c>
      <c r="G228" s="342">
        <v>0</v>
      </c>
    </row>
    <row r="229" spans="1:7" ht="12.75">
      <c r="A229" s="340" t="s">
        <v>883</v>
      </c>
      <c r="B229" s="341" t="s">
        <v>367</v>
      </c>
      <c r="C229" s="342">
        <v>2185825</v>
      </c>
      <c r="D229" s="342">
        <v>150</v>
      </c>
      <c r="E229" s="342">
        <v>358216.81</v>
      </c>
      <c r="F229" s="343">
        <v>16.388174259</v>
      </c>
      <c r="G229" s="342">
        <v>-1041.92</v>
      </c>
    </row>
    <row r="230" spans="1:7" ht="38.25">
      <c r="A230" s="344" t="s">
        <v>914</v>
      </c>
      <c r="B230" s="341" t="s">
        <v>915</v>
      </c>
      <c r="C230" s="342">
        <v>6471</v>
      </c>
      <c r="D230" s="342">
        <v>150</v>
      </c>
      <c r="E230" s="342">
        <v>149.07</v>
      </c>
      <c r="F230" s="343">
        <v>2.303662494</v>
      </c>
      <c r="G230" s="342">
        <v>105.51</v>
      </c>
    </row>
    <row r="231" spans="1:7" ht="12.75">
      <c r="A231" s="346" t="s">
        <v>916</v>
      </c>
      <c r="B231" s="341" t="s">
        <v>917</v>
      </c>
      <c r="C231" s="342">
        <v>0</v>
      </c>
      <c r="D231" s="342">
        <v>0</v>
      </c>
      <c r="E231" s="342">
        <v>67.5</v>
      </c>
      <c r="F231" s="343">
        <v>0</v>
      </c>
      <c r="G231" s="342">
        <v>67.5</v>
      </c>
    </row>
    <row r="232" spans="1:7" ht="25.5">
      <c r="A232" s="346" t="s">
        <v>926</v>
      </c>
      <c r="B232" s="341" t="s">
        <v>927</v>
      </c>
      <c r="C232" s="342">
        <v>5000</v>
      </c>
      <c r="D232" s="342">
        <v>0</v>
      </c>
      <c r="E232" s="342">
        <v>0</v>
      </c>
      <c r="F232" s="343">
        <v>0</v>
      </c>
      <c r="G232" s="342">
        <v>0</v>
      </c>
    </row>
    <row r="233" spans="1:7" ht="12.75">
      <c r="A233" s="346" t="s">
        <v>928</v>
      </c>
      <c r="B233" s="341" t="s">
        <v>929</v>
      </c>
      <c r="C233" s="342">
        <v>1471</v>
      </c>
      <c r="D233" s="342">
        <v>150</v>
      </c>
      <c r="E233" s="342">
        <v>43.56</v>
      </c>
      <c r="F233" s="343">
        <v>2.96125085</v>
      </c>
      <c r="G233" s="342">
        <v>0</v>
      </c>
    </row>
    <row r="234" spans="1:7" ht="63.75">
      <c r="A234" s="346" t="s">
        <v>930</v>
      </c>
      <c r="B234" s="341" t="s">
        <v>931</v>
      </c>
      <c r="C234" s="342">
        <v>0</v>
      </c>
      <c r="D234" s="342">
        <v>0</v>
      </c>
      <c r="E234" s="342">
        <v>38.01</v>
      </c>
      <c r="F234" s="343">
        <v>0</v>
      </c>
      <c r="G234" s="342">
        <v>38.01</v>
      </c>
    </row>
    <row r="235" spans="1:7" s="345" customFormat="1" ht="25.5">
      <c r="A235" s="344" t="s">
        <v>932</v>
      </c>
      <c r="B235" s="341" t="s">
        <v>933</v>
      </c>
      <c r="C235" s="342">
        <v>2179354</v>
      </c>
      <c r="D235" s="342">
        <v>0</v>
      </c>
      <c r="E235" s="342">
        <v>358067.74</v>
      </c>
      <c r="F235" s="343">
        <v>16.429994393</v>
      </c>
      <c r="G235" s="342">
        <v>-1147.43</v>
      </c>
    </row>
    <row r="236" spans="1:7" s="345" customFormat="1" ht="25.5">
      <c r="A236" s="346" t="s">
        <v>934</v>
      </c>
      <c r="B236" s="341" t="s">
        <v>935</v>
      </c>
      <c r="C236" s="342">
        <v>0</v>
      </c>
      <c r="D236" s="342">
        <v>0</v>
      </c>
      <c r="E236" s="342">
        <v>357112.56</v>
      </c>
      <c r="F236" s="343">
        <v>0</v>
      </c>
      <c r="G236" s="342">
        <v>0</v>
      </c>
    </row>
    <row r="237" spans="1:7" s="345" customFormat="1" ht="38.25">
      <c r="A237" s="346" t="s">
        <v>936</v>
      </c>
      <c r="B237" s="341" t="s">
        <v>937</v>
      </c>
      <c r="C237" s="342">
        <v>2179354</v>
      </c>
      <c r="D237" s="342">
        <v>0</v>
      </c>
      <c r="E237" s="342">
        <v>0</v>
      </c>
      <c r="F237" s="343">
        <v>0</v>
      </c>
      <c r="G237" s="342">
        <v>0</v>
      </c>
    </row>
    <row r="238" spans="1:7" ht="12.75">
      <c r="A238" s="346" t="s">
        <v>938</v>
      </c>
      <c r="B238" s="341" t="s">
        <v>939</v>
      </c>
      <c r="C238" s="342">
        <v>0</v>
      </c>
      <c r="D238" s="342">
        <v>0</v>
      </c>
      <c r="E238" s="342">
        <v>955.18</v>
      </c>
      <c r="F238" s="343">
        <v>0</v>
      </c>
      <c r="G238" s="342">
        <v>-1147.43</v>
      </c>
    </row>
    <row r="239" spans="1:7" ht="12.75">
      <c r="A239" s="340" t="s">
        <v>941</v>
      </c>
      <c r="B239" s="341" t="s">
        <v>374</v>
      </c>
      <c r="C239" s="342">
        <v>3791725</v>
      </c>
      <c r="D239" s="342">
        <v>1093615</v>
      </c>
      <c r="E239" s="342">
        <v>363405.43</v>
      </c>
      <c r="F239" s="343">
        <v>9.584171584</v>
      </c>
      <c r="G239" s="342">
        <v>313245.43</v>
      </c>
    </row>
    <row r="240" spans="1:7" ht="12.75">
      <c r="A240" s="344" t="s">
        <v>774</v>
      </c>
      <c r="B240" s="341" t="s">
        <v>775</v>
      </c>
      <c r="C240" s="342">
        <v>3791725</v>
      </c>
      <c r="D240" s="342">
        <v>1093615</v>
      </c>
      <c r="E240" s="342">
        <v>363405.43</v>
      </c>
      <c r="F240" s="343">
        <v>9.584171584</v>
      </c>
      <c r="G240" s="342">
        <v>313245.43</v>
      </c>
    </row>
    <row r="241" spans="1:7" ht="25.5">
      <c r="A241" s="346" t="s">
        <v>942</v>
      </c>
      <c r="B241" s="341" t="s">
        <v>943</v>
      </c>
      <c r="C241" s="342">
        <v>300960</v>
      </c>
      <c r="D241" s="342">
        <v>75240</v>
      </c>
      <c r="E241" s="342">
        <v>75240</v>
      </c>
      <c r="F241" s="343">
        <v>25</v>
      </c>
      <c r="G241" s="342">
        <v>25080</v>
      </c>
    </row>
    <row r="242" spans="1:7" ht="25.5">
      <c r="A242" s="347" t="s">
        <v>944</v>
      </c>
      <c r="B242" s="341" t="s">
        <v>945</v>
      </c>
      <c r="C242" s="342">
        <v>300960</v>
      </c>
      <c r="D242" s="342">
        <v>75240</v>
      </c>
      <c r="E242" s="342">
        <v>75240</v>
      </c>
      <c r="F242" s="343">
        <v>25</v>
      </c>
      <c r="G242" s="342">
        <v>25080</v>
      </c>
    </row>
    <row r="243" spans="1:7" ht="25.5">
      <c r="A243" s="349" t="s">
        <v>950</v>
      </c>
      <c r="B243" s="341" t="s">
        <v>951</v>
      </c>
      <c r="C243" s="342">
        <v>300960</v>
      </c>
      <c r="D243" s="342">
        <v>75240</v>
      </c>
      <c r="E243" s="342">
        <v>75240</v>
      </c>
      <c r="F243" s="343">
        <v>25</v>
      </c>
      <c r="G243" s="342">
        <v>25080</v>
      </c>
    </row>
    <row r="244" spans="1:7" ht="12.75">
      <c r="A244" s="346" t="s">
        <v>963</v>
      </c>
      <c r="B244" s="341" t="s">
        <v>964</v>
      </c>
      <c r="C244" s="342">
        <v>3490765</v>
      </c>
      <c r="D244" s="342">
        <v>1018375</v>
      </c>
      <c r="E244" s="342">
        <v>288165.43</v>
      </c>
      <c r="F244" s="343">
        <v>8.255079617</v>
      </c>
      <c r="G244" s="342">
        <v>288165.43</v>
      </c>
    </row>
    <row r="245" spans="1:7" ht="25.5">
      <c r="A245" s="347" t="s">
        <v>965</v>
      </c>
      <c r="B245" s="341" t="s">
        <v>966</v>
      </c>
      <c r="C245" s="342">
        <v>3490765</v>
      </c>
      <c r="D245" s="342">
        <v>1018375</v>
      </c>
      <c r="E245" s="342">
        <v>288165.43</v>
      </c>
      <c r="F245" s="343">
        <v>8.255079617</v>
      </c>
      <c r="G245" s="342">
        <v>288165.43</v>
      </c>
    </row>
    <row r="246" spans="1:7" ht="25.5">
      <c r="A246" s="349" t="s">
        <v>979</v>
      </c>
      <c r="B246" s="341" t="s">
        <v>980</v>
      </c>
      <c r="C246" s="342">
        <v>38322</v>
      </c>
      <c r="D246" s="342">
        <v>9582</v>
      </c>
      <c r="E246" s="342">
        <v>2939.34</v>
      </c>
      <c r="F246" s="343">
        <v>7.670111163</v>
      </c>
      <c r="G246" s="342">
        <v>2939.34</v>
      </c>
    </row>
    <row r="247" spans="1:7" ht="38.25">
      <c r="A247" s="349" t="s">
        <v>981</v>
      </c>
      <c r="B247" s="341" t="s">
        <v>982</v>
      </c>
      <c r="C247" s="342">
        <v>3452443</v>
      </c>
      <c r="D247" s="342">
        <v>1008793</v>
      </c>
      <c r="E247" s="342">
        <v>285226.09</v>
      </c>
      <c r="F247" s="343">
        <v>8.261572747</v>
      </c>
      <c r="G247" s="342">
        <v>285226.09</v>
      </c>
    </row>
    <row r="248" spans="1:7" s="345" customFormat="1" ht="12.75">
      <c r="A248" s="337"/>
      <c r="B248" s="337" t="s">
        <v>973</v>
      </c>
      <c r="C248" s="338">
        <v>163583845</v>
      </c>
      <c r="D248" s="338">
        <v>45259425</v>
      </c>
      <c r="E248" s="338">
        <v>40677302.52</v>
      </c>
      <c r="F248" s="339">
        <v>24.86633232</v>
      </c>
      <c r="G248" s="338">
        <v>14949487.96</v>
      </c>
    </row>
    <row r="249" spans="1:7" s="345" customFormat="1" ht="12.75">
      <c r="A249" s="340" t="s">
        <v>869</v>
      </c>
      <c r="B249" s="341" t="s">
        <v>644</v>
      </c>
      <c r="C249" s="342">
        <v>163583845</v>
      </c>
      <c r="D249" s="342">
        <v>45259425</v>
      </c>
      <c r="E249" s="342">
        <v>40677302.52</v>
      </c>
      <c r="F249" s="343">
        <v>24.86633232</v>
      </c>
      <c r="G249" s="342">
        <v>14949487.96</v>
      </c>
    </row>
    <row r="250" spans="1:7" s="345" customFormat="1" ht="12.75">
      <c r="A250" s="344" t="s">
        <v>873</v>
      </c>
      <c r="B250" s="341" t="s">
        <v>676</v>
      </c>
      <c r="C250" s="342">
        <v>136472231</v>
      </c>
      <c r="D250" s="342">
        <v>37194695</v>
      </c>
      <c r="E250" s="342">
        <v>36076235.29</v>
      </c>
      <c r="F250" s="343">
        <v>26.434854201</v>
      </c>
      <c r="G250" s="342">
        <v>10464853.73</v>
      </c>
    </row>
    <row r="251" spans="1:7" ht="12.75">
      <c r="A251" s="346" t="s">
        <v>677</v>
      </c>
      <c r="B251" s="341" t="s">
        <v>678</v>
      </c>
      <c r="C251" s="342">
        <v>6165000</v>
      </c>
      <c r="D251" s="342">
        <v>928857</v>
      </c>
      <c r="E251" s="342">
        <v>777508</v>
      </c>
      <c r="F251" s="343">
        <v>12.611646391</v>
      </c>
      <c r="G251" s="342">
        <v>150000</v>
      </c>
    </row>
    <row r="252" spans="1:7" ht="12.75">
      <c r="A252" s="346" t="s">
        <v>689</v>
      </c>
      <c r="B252" s="341" t="s">
        <v>690</v>
      </c>
      <c r="C252" s="342">
        <v>130307231</v>
      </c>
      <c r="D252" s="342">
        <v>36265838</v>
      </c>
      <c r="E252" s="342">
        <v>35298727.29</v>
      </c>
      <c r="F252" s="343">
        <v>27.088847656</v>
      </c>
      <c r="G252" s="342">
        <v>10314853.73</v>
      </c>
    </row>
    <row r="253" spans="1:7" s="345" customFormat="1" ht="12.75">
      <c r="A253" s="344" t="s">
        <v>974</v>
      </c>
      <c r="B253" s="341" t="s">
        <v>702</v>
      </c>
      <c r="C253" s="342">
        <v>27111614</v>
      </c>
      <c r="D253" s="342">
        <v>8064730</v>
      </c>
      <c r="E253" s="342">
        <v>4601067.23</v>
      </c>
      <c r="F253" s="343">
        <v>16.970834824</v>
      </c>
      <c r="G253" s="342">
        <v>4484634.23</v>
      </c>
    </row>
    <row r="254" spans="1:7" ht="25.5">
      <c r="A254" s="346" t="s">
        <v>703</v>
      </c>
      <c r="B254" s="341" t="s">
        <v>704</v>
      </c>
      <c r="C254" s="342">
        <v>27111614</v>
      </c>
      <c r="D254" s="342">
        <v>8064730</v>
      </c>
      <c r="E254" s="342">
        <v>4601067.23</v>
      </c>
      <c r="F254" s="343">
        <v>16.970834824</v>
      </c>
      <c r="G254" s="342">
        <v>4484634.23</v>
      </c>
    </row>
    <row r="255" spans="1:7" ht="38.25">
      <c r="A255" s="347" t="s">
        <v>975</v>
      </c>
      <c r="B255" s="341" t="s">
        <v>976</v>
      </c>
      <c r="C255" s="342">
        <v>27111614</v>
      </c>
      <c r="D255" s="342">
        <v>8064730</v>
      </c>
      <c r="E255" s="342">
        <v>4601067.23</v>
      </c>
      <c r="F255" s="343">
        <v>16.970834824</v>
      </c>
      <c r="G255" s="342">
        <v>4484634.23</v>
      </c>
    </row>
    <row r="256" spans="1:7" s="345" customFormat="1" ht="12.75">
      <c r="A256" s="337"/>
      <c r="B256" s="337" t="s">
        <v>325</v>
      </c>
      <c r="C256" s="338">
        <v>-27367098</v>
      </c>
      <c r="D256" s="338">
        <v>-13814140</v>
      </c>
      <c r="E256" s="338">
        <v>-9826504.27999998</v>
      </c>
      <c r="F256" s="339">
        <v>35.906270661</v>
      </c>
      <c r="G256" s="338">
        <v>-4379464.65</v>
      </c>
    </row>
    <row r="257" spans="1:7" s="345" customFormat="1" ht="12.75">
      <c r="A257" s="337"/>
      <c r="B257" s="337" t="s">
        <v>326</v>
      </c>
      <c r="C257" s="338">
        <v>27367098</v>
      </c>
      <c r="D257" s="338">
        <v>13814140</v>
      </c>
      <c r="E257" s="338">
        <v>9826504.27999998</v>
      </c>
      <c r="F257" s="339">
        <v>35.906270661</v>
      </c>
      <c r="G257" s="338">
        <v>4379464.65</v>
      </c>
    </row>
    <row r="258" spans="1:7" ht="12.75">
      <c r="A258" s="340" t="s">
        <v>727</v>
      </c>
      <c r="B258" s="341" t="s">
        <v>385</v>
      </c>
      <c r="C258" s="342">
        <v>27367098</v>
      </c>
      <c r="D258" s="342">
        <v>13814140</v>
      </c>
      <c r="E258" s="342">
        <v>9826504.27999998</v>
      </c>
      <c r="F258" s="343">
        <v>35.906270661</v>
      </c>
      <c r="G258" s="342">
        <v>4379464.65</v>
      </c>
    </row>
    <row r="259" spans="1:7" ht="25.5" customHeight="1">
      <c r="A259" s="344" t="s">
        <v>887</v>
      </c>
      <c r="B259" s="341" t="s">
        <v>388</v>
      </c>
      <c r="C259" s="342">
        <v>27367098</v>
      </c>
      <c r="D259" s="342">
        <v>13814140</v>
      </c>
      <c r="E259" s="342">
        <v>9826504.27999998</v>
      </c>
      <c r="F259" s="343">
        <v>35.906270661</v>
      </c>
      <c r="G259" s="342">
        <v>4379464.65</v>
      </c>
    </row>
    <row r="260" spans="1:7" ht="12.75">
      <c r="A260" s="337" t="s">
        <v>983</v>
      </c>
      <c r="B260" s="337" t="s">
        <v>984</v>
      </c>
      <c r="C260" s="338"/>
      <c r="D260" s="338"/>
      <c r="E260" s="338"/>
      <c r="F260" s="339"/>
      <c r="G260" s="338"/>
    </row>
    <row r="261" spans="1:7" s="345" customFormat="1" ht="12.75">
      <c r="A261" s="337"/>
      <c r="B261" s="337" t="s">
        <v>962</v>
      </c>
      <c r="C261" s="338">
        <v>11044485</v>
      </c>
      <c r="D261" s="338">
        <v>2806091</v>
      </c>
      <c r="E261" s="338">
        <v>2748811.77</v>
      </c>
      <c r="F261" s="339">
        <v>24.888546365</v>
      </c>
      <c r="G261" s="338">
        <v>823053.86</v>
      </c>
    </row>
    <row r="262" spans="1:7" s="345" customFormat="1" ht="12.75">
      <c r="A262" s="340" t="s">
        <v>869</v>
      </c>
      <c r="B262" s="341" t="s">
        <v>350</v>
      </c>
      <c r="C262" s="342">
        <v>10433203</v>
      </c>
      <c r="D262" s="342">
        <v>2431400</v>
      </c>
      <c r="E262" s="342">
        <v>2411840.46</v>
      </c>
      <c r="F262" s="343">
        <v>23.116970503</v>
      </c>
      <c r="G262" s="342">
        <v>821733.57</v>
      </c>
    </row>
    <row r="263" spans="1:7" s="345" customFormat="1" ht="12.75">
      <c r="A263" s="344" t="s">
        <v>873</v>
      </c>
      <c r="B263" s="341" t="s">
        <v>373</v>
      </c>
      <c r="C263" s="342">
        <v>10433203</v>
      </c>
      <c r="D263" s="342">
        <v>2431400</v>
      </c>
      <c r="E263" s="342">
        <v>2411840.46</v>
      </c>
      <c r="F263" s="343">
        <v>23.116970503</v>
      </c>
      <c r="G263" s="342">
        <v>821733.57</v>
      </c>
    </row>
    <row r="264" spans="1:7" s="345" customFormat="1" ht="12.75">
      <c r="A264" s="346" t="s">
        <v>891</v>
      </c>
      <c r="B264" s="341" t="s">
        <v>892</v>
      </c>
      <c r="C264" s="342">
        <v>10433203</v>
      </c>
      <c r="D264" s="342">
        <v>2431400</v>
      </c>
      <c r="E264" s="342">
        <v>2411840.46</v>
      </c>
      <c r="F264" s="343">
        <v>23.116970503</v>
      </c>
      <c r="G264" s="342">
        <v>821733.57</v>
      </c>
    </row>
    <row r="265" spans="1:7" ht="38.25">
      <c r="A265" s="347" t="s">
        <v>897</v>
      </c>
      <c r="B265" s="341" t="s">
        <v>898</v>
      </c>
      <c r="C265" s="342">
        <v>10433203</v>
      </c>
      <c r="D265" s="342">
        <v>2431400</v>
      </c>
      <c r="E265" s="342">
        <v>2411840.46</v>
      </c>
      <c r="F265" s="343">
        <v>23.116970503</v>
      </c>
      <c r="G265" s="342">
        <v>821733.57</v>
      </c>
    </row>
    <row r="266" spans="1:7" ht="38.25">
      <c r="A266" s="349" t="s">
        <v>903</v>
      </c>
      <c r="B266" s="341" t="s">
        <v>904</v>
      </c>
      <c r="C266" s="342">
        <v>10433203</v>
      </c>
      <c r="D266" s="342">
        <v>2431400</v>
      </c>
      <c r="E266" s="342">
        <v>2411840.46</v>
      </c>
      <c r="F266" s="343">
        <v>23.116970503</v>
      </c>
      <c r="G266" s="342">
        <v>821733.57</v>
      </c>
    </row>
    <row r="267" spans="1:7" ht="12.75">
      <c r="A267" s="340" t="s">
        <v>883</v>
      </c>
      <c r="B267" s="341" t="s">
        <v>367</v>
      </c>
      <c r="C267" s="342">
        <v>611282</v>
      </c>
      <c r="D267" s="342">
        <v>374691</v>
      </c>
      <c r="E267" s="342">
        <v>336971.31</v>
      </c>
      <c r="F267" s="343">
        <v>55.125344767</v>
      </c>
      <c r="G267" s="342">
        <v>1320.29</v>
      </c>
    </row>
    <row r="268" spans="1:7" s="345" customFormat="1" ht="38.25">
      <c r="A268" s="344" t="s">
        <v>914</v>
      </c>
      <c r="B268" s="341" t="s">
        <v>915</v>
      </c>
      <c r="C268" s="342">
        <v>118</v>
      </c>
      <c r="D268" s="342">
        <v>10</v>
      </c>
      <c r="E268" s="342">
        <v>7969.03</v>
      </c>
      <c r="F268" s="343">
        <v>6753.415254237</v>
      </c>
      <c r="G268" s="342">
        <v>2213.97</v>
      </c>
    </row>
    <row r="269" spans="1:7" ht="12.75">
      <c r="A269" s="346" t="s">
        <v>916</v>
      </c>
      <c r="B269" s="341" t="s">
        <v>917</v>
      </c>
      <c r="C269" s="342">
        <v>0</v>
      </c>
      <c r="D269" s="342">
        <v>0</v>
      </c>
      <c r="E269" s="342">
        <v>7967.45</v>
      </c>
      <c r="F269" s="343">
        <v>0</v>
      </c>
      <c r="G269" s="342">
        <v>2213.97</v>
      </c>
    </row>
    <row r="270" spans="1:7" ht="12.75">
      <c r="A270" s="346" t="s">
        <v>928</v>
      </c>
      <c r="B270" s="341" t="s">
        <v>929</v>
      </c>
      <c r="C270" s="342">
        <v>118</v>
      </c>
      <c r="D270" s="342">
        <v>10</v>
      </c>
      <c r="E270" s="342">
        <v>1.58</v>
      </c>
      <c r="F270" s="343">
        <v>1.338983051</v>
      </c>
      <c r="G270" s="342">
        <v>0</v>
      </c>
    </row>
    <row r="271" spans="1:7" ht="25.5">
      <c r="A271" s="344" t="s">
        <v>932</v>
      </c>
      <c r="B271" s="341" t="s">
        <v>933</v>
      </c>
      <c r="C271" s="342">
        <v>611164</v>
      </c>
      <c r="D271" s="342">
        <v>374681</v>
      </c>
      <c r="E271" s="342">
        <v>329002.28</v>
      </c>
      <c r="F271" s="343">
        <v>53.832077806</v>
      </c>
      <c r="G271" s="342">
        <v>-893.68</v>
      </c>
    </row>
    <row r="272" spans="1:7" ht="25.5">
      <c r="A272" s="346" t="s">
        <v>934</v>
      </c>
      <c r="B272" s="341" t="s">
        <v>935</v>
      </c>
      <c r="C272" s="342">
        <v>40000</v>
      </c>
      <c r="D272" s="342">
        <v>10000</v>
      </c>
      <c r="E272" s="342">
        <v>8162.95</v>
      </c>
      <c r="F272" s="343">
        <v>20.407375</v>
      </c>
      <c r="G272" s="342">
        <v>0</v>
      </c>
    </row>
    <row r="273" spans="1:7" ht="38.25">
      <c r="A273" s="346" t="s">
        <v>936</v>
      </c>
      <c r="B273" s="341" t="s">
        <v>937</v>
      </c>
      <c r="C273" s="342">
        <v>571164</v>
      </c>
      <c r="D273" s="342">
        <v>364681</v>
      </c>
      <c r="E273" s="342">
        <v>320833.33</v>
      </c>
      <c r="F273" s="343">
        <v>56.171840312</v>
      </c>
      <c r="G273" s="342">
        <v>0</v>
      </c>
    </row>
    <row r="274" spans="1:7" s="345" customFormat="1" ht="12.75">
      <c r="A274" s="346" t="s">
        <v>938</v>
      </c>
      <c r="B274" s="341" t="s">
        <v>939</v>
      </c>
      <c r="C274" s="342">
        <v>0</v>
      </c>
      <c r="D274" s="342">
        <v>0</v>
      </c>
      <c r="E274" s="342">
        <v>6</v>
      </c>
      <c r="F274" s="343">
        <v>0</v>
      </c>
      <c r="G274" s="342">
        <v>-893.68</v>
      </c>
    </row>
    <row r="275" spans="1:7" s="345" customFormat="1" ht="12.75">
      <c r="A275" s="337"/>
      <c r="B275" s="337" t="s">
        <v>973</v>
      </c>
      <c r="C275" s="338">
        <v>12563495</v>
      </c>
      <c r="D275" s="338">
        <v>3892657</v>
      </c>
      <c r="E275" s="338">
        <v>3568347</v>
      </c>
      <c r="F275" s="339">
        <v>28.402502648</v>
      </c>
      <c r="G275" s="338">
        <v>1509280.52</v>
      </c>
    </row>
    <row r="276" spans="1:7" s="345" customFormat="1" ht="12.75">
      <c r="A276" s="340" t="s">
        <v>643</v>
      </c>
      <c r="B276" s="341" t="s">
        <v>644</v>
      </c>
      <c r="C276" s="342">
        <v>12563495</v>
      </c>
      <c r="D276" s="342">
        <v>3892657</v>
      </c>
      <c r="E276" s="342">
        <v>3568347</v>
      </c>
      <c r="F276" s="343">
        <v>28.402502648</v>
      </c>
      <c r="G276" s="342">
        <v>1509280.52</v>
      </c>
    </row>
    <row r="277" spans="1:7" ht="12.75">
      <c r="A277" s="344" t="s">
        <v>675</v>
      </c>
      <c r="B277" s="341" t="s">
        <v>676</v>
      </c>
      <c r="C277" s="342">
        <v>11594605</v>
      </c>
      <c r="D277" s="342">
        <v>3630759</v>
      </c>
      <c r="E277" s="342">
        <v>3475749.62</v>
      </c>
      <c r="F277" s="343">
        <v>29.977300822</v>
      </c>
      <c r="G277" s="342">
        <v>1426011.14</v>
      </c>
    </row>
    <row r="278" spans="1:7" ht="12.75">
      <c r="A278" s="346" t="s">
        <v>677</v>
      </c>
      <c r="B278" s="341" t="s">
        <v>678</v>
      </c>
      <c r="C278" s="342">
        <v>155000</v>
      </c>
      <c r="D278" s="342">
        <v>37917</v>
      </c>
      <c r="E278" s="342">
        <v>20104.78</v>
      </c>
      <c r="F278" s="343">
        <v>12.970825806</v>
      </c>
      <c r="G278" s="342">
        <v>7360.9</v>
      </c>
    </row>
    <row r="279" spans="1:7" s="345" customFormat="1" ht="12.75">
      <c r="A279" s="346" t="s">
        <v>689</v>
      </c>
      <c r="B279" s="341" t="s">
        <v>690</v>
      </c>
      <c r="C279" s="342">
        <v>11439605</v>
      </c>
      <c r="D279" s="342">
        <v>3592842</v>
      </c>
      <c r="E279" s="342">
        <v>3455644.84</v>
      </c>
      <c r="F279" s="343">
        <v>30.207728676</v>
      </c>
      <c r="G279" s="342">
        <v>1418650.24</v>
      </c>
    </row>
    <row r="280" spans="1:7" ht="12.75">
      <c r="A280" s="344" t="s">
        <v>974</v>
      </c>
      <c r="B280" s="341" t="s">
        <v>702</v>
      </c>
      <c r="C280" s="342">
        <v>968890</v>
      </c>
      <c r="D280" s="342">
        <v>261898</v>
      </c>
      <c r="E280" s="342">
        <v>92597.38</v>
      </c>
      <c r="F280" s="343">
        <v>9.557058077</v>
      </c>
      <c r="G280" s="342">
        <v>83269.38</v>
      </c>
    </row>
    <row r="281" spans="1:7" ht="25.5">
      <c r="A281" s="346" t="s">
        <v>703</v>
      </c>
      <c r="B281" s="341" t="s">
        <v>704</v>
      </c>
      <c r="C281" s="342">
        <v>968890</v>
      </c>
      <c r="D281" s="342">
        <v>261898</v>
      </c>
      <c r="E281" s="342">
        <v>92597.38</v>
      </c>
      <c r="F281" s="343">
        <v>9.557058077</v>
      </c>
      <c r="G281" s="342">
        <v>83269.38</v>
      </c>
    </row>
    <row r="282" spans="1:7" s="345" customFormat="1" ht="38.25">
      <c r="A282" s="347" t="s">
        <v>975</v>
      </c>
      <c r="B282" s="341" t="s">
        <v>976</v>
      </c>
      <c r="C282" s="342">
        <v>968890</v>
      </c>
      <c r="D282" s="342">
        <v>261898</v>
      </c>
      <c r="E282" s="342">
        <v>92597.38</v>
      </c>
      <c r="F282" s="343">
        <v>9.557058077</v>
      </c>
      <c r="G282" s="342">
        <v>83269.38</v>
      </c>
    </row>
    <row r="283" spans="1:7" s="345" customFormat="1" ht="12.75">
      <c r="A283" s="337"/>
      <c r="B283" s="337" t="s">
        <v>325</v>
      </c>
      <c r="C283" s="338">
        <v>-1519010</v>
      </c>
      <c r="D283" s="338">
        <v>-1086566</v>
      </c>
      <c r="E283" s="338">
        <v>-819535.230000001</v>
      </c>
      <c r="F283" s="339">
        <v>53.951931192</v>
      </c>
      <c r="G283" s="338">
        <v>-686226.66</v>
      </c>
    </row>
    <row r="284" spans="1:7" s="345" customFormat="1" ht="12.75">
      <c r="A284" s="337"/>
      <c r="B284" s="337" t="s">
        <v>326</v>
      </c>
      <c r="C284" s="338">
        <v>1519010</v>
      </c>
      <c r="D284" s="338">
        <v>1086566</v>
      </c>
      <c r="E284" s="338">
        <v>819535.230000001</v>
      </c>
      <c r="F284" s="339">
        <v>53.951931192</v>
      </c>
      <c r="G284" s="338">
        <v>686226.66</v>
      </c>
    </row>
    <row r="285" spans="1:7" ht="12.75">
      <c r="A285" s="340" t="s">
        <v>727</v>
      </c>
      <c r="B285" s="341" t="s">
        <v>385</v>
      </c>
      <c r="C285" s="342">
        <v>1519010</v>
      </c>
      <c r="D285" s="342">
        <v>1086566</v>
      </c>
      <c r="E285" s="342">
        <v>819535.230000001</v>
      </c>
      <c r="F285" s="343">
        <v>53.951931192</v>
      </c>
      <c r="G285" s="342">
        <v>686226.66</v>
      </c>
    </row>
    <row r="286" spans="1:7" ht="25.5" customHeight="1">
      <c r="A286" s="344" t="s">
        <v>887</v>
      </c>
      <c r="B286" s="341" t="s">
        <v>388</v>
      </c>
      <c r="C286" s="342">
        <v>1519010</v>
      </c>
      <c r="D286" s="342">
        <v>1086566</v>
      </c>
      <c r="E286" s="342">
        <v>819535.230000001</v>
      </c>
      <c r="F286" s="343">
        <v>53.951931192</v>
      </c>
      <c r="G286" s="342">
        <v>686226.66</v>
      </c>
    </row>
    <row r="287" spans="1:7" ht="25.5">
      <c r="A287" s="337" t="s">
        <v>985</v>
      </c>
      <c r="B287" s="337" t="s">
        <v>986</v>
      </c>
      <c r="C287" s="338"/>
      <c r="D287" s="338"/>
      <c r="E287" s="338"/>
      <c r="F287" s="339"/>
      <c r="G287" s="338"/>
    </row>
    <row r="288" spans="1:7" s="345" customFormat="1" ht="12.75">
      <c r="A288" s="337"/>
      <c r="B288" s="337" t="s">
        <v>962</v>
      </c>
      <c r="C288" s="338">
        <v>266052789</v>
      </c>
      <c r="D288" s="338">
        <v>66212076</v>
      </c>
      <c r="E288" s="338">
        <v>65839370.9</v>
      </c>
      <c r="F288" s="339">
        <v>24.746732086</v>
      </c>
      <c r="G288" s="338">
        <v>20367215.71</v>
      </c>
    </row>
    <row r="289" spans="1:7" s="345" customFormat="1" ht="12.75">
      <c r="A289" s="340" t="s">
        <v>869</v>
      </c>
      <c r="B289" s="341" t="s">
        <v>350</v>
      </c>
      <c r="C289" s="342">
        <v>255203179</v>
      </c>
      <c r="D289" s="342">
        <v>59473681</v>
      </c>
      <c r="E289" s="342">
        <v>58995274.39</v>
      </c>
      <c r="F289" s="343">
        <v>23.116982563</v>
      </c>
      <c r="G289" s="342">
        <v>20100156.31</v>
      </c>
    </row>
    <row r="290" spans="1:7" s="345" customFormat="1" ht="12.75">
      <c r="A290" s="344" t="s">
        <v>873</v>
      </c>
      <c r="B290" s="341" t="s">
        <v>373</v>
      </c>
      <c r="C290" s="342">
        <v>255203179</v>
      </c>
      <c r="D290" s="342">
        <v>59473681</v>
      </c>
      <c r="E290" s="342">
        <v>58995274.39</v>
      </c>
      <c r="F290" s="343">
        <v>23.116982563</v>
      </c>
      <c r="G290" s="342">
        <v>20100156.31</v>
      </c>
    </row>
    <row r="291" spans="1:7" s="345" customFormat="1" ht="12.75">
      <c r="A291" s="346" t="s">
        <v>891</v>
      </c>
      <c r="B291" s="341" t="s">
        <v>892</v>
      </c>
      <c r="C291" s="342">
        <v>255203179</v>
      </c>
      <c r="D291" s="342">
        <v>59473681</v>
      </c>
      <c r="E291" s="342">
        <v>58995274.39</v>
      </c>
      <c r="F291" s="343">
        <v>23.116982563</v>
      </c>
      <c r="G291" s="342">
        <v>20100156.31</v>
      </c>
    </row>
    <row r="292" spans="1:7" ht="38.25">
      <c r="A292" s="347" t="s">
        <v>897</v>
      </c>
      <c r="B292" s="341" t="s">
        <v>898</v>
      </c>
      <c r="C292" s="342">
        <v>255203179</v>
      </c>
      <c r="D292" s="342">
        <v>59473681</v>
      </c>
      <c r="E292" s="342">
        <v>58995274.39</v>
      </c>
      <c r="F292" s="343">
        <v>23.116982563</v>
      </c>
      <c r="G292" s="342">
        <v>20100156.31</v>
      </c>
    </row>
    <row r="293" spans="1:7" ht="38.25">
      <c r="A293" s="349" t="s">
        <v>905</v>
      </c>
      <c r="B293" s="341" t="s">
        <v>906</v>
      </c>
      <c r="C293" s="342">
        <v>255203179</v>
      </c>
      <c r="D293" s="342">
        <v>59473681</v>
      </c>
      <c r="E293" s="342">
        <v>58995274.39</v>
      </c>
      <c r="F293" s="343">
        <v>23.116982563</v>
      </c>
      <c r="G293" s="342">
        <v>20100156.31</v>
      </c>
    </row>
    <row r="294" spans="1:7" ht="12.75">
      <c r="A294" s="340" t="s">
        <v>883</v>
      </c>
      <c r="B294" s="341" t="s">
        <v>367</v>
      </c>
      <c r="C294" s="342">
        <v>9691159</v>
      </c>
      <c r="D294" s="342">
        <v>6449069</v>
      </c>
      <c r="E294" s="342">
        <v>6660601.51</v>
      </c>
      <c r="F294" s="343">
        <v>68.728637204</v>
      </c>
      <c r="G294" s="342">
        <v>114374.4</v>
      </c>
    </row>
    <row r="295" spans="1:7" ht="38.25">
      <c r="A295" s="344" t="s">
        <v>914</v>
      </c>
      <c r="B295" s="341" t="s">
        <v>915</v>
      </c>
      <c r="C295" s="342">
        <v>76882</v>
      </c>
      <c r="D295" s="342">
        <v>74500</v>
      </c>
      <c r="E295" s="342">
        <v>198170.84</v>
      </c>
      <c r="F295" s="343">
        <v>257.759735699</v>
      </c>
      <c r="G295" s="342">
        <v>115299.95</v>
      </c>
    </row>
    <row r="296" spans="1:7" ht="12.75">
      <c r="A296" s="346" t="s">
        <v>916</v>
      </c>
      <c r="B296" s="341" t="s">
        <v>917</v>
      </c>
      <c r="C296" s="342">
        <v>74000</v>
      </c>
      <c r="D296" s="342">
        <v>74000</v>
      </c>
      <c r="E296" s="342">
        <v>198048.09</v>
      </c>
      <c r="F296" s="343">
        <v>267.632554054</v>
      </c>
      <c r="G296" s="342">
        <v>115299.95</v>
      </c>
    </row>
    <row r="297" spans="1:7" ht="12.75">
      <c r="A297" s="346" t="s">
        <v>928</v>
      </c>
      <c r="B297" s="341" t="s">
        <v>929</v>
      </c>
      <c r="C297" s="342">
        <v>2882</v>
      </c>
      <c r="D297" s="342">
        <v>500</v>
      </c>
      <c r="E297" s="342">
        <v>122.75</v>
      </c>
      <c r="F297" s="343">
        <v>4.259195003</v>
      </c>
      <c r="G297" s="342">
        <v>0</v>
      </c>
    </row>
    <row r="298" spans="1:7" s="345" customFormat="1" ht="25.5">
      <c r="A298" s="344" t="s">
        <v>932</v>
      </c>
      <c r="B298" s="341" t="s">
        <v>933</v>
      </c>
      <c r="C298" s="342">
        <v>9614277</v>
      </c>
      <c r="D298" s="342">
        <v>6374569</v>
      </c>
      <c r="E298" s="342">
        <v>6462430.67</v>
      </c>
      <c r="F298" s="343">
        <v>67.217021831</v>
      </c>
      <c r="G298" s="342">
        <v>-925.55</v>
      </c>
    </row>
    <row r="299" spans="1:7" s="345" customFormat="1" ht="25.5">
      <c r="A299" s="346" t="s">
        <v>934</v>
      </c>
      <c r="B299" s="341" t="s">
        <v>935</v>
      </c>
      <c r="C299" s="342">
        <v>700000</v>
      </c>
      <c r="D299" s="342">
        <v>175000</v>
      </c>
      <c r="E299" s="342">
        <v>260807.66</v>
      </c>
      <c r="F299" s="343">
        <v>37.258237143</v>
      </c>
      <c r="G299" s="342">
        <v>0</v>
      </c>
    </row>
    <row r="300" spans="1:7" ht="38.25">
      <c r="A300" s="346" t="s">
        <v>936</v>
      </c>
      <c r="B300" s="341" t="s">
        <v>937</v>
      </c>
      <c r="C300" s="342">
        <v>8914277</v>
      </c>
      <c r="D300" s="342">
        <v>6199569</v>
      </c>
      <c r="E300" s="342">
        <v>6199569.44</v>
      </c>
      <c r="F300" s="343">
        <v>69.546520037</v>
      </c>
      <c r="G300" s="342">
        <v>0</v>
      </c>
    </row>
    <row r="301" spans="1:7" ht="12.75">
      <c r="A301" s="346" t="s">
        <v>938</v>
      </c>
      <c r="B301" s="341" t="s">
        <v>939</v>
      </c>
      <c r="C301" s="342">
        <v>0</v>
      </c>
      <c r="D301" s="342">
        <v>0</v>
      </c>
      <c r="E301" s="342">
        <v>2053.57</v>
      </c>
      <c r="F301" s="343">
        <v>0</v>
      </c>
      <c r="G301" s="342">
        <v>-925.55</v>
      </c>
    </row>
    <row r="302" spans="1:7" ht="12.75">
      <c r="A302" s="340" t="s">
        <v>941</v>
      </c>
      <c r="B302" s="341" t="s">
        <v>374</v>
      </c>
      <c r="C302" s="342">
        <v>1158451</v>
      </c>
      <c r="D302" s="342">
        <v>289326</v>
      </c>
      <c r="E302" s="342">
        <v>183495</v>
      </c>
      <c r="F302" s="343">
        <v>15.839685925</v>
      </c>
      <c r="G302" s="342">
        <v>152685</v>
      </c>
    </row>
    <row r="303" spans="1:7" ht="12.75">
      <c r="A303" s="344" t="s">
        <v>774</v>
      </c>
      <c r="B303" s="341" t="s">
        <v>775</v>
      </c>
      <c r="C303" s="342">
        <v>1158451</v>
      </c>
      <c r="D303" s="342">
        <v>289326</v>
      </c>
      <c r="E303" s="342">
        <v>183495</v>
      </c>
      <c r="F303" s="343">
        <v>15.839685925</v>
      </c>
      <c r="G303" s="342">
        <v>152685</v>
      </c>
    </row>
    <row r="304" spans="1:7" ht="25.5">
      <c r="A304" s="346" t="s">
        <v>942</v>
      </c>
      <c r="B304" s="341" t="s">
        <v>943</v>
      </c>
      <c r="C304" s="342">
        <v>184867</v>
      </c>
      <c r="D304" s="342">
        <v>46215</v>
      </c>
      <c r="E304" s="342">
        <v>46215</v>
      </c>
      <c r="F304" s="343">
        <v>24.999053374</v>
      </c>
      <c r="G304" s="342">
        <v>15405</v>
      </c>
    </row>
    <row r="305" spans="1:7" ht="25.5">
      <c r="A305" s="347" t="s">
        <v>944</v>
      </c>
      <c r="B305" s="341" t="s">
        <v>945</v>
      </c>
      <c r="C305" s="342">
        <v>184867</v>
      </c>
      <c r="D305" s="342">
        <v>46215</v>
      </c>
      <c r="E305" s="342">
        <v>46215</v>
      </c>
      <c r="F305" s="343">
        <v>24.999053374</v>
      </c>
      <c r="G305" s="342">
        <v>15405</v>
      </c>
    </row>
    <row r="306" spans="1:7" s="345" customFormat="1" ht="12.75">
      <c r="A306" s="349" t="s">
        <v>958</v>
      </c>
      <c r="B306" s="341" t="s">
        <v>959</v>
      </c>
      <c r="C306" s="342">
        <v>184867</v>
      </c>
      <c r="D306" s="342">
        <v>46215</v>
      </c>
      <c r="E306" s="342">
        <v>46215</v>
      </c>
      <c r="F306" s="343">
        <v>24.999053374</v>
      </c>
      <c r="G306" s="342">
        <v>15405</v>
      </c>
    </row>
    <row r="307" spans="1:7" s="345" customFormat="1" ht="12.75">
      <c r="A307" s="346" t="s">
        <v>963</v>
      </c>
      <c r="B307" s="341" t="s">
        <v>964</v>
      </c>
      <c r="C307" s="342">
        <v>973584</v>
      </c>
      <c r="D307" s="342">
        <v>243111</v>
      </c>
      <c r="E307" s="342">
        <v>137280</v>
      </c>
      <c r="F307" s="343">
        <v>14.100478233</v>
      </c>
      <c r="G307" s="342">
        <v>137280</v>
      </c>
    </row>
    <row r="308" spans="1:7" s="345" customFormat="1" ht="25.5">
      <c r="A308" s="347" t="s">
        <v>987</v>
      </c>
      <c r="B308" s="341" t="s">
        <v>988</v>
      </c>
      <c r="C308" s="342">
        <v>973584</v>
      </c>
      <c r="D308" s="342">
        <v>243111</v>
      </c>
      <c r="E308" s="342">
        <v>137280</v>
      </c>
      <c r="F308" s="343">
        <v>14.100478233</v>
      </c>
      <c r="G308" s="342">
        <v>137280</v>
      </c>
    </row>
    <row r="309" spans="1:7" s="345" customFormat="1" ht="12.75">
      <c r="A309" s="337"/>
      <c r="B309" s="337" t="s">
        <v>973</v>
      </c>
      <c r="C309" s="338">
        <v>315161261</v>
      </c>
      <c r="D309" s="338">
        <v>91264404</v>
      </c>
      <c r="E309" s="338">
        <v>80602236.65</v>
      </c>
      <c r="F309" s="339">
        <v>25.574918819</v>
      </c>
      <c r="G309" s="338">
        <v>33786846.11</v>
      </c>
    </row>
    <row r="310" spans="1:7" s="345" customFormat="1" ht="12.75">
      <c r="A310" s="340" t="s">
        <v>869</v>
      </c>
      <c r="B310" s="341" t="s">
        <v>644</v>
      </c>
      <c r="C310" s="342">
        <v>315161261</v>
      </c>
      <c r="D310" s="342">
        <v>91264404</v>
      </c>
      <c r="E310" s="342">
        <v>80602236.65</v>
      </c>
      <c r="F310" s="343">
        <v>25.574918819</v>
      </c>
      <c r="G310" s="342">
        <v>33786846.11</v>
      </c>
    </row>
    <row r="311" spans="1:7" s="345" customFormat="1" ht="12.75">
      <c r="A311" s="344" t="s">
        <v>870</v>
      </c>
      <c r="B311" s="341" t="s">
        <v>646</v>
      </c>
      <c r="C311" s="342">
        <v>0</v>
      </c>
      <c r="D311" s="342">
        <v>0</v>
      </c>
      <c r="E311" s="342">
        <v>0</v>
      </c>
      <c r="F311" s="343">
        <v>0</v>
      </c>
      <c r="G311" s="342">
        <v>33.57</v>
      </c>
    </row>
    <row r="312" spans="1:7" s="345" customFormat="1" ht="12.75">
      <c r="A312" s="346" t="s">
        <v>653</v>
      </c>
      <c r="B312" s="341" t="s">
        <v>654</v>
      </c>
      <c r="C312" s="342">
        <v>0</v>
      </c>
      <c r="D312" s="342">
        <v>0</v>
      </c>
      <c r="E312" s="342">
        <v>0</v>
      </c>
      <c r="F312" s="343">
        <v>0</v>
      </c>
      <c r="G312" s="342">
        <v>33.57</v>
      </c>
    </row>
    <row r="313" spans="1:7" s="345" customFormat="1" ht="12.75">
      <c r="A313" s="344" t="s">
        <v>873</v>
      </c>
      <c r="B313" s="341" t="s">
        <v>676</v>
      </c>
      <c r="C313" s="342">
        <v>260712133</v>
      </c>
      <c r="D313" s="342">
        <v>77036145</v>
      </c>
      <c r="E313" s="342">
        <v>73945677.77</v>
      </c>
      <c r="F313" s="343">
        <v>28.362959913</v>
      </c>
      <c r="G313" s="342">
        <v>27358406.66</v>
      </c>
    </row>
    <row r="314" spans="1:7" s="345" customFormat="1" ht="12.75">
      <c r="A314" s="346" t="s">
        <v>689</v>
      </c>
      <c r="B314" s="341" t="s">
        <v>690</v>
      </c>
      <c r="C314" s="342">
        <v>260712133</v>
      </c>
      <c r="D314" s="342">
        <v>77036145</v>
      </c>
      <c r="E314" s="342">
        <v>73945677.77</v>
      </c>
      <c r="F314" s="343">
        <v>28.362959913</v>
      </c>
      <c r="G314" s="342">
        <v>27358406.66</v>
      </c>
    </row>
    <row r="315" spans="1:7" s="345" customFormat="1" ht="12.75">
      <c r="A315" s="344" t="s">
        <v>974</v>
      </c>
      <c r="B315" s="341" t="s">
        <v>702</v>
      </c>
      <c r="C315" s="342">
        <v>54449128</v>
      </c>
      <c r="D315" s="342">
        <v>14228259</v>
      </c>
      <c r="E315" s="342">
        <v>6656558.88</v>
      </c>
      <c r="F315" s="343">
        <v>12.225280963</v>
      </c>
      <c r="G315" s="342">
        <v>6428405.88</v>
      </c>
    </row>
    <row r="316" spans="1:7" s="345" customFormat="1" ht="25.5">
      <c r="A316" s="346" t="s">
        <v>703</v>
      </c>
      <c r="B316" s="341" t="s">
        <v>704</v>
      </c>
      <c r="C316" s="342">
        <v>54449128</v>
      </c>
      <c r="D316" s="342">
        <v>14228259</v>
      </c>
      <c r="E316" s="342">
        <v>6656558.88</v>
      </c>
      <c r="F316" s="343">
        <v>12.225280963</v>
      </c>
      <c r="G316" s="342">
        <v>6428405.88</v>
      </c>
    </row>
    <row r="317" spans="1:7" s="345" customFormat="1" ht="38.25">
      <c r="A317" s="347" t="s">
        <v>975</v>
      </c>
      <c r="B317" s="341" t="s">
        <v>976</v>
      </c>
      <c r="C317" s="342">
        <v>54449128</v>
      </c>
      <c r="D317" s="342">
        <v>14228259</v>
      </c>
      <c r="E317" s="342">
        <v>6656558.88</v>
      </c>
      <c r="F317" s="343">
        <v>12.225280963</v>
      </c>
      <c r="G317" s="342">
        <v>6428405.88</v>
      </c>
    </row>
    <row r="318" spans="1:7" s="345" customFormat="1" ht="12.75">
      <c r="A318" s="337"/>
      <c r="B318" s="337" t="s">
        <v>325</v>
      </c>
      <c r="C318" s="338">
        <v>-49108472</v>
      </c>
      <c r="D318" s="338">
        <v>-25052328</v>
      </c>
      <c r="E318" s="338">
        <v>-14762865.75</v>
      </c>
      <c r="F318" s="339">
        <v>30.061749325</v>
      </c>
      <c r="G318" s="338">
        <v>-13419630.4</v>
      </c>
    </row>
    <row r="319" spans="1:7" ht="12.75">
      <c r="A319" s="337"/>
      <c r="B319" s="337" t="s">
        <v>326</v>
      </c>
      <c r="C319" s="338">
        <v>49108472</v>
      </c>
      <c r="D319" s="338">
        <v>25052328</v>
      </c>
      <c r="E319" s="338">
        <v>14762865.75</v>
      </c>
      <c r="F319" s="339">
        <v>30.061749325</v>
      </c>
      <c r="G319" s="338">
        <v>13419630.4</v>
      </c>
    </row>
    <row r="320" spans="1:7" s="345" customFormat="1" ht="12.75">
      <c r="A320" s="340" t="s">
        <v>727</v>
      </c>
      <c r="B320" s="341" t="s">
        <v>385</v>
      </c>
      <c r="C320" s="342">
        <v>49108472</v>
      </c>
      <c r="D320" s="342">
        <v>25052328</v>
      </c>
      <c r="E320" s="342">
        <v>14762865.75</v>
      </c>
      <c r="F320" s="343">
        <v>30.061749325</v>
      </c>
      <c r="G320" s="342">
        <v>13419630.4</v>
      </c>
    </row>
    <row r="321" spans="1:7" ht="25.5" customHeight="1">
      <c r="A321" s="344" t="s">
        <v>887</v>
      </c>
      <c r="B321" s="341" t="s">
        <v>388</v>
      </c>
      <c r="C321" s="342">
        <v>49108472</v>
      </c>
      <c r="D321" s="342">
        <v>25052328</v>
      </c>
      <c r="E321" s="342">
        <v>14762865.75</v>
      </c>
      <c r="F321" s="343">
        <v>30.061749325</v>
      </c>
      <c r="G321" s="342">
        <v>13419630.4</v>
      </c>
    </row>
    <row r="322" spans="1:7" ht="25.5">
      <c r="A322" s="337" t="s">
        <v>989</v>
      </c>
      <c r="B322" s="337" t="s">
        <v>990</v>
      </c>
      <c r="C322" s="338"/>
      <c r="D322" s="338"/>
      <c r="E322" s="338"/>
      <c r="F322" s="339"/>
      <c r="G322" s="338"/>
    </row>
    <row r="323" spans="1:7" s="345" customFormat="1" ht="12.75">
      <c r="A323" s="337"/>
      <c r="B323" s="337" t="s">
        <v>962</v>
      </c>
      <c r="C323" s="338">
        <v>8796219</v>
      </c>
      <c r="D323" s="338">
        <v>2214508</v>
      </c>
      <c r="E323" s="338">
        <v>2267000.17</v>
      </c>
      <c r="F323" s="339">
        <v>25.772438931</v>
      </c>
      <c r="G323" s="338">
        <v>963441.1</v>
      </c>
    </row>
    <row r="324" spans="1:7" s="345" customFormat="1" ht="12.75">
      <c r="A324" s="340" t="s">
        <v>883</v>
      </c>
      <c r="B324" s="341" t="s">
        <v>367</v>
      </c>
      <c r="C324" s="342">
        <v>425000</v>
      </c>
      <c r="D324" s="342">
        <v>51600</v>
      </c>
      <c r="E324" s="342">
        <v>108121.77</v>
      </c>
      <c r="F324" s="343">
        <v>25.440416471</v>
      </c>
      <c r="G324" s="342">
        <v>33795.24</v>
      </c>
    </row>
    <row r="325" spans="1:7" ht="38.25">
      <c r="A325" s="344" t="s">
        <v>914</v>
      </c>
      <c r="B325" s="341" t="s">
        <v>915</v>
      </c>
      <c r="C325" s="342">
        <v>425000</v>
      </c>
      <c r="D325" s="342">
        <v>51600</v>
      </c>
      <c r="E325" s="342">
        <v>108121.77</v>
      </c>
      <c r="F325" s="343">
        <v>25.440416471</v>
      </c>
      <c r="G325" s="342">
        <v>33795.24</v>
      </c>
    </row>
    <row r="326" spans="1:7" ht="38.25">
      <c r="A326" s="346" t="s">
        <v>918</v>
      </c>
      <c r="B326" s="341" t="s">
        <v>919</v>
      </c>
      <c r="C326" s="342">
        <v>0</v>
      </c>
      <c r="D326" s="342">
        <v>0</v>
      </c>
      <c r="E326" s="342">
        <v>4073.24</v>
      </c>
      <c r="F326" s="343">
        <v>0</v>
      </c>
      <c r="G326" s="342">
        <v>0</v>
      </c>
    </row>
    <row r="327" spans="1:7" ht="12.75">
      <c r="A327" s="347" t="s">
        <v>920</v>
      </c>
      <c r="B327" s="341" t="s">
        <v>921</v>
      </c>
      <c r="C327" s="342">
        <v>0</v>
      </c>
      <c r="D327" s="342">
        <v>0</v>
      </c>
      <c r="E327" s="342">
        <v>4073.24</v>
      </c>
      <c r="F327" s="343">
        <v>0</v>
      </c>
      <c r="G327" s="342">
        <v>0</v>
      </c>
    </row>
    <row r="328" spans="1:7" ht="25.5">
      <c r="A328" s="346" t="s">
        <v>924</v>
      </c>
      <c r="B328" s="341" t="s">
        <v>925</v>
      </c>
      <c r="C328" s="342">
        <v>425000</v>
      </c>
      <c r="D328" s="342">
        <v>51600</v>
      </c>
      <c r="E328" s="342">
        <v>104047.7</v>
      </c>
      <c r="F328" s="343">
        <v>24.481811765</v>
      </c>
      <c r="G328" s="342">
        <v>33795.24</v>
      </c>
    </row>
    <row r="329" spans="1:7" ht="63.75">
      <c r="A329" s="346" t="s">
        <v>930</v>
      </c>
      <c r="B329" s="341" t="s">
        <v>931</v>
      </c>
      <c r="C329" s="342">
        <v>0</v>
      </c>
      <c r="D329" s="342">
        <v>0</v>
      </c>
      <c r="E329" s="342">
        <v>0.83</v>
      </c>
      <c r="F329" s="343">
        <v>0</v>
      </c>
      <c r="G329" s="342">
        <v>0</v>
      </c>
    </row>
    <row r="330" spans="1:7" s="345" customFormat="1" ht="25.5">
      <c r="A330" s="340" t="s">
        <v>940</v>
      </c>
      <c r="B330" s="341" t="s">
        <v>368</v>
      </c>
      <c r="C330" s="342">
        <v>129110</v>
      </c>
      <c r="D330" s="342">
        <v>21000</v>
      </c>
      <c r="E330" s="342">
        <v>16970.4</v>
      </c>
      <c r="F330" s="343">
        <v>13.144140655</v>
      </c>
      <c r="G330" s="342">
        <v>6784.86</v>
      </c>
    </row>
    <row r="331" spans="1:7" s="345" customFormat="1" ht="12.75">
      <c r="A331" s="340" t="s">
        <v>941</v>
      </c>
      <c r="B331" s="341" t="s">
        <v>374</v>
      </c>
      <c r="C331" s="342">
        <v>8242109</v>
      </c>
      <c r="D331" s="342">
        <v>2141908</v>
      </c>
      <c r="E331" s="342">
        <v>2141908</v>
      </c>
      <c r="F331" s="343">
        <v>25.987377745</v>
      </c>
      <c r="G331" s="342">
        <v>922861</v>
      </c>
    </row>
    <row r="332" spans="1:7" s="345" customFormat="1" ht="12.75">
      <c r="A332" s="344" t="s">
        <v>774</v>
      </c>
      <c r="B332" s="341" t="s">
        <v>775</v>
      </c>
      <c r="C332" s="342">
        <v>8242109</v>
      </c>
      <c r="D332" s="342">
        <v>2141908</v>
      </c>
      <c r="E332" s="342">
        <v>2141908</v>
      </c>
      <c r="F332" s="343">
        <v>25.987377745</v>
      </c>
      <c r="G332" s="342">
        <v>922861</v>
      </c>
    </row>
    <row r="333" spans="1:7" ht="25.5">
      <c r="A333" s="346" t="s">
        <v>942</v>
      </c>
      <c r="B333" s="341" t="s">
        <v>943</v>
      </c>
      <c r="C333" s="342">
        <v>1026209</v>
      </c>
      <c r="D333" s="342">
        <v>256551</v>
      </c>
      <c r="E333" s="342">
        <v>256551</v>
      </c>
      <c r="F333" s="343">
        <v>24.999878192</v>
      </c>
      <c r="G333" s="342">
        <v>85517</v>
      </c>
    </row>
    <row r="334" spans="1:8" ht="25.5">
      <c r="A334" s="347" t="s">
        <v>944</v>
      </c>
      <c r="B334" s="341" t="s">
        <v>945</v>
      </c>
      <c r="C334" s="342">
        <v>1026209</v>
      </c>
      <c r="D334" s="342">
        <v>256551</v>
      </c>
      <c r="E334" s="342">
        <v>256551</v>
      </c>
      <c r="F334" s="343">
        <v>24.999878192</v>
      </c>
      <c r="G334" s="342">
        <v>85517</v>
      </c>
      <c r="H334" s="77">
        <f>E336</f>
        <v>1885357</v>
      </c>
    </row>
    <row r="335" spans="1:7" ht="51">
      <c r="A335" s="349" t="s">
        <v>946</v>
      </c>
      <c r="B335" s="341" t="s">
        <v>947</v>
      </c>
      <c r="C335" s="342">
        <v>1026209</v>
      </c>
      <c r="D335" s="342">
        <v>256551</v>
      </c>
      <c r="E335" s="342">
        <v>256551</v>
      </c>
      <c r="F335" s="343">
        <v>24.999878192</v>
      </c>
      <c r="G335" s="342">
        <v>85517</v>
      </c>
    </row>
    <row r="336" spans="1:7" ht="12.75">
      <c r="A336" s="346" t="s">
        <v>963</v>
      </c>
      <c r="B336" s="341" t="s">
        <v>964</v>
      </c>
      <c r="C336" s="342">
        <v>7215900</v>
      </c>
      <c r="D336" s="342">
        <v>1885357</v>
      </c>
      <c r="E336" s="342">
        <v>1885357</v>
      </c>
      <c r="F336" s="343">
        <v>26.127814964</v>
      </c>
      <c r="G336" s="342">
        <v>837344</v>
      </c>
    </row>
    <row r="337" spans="1:7" s="345" customFormat="1" ht="25.5">
      <c r="A337" s="347" t="s">
        <v>965</v>
      </c>
      <c r="B337" s="341" t="s">
        <v>966</v>
      </c>
      <c r="C337" s="342">
        <v>7215900</v>
      </c>
      <c r="D337" s="342">
        <v>1885357</v>
      </c>
      <c r="E337" s="342">
        <v>1885357</v>
      </c>
      <c r="F337" s="343">
        <v>26.127814964</v>
      </c>
      <c r="G337" s="342">
        <v>837344</v>
      </c>
    </row>
    <row r="338" spans="1:7" s="345" customFormat="1" ht="38.25">
      <c r="A338" s="349" t="s">
        <v>991</v>
      </c>
      <c r="B338" s="341" t="s">
        <v>992</v>
      </c>
      <c r="C338" s="342">
        <v>4557220</v>
      </c>
      <c r="D338" s="342">
        <v>1248672</v>
      </c>
      <c r="E338" s="342">
        <v>1248672</v>
      </c>
      <c r="F338" s="343">
        <v>27.399862197</v>
      </c>
      <c r="G338" s="342">
        <v>554573</v>
      </c>
    </row>
    <row r="339" spans="1:7" ht="38.25">
      <c r="A339" s="349" t="s">
        <v>993</v>
      </c>
      <c r="B339" s="341" t="s">
        <v>994</v>
      </c>
      <c r="C339" s="342">
        <v>1099468</v>
      </c>
      <c r="D339" s="342">
        <v>209462</v>
      </c>
      <c r="E339" s="342">
        <v>209462</v>
      </c>
      <c r="F339" s="343">
        <v>19.05121386</v>
      </c>
      <c r="G339" s="342">
        <v>93029</v>
      </c>
    </row>
    <row r="340" spans="1:7" ht="38.25">
      <c r="A340" s="349" t="s">
        <v>995</v>
      </c>
      <c r="B340" s="341" t="s">
        <v>996</v>
      </c>
      <c r="C340" s="342">
        <v>61240</v>
      </c>
      <c r="D340" s="342">
        <v>16780</v>
      </c>
      <c r="E340" s="342">
        <v>16780</v>
      </c>
      <c r="F340" s="343">
        <v>27.400391901</v>
      </c>
      <c r="G340" s="342">
        <v>7452</v>
      </c>
    </row>
    <row r="341" spans="1:7" ht="38.25">
      <c r="A341" s="349" t="s">
        <v>997</v>
      </c>
      <c r="B341" s="341" t="s">
        <v>998</v>
      </c>
      <c r="C341" s="342">
        <v>1497972</v>
      </c>
      <c r="D341" s="342">
        <v>410443</v>
      </c>
      <c r="E341" s="342">
        <v>410443</v>
      </c>
      <c r="F341" s="343">
        <v>27.399911347</v>
      </c>
      <c r="G341" s="342">
        <v>182290</v>
      </c>
    </row>
    <row r="342" spans="1:7" ht="12.75">
      <c r="A342" s="337"/>
      <c r="B342" s="337" t="s">
        <v>973</v>
      </c>
      <c r="C342" s="338">
        <v>8586223</v>
      </c>
      <c r="D342" s="338">
        <v>2214508</v>
      </c>
      <c r="E342" s="338">
        <v>2212060.52</v>
      </c>
      <c r="F342" s="339">
        <v>25.762905529</v>
      </c>
      <c r="G342" s="338">
        <v>973025.91</v>
      </c>
    </row>
    <row r="343" spans="1:7" ht="12.75">
      <c r="A343" s="340" t="s">
        <v>869</v>
      </c>
      <c r="B343" s="341" t="s">
        <v>644</v>
      </c>
      <c r="C343" s="342">
        <v>8577716</v>
      </c>
      <c r="D343" s="342">
        <v>2214508</v>
      </c>
      <c r="E343" s="342">
        <v>2212060.52</v>
      </c>
      <c r="F343" s="343">
        <v>25.788456041</v>
      </c>
      <c r="G343" s="342">
        <v>973025.91</v>
      </c>
    </row>
    <row r="344" spans="1:7" ht="12.75">
      <c r="A344" s="344" t="s">
        <v>870</v>
      </c>
      <c r="B344" s="341" t="s">
        <v>646</v>
      </c>
      <c r="C344" s="342">
        <v>8559420</v>
      </c>
      <c r="D344" s="342">
        <v>2203308</v>
      </c>
      <c r="E344" s="342">
        <v>2200860.52</v>
      </c>
      <c r="F344" s="343">
        <v>25.712729601</v>
      </c>
      <c r="G344" s="342">
        <v>961825.91</v>
      </c>
    </row>
    <row r="345" spans="1:7" ht="12.75">
      <c r="A345" s="346" t="s">
        <v>647</v>
      </c>
      <c r="B345" s="341" t="s">
        <v>648</v>
      </c>
      <c r="C345" s="342">
        <v>6178564</v>
      </c>
      <c r="D345" s="342">
        <v>1594002</v>
      </c>
      <c r="E345" s="342">
        <v>1594002</v>
      </c>
      <c r="F345" s="343">
        <v>25.798907319</v>
      </c>
      <c r="G345" s="342">
        <v>761340</v>
      </c>
    </row>
    <row r="346" spans="1:7" ht="12.75">
      <c r="A346" s="347" t="s">
        <v>649</v>
      </c>
      <c r="B346" s="341" t="s">
        <v>650</v>
      </c>
      <c r="C346" s="342">
        <v>4979099</v>
      </c>
      <c r="D346" s="342">
        <v>1246857</v>
      </c>
      <c r="E346" s="342">
        <v>1246857</v>
      </c>
      <c r="F346" s="343">
        <v>25.041819815</v>
      </c>
      <c r="G346" s="342">
        <v>664084</v>
      </c>
    </row>
    <row r="347" spans="1:7" ht="12.75">
      <c r="A347" s="346" t="s">
        <v>653</v>
      </c>
      <c r="B347" s="341" t="s">
        <v>654</v>
      </c>
      <c r="C347" s="342">
        <v>2380856</v>
      </c>
      <c r="D347" s="342">
        <v>609306</v>
      </c>
      <c r="E347" s="342">
        <v>606858.52</v>
      </c>
      <c r="F347" s="343">
        <v>25.489089638</v>
      </c>
      <c r="G347" s="342">
        <v>200485.91</v>
      </c>
    </row>
    <row r="348" spans="1:7" ht="12.75">
      <c r="A348" s="344" t="s">
        <v>872</v>
      </c>
      <c r="B348" s="341" t="s">
        <v>668</v>
      </c>
      <c r="C348" s="342">
        <v>7096</v>
      </c>
      <c r="D348" s="342">
        <v>0</v>
      </c>
      <c r="E348" s="342">
        <v>0</v>
      </c>
      <c r="F348" s="343">
        <v>0</v>
      </c>
      <c r="G348" s="342">
        <v>0</v>
      </c>
    </row>
    <row r="349" spans="1:7" ht="25.5">
      <c r="A349" s="344" t="s">
        <v>882</v>
      </c>
      <c r="B349" s="341" t="s">
        <v>696</v>
      </c>
      <c r="C349" s="342">
        <v>11200</v>
      </c>
      <c r="D349" s="342">
        <v>11200</v>
      </c>
      <c r="E349" s="342">
        <v>11200</v>
      </c>
      <c r="F349" s="343">
        <v>100</v>
      </c>
      <c r="G349" s="342">
        <v>11200</v>
      </c>
    </row>
    <row r="350" spans="1:7" s="345" customFormat="1" ht="12.75">
      <c r="A350" s="346" t="s">
        <v>699</v>
      </c>
      <c r="B350" s="341" t="s">
        <v>700</v>
      </c>
      <c r="C350" s="342">
        <v>11200</v>
      </c>
      <c r="D350" s="342">
        <v>11200</v>
      </c>
      <c r="E350" s="342">
        <v>11200</v>
      </c>
      <c r="F350" s="343">
        <v>100</v>
      </c>
      <c r="G350" s="342">
        <v>11200</v>
      </c>
    </row>
    <row r="351" spans="1:7" s="345" customFormat="1" ht="12.75">
      <c r="A351" s="340" t="s">
        <v>883</v>
      </c>
      <c r="B351" s="341" t="s">
        <v>712</v>
      </c>
      <c r="C351" s="342">
        <v>8507</v>
      </c>
      <c r="D351" s="342">
        <v>0</v>
      </c>
      <c r="E351" s="342">
        <v>0</v>
      </c>
      <c r="F351" s="343">
        <v>0</v>
      </c>
      <c r="G351" s="342">
        <v>0</v>
      </c>
    </row>
    <row r="352" spans="1:7" s="345" customFormat="1" ht="12.75">
      <c r="A352" s="344" t="s">
        <v>884</v>
      </c>
      <c r="B352" s="341" t="s">
        <v>714</v>
      </c>
      <c r="C352" s="342">
        <v>8507</v>
      </c>
      <c r="D352" s="342">
        <v>0</v>
      </c>
      <c r="E352" s="342">
        <v>0</v>
      </c>
      <c r="F352" s="343">
        <v>0</v>
      </c>
      <c r="G352" s="342">
        <v>0</v>
      </c>
    </row>
    <row r="353" spans="1:7" ht="12.75">
      <c r="A353" s="337"/>
      <c r="B353" s="337" t="s">
        <v>325</v>
      </c>
      <c r="C353" s="338">
        <v>209996</v>
      </c>
      <c r="D353" s="338">
        <v>0</v>
      </c>
      <c r="E353" s="338">
        <v>54939.65</v>
      </c>
      <c r="F353" s="339">
        <v>26.162236424</v>
      </c>
      <c r="G353" s="338">
        <v>-9584.81</v>
      </c>
    </row>
    <row r="354" spans="1:7" ht="12.75">
      <c r="A354" s="337"/>
      <c r="B354" s="337" t="s">
        <v>326</v>
      </c>
      <c r="C354" s="338">
        <v>-209996</v>
      </c>
      <c r="D354" s="338">
        <v>0</v>
      </c>
      <c r="E354" s="338">
        <v>-54939.65</v>
      </c>
      <c r="F354" s="339">
        <v>26.162236424</v>
      </c>
      <c r="G354" s="338">
        <v>9584.81</v>
      </c>
    </row>
    <row r="355" spans="1:7" ht="12.75">
      <c r="A355" s="340" t="s">
        <v>732</v>
      </c>
      <c r="B355" s="341" t="s">
        <v>330</v>
      </c>
      <c r="C355" s="342">
        <v>-209996</v>
      </c>
      <c r="D355" s="342">
        <v>0</v>
      </c>
      <c r="E355" s="342">
        <v>0</v>
      </c>
      <c r="F355" s="343">
        <v>0</v>
      </c>
      <c r="G355" s="342">
        <v>0</v>
      </c>
    </row>
    <row r="356" spans="1:7" ht="12.75">
      <c r="A356" s="344" t="s">
        <v>807</v>
      </c>
      <c r="B356" s="341" t="s">
        <v>885</v>
      </c>
      <c r="C356" s="342">
        <v>-209996</v>
      </c>
      <c r="D356" s="342">
        <v>0</v>
      </c>
      <c r="E356" s="342">
        <v>0</v>
      </c>
      <c r="F356" s="343">
        <v>0</v>
      </c>
      <c r="G356" s="342">
        <v>0</v>
      </c>
    </row>
    <row r="357" spans="1:7" ht="12.75">
      <c r="A357" s="340" t="s">
        <v>727</v>
      </c>
      <c r="B357" s="341" t="s">
        <v>385</v>
      </c>
      <c r="C357" s="342">
        <v>0</v>
      </c>
      <c r="D357" s="342">
        <v>0</v>
      </c>
      <c r="E357" s="342">
        <v>-54939.65</v>
      </c>
      <c r="F357" s="343">
        <v>0</v>
      </c>
      <c r="G357" s="342">
        <v>9584.81</v>
      </c>
    </row>
    <row r="358" spans="1:7" ht="25.5" customHeight="1">
      <c r="A358" s="344" t="s">
        <v>887</v>
      </c>
      <c r="B358" s="341" t="s">
        <v>388</v>
      </c>
      <c r="C358" s="342">
        <v>0</v>
      </c>
      <c r="D358" s="342">
        <v>0</v>
      </c>
      <c r="E358" s="342">
        <v>-54939.65</v>
      </c>
      <c r="F358" s="343">
        <v>0</v>
      </c>
      <c r="G358" s="342">
        <v>9584.81</v>
      </c>
    </row>
    <row r="359" spans="1:7" ht="12.75">
      <c r="A359" s="355"/>
      <c r="B359" s="355"/>
      <c r="C359" s="356"/>
      <c r="D359" s="356"/>
      <c r="E359" s="356"/>
      <c r="F359" s="357"/>
      <c r="G359" s="356"/>
    </row>
    <row r="360" spans="1:7" ht="38.25">
      <c r="A360" s="355"/>
      <c r="B360" s="355" t="s">
        <v>852</v>
      </c>
      <c r="C360" s="356"/>
      <c r="D360" s="356"/>
      <c r="E360" s="356"/>
      <c r="F360" s="357"/>
      <c r="G360" s="356"/>
    </row>
    <row r="361" spans="1:7" ht="12.75">
      <c r="A361" s="355"/>
      <c r="B361" s="355"/>
      <c r="C361" s="356"/>
      <c r="D361" s="356"/>
      <c r="E361" s="356"/>
      <c r="F361" s="357"/>
      <c r="G361" s="356"/>
    </row>
    <row r="362" spans="1:7" ht="12.75">
      <c r="A362" s="358" t="s">
        <v>412</v>
      </c>
      <c r="B362" s="355"/>
      <c r="C362" s="356"/>
      <c r="D362" s="356"/>
      <c r="E362" s="356"/>
      <c r="F362" s="357"/>
      <c r="G362" s="359" t="s">
        <v>413</v>
      </c>
    </row>
    <row r="363" spans="1:7" ht="12.75">
      <c r="A363" s="355"/>
      <c r="B363" s="355"/>
      <c r="C363" s="356"/>
      <c r="D363" s="356"/>
      <c r="E363" s="356"/>
      <c r="F363" s="357"/>
      <c r="G363" s="356"/>
    </row>
    <row r="364" spans="1:7" ht="12.75">
      <c r="A364" s="355"/>
      <c r="B364" s="355"/>
      <c r="C364" s="356"/>
      <c r="D364" s="356"/>
      <c r="E364" s="356"/>
      <c r="F364" s="357"/>
      <c r="G364" s="356"/>
    </row>
    <row r="365" spans="1:7" ht="12.75">
      <c r="A365" s="355" t="s">
        <v>999</v>
      </c>
      <c r="B365" s="355"/>
      <c r="C365" s="356"/>
      <c r="D365" s="356"/>
      <c r="E365" s="356"/>
      <c r="F365" s="357"/>
      <c r="G365" s="356"/>
    </row>
    <row r="366" spans="2:7" ht="12.75">
      <c r="B366" s="361"/>
      <c r="C366" s="362"/>
      <c r="G366" s="77"/>
    </row>
    <row r="367" spans="2:7" ht="12.75">
      <c r="B367" s="361"/>
      <c r="C367" s="362"/>
      <c r="G367" s="77"/>
    </row>
    <row r="368" spans="2:7" ht="12.75">
      <c r="B368" s="361"/>
      <c r="C368" s="362"/>
      <c r="G368" s="77"/>
    </row>
    <row r="369" spans="2:7" ht="12.75">
      <c r="B369" s="361"/>
      <c r="C369" s="362"/>
      <c r="G369" s="77"/>
    </row>
    <row r="370" spans="2:7" ht="12.75">
      <c r="B370" s="361"/>
      <c r="C370" s="362"/>
      <c r="G370" s="77"/>
    </row>
    <row r="371" spans="2:7" ht="12.75">
      <c r="B371" s="361"/>
      <c r="C371" s="362"/>
      <c r="G371" s="77"/>
    </row>
    <row r="372" spans="2:7" ht="12.75">
      <c r="B372" s="361"/>
      <c r="C372" s="362"/>
      <c r="G372" s="77"/>
    </row>
    <row r="373" spans="2:7" ht="12.75">
      <c r="B373" s="361"/>
      <c r="C373" s="362"/>
      <c r="G373" s="77"/>
    </row>
    <row r="374" spans="2:7" ht="12.75">
      <c r="B374" s="361"/>
      <c r="C374" s="362"/>
      <c r="G374" s="77"/>
    </row>
    <row r="375" spans="2:7" ht="12.75">
      <c r="B375" s="361"/>
      <c r="C375" s="362"/>
      <c r="G375" s="77"/>
    </row>
    <row r="376" spans="2:7" ht="12.75">
      <c r="B376" s="361"/>
      <c r="C376" s="362"/>
      <c r="G376" s="77"/>
    </row>
    <row r="377" spans="2:7" ht="12.75">
      <c r="B377" s="361"/>
      <c r="C377" s="362"/>
      <c r="G377" s="77"/>
    </row>
    <row r="378" spans="2:7" ht="12.75">
      <c r="B378" s="361"/>
      <c r="C378" s="362"/>
      <c r="G378" s="77"/>
    </row>
    <row r="379" spans="2:7" ht="12.75">
      <c r="B379" s="361"/>
      <c r="C379" s="362"/>
      <c r="G379" s="77"/>
    </row>
    <row r="380" spans="2:7" ht="12.75">
      <c r="B380" s="361"/>
      <c r="C380" s="362"/>
      <c r="G380" s="77"/>
    </row>
    <row r="381" spans="2:7" ht="12.75">
      <c r="B381" s="361"/>
      <c r="C381" s="362"/>
      <c r="G381" s="77"/>
    </row>
    <row r="382" spans="2:7" ht="12.75">
      <c r="B382" s="361"/>
      <c r="C382" s="362"/>
      <c r="G382" s="77"/>
    </row>
    <row r="383" spans="2:7" ht="12.75">
      <c r="B383" s="361"/>
      <c r="C383" s="362"/>
      <c r="G383" s="77"/>
    </row>
    <row r="384" spans="2:7" ht="12.75">
      <c r="B384" s="361"/>
      <c r="C384" s="362"/>
      <c r="G384" s="77"/>
    </row>
    <row r="385" spans="2:7" ht="12.75">
      <c r="B385" s="361"/>
      <c r="C385" s="362"/>
      <c r="G385" s="77"/>
    </row>
    <row r="386" spans="2:7" ht="12.75">
      <c r="B386" s="361"/>
      <c r="C386" s="362"/>
      <c r="G386" s="77"/>
    </row>
    <row r="387" spans="2:7" ht="12.75">
      <c r="B387" s="361"/>
      <c r="C387" s="362"/>
      <c r="G387" s="77"/>
    </row>
    <row r="388" spans="2:7" ht="12.75">
      <c r="B388" s="361"/>
      <c r="C388" s="362"/>
      <c r="G388" s="77"/>
    </row>
    <row r="389" spans="2:7" ht="12.75">
      <c r="B389" s="361"/>
      <c r="C389" s="362"/>
      <c r="G389" s="77"/>
    </row>
    <row r="390" spans="2:7" ht="12.75">
      <c r="B390" s="361"/>
      <c r="C390" s="362"/>
      <c r="G390" s="77"/>
    </row>
    <row r="391" spans="2:7" ht="12.75">
      <c r="B391" s="361"/>
      <c r="C391" s="362"/>
      <c r="G391" s="77"/>
    </row>
    <row r="392" spans="2:7" ht="12.75">
      <c r="B392" s="361"/>
      <c r="C392" s="362"/>
      <c r="G392" s="77"/>
    </row>
    <row r="393" spans="2:7" ht="12.75">
      <c r="B393" s="361"/>
      <c r="C393" s="362"/>
      <c r="G393" s="77"/>
    </row>
    <row r="394" spans="2:7" ht="12.75">
      <c r="B394" s="361"/>
      <c r="C394" s="362"/>
      <c r="G394" s="77"/>
    </row>
    <row r="395" spans="2:7" ht="12.75">
      <c r="B395" s="361"/>
      <c r="C395" s="362"/>
      <c r="G395" s="77"/>
    </row>
    <row r="396" spans="2:7" ht="12.75">
      <c r="B396" s="361"/>
      <c r="C396" s="362"/>
      <c r="G396" s="77"/>
    </row>
    <row r="397" spans="2:7" ht="12.75">
      <c r="B397" s="361"/>
      <c r="C397" s="362"/>
      <c r="G397" s="77"/>
    </row>
    <row r="398" spans="2:7" ht="12.75">
      <c r="B398" s="361"/>
      <c r="C398" s="362"/>
      <c r="G398" s="77"/>
    </row>
    <row r="399" spans="2:7" ht="12.75">
      <c r="B399" s="361"/>
      <c r="C399" s="362"/>
      <c r="G399" s="77"/>
    </row>
    <row r="400" spans="2:7" ht="12.75">
      <c r="B400" s="361"/>
      <c r="C400" s="362"/>
      <c r="G400" s="77"/>
    </row>
    <row r="401" spans="2:7" ht="12.75">
      <c r="B401" s="361"/>
      <c r="C401" s="362"/>
      <c r="G401" s="77"/>
    </row>
    <row r="402" spans="2:7" ht="12.75">
      <c r="B402" s="361"/>
      <c r="C402" s="362"/>
      <c r="G402" s="77"/>
    </row>
    <row r="403" spans="2:7" ht="12.75">
      <c r="B403" s="361"/>
      <c r="C403" s="362"/>
      <c r="G403" s="77"/>
    </row>
    <row r="404" spans="2:7" ht="12.75">
      <c r="B404" s="361"/>
      <c r="C404" s="362"/>
      <c r="G404" s="77"/>
    </row>
    <row r="405" spans="2:7" ht="12.75">
      <c r="B405" s="361"/>
      <c r="C405" s="362"/>
      <c r="G405" s="77"/>
    </row>
    <row r="406" spans="2:7" ht="12.75">
      <c r="B406" s="361"/>
      <c r="C406" s="362"/>
      <c r="G406" s="77"/>
    </row>
    <row r="407" spans="2:7" ht="12.75">
      <c r="B407" s="361"/>
      <c r="C407" s="362"/>
      <c r="G407" s="77"/>
    </row>
    <row r="408" spans="2:7" ht="12.75">
      <c r="B408" s="361"/>
      <c r="C408" s="362"/>
      <c r="G408" s="77"/>
    </row>
    <row r="409" spans="2:7" ht="12.75">
      <c r="B409" s="361"/>
      <c r="C409" s="362"/>
      <c r="G409" s="77"/>
    </row>
    <row r="410" spans="2:7" ht="12.75">
      <c r="B410" s="361"/>
      <c r="C410" s="362"/>
      <c r="G410" s="77"/>
    </row>
    <row r="411" spans="2:7" ht="12.75">
      <c r="B411" s="361"/>
      <c r="C411" s="362"/>
      <c r="G411" s="77"/>
    </row>
    <row r="412" spans="2:7" ht="12.75">
      <c r="B412" s="361"/>
      <c r="C412" s="362"/>
      <c r="G412" s="77"/>
    </row>
    <row r="413" spans="2:7" ht="12.75">
      <c r="B413" s="361"/>
      <c r="C413" s="362"/>
      <c r="G413" s="77"/>
    </row>
    <row r="414" spans="2:7" ht="12.75">
      <c r="B414" s="361"/>
      <c r="C414" s="362"/>
      <c r="G414" s="77"/>
    </row>
    <row r="415" spans="2:7" ht="12.75">
      <c r="B415" s="361"/>
      <c r="C415" s="362"/>
      <c r="G415" s="77"/>
    </row>
    <row r="416" spans="2:7" ht="12.75">
      <c r="B416" s="361"/>
      <c r="C416" s="362"/>
      <c r="G416" s="77"/>
    </row>
    <row r="417" spans="2:7" ht="12.75">
      <c r="B417" s="361"/>
      <c r="C417" s="362"/>
      <c r="G417" s="77"/>
    </row>
    <row r="418" spans="2:7" ht="12.75">
      <c r="B418" s="361"/>
      <c r="C418" s="362"/>
      <c r="G418" s="77"/>
    </row>
    <row r="419" spans="2:7" ht="12.75">
      <c r="B419" s="361"/>
      <c r="C419" s="362"/>
      <c r="G419" s="77"/>
    </row>
    <row r="420" spans="2:7" ht="12.75">
      <c r="B420" s="361"/>
      <c r="C420" s="362"/>
      <c r="G420" s="77"/>
    </row>
    <row r="421" spans="2:7" ht="12.75">
      <c r="B421" s="361"/>
      <c r="C421" s="362"/>
      <c r="G421" s="77"/>
    </row>
    <row r="422" spans="2:7" ht="12.75">
      <c r="B422" s="361"/>
      <c r="C422" s="362"/>
      <c r="G422" s="77"/>
    </row>
    <row r="423" spans="2:7" ht="12.75">
      <c r="B423" s="361"/>
      <c r="C423" s="362"/>
      <c r="G423" s="77"/>
    </row>
    <row r="424" spans="2:7" ht="12.75">
      <c r="B424" s="361"/>
      <c r="C424" s="362"/>
      <c r="G424" s="77"/>
    </row>
    <row r="425" spans="2:7" ht="12.75">
      <c r="B425" s="361"/>
      <c r="C425" s="362"/>
      <c r="G425" s="77"/>
    </row>
    <row r="426" spans="2:7" ht="12.75">
      <c r="B426" s="361"/>
      <c r="C426" s="362"/>
      <c r="G426" s="77"/>
    </row>
    <row r="427" spans="2:7" ht="12.75">
      <c r="B427" s="361"/>
      <c r="C427" s="362"/>
      <c r="G427" s="77"/>
    </row>
    <row r="428" spans="2:7" ht="12.75">
      <c r="B428" s="361"/>
      <c r="C428" s="362"/>
      <c r="G428" s="77"/>
    </row>
    <row r="429" spans="2:7" ht="12.75">
      <c r="B429" s="361"/>
      <c r="C429" s="362"/>
      <c r="G429" s="77"/>
    </row>
    <row r="430" spans="2:7" ht="12.75">
      <c r="B430" s="361"/>
      <c r="C430" s="362"/>
      <c r="G430" s="77"/>
    </row>
    <row r="431" spans="2:7" ht="12.75">
      <c r="B431" s="361"/>
      <c r="C431" s="362"/>
      <c r="G431" s="77"/>
    </row>
    <row r="432" spans="2:7" ht="12.75">
      <c r="B432" s="361"/>
      <c r="C432" s="362"/>
      <c r="G432" s="77"/>
    </row>
    <row r="433" spans="2:7" ht="12.75">
      <c r="B433" s="361"/>
      <c r="C433" s="362"/>
      <c r="G433" s="77"/>
    </row>
    <row r="434" spans="2:7" ht="12.75">
      <c r="B434" s="361"/>
      <c r="C434" s="362"/>
      <c r="G434" s="77"/>
    </row>
    <row r="435" spans="2:7" ht="12.75">
      <c r="B435" s="361"/>
      <c r="C435" s="362"/>
      <c r="G435" s="77"/>
    </row>
    <row r="436" spans="2:7" ht="12.75">
      <c r="B436" s="361"/>
      <c r="C436" s="362"/>
      <c r="G436" s="77"/>
    </row>
    <row r="437" spans="2:7" ht="12.75">
      <c r="B437" s="361"/>
      <c r="C437" s="362"/>
      <c r="G437" s="77"/>
    </row>
    <row r="438" spans="2:7" ht="12.75">
      <c r="B438" s="361"/>
      <c r="C438" s="362"/>
      <c r="G438" s="77"/>
    </row>
    <row r="439" spans="2:7" ht="12.75">
      <c r="B439" s="361"/>
      <c r="C439" s="362"/>
      <c r="G439" s="77"/>
    </row>
    <row r="440" spans="2:7" ht="12.75">
      <c r="B440" s="361"/>
      <c r="C440" s="362"/>
      <c r="G440" s="77"/>
    </row>
    <row r="441" spans="2:7" ht="12.75">
      <c r="B441" s="361"/>
      <c r="C441" s="362"/>
      <c r="G441" s="77"/>
    </row>
    <row r="442" spans="2:7" ht="12.75">
      <c r="B442" s="361"/>
      <c r="C442" s="362"/>
      <c r="G442" s="77"/>
    </row>
    <row r="443" spans="2:7" ht="12.75">
      <c r="B443" s="361"/>
      <c r="C443" s="362"/>
      <c r="G443" s="77"/>
    </row>
    <row r="444" spans="2:7" ht="12.75">
      <c r="B444" s="361"/>
      <c r="C444" s="362"/>
      <c r="G444" s="77"/>
    </row>
    <row r="445" spans="2:7" ht="12.75">
      <c r="B445" s="361"/>
      <c r="C445" s="362"/>
      <c r="G445" s="77"/>
    </row>
    <row r="446" spans="2:7" ht="12.75">
      <c r="B446" s="361"/>
      <c r="C446" s="362"/>
      <c r="G446" s="77"/>
    </row>
    <row r="447" spans="2:7" ht="12.75">
      <c r="B447" s="361"/>
      <c r="C447" s="362"/>
      <c r="G447" s="77"/>
    </row>
    <row r="448" spans="2:7" ht="12.75">
      <c r="B448" s="361"/>
      <c r="C448" s="362"/>
      <c r="G448" s="77"/>
    </row>
    <row r="449" spans="2:7" ht="12.75">
      <c r="B449" s="361"/>
      <c r="C449" s="362"/>
      <c r="G449" s="77"/>
    </row>
    <row r="450" spans="2:7" ht="12.75">
      <c r="B450" s="361"/>
      <c r="C450" s="362"/>
      <c r="G450" s="77"/>
    </row>
    <row r="451" spans="2:7" ht="12.75">
      <c r="B451" s="361"/>
      <c r="C451" s="362"/>
      <c r="G451" s="77"/>
    </row>
    <row r="452" spans="2:7" ht="12.75">
      <c r="B452" s="361"/>
      <c r="C452" s="362"/>
      <c r="G452" s="77"/>
    </row>
    <row r="453" spans="2:7" ht="12.75">
      <c r="B453" s="361"/>
      <c r="C453" s="362"/>
      <c r="G453" s="77"/>
    </row>
    <row r="454" spans="2:7" ht="12.75">
      <c r="B454" s="361"/>
      <c r="C454" s="362"/>
      <c r="G454" s="77"/>
    </row>
    <row r="455" spans="2:7" ht="12.75">
      <c r="B455" s="361"/>
      <c r="C455" s="362"/>
      <c r="G455" s="77"/>
    </row>
    <row r="456" spans="2:7" ht="12.75">
      <c r="B456" s="361"/>
      <c r="C456" s="362"/>
      <c r="G456" s="77"/>
    </row>
    <row r="457" spans="2:7" ht="12.75">
      <c r="B457" s="361"/>
      <c r="C457" s="362"/>
      <c r="G457" s="77"/>
    </row>
    <row r="458" spans="2:7" ht="12.75">
      <c r="B458" s="361"/>
      <c r="C458" s="362"/>
      <c r="G458" s="77"/>
    </row>
    <row r="459" spans="2:7" ht="12.75">
      <c r="B459" s="361"/>
      <c r="C459" s="362"/>
      <c r="G459" s="77"/>
    </row>
    <row r="460" spans="2:7" ht="12.75">
      <c r="B460" s="361"/>
      <c r="C460" s="362"/>
      <c r="G460" s="77"/>
    </row>
    <row r="461" spans="2:7" ht="12.75">
      <c r="B461" s="361"/>
      <c r="C461" s="362"/>
      <c r="G461" s="77"/>
    </row>
    <row r="462" spans="2:7" ht="12.75">
      <c r="B462" s="361"/>
      <c r="C462" s="362"/>
      <c r="G462" s="77"/>
    </row>
    <row r="463" spans="2:7" ht="12.75">
      <c r="B463" s="361"/>
      <c r="C463" s="362"/>
      <c r="G463" s="77"/>
    </row>
    <row r="464" spans="2:7" ht="12.75">
      <c r="B464" s="361"/>
      <c r="C464" s="362"/>
      <c r="G464" s="77"/>
    </row>
    <row r="465" spans="2:7" ht="12.75">
      <c r="B465" s="361"/>
      <c r="C465" s="362"/>
      <c r="G465" s="77"/>
    </row>
    <row r="466" spans="2:7" ht="12.75">
      <c r="B466" s="361"/>
      <c r="C466" s="362"/>
      <c r="G466" s="77"/>
    </row>
    <row r="467" spans="2:7" ht="12.75">
      <c r="B467" s="361"/>
      <c r="C467" s="362"/>
      <c r="G467" s="77"/>
    </row>
    <row r="468" spans="2:7" ht="12.75">
      <c r="B468" s="361"/>
      <c r="C468" s="362"/>
      <c r="G468" s="77"/>
    </row>
    <row r="469" spans="2:7" ht="12.75">
      <c r="B469" s="361"/>
      <c r="C469" s="362"/>
      <c r="G469" s="77"/>
    </row>
    <row r="470" spans="2:7" ht="12.75">
      <c r="B470" s="361"/>
      <c r="C470" s="362"/>
      <c r="G470" s="77"/>
    </row>
    <row r="471" spans="2:7" ht="12.75">
      <c r="B471" s="361"/>
      <c r="C471" s="362"/>
      <c r="G471" s="77"/>
    </row>
    <row r="472" spans="2:7" ht="12.75">
      <c r="B472" s="361"/>
      <c r="C472" s="362"/>
      <c r="G472" s="77"/>
    </row>
    <row r="473" spans="2:7" ht="12.75">
      <c r="B473" s="361"/>
      <c r="C473" s="362"/>
      <c r="G473" s="77"/>
    </row>
    <row r="474" spans="2:7" ht="12.75">
      <c r="B474" s="361"/>
      <c r="C474" s="362"/>
      <c r="G474" s="77"/>
    </row>
    <row r="475" spans="2:7" ht="12.75">
      <c r="B475" s="361"/>
      <c r="C475" s="362"/>
      <c r="G475" s="77"/>
    </row>
    <row r="476" spans="2:7" ht="12.75">
      <c r="B476" s="361"/>
      <c r="C476" s="362"/>
      <c r="G476" s="77"/>
    </row>
    <row r="477" spans="2:7" ht="12.75">
      <c r="B477" s="361"/>
      <c r="C477" s="362"/>
      <c r="G477" s="77"/>
    </row>
    <row r="478" spans="2:7" ht="12.75">
      <c r="B478" s="361"/>
      <c r="C478" s="362"/>
      <c r="G478" s="77"/>
    </row>
    <row r="479" spans="2:7" ht="12.75">
      <c r="B479" s="361"/>
      <c r="C479" s="362"/>
      <c r="G479" s="77"/>
    </row>
    <row r="480" spans="2:7" ht="12.75">
      <c r="B480" s="361"/>
      <c r="C480" s="362"/>
      <c r="G480" s="77"/>
    </row>
    <row r="481" spans="2:7" ht="12.75">
      <c r="B481" s="361"/>
      <c r="C481" s="362"/>
      <c r="G481" s="77"/>
    </row>
    <row r="482" spans="2:7" ht="12.75">
      <c r="B482" s="361"/>
      <c r="C482" s="362"/>
      <c r="G482" s="77"/>
    </row>
    <row r="483" spans="2:7" ht="12.75">
      <c r="B483" s="361"/>
      <c r="C483" s="362"/>
      <c r="G483" s="77"/>
    </row>
    <row r="484" spans="2:7" ht="12.75">
      <c r="B484" s="361"/>
      <c r="C484" s="362"/>
      <c r="G484" s="77"/>
    </row>
    <row r="485" spans="2:7" ht="12.75">
      <c r="B485" s="361"/>
      <c r="C485" s="362"/>
      <c r="G485" s="77"/>
    </row>
    <row r="486" spans="2:7" ht="12.75">
      <c r="B486" s="361"/>
      <c r="C486" s="362"/>
      <c r="G486" s="77"/>
    </row>
    <row r="487" spans="2:7" ht="12.75">
      <c r="B487" s="361"/>
      <c r="C487" s="362"/>
      <c r="G487" s="77"/>
    </row>
    <row r="488" spans="2:7" ht="12.75">
      <c r="B488" s="361"/>
      <c r="C488" s="362"/>
      <c r="G488" s="77"/>
    </row>
    <row r="489" spans="2:7" ht="12.75">
      <c r="B489" s="361"/>
      <c r="C489" s="362"/>
      <c r="G489" s="77"/>
    </row>
    <row r="490" spans="2:7" ht="12.75">
      <c r="B490" s="361"/>
      <c r="C490" s="362"/>
      <c r="G490" s="77"/>
    </row>
    <row r="491" spans="2:7" ht="12.75">
      <c r="B491" s="361"/>
      <c r="C491" s="362"/>
      <c r="G491" s="77"/>
    </row>
    <row r="492" spans="2:7" ht="12.75">
      <c r="B492" s="361"/>
      <c r="C492" s="362"/>
      <c r="G492" s="77"/>
    </row>
    <row r="493" spans="2:7" ht="12.75">
      <c r="B493" s="361"/>
      <c r="C493" s="362"/>
      <c r="G493" s="77"/>
    </row>
    <row r="494" spans="2:7" ht="12.75">
      <c r="B494" s="361"/>
      <c r="C494" s="362"/>
      <c r="G494" s="77"/>
    </row>
    <row r="495" spans="2:7" ht="12.75">
      <c r="B495" s="361"/>
      <c r="C495" s="362"/>
      <c r="G495" s="77"/>
    </row>
    <row r="496" spans="2:7" ht="12.75">
      <c r="B496" s="361"/>
      <c r="C496" s="362"/>
      <c r="G496" s="77"/>
    </row>
    <row r="497" spans="2:7" ht="12.75">
      <c r="B497" s="361"/>
      <c r="C497" s="362"/>
      <c r="G497" s="77"/>
    </row>
    <row r="498" spans="2:7" ht="12.75">
      <c r="B498" s="361"/>
      <c r="C498" s="362"/>
      <c r="G498" s="77"/>
    </row>
    <row r="499" spans="2:7" ht="12.75">
      <c r="B499" s="361"/>
      <c r="C499" s="362"/>
      <c r="G499" s="77"/>
    </row>
    <row r="500" spans="2:7" ht="12.75">
      <c r="B500" s="361"/>
      <c r="C500" s="362"/>
      <c r="G500" s="77"/>
    </row>
    <row r="501" spans="2:7" ht="12.75">
      <c r="B501" s="361"/>
      <c r="C501" s="362"/>
      <c r="G501" s="77"/>
    </row>
    <row r="502" spans="2:7" ht="12.75">
      <c r="B502" s="361"/>
      <c r="C502" s="362"/>
      <c r="G502" s="77"/>
    </row>
    <row r="503" spans="2:7" ht="12.75">
      <c r="B503" s="361"/>
      <c r="C503" s="362"/>
      <c r="G503" s="77"/>
    </row>
    <row r="504" spans="2:7" ht="12.75">
      <c r="B504" s="361"/>
      <c r="C504" s="362"/>
      <c r="G504" s="77"/>
    </row>
    <row r="505" spans="2:7" ht="12.75">
      <c r="B505" s="361"/>
      <c r="C505" s="362"/>
      <c r="G505" s="77"/>
    </row>
    <row r="506" spans="2:7" ht="12.75">
      <c r="B506" s="361"/>
      <c r="C506" s="362"/>
      <c r="G506" s="77"/>
    </row>
    <row r="507" spans="2:7" ht="12.75">
      <c r="B507" s="361"/>
      <c r="C507" s="362"/>
      <c r="G507" s="77"/>
    </row>
    <row r="508" spans="2:7" ht="12.75">
      <c r="B508" s="361"/>
      <c r="C508" s="362"/>
      <c r="G508" s="77"/>
    </row>
    <row r="509" spans="2:7" ht="12.75">
      <c r="B509" s="361"/>
      <c r="C509" s="362"/>
      <c r="G509" s="77"/>
    </row>
    <row r="510" spans="2:7" ht="12.75">
      <c r="B510" s="361"/>
      <c r="C510" s="362"/>
      <c r="G510" s="77"/>
    </row>
    <row r="511" spans="2:7" ht="12.75">
      <c r="B511" s="361"/>
      <c r="C511" s="362"/>
      <c r="G511" s="77"/>
    </row>
    <row r="512" spans="2:7" ht="12.75">
      <c r="B512" s="361"/>
      <c r="C512" s="362"/>
      <c r="G512" s="77"/>
    </row>
    <row r="513" spans="2:7" ht="12.75">
      <c r="B513" s="361"/>
      <c r="C513" s="362"/>
      <c r="G513" s="77"/>
    </row>
    <row r="514" spans="2:7" ht="12.75">
      <c r="B514" s="361"/>
      <c r="C514" s="362"/>
      <c r="G514" s="77"/>
    </row>
    <row r="515" spans="2:7" ht="12.75">
      <c r="B515" s="361"/>
      <c r="C515" s="362"/>
      <c r="G515" s="77"/>
    </row>
    <row r="516" spans="2:7" ht="12.75">
      <c r="B516" s="361"/>
      <c r="C516" s="362"/>
      <c r="G516" s="77"/>
    </row>
    <row r="517" spans="2:7" ht="12.75">
      <c r="B517" s="361"/>
      <c r="C517" s="362"/>
      <c r="G517" s="77"/>
    </row>
    <row r="518" spans="2:7" ht="12.75">
      <c r="B518" s="361"/>
      <c r="C518" s="362"/>
      <c r="G518" s="77"/>
    </row>
    <row r="519" spans="2:7" ht="12.75">
      <c r="B519" s="361"/>
      <c r="C519" s="362"/>
      <c r="G519" s="77"/>
    </row>
    <row r="520" spans="2:7" ht="12.75">
      <c r="B520" s="361"/>
      <c r="C520" s="362"/>
      <c r="G520" s="77"/>
    </row>
    <row r="521" spans="2:7" ht="12.75">
      <c r="B521" s="361"/>
      <c r="C521" s="362"/>
      <c r="G521" s="77"/>
    </row>
    <row r="522" spans="2:7" ht="12.75">
      <c r="B522" s="361"/>
      <c r="C522" s="362"/>
      <c r="G522" s="77"/>
    </row>
    <row r="523" spans="2:7" ht="12.75">
      <c r="B523" s="361"/>
      <c r="C523" s="362"/>
      <c r="G523" s="77"/>
    </row>
    <row r="524" spans="2:7" ht="12.75">
      <c r="B524" s="361"/>
      <c r="C524" s="362"/>
      <c r="G524" s="77"/>
    </row>
    <row r="525" spans="2:7" ht="12.75">
      <c r="B525" s="361"/>
      <c r="C525" s="362"/>
      <c r="G525" s="77"/>
    </row>
    <row r="526" spans="2:7" ht="12.75">
      <c r="B526" s="361"/>
      <c r="C526" s="362"/>
      <c r="G526" s="77"/>
    </row>
    <row r="527" spans="2:7" ht="12.75">
      <c r="B527" s="361"/>
      <c r="C527" s="362"/>
      <c r="G527" s="77"/>
    </row>
    <row r="528" spans="2:7" ht="12.75">
      <c r="B528" s="361"/>
      <c r="C528" s="362"/>
      <c r="G528" s="77"/>
    </row>
    <row r="529" spans="2:7" ht="12.75">
      <c r="B529" s="361"/>
      <c r="C529" s="362"/>
      <c r="G529" s="77"/>
    </row>
    <row r="530" spans="2:7" ht="12.75">
      <c r="B530" s="361"/>
      <c r="C530" s="362"/>
      <c r="G530" s="77"/>
    </row>
    <row r="531" spans="2:7" ht="12.75">
      <c r="B531" s="361"/>
      <c r="C531" s="362"/>
      <c r="G531" s="77"/>
    </row>
    <row r="532" spans="2:7" ht="12.75">
      <c r="B532" s="361"/>
      <c r="C532" s="362"/>
      <c r="G532" s="77"/>
    </row>
    <row r="533" spans="2:7" ht="12.75">
      <c r="B533" s="361"/>
      <c r="C533" s="362"/>
      <c r="G533" s="77"/>
    </row>
    <row r="534" spans="2:7" ht="12.75">
      <c r="B534" s="361"/>
      <c r="C534" s="362"/>
      <c r="G534" s="77"/>
    </row>
    <row r="535" spans="2:7" ht="12.75">
      <c r="B535" s="361"/>
      <c r="C535" s="362"/>
      <c r="G535" s="77"/>
    </row>
    <row r="536" spans="2:7" ht="12.75">
      <c r="B536" s="361"/>
      <c r="C536" s="362"/>
      <c r="G536" s="77"/>
    </row>
    <row r="537" spans="2:7" ht="12.75">
      <c r="B537" s="361"/>
      <c r="C537" s="362"/>
      <c r="G537" s="77"/>
    </row>
    <row r="538" spans="2:7" ht="12.75">
      <c r="B538" s="361"/>
      <c r="C538" s="362"/>
      <c r="G538" s="77"/>
    </row>
    <row r="539" spans="2:7" ht="12.75">
      <c r="B539" s="361"/>
      <c r="C539" s="362"/>
      <c r="G539" s="77"/>
    </row>
    <row r="540" spans="2:7" ht="12.75">
      <c r="B540" s="361"/>
      <c r="C540" s="362"/>
      <c r="G540" s="77"/>
    </row>
    <row r="541" spans="2:7" ht="12.75">
      <c r="B541" s="361"/>
      <c r="C541" s="362"/>
      <c r="G541" s="77"/>
    </row>
    <row r="542" spans="2:7" ht="12.75">
      <c r="B542" s="361"/>
      <c r="C542" s="362"/>
      <c r="G542" s="77"/>
    </row>
    <row r="543" spans="2:7" ht="12.75">
      <c r="B543" s="361"/>
      <c r="C543" s="362"/>
      <c r="G543" s="77"/>
    </row>
    <row r="544" spans="2:7" ht="12.75">
      <c r="B544" s="361"/>
      <c r="C544" s="362"/>
      <c r="G544" s="77"/>
    </row>
    <row r="545" spans="2:7" ht="12.75">
      <c r="B545" s="361"/>
      <c r="C545" s="362"/>
      <c r="G545" s="77"/>
    </row>
    <row r="546" spans="2:7" ht="12.75">
      <c r="B546" s="361"/>
      <c r="C546" s="362"/>
      <c r="G546" s="77"/>
    </row>
    <row r="547" spans="2:7" ht="12.75">
      <c r="B547" s="361"/>
      <c r="C547" s="362"/>
      <c r="G547" s="77"/>
    </row>
    <row r="548" spans="2:7" ht="12.75">
      <c r="B548" s="361"/>
      <c r="C548" s="362"/>
      <c r="G548" s="77"/>
    </row>
    <row r="549" spans="2:7" ht="12.75">
      <c r="B549" s="361"/>
      <c r="C549" s="362"/>
      <c r="G549" s="77"/>
    </row>
    <row r="550" spans="2:7" ht="12.75">
      <c r="B550" s="361"/>
      <c r="C550" s="362"/>
      <c r="G550" s="77"/>
    </row>
    <row r="551" spans="2:7" ht="12.75">
      <c r="B551" s="361"/>
      <c r="C551" s="362"/>
      <c r="G551" s="77"/>
    </row>
    <row r="552" spans="2:7" ht="12.75">
      <c r="B552" s="361"/>
      <c r="C552" s="362"/>
      <c r="G552" s="77"/>
    </row>
    <row r="553" spans="2:7" ht="12.75">
      <c r="B553" s="361"/>
      <c r="C553" s="362"/>
      <c r="G553" s="77"/>
    </row>
    <row r="554" spans="2:7" ht="12.75">
      <c r="B554" s="361"/>
      <c r="C554" s="362"/>
      <c r="G554" s="77"/>
    </row>
    <row r="555" spans="2:7" ht="12.75">
      <c r="B555" s="361"/>
      <c r="C555" s="362"/>
      <c r="G555" s="77"/>
    </row>
    <row r="556" spans="2:7" ht="12.75">
      <c r="B556" s="361"/>
      <c r="C556" s="362"/>
      <c r="G556" s="77"/>
    </row>
    <row r="557" spans="2:7" ht="12.75">
      <c r="B557" s="361"/>
      <c r="C557" s="362"/>
      <c r="G557" s="77"/>
    </row>
    <row r="558" spans="2:7" ht="12.75">
      <c r="B558" s="361"/>
      <c r="C558" s="362"/>
      <c r="G558" s="77"/>
    </row>
    <row r="559" spans="2:7" ht="12.75">
      <c r="B559" s="361"/>
      <c r="C559" s="362"/>
      <c r="G559" s="77"/>
    </row>
    <row r="560" spans="2:7" ht="12.75">
      <c r="B560" s="361"/>
      <c r="C560" s="362"/>
      <c r="G560" s="77"/>
    </row>
    <row r="561" spans="2:7" ht="12.75">
      <c r="B561" s="361"/>
      <c r="C561" s="362"/>
      <c r="G561" s="77"/>
    </row>
    <row r="562" spans="2:7" ht="12.75">
      <c r="B562" s="361"/>
      <c r="C562" s="362"/>
      <c r="G562" s="77"/>
    </row>
    <row r="563" spans="2:7" ht="12.75">
      <c r="B563" s="361"/>
      <c r="C563" s="362"/>
      <c r="G563" s="77"/>
    </row>
    <row r="564" spans="2:7" ht="12.75">
      <c r="B564" s="361"/>
      <c r="C564" s="362"/>
      <c r="G564" s="77"/>
    </row>
    <row r="565" spans="2:7" ht="12.75">
      <c r="B565" s="361"/>
      <c r="C565" s="362"/>
      <c r="G565" s="77"/>
    </row>
    <row r="566" spans="2:7" ht="12.75">
      <c r="B566" s="361"/>
      <c r="C566" s="362"/>
      <c r="G566" s="77"/>
    </row>
    <row r="567" spans="2:7" ht="12.75">
      <c r="B567" s="361"/>
      <c r="C567" s="362"/>
      <c r="G567" s="77"/>
    </row>
    <row r="568" spans="2:7" ht="12.75">
      <c r="B568" s="361"/>
      <c r="C568" s="362"/>
      <c r="G568" s="77"/>
    </row>
    <row r="569" spans="2:7" ht="12.75">
      <c r="B569" s="361"/>
      <c r="C569" s="362"/>
      <c r="G569" s="77"/>
    </row>
    <row r="570" spans="2:7" ht="12.75">
      <c r="B570" s="361"/>
      <c r="C570" s="362"/>
      <c r="G570" s="77"/>
    </row>
    <row r="571" spans="2:7" ht="12.75">
      <c r="B571" s="361"/>
      <c r="C571" s="362"/>
      <c r="G571" s="77"/>
    </row>
    <row r="572" spans="2:7" ht="12.75">
      <c r="B572" s="361"/>
      <c r="C572" s="362"/>
      <c r="G572" s="77"/>
    </row>
    <row r="573" spans="2:7" ht="12.75">
      <c r="B573" s="361"/>
      <c r="C573" s="362"/>
      <c r="G573" s="77"/>
    </row>
    <row r="574" spans="2:7" ht="12.75">
      <c r="B574" s="361"/>
      <c r="C574" s="362"/>
      <c r="G574" s="77"/>
    </row>
    <row r="575" spans="2:7" ht="12.75">
      <c r="B575" s="361"/>
      <c r="C575" s="362"/>
      <c r="G575" s="77"/>
    </row>
    <row r="576" spans="2:7" ht="12.75">
      <c r="B576" s="361"/>
      <c r="C576" s="362"/>
      <c r="G576" s="77"/>
    </row>
    <row r="577" spans="2:7" ht="12.75">
      <c r="B577" s="361"/>
      <c r="C577" s="362"/>
      <c r="G577" s="77"/>
    </row>
    <row r="578" spans="2:7" ht="12.75">
      <c r="B578" s="361"/>
      <c r="C578" s="362"/>
      <c r="G578" s="77"/>
    </row>
    <row r="579" spans="2:7" ht="12.75">
      <c r="B579" s="361"/>
      <c r="C579" s="362"/>
      <c r="G579" s="77"/>
    </row>
    <row r="580" spans="2:7" ht="12.75">
      <c r="B580" s="361"/>
      <c r="C580" s="362"/>
      <c r="G580" s="77"/>
    </row>
    <row r="581" spans="2:7" ht="12.75">
      <c r="B581" s="361"/>
      <c r="C581" s="362"/>
      <c r="G581" s="77"/>
    </row>
    <row r="582" spans="2:7" ht="12.75">
      <c r="B582" s="361"/>
      <c r="C582" s="362"/>
      <c r="G582" s="77"/>
    </row>
    <row r="583" spans="2:7" ht="12.75">
      <c r="B583" s="361"/>
      <c r="C583" s="362"/>
      <c r="G583" s="77"/>
    </row>
    <row r="584" spans="2:7" ht="12.75">
      <c r="B584" s="361"/>
      <c r="C584" s="362"/>
      <c r="G584" s="77"/>
    </row>
    <row r="585" spans="2:7" ht="12.75">
      <c r="B585" s="361"/>
      <c r="C585" s="362"/>
      <c r="G585" s="77"/>
    </row>
    <row r="586" spans="2:7" ht="12.75">
      <c r="B586" s="361"/>
      <c r="C586" s="362"/>
      <c r="G586" s="77"/>
    </row>
    <row r="587" spans="2:7" ht="12.75">
      <c r="B587" s="361"/>
      <c r="C587" s="362"/>
      <c r="G587" s="77"/>
    </row>
    <row r="588" spans="2:7" ht="12.75">
      <c r="B588" s="361"/>
      <c r="C588" s="362"/>
      <c r="G588" s="77"/>
    </row>
    <row r="589" spans="2:7" ht="12.75">
      <c r="B589" s="361"/>
      <c r="C589" s="362"/>
      <c r="G589" s="77"/>
    </row>
    <row r="590" spans="2:7" ht="12.75">
      <c r="B590" s="361"/>
      <c r="C590" s="362"/>
      <c r="G590" s="77"/>
    </row>
    <row r="591" spans="2:7" ht="12.75">
      <c r="B591" s="361"/>
      <c r="C591" s="362"/>
      <c r="G591" s="77"/>
    </row>
    <row r="592" spans="2:7" ht="12.75">
      <c r="B592" s="361"/>
      <c r="C592" s="362"/>
      <c r="G592" s="77"/>
    </row>
    <row r="593" spans="2:7" ht="12.75">
      <c r="B593" s="361"/>
      <c r="C593" s="362"/>
      <c r="G593" s="77"/>
    </row>
    <row r="594" spans="2:7" ht="12.75">
      <c r="B594" s="361"/>
      <c r="C594" s="362"/>
      <c r="G594" s="77"/>
    </row>
    <row r="595" spans="2:7" ht="12.75">
      <c r="B595" s="361"/>
      <c r="C595" s="362"/>
      <c r="G595" s="77"/>
    </row>
    <row r="596" spans="2:7" ht="12.75">
      <c r="B596" s="361"/>
      <c r="C596" s="362"/>
      <c r="G596" s="77"/>
    </row>
    <row r="597" spans="2:7" ht="12.75">
      <c r="B597" s="361"/>
      <c r="C597" s="362"/>
      <c r="G597" s="77"/>
    </row>
    <row r="598" spans="2:7" ht="12.75">
      <c r="B598" s="361"/>
      <c r="C598" s="362"/>
      <c r="G598" s="77"/>
    </row>
    <row r="599" spans="2:7" ht="12.75">
      <c r="B599" s="361"/>
      <c r="C599" s="362"/>
      <c r="G599" s="77"/>
    </row>
    <row r="600" spans="2:7" ht="12.75">
      <c r="B600" s="361"/>
      <c r="C600" s="362"/>
      <c r="G600" s="77"/>
    </row>
    <row r="601" spans="2:7" ht="12.75">
      <c r="B601" s="361"/>
      <c r="C601" s="362"/>
      <c r="G601" s="77"/>
    </row>
    <row r="602" spans="2:7" ht="12.75">
      <c r="B602" s="361"/>
      <c r="C602" s="362"/>
      <c r="G602" s="77"/>
    </row>
    <row r="603" spans="2:7" ht="12.75">
      <c r="B603" s="361"/>
      <c r="C603" s="362"/>
      <c r="G603" s="77"/>
    </row>
    <row r="604" spans="2:7" ht="12.75">
      <c r="B604" s="361"/>
      <c r="C604" s="362"/>
      <c r="G604" s="77"/>
    </row>
    <row r="605" spans="2:7" ht="12.75">
      <c r="B605" s="361"/>
      <c r="C605" s="362"/>
      <c r="G605" s="77"/>
    </row>
    <row r="606" spans="2:7" ht="12.75">
      <c r="B606" s="361"/>
      <c r="C606" s="362"/>
      <c r="G606" s="77"/>
    </row>
    <row r="607" spans="2:7" ht="12.75">
      <c r="B607" s="361"/>
      <c r="C607" s="362"/>
      <c r="G607" s="77"/>
    </row>
    <row r="608" spans="2:7" ht="12.75">
      <c r="B608" s="361"/>
      <c r="C608" s="362"/>
      <c r="G608" s="77"/>
    </row>
    <row r="609" spans="2:7" ht="12.75">
      <c r="B609" s="361"/>
      <c r="C609" s="362"/>
      <c r="G609" s="77"/>
    </row>
    <row r="610" spans="2:7" ht="12.75">
      <c r="B610" s="361"/>
      <c r="C610" s="362"/>
      <c r="G610" s="77"/>
    </row>
    <row r="611" spans="2:7" ht="12.75">
      <c r="B611" s="361"/>
      <c r="C611" s="362"/>
      <c r="G611" s="77"/>
    </row>
    <row r="612" spans="2:7" ht="12.75">
      <c r="B612" s="361"/>
      <c r="C612" s="362"/>
      <c r="G612" s="77"/>
    </row>
    <row r="613" spans="2:7" ht="12.75">
      <c r="B613" s="361"/>
      <c r="C613" s="362"/>
      <c r="G613" s="77"/>
    </row>
    <row r="614" spans="2:7" ht="12.75">
      <c r="B614" s="361"/>
      <c r="C614" s="362"/>
      <c r="G614" s="77"/>
    </row>
    <row r="615" spans="2:7" ht="12.75">
      <c r="B615" s="361"/>
      <c r="C615" s="362"/>
      <c r="G615" s="77"/>
    </row>
    <row r="616" spans="2:7" ht="12.75">
      <c r="B616" s="361"/>
      <c r="C616" s="362"/>
      <c r="G616" s="77"/>
    </row>
    <row r="617" spans="2:7" ht="12.75">
      <c r="B617" s="361"/>
      <c r="C617" s="362"/>
      <c r="G617" s="77"/>
    </row>
    <row r="618" spans="2:7" ht="12.75">
      <c r="B618" s="361"/>
      <c r="C618" s="362"/>
      <c r="G618" s="77"/>
    </row>
    <row r="619" spans="2:7" ht="12.75">
      <c r="B619" s="361"/>
      <c r="C619" s="362"/>
      <c r="G619" s="77"/>
    </row>
    <row r="620" spans="2:7" ht="12.75">
      <c r="B620" s="361"/>
      <c r="C620" s="362"/>
      <c r="G620" s="77"/>
    </row>
    <row r="621" spans="2:7" ht="12.75">
      <c r="B621" s="361"/>
      <c r="C621" s="362"/>
      <c r="G621" s="77"/>
    </row>
    <row r="622" spans="2:7" ht="12.75">
      <c r="B622" s="361"/>
      <c r="C622" s="362"/>
      <c r="G622" s="77"/>
    </row>
    <row r="623" spans="2:7" ht="12.75">
      <c r="B623" s="361"/>
      <c r="C623" s="362"/>
      <c r="G623" s="77"/>
    </row>
    <row r="624" spans="2:7" ht="12.75">
      <c r="B624" s="361"/>
      <c r="C624" s="362"/>
      <c r="G624" s="77"/>
    </row>
    <row r="625" spans="2:7" ht="12.75">
      <c r="B625" s="361"/>
      <c r="C625" s="362"/>
      <c r="G625" s="77"/>
    </row>
    <row r="626" spans="2:7" ht="12.75">
      <c r="B626" s="361"/>
      <c r="C626" s="362"/>
      <c r="G626" s="77"/>
    </row>
    <row r="627" spans="2:7" ht="12.75">
      <c r="B627" s="361"/>
      <c r="C627" s="362"/>
      <c r="G627" s="77"/>
    </row>
    <row r="628" spans="2:7" ht="12.75">
      <c r="B628" s="361"/>
      <c r="C628" s="362"/>
      <c r="G628" s="77"/>
    </row>
    <row r="629" spans="2:7" ht="12.75">
      <c r="B629" s="361"/>
      <c r="C629" s="362"/>
      <c r="G629" s="77"/>
    </row>
    <row r="630" spans="2:7" ht="12.75">
      <c r="B630" s="361"/>
      <c r="C630" s="362"/>
      <c r="G630" s="77"/>
    </row>
    <row r="631" spans="2:7" ht="12.75">
      <c r="B631" s="361"/>
      <c r="C631" s="362"/>
      <c r="G631" s="77"/>
    </row>
    <row r="632" spans="2:7" ht="12.75">
      <c r="B632" s="361"/>
      <c r="C632" s="362"/>
      <c r="G632" s="77"/>
    </row>
    <row r="633" spans="2:7" ht="12.75">
      <c r="B633" s="361"/>
      <c r="C633" s="362"/>
      <c r="G633" s="77"/>
    </row>
    <row r="634" spans="2:7" ht="12.75">
      <c r="B634" s="361"/>
      <c r="C634" s="362"/>
      <c r="G634" s="77"/>
    </row>
    <row r="635" spans="2:7" ht="12.75">
      <c r="B635" s="361"/>
      <c r="C635" s="362"/>
      <c r="G635" s="77"/>
    </row>
    <row r="636" spans="2:7" ht="12.75">
      <c r="B636" s="361"/>
      <c r="C636" s="362"/>
      <c r="G636" s="77"/>
    </row>
    <row r="637" spans="2:7" ht="12.75">
      <c r="B637" s="361"/>
      <c r="C637" s="362"/>
      <c r="G637" s="77"/>
    </row>
    <row r="638" spans="2:7" ht="12.75">
      <c r="B638" s="361"/>
      <c r="C638" s="362"/>
      <c r="G638" s="77"/>
    </row>
    <row r="639" spans="2:7" ht="12.75">
      <c r="B639" s="361"/>
      <c r="C639" s="362"/>
      <c r="G639" s="77"/>
    </row>
    <row r="640" spans="2:7" ht="12.75">
      <c r="B640" s="361"/>
      <c r="C640" s="362"/>
      <c r="G640" s="77"/>
    </row>
    <row r="641" spans="2:7" ht="12.75">
      <c r="B641" s="361"/>
      <c r="C641" s="362"/>
      <c r="G641" s="77"/>
    </row>
    <row r="642" spans="2:7" ht="12.75">
      <c r="B642" s="361"/>
      <c r="C642" s="362"/>
      <c r="G642" s="77"/>
    </row>
    <row r="643" spans="2:7" ht="12.75">
      <c r="B643" s="361"/>
      <c r="C643" s="362"/>
      <c r="G643" s="77"/>
    </row>
    <row r="644" spans="2:7" ht="12.75">
      <c r="B644" s="361"/>
      <c r="C644" s="362"/>
      <c r="G644" s="77"/>
    </row>
    <row r="645" spans="2:7" ht="12.75">
      <c r="B645" s="361"/>
      <c r="C645" s="362"/>
      <c r="G645" s="77"/>
    </row>
    <row r="646" spans="2:7" ht="12.75">
      <c r="B646" s="361"/>
      <c r="C646" s="362"/>
      <c r="G646" s="77"/>
    </row>
    <row r="647" spans="2:7" ht="12.75">
      <c r="B647" s="361"/>
      <c r="C647" s="362"/>
      <c r="G647" s="77"/>
    </row>
    <row r="648" spans="2:7" ht="12.75">
      <c r="B648" s="361"/>
      <c r="C648" s="362"/>
      <c r="G648" s="77"/>
    </row>
    <row r="649" spans="2:7" ht="12.75">
      <c r="B649" s="361"/>
      <c r="C649" s="362"/>
      <c r="G649" s="77"/>
    </row>
    <row r="650" spans="2:7" ht="12.75">
      <c r="B650" s="361"/>
      <c r="C650" s="362"/>
      <c r="G650" s="77"/>
    </row>
    <row r="651" spans="2:7" ht="12.75">
      <c r="B651" s="361"/>
      <c r="C651" s="362"/>
      <c r="G651" s="77"/>
    </row>
    <row r="652" spans="2:7" ht="12.75">
      <c r="B652" s="361"/>
      <c r="C652" s="362"/>
      <c r="G652" s="77"/>
    </row>
    <row r="653" spans="2:7" ht="12.75">
      <c r="B653" s="361"/>
      <c r="C653" s="362"/>
      <c r="G653" s="77"/>
    </row>
    <row r="654" spans="2:7" ht="12.75">
      <c r="B654" s="361"/>
      <c r="C654" s="362"/>
      <c r="G654" s="77"/>
    </row>
    <row r="655" spans="2:7" ht="12.75">
      <c r="B655" s="361"/>
      <c r="C655" s="362"/>
      <c r="G655" s="77"/>
    </row>
    <row r="656" spans="2:7" ht="12.75">
      <c r="B656" s="361"/>
      <c r="C656" s="362"/>
      <c r="G656" s="77"/>
    </row>
    <row r="657" spans="2:7" ht="12.75">
      <c r="B657" s="361"/>
      <c r="C657" s="362"/>
      <c r="G657" s="77"/>
    </row>
    <row r="658" spans="2:7" ht="12.75">
      <c r="B658" s="361"/>
      <c r="C658" s="362"/>
      <c r="G658" s="77"/>
    </row>
    <row r="659" spans="2:7" ht="12.75">
      <c r="B659" s="361"/>
      <c r="C659" s="362"/>
      <c r="G659" s="77"/>
    </row>
    <row r="660" spans="2:7" ht="12.75">
      <c r="B660" s="361"/>
      <c r="C660" s="362"/>
      <c r="G660" s="77"/>
    </row>
    <row r="661" spans="2:7" ht="12.75">
      <c r="B661" s="361"/>
      <c r="C661" s="362"/>
      <c r="G661" s="77"/>
    </row>
    <row r="662" spans="2:7" ht="12.75">
      <c r="B662" s="361"/>
      <c r="C662" s="362"/>
      <c r="G662" s="77"/>
    </row>
    <row r="663" spans="2:7" ht="12.75">
      <c r="B663" s="361"/>
      <c r="C663" s="362"/>
      <c r="G663" s="77"/>
    </row>
    <row r="664" spans="2:7" ht="12.75">
      <c r="B664" s="361"/>
      <c r="C664" s="362"/>
      <c r="G664" s="77"/>
    </row>
    <row r="665" spans="2:7" ht="12.75">
      <c r="B665" s="361"/>
      <c r="C665" s="362"/>
      <c r="G665" s="77"/>
    </row>
    <row r="666" spans="2:7" ht="12.75">
      <c r="B666" s="361"/>
      <c r="C666" s="362"/>
      <c r="G666" s="77"/>
    </row>
    <row r="667" spans="2:7" ht="12.75">
      <c r="B667" s="361"/>
      <c r="C667" s="362"/>
      <c r="G667" s="77"/>
    </row>
    <row r="668" spans="2:7" ht="12.75">
      <c r="B668" s="361"/>
      <c r="C668" s="362"/>
      <c r="G668" s="77"/>
    </row>
    <row r="669" spans="2:7" ht="12.75">
      <c r="B669" s="361"/>
      <c r="C669" s="362"/>
      <c r="G669" s="77"/>
    </row>
    <row r="670" spans="2:7" ht="12.75">
      <c r="B670" s="361"/>
      <c r="C670" s="362"/>
      <c r="G670" s="77"/>
    </row>
    <row r="671" spans="2:7" ht="12.75">
      <c r="B671" s="361"/>
      <c r="C671" s="362"/>
      <c r="G671" s="77"/>
    </row>
    <row r="672" spans="2:7" ht="12.75">
      <c r="B672" s="361"/>
      <c r="C672" s="362"/>
      <c r="G672" s="77"/>
    </row>
    <row r="673" spans="2:7" ht="12.75">
      <c r="B673" s="361"/>
      <c r="C673" s="362"/>
      <c r="G673" s="77"/>
    </row>
    <row r="674" spans="2:7" ht="12.75">
      <c r="B674" s="361"/>
      <c r="C674" s="362"/>
      <c r="G674" s="77"/>
    </row>
    <row r="675" spans="2:7" ht="12.75">
      <c r="B675" s="361"/>
      <c r="C675" s="362"/>
      <c r="G675" s="77"/>
    </row>
    <row r="676" spans="2:7" ht="12.75">
      <c r="B676" s="361"/>
      <c r="C676" s="362"/>
      <c r="G676" s="77"/>
    </row>
    <row r="677" spans="2:7" ht="12.75">
      <c r="B677" s="361"/>
      <c r="C677" s="362"/>
      <c r="G677" s="77"/>
    </row>
    <row r="678" spans="2:7" ht="12.75">
      <c r="B678" s="361"/>
      <c r="C678" s="362"/>
      <c r="G678" s="77"/>
    </row>
    <row r="679" spans="2:7" ht="12.75">
      <c r="B679" s="361"/>
      <c r="C679" s="362"/>
      <c r="G679" s="77"/>
    </row>
    <row r="680" spans="2:7" ht="12.75">
      <c r="B680" s="361"/>
      <c r="C680" s="362"/>
      <c r="G680" s="77"/>
    </row>
    <row r="681" spans="2:7" ht="12.75">
      <c r="B681" s="361"/>
      <c r="C681" s="362"/>
      <c r="G681" s="77"/>
    </row>
    <row r="682" spans="2:7" ht="12.75">
      <c r="B682" s="361"/>
      <c r="C682" s="362"/>
      <c r="G682" s="77"/>
    </row>
    <row r="683" spans="2:7" ht="12.75">
      <c r="B683" s="361"/>
      <c r="C683" s="362"/>
      <c r="G683" s="77"/>
    </row>
    <row r="684" spans="2:7" ht="12.75">
      <c r="B684" s="361"/>
      <c r="C684" s="362"/>
      <c r="G684" s="77"/>
    </row>
    <row r="685" spans="2:7" ht="12.75">
      <c r="B685" s="361"/>
      <c r="C685" s="362"/>
      <c r="G685" s="77"/>
    </row>
    <row r="686" spans="2:7" ht="12.75">
      <c r="B686" s="361"/>
      <c r="C686" s="362"/>
      <c r="G686" s="77"/>
    </row>
    <row r="687" spans="2:7" ht="12.75">
      <c r="B687" s="361"/>
      <c r="C687" s="362"/>
      <c r="G687" s="77"/>
    </row>
    <row r="688" spans="2:7" ht="12.75">
      <c r="B688" s="361"/>
      <c r="C688" s="362"/>
      <c r="G688" s="77"/>
    </row>
    <row r="689" spans="2:7" ht="12.75">
      <c r="B689" s="361"/>
      <c r="C689" s="362"/>
      <c r="G689" s="77"/>
    </row>
    <row r="690" spans="2:7" ht="12.75">
      <c r="B690" s="361"/>
      <c r="C690" s="362"/>
      <c r="G690" s="77"/>
    </row>
    <row r="691" spans="2:7" ht="12.75">
      <c r="B691" s="361"/>
      <c r="C691" s="362"/>
      <c r="G691" s="77"/>
    </row>
    <row r="692" spans="2:7" ht="12.75">
      <c r="B692" s="361"/>
      <c r="C692" s="362"/>
      <c r="G692" s="77"/>
    </row>
    <row r="693" spans="2:7" ht="12.75">
      <c r="B693" s="361"/>
      <c r="C693" s="362"/>
      <c r="G693" s="77"/>
    </row>
    <row r="694" spans="2:7" ht="12.75">
      <c r="B694" s="361"/>
      <c r="C694" s="362"/>
      <c r="G694" s="77"/>
    </row>
    <row r="695" spans="2:7" ht="12.75">
      <c r="B695" s="361"/>
      <c r="C695" s="362"/>
      <c r="G695" s="77"/>
    </row>
    <row r="696" spans="2:7" ht="12.75">
      <c r="B696" s="361"/>
      <c r="C696" s="362"/>
      <c r="G696" s="77"/>
    </row>
    <row r="697" spans="2:7" ht="12.75">
      <c r="B697" s="361"/>
      <c r="C697" s="362"/>
      <c r="G697" s="77"/>
    </row>
    <row r="698" spans="2:7" ht="12.75">
      <c r="B698" s="361"/>
      <c r="C698" s="362"/>
      <c r="G698" s="77"/>
    </row>
    <row r="699" spans="2:7" ht="12.75">
      <c r="B699" s="361"/>
      <c r="C699" s="362"/>
      <c r="G699" s="77"/>
    </row>
    <row r="700" spans="2:7" ht="12.75">
      <c r="B700" s="361"/>
      <c r="C700" s="362"/>
      <c r="G700" s="77"/>
    </row>
    <row r="701" spans="2:7" ht="12.75">
      <c r="B701" s="361"/>
      <c r="C701" s="362"/>
      <c r="G701" s="77"/>
    </row>
    <row r="702" spans="2:7" ht="12.75">
      <c r="B702" s="361"/>
      <c r="C702" s="362"/>
      <c r="G702" s="77"/>
    </row>
    <row r="703" spans="2:7" ht="12.75">
      <c r="B703" s="361"/>
      <c r="C703" s="362"/>
      <c r="G703" s="77"/>
    </row>
    <row r="704" spans="2:7" ht="12.75">
      <c r="B704" s="361"/>
      <c r="C704" s="362"/>
      <c r="G704" s="77"/>
    </row>
    <row r="705" spans="2:7" ht="12.75">
      <c r="B705" s="361"/>
      <c r="C705" s="362"/>
      <c r="G705" s="77"/>
    </row>
    <row r="706" spans="2:7" ht="12.75">
      <c r="B706" s="361"/>
      <c r="C706" s="362"/>
      <c r="G706" s="77"/>
    </row>
    <row r="707" spans="2:7" ht="12.75">
      <c r="B707" s="361"/>
      <c r="C707" s="362"/>
      <c r="G707" s="77"/>
    </row>
    <row r="708" spans="2:7" ht="12.75">
      <c r="B708" s="361"/>
      <c r="C708" s="362"/>
      <c r="G708" s="77"/>
    </row>
    <row r="709" spans="2:7" ht="12.75">
      <c r="B709" s="361"/>
      <c r="C709" s="362"/>
      <c r="G709" s="77"/>
    </row>
    <row r="710" spans="2:7" ht="12.75">
      <c r="B710" s="361"/>
      <c r="C710" s="362"/>
      <c r="G710" s="77"/>
    </row>
    <row r="711" spans="2:7" ht="12.75">
      <c r="B711" s="361"/>
      <c r="C711" s="362"/>
      <c r="G711" s="77"/>
    </row>
    <row r="712" spans="2:7" ht="12.75">
      <c r="B712" s="361"/>
      <c r="C712" s="362"/>
      <c r="G712" s="77"/>
    </row>
    <row r="713" spans="2:7" ht="12.75">
      <c r="B713" s="361"/>
      <c r="C713" s="362"/>
      <c r="G713" s="77"/>
    </row>
    <row r="714" spans="2:7" ht="12.75">
      <c r="B714" s="361"/>
      <c r="C714" s="362"/>
      <c r="G714" s="77"/>
    </row>
    <row r="715" spans="2:7" ht="12.75">
      <c r="B715" s="361"/>
      <c r="C715" s="362"/>
      <c r="G715" s="77"/>
    </row>
    <row r="716" spans="2:7" ht="12.75">
      <c r="B716" s="361"/>
      <c r="C716" s="362"/>
      <c r="G716" s="77"/>
    </row>
    <row r="717" spans="2:7" ht="12.75">
      <c r="B717" s="361"/>
      <c r="C717" s="362"/>
      <c r="G717" s="77"/>
    </row>
    <row r="718" spans="2:7" ht="12.75">
      <c r="B718" s="361"/>
      <c r="C718" s="362"/>
      <c r="G718" s="77"/>
    </row>
    <row r="719" spans="2:7" ht="12.75">
      <c r="B719" s="361"/>
      <c r="C719" s="362"/>
      <c r="G719" s="77"/>
    </row>
    <row r="720" spans="2:7" ht="12.75">
      <c r="B720" s="361"/>
      <c r="C720" s="362"/>
      <c r="G720" s="77"/>
    </row>
    <row r="721" spans="2:7" ht="12.75">
      <c r="B721" s="361"/>
      <c r="C721" s="362"/>
      <c r="G721" s="77"/>
    </row>
    <row r="722" spans="2:7" ht="12.75">
      <c r="B722" s="361"/>
      <c r="C722" s="362"/>
      <c r="G722" s="77"/>
    </row>
    <row r="723" spans="2:7" ht="12.75">
      <c r="B723" s="361"/>
      <c r="C723" s="362"/>
      <c r="G723" s="77"/>
    </row>
    <row r="724" spans="2:7" ht="12.75">
      <c r="B724" s="361"/>
      <c r="C724" s="362"/>
      <c r="G724" s="77"/>
    </row>
    <row r="725" spans="2:7" ht="12.75">
      <c r="B725" s="361"/>
      <c r="C725" s="362"/>
      <c r="G725" s="77"/>
    </row>
    <row r="726" spans="2:7" ht="12.75">
      <c r="B726" s="361"/>
      <c r="C726" s="362"/>
      <c r="G726" s="77"/>
    </row>
    <row r="727" spans="2:7" ht="12.75">
      <c r="B727" s="361"/>
      <c r="C727" s="362"/>
      <c r="G727" s="77"/>
    </row>
    <row r="728" spans="2:7" ht="12.75">
      <c r="B728" s="361"/>
      <c r="C728" s="362"/>
      <c r="G728" s="77"/>
    </row>
    <row r="729" spans="2:7" ht="12.75">
      <c r="B729" s="361"/>
      <c r="C729" s="362"/>
      <c r="G729" s="77"/>
    </row>
    <row r="730" spans="2:7" ht="12.75">
      <c r="B730" s="361"/>
      <c r="C730" s="362"/>
      <c r="G730" s="77"/>
    </row>
    <row r="731" spans="2:7" ht="12.75">
      <c r="B731" s="361"/>
      <c r="C731" s="362"/>
      <c r="G731" s="77"/>
    </row>
    <row r="732" spans="2:7" ht="12.75">
      <c r="B732" s="361"/>
      <c r="C732" s="362"/>
      <c r="G732" s="77"/>
    </row>
    <row r="733" spans="2:7" ht="12.75">
      <c r="B733" s="361"/>
      <c r="C733" s="362"/>
      <c r="G733" s="77"/>
    </row>
    <row r="734" spans="2:7" ht="12.75">
      <c r="B734" s="361"/>
      <c r="C734" s="362"/>
      <c r="G734" s="77"/>
    </row>
    <row r="735" spans="2:7" ht="12.75">
      <c r="B735" s="361"/>
      <c r="C735" s="362"/>
      <c r="G735" s="77"/>
    </row>
    <row r="736" spans="2:7" ht="12.75">
      <c r="B736" s="361"/>
      <c r="C736" s="362"/>
      <c r="G736" s="77"/>
    </row>
    <row r="737" spans="2:7" ht="12.75">
      <c r="B737" s="361"/>
      <c r="C737" s="362"/>
      <c r="G737" s="77"/>
    </row>
    <row r="738" spans="2:7" ht="12.75">
      <c r="B738" s="361"/>
      <c r="C738" s="362"/>
      <c r="G738" s="77"/>
    </row>
    <row r="739" spans="2:7" ht="12.75">
      <c r="B739" s="361"/>
      <c r="C739" s="362"/>
      <c r="G739" s="77"/>
    </row>
    <row r="740" spans="2:7" ht="12.75">
      <c r="B740" s="361"/>
      <c r="C740" s="362"/>
      <c r="G740" s="77"/>
    </row>
    <row r="741" spans="2:7" ht="12.75">
      <c r="B741" s="361"/>
      <c r="C741" s="362"/>
      <c r="G741" s="77"/>
    </row>
    <row r="742" spans="2:7" ht="12.75">
      <c r="B742" s="361"/>
      <c r="C742" s="362"/>
      <c r="G742" s="77"/>
    </row>
    <row r="743" spans="2:7" ht="12.75">
      <c r="B743" s="361"/>
      <c r="C743" s="362"/>
      <c r="G743" s="77"/>
    </row>
    <row r="744" spans="2:7" ht="12.75">
      <c r="B744" s="361"/>
      <c r="C744" s="362"/>
      <c r="G744" s="77"/>
    </row>
    <row r="745" spans="2:7" ht="12.75">
      <c r="B745" s="361"/>
      <c r="C745" s="362"/>
      <c r="G745" s="77"/>
    </row>
    <row r="746" spans="2:7" ht="12.75">
      <c r="B746" s="361"/>
      <c r="C746" s="362"/>
      <c r="G746" s="77"/>
    </row>
    <row r="747" spans="2:7" ht="12.75">
      <c r="B747" s="361"/>
      <c r="C747" s="362"/>
      <c r="G747" s="77"/>
    </row>
    <row r="748" spans="2:7" ht="12.75">
      <c r="B748" s="361"/>
      <c r="C748" s="362"/>
      <c r="G748" s="77"/>
    </row>
    <row r="749" spans="2:7" ht="12.75">
      <c r="B749" s="361"/>
      <c r="C749" s="362"/>
      <c r="G749" s="77"/>
    </row>
    <row r="750" spans="2:7" ht="12.75">
      <c r="B750" s="361"/>
      <c r="C750" s="362"/>
      <c r="G750" s="77"/>
    </row>
    <row r="751" spans="2:7" ht="12.75">
      <c r="B751" s="361"/>
      <c r="C751" s="362"/>
      <c r="G751" s="77"/>
    </row>
    <row r="752" spans="2:7" ht="12.75">
      <c r="B752" s="361"/>
      <c r="C752" s="362"/>
      <c r="G752" s="77"/>
    </row>
    <row r="753" spans="2:7" ht="12.75">
      <c r="B753" s="361"/>
      <c r="C753" s="362"/>
      <c r="G753" s="77"/>
    </row>
    <row r="754" spans="2:7" ht="12.75">
      <c r="B754" s="361"/>
      <c r="C754" s="362"/>
      <c r="G754" s="77"/>
    </row>
    <row r="755" spans="2:7" ht="12.75">
      <c r="B755" s="361"/>
      <c r="C755" s="362"/>
      <c r="G755" s="77"/>
    </row>
    <row r="756" spans="2:7" ht="12.75">
      <c r="B756" s="361"/>
      <c r="C756" s="362"/>
      <c r="G756" s="77"/>
    </row>
    <row r="757" spans="2:7" ht="12.75">
      <c r="B757" s="361"/>
      <c r="C757" s="362"/>
      <c r="G757" s="77"/>
    </row>
    <row r="758" spans="2:7" ht="12.75">
      <c r="B758" s="361"/>
      <c r="C758" s="362"/>
      <c r="G758" s="77"/>
    </row>
    <row r="759" spans="2:7" ht="12.75">
      <c r="B759" s="361"/>
      <c r="C759" s="362"/>
      <c r="G759" s="77"/>
    </row>
    <row r="760" spans="2:7" ht="12.75">
      <c r="B760" s="361"/>
      <c r="C760" s="362"/>
      <c r="G760" s="77"/>
    </row>
    <row r="761" spans="2:7" ht="12.75">
      <c r="B761" s="361"/>
      <c r="C761" s="362"/>
      <c r="G761" s="77"/>
    </row>
    <row r="762" spans="2:7" ht="12.75">
      <c r="B762" s="361"/>
      <c r="C762" s="362"/>
      <c r="G762" s="77"/>
    </row>
    <row r="763" spans="2:7" ht="12.75">
      <c r="B763" s="361"/>
      <c r="C763" s="362"/>
      <c r="G763" s="77"/>
    </row>
    <row r="764" spans="2:7" ht="12.75">
      <c r="B764" s="361"/>
      <c r="C764" s="362"/>
      <c r="G764" s="77"/>
    </row>
    <row r="765" spans="2:7" ht="12.75">
      <c r="B765" s="361"/>
      <c r="C765" s="362"/>
      <c r="G765" s="77"/>
    </row>
    <row r="766" spans="2:7" ht="12.75">
      <c r="B766" s="361"/>
      <c r="C766" s="362"/>
      <c r="G766" s="77"/>
    </row>
    <row r="767" spans="2:7" ht="12.75">
      <c r="B767" s="361"/>
      <c r="C767" s="362"/>
      <c r="G767" s="77"/>
    </row>
    <row r="768" spans="2:7" ht="12.75">
      <c r="B768" s="361"/>
      <c r="C768" s="362"/>
      <c r="G768" s="77"/>
    </row>
    <row r="769" spans="2:7" ht="12.75">
      <c r="B769" s="361"/>
      <c r="C769" s="362"/>
      <c r="G769" s="77"/>
    </row>
    <row r="770" spans="2:7" ht="12.75">
      <c r="B770" s="361"/>
      <c r="C770" s="362"/>
      <c r="G770" s="77"/>
    </row>
    <row r="771" spans="2:7" ht="12.75">
      <c r="B771" s="361"/>
      <c r="C771" s="362"/>
      <c r="G771" s="77"/>
    </row>
    <row r="772" spans="2:7" ht="12.75">
      <c r="B772" s="361"/>
      <c r="C772" s="362"/>
      <c r="G772" s="77"/>
    </row>
    <row r="773" spans="2:7" ht="12.75">
      <c r="B773" s="361"/>
      <c r="C773" s="362"/>
      <c r="G773" s="77"/>
    </row>
    <row r="774" spans="2:7" ht="12.75">
      <c r="B774" s="361"/>
      <c r="C774" s="362"/>
      <c r="G774" s="77"/>
    </row>
    <row r="775" spans="2:7" ht="12.75">
      <c r="B775" s="361"/>
      <c r="C775" s="362"/>
      <c r="G775" s="77"/>
    </row>
    <row r="776" spans="2:7" ht="12.75">
      <c r="B776" s="361"/>
      <c r="C776" s="362"/>
      <c r="G776" s="77"/>
    </row>
    <row r="777" spans="2:7" ht="12.75">
      <c r="B777" s="361"/>
      <c r="C777" s="362"/>
      <c r="G777" s="77"/>
    </row>
    <row r="778" spans="2:7" ht="12.75">
      <c r="B778" s="361"/>
      <c r="C778" s="362"/>
      <c r="G778" s="77"/>
    </row>
    <row r="779" spans="2:7" ht="12.75">
      <c r="B779" s="361"/>
      <c r="C779" s="362"/>
      <c r="G779" s="77"/>
    </row>
    <row r="780" spans="2:7" ht="12.75">
      <c r="B780" s="361"/>
      <c r="C780" s="362"/>
      <c r="G780" s="77"/>
    </row>
    <row r="781" spans="2:7" ht="12.75">
      <c r="B781" s="361"/>
      <c r="C781" s="362"/>
      <c r="G781" s="77"/>
    </row>
    <row r="782" spans="2:7" ht="12.75">
      <c r="B782" s="361"/>
      <c r="C782" s="362"/>
      <c r="G782" s="77"/>
    </row>
    <row r="783" spans="2:7" ht="12.75">
      <c r="B783" s="361"/>
      <c r="C783" s="362"/>
      <c r="G783" s="77"/>
    </row>
    <row r="784" spans="2:7" ht="12.75">
      <c r="B784" s="361"/>
      <c r="C784" s="362"/>
      <c r="G784" s="77"/>
    </row>
    <row r="785" spans="2:7" ht="12.75">
      <c r="B785" s="361"/>
      <c r="C785" s="362"/>
      <c r="G785" s="77"/>
    </row>
    <row r="786" spans="2:7" ht="12.75">
      <c r="B786" s="361"/>
      <c r="C786" s="362"/>
      <c r="G786" s="77"/>
    </row>
    <row r="787" spans="2:7" ht="12.75">
      <c r="B787" s="361"/>
      <c r="C787" s="362"/>
      <c r="G787" s="77"/>
    </row>
    <row r="788" spans="2:7" ht="12.75">
      <c r="B788" s="361"/>
      <c r="C788" s="362"/>
      <c r="G788" s="77"/>
    </row>
    <row r="789" spans="2:7" ht="12.75">
      <c r="B789" s="361"/>
      <c r="C789" s="362"/>
      <c r="G789" s="77"/>
    </row>
    <row r="790" spans="2:7" ht="12.75">
      <c r="B790" s="361"/>
      <c r="C790" s="362"/>
      <c r="G790" s="77"/>
    </row>
    <row r="791" spans="2:7" ht="12.75">
      <c r="B791" s="361"/>
      <c r="C791" s="362"/>
      <c r="G791" s="77"/>
    </row>
    <row r="792" spans="2:7" ht="12.75">
      <c r="B792" s="361"/>
      <c r="C792" s="362"/>
      <c r="G792" s="77"/>
    </row>
    <row r="793" spans="2:7" ht="12.75">
      <c r="B793" s="361"/>
      <c r="C793" s="362"/>
      <c r="G793" s="77"/>
    </row>
    <row r="794" spans="2:7" ht="12.75">
      <c r="B794" s="361"/>
      <c r="C794" s="362"/>
      <c r="G794" s="77"/>
    </row>
    <row r="795" spans="2:7" ht="12.75">
      <c r="B795" s="361"/>
      <c r="C795" s="362"/>
      <c r="G795" s="77"/>
    </row>
    <row r="796" spans="2:7" ht="12.75">
      <c r="B796" s="361"/>
      <c r="C796" s="362"/>
      <c r="G796" s="77"/>
    </row>
    <row r="797" spans="2:7" ht="12.75">
      <c r="B797" s="361"/>
      <c r="C797" s="362"/>
      <c r="G797" s="77"/>
    </row>
    <row r="798" spans="2:7" ht="12.75">
      <c r="B798" s="361"/>
      <c r="C798" s="362"/>
      <c r="G798" s="77"/>
    </row>
    <row r="799" spans="2:7" ht="12.75">
      <c r="B799" s="361"/>
      <c r="C799" s="362"/>
      <c r="G799" s="77"/>
    </row>
    <row r="800" spans="2:7" ht="12.75">
      <c r="B800" s="361"/>
      <c r="C800" s="362"/>
      <c r="G800" s="77"/>
    </row>
    <row r="801" spans="2:7" ht="12.75">
      <c r="B801" s="361"/>
      <c r="C801" s="362"/>
      <c r="G801" s="77"/>
    </row>
    <row r="802" spans="2:7" ht="12.75">
      <c r="B802" s="361"/>
      <c r="C802" s="362"/>
      <c r="G802" s="77"/>
    </row>
    <row r="803" spans="2:7" ht="12.75">
      <c r="B803" s="361"/>
      <c r="C803" s="362"/>
      <c r="G803" s="77"/>
    </row>
    <row r="804" spans="2:7" ht="12.75">
      <c r="B804" s="361"/>
      <c r="C804" s="362"/>
      <c r="G804" s="77"/>
    </row>
    <row r="805" spans="2:7" ht="12.75">
      <c r="B805" s="361"/>
      <c r="C805" s="362"/>
      <c r="G805" s="77"/>
    </row>
    <row r="806" spans="2:7" ht="12.75">
      <c r="B806" s="361"/>
      <c r="C806" s="362"/>
      <c r="G806" s="77"/>
    </row>
    <row r="807" spans="2:7" ht="12.75">
      <c r="B807" s="361"/>
      <c r="C807" s="362"/>
      <c r="G807" s="77"/>
    </row>
    <row r="808" spans="2:7" ht="12.75">
      <c r="B808" s="361"/>
      <c r="C808" s="362"/>
      <c r="G808" s="77"/>
    </row>
    <row r="809" spans="2:7" ht="12.75">
      <c r="B809" s="361"/>
      <c r="C809" s="362"/>
      <c r="G809" s="77"/>
    </row>
    <row r="810" spans="2:7" ht="12.75">
      <c r="B810" s="361"/>
      <c r="C810" s="362"/>
      <c r="G810" s="77"/>
    </row>
    <row r="811" spans="2:7" ht="12.75">
      <c r="B811" s="361"/>
      <c r="C811" s="362"/>
      <c r="G811" s="77"/>
    </row>
    <row r="812" spans="2:7" ht="12.75">
      <c r="B812" s="361"/>
      <c r="C812" s="362"/>
      <c r="G812" s="77"/>
    </row>
    <row r="813" spans="2:7" ht="12.75">
      <c r="B813" s="361"/>
      <c r="C813" s="362"/>
      <c r="G813" s="77"/>
    </row>
    <row r="814" spans="2:7" ht="12.75">
      <c r="B814" s="361"/>
      <c r="C814" s="362"/>
      <c r="G814" s="77"/>
    </row>
    <row r="815" spans="2:7" ht="12.75">
      <c r="B815" s="361"/>
      <c r="C815" s="362"/>
      <c r="G815" s="77"/>
    </row>
    <row r="816" spans="2:7" ht="12.75">
      <c r="B816" s="361"/>
      <c r="C816" s="362"/>
      <c r="G816" s="77"/>
    </row>
    <row r="817" spans="2:7" ht="12.75">
      <c r="B817" s="361"/>
      <c r="C817" s="362"/>
      <c r="G817" s="77"/>
    </row>
    <row r="818" spans="2:7" ht="12.75">
      <c r="B818" s="361"/>
      <c r="C818" s="362"/>
      <c r="G818" s="77"/>
    </row>
    <row r="819" spans="2:7" ht="12.75">
      <c r="B819" s="361"/>
      <c r="C819" s="362"/>
      <c r="G819" s="77"/>
    </row>
    <row r="820" spans="2:7" ht="12.75">
      <c r="B820" s="361"/>
      <c r="C820" s="362"/>
      <c r="G820" s="77"/>
    </row>
    <row r="821" spans="2:7" ht="12.75">
      <c r="B821" s="361"/>
      <c r="C821" s="362"/>
      <c r="G821" s="77"/>
    </row>
    <row r="822" spans="2:7" ht="12.75">
      <c r="B822" s="361"/>
      <c r="C822" s="362"/>
      <c r="G822" s="77"/>
    </row>
    <row r="823" spans="2:7" ht="12.75">
      <c r="B823" s="361"/>
      <c r="C823" s="362"/>
      <c r="G823" s="77"/>
    </row>
    <row r="824" spans="2:7" ht="12.75">
      <c r="B824" s="361"/>
      <c r="C824" s="362"/>
      <c r="G824" s="77"/>
    </row>
    <row r="825" spans="2:7" ht="12.75">
      <c r="B825" s="361"/>
      <c r="C825" s="362"/>
      <c r="G825" s="77"/>
    </row>
    <row r="826" spans="2:7" ht="12.75">
      <c r="B826" s="361"/>
      <c r="C826" s="362"/>
      <c r="G826" s="77"/>
    </row>
    <row r="827" spans="2:7" ht="12.75">
      <c r="B827" s="361"/>
      <c r="C827" s="362"/>
      <c r="G827" s="77"/>
    </row>
    <row r="828" spans="2:7" ht="12.75">
      <c r="B828" s="361"/>
      <c r="C828" s="362"/>
      <c r="G828" s="77"/>
    </row>
    <row r="829" spans="2:7" ht="12.75">
      <c r="B829" s="361"/>
      <c r="C829" s="362"/>
      <c r="G829" s="77"/>
    </row>
    <row r="830" spans="2:7" ht="12.75">
      <c r="B830" s="361"/>
      <c r="C830" s="362"/>
      <c r="G830" s="77"/>
    </row>
    <row r="831" spans="2:7" ht="12.75">
      <c r="B831" s="361"/>
      <c r="C831" s="362"/>
      <c r="G831" s="77"/>
    </row>
    <row r="832" spans="2:7" ht="12.75">
      <c r="B832" s="361"/>
      <c r="C832" s="362"/>
      <c r="G832" s="77"/>
    </row>
    <row r="833" spans="2:7" ht="12.75">
      <c r="B833" s="361"/>
      <c r="C833" s="362"/>
      <c r="G833" s="77"/>
    </row>
    <row r="834" spans="2:7" ht="12.75">
      <c r="B834" s="361"/>
      <c r="C834" s="362"/>
      <c r="G834" s="77"/>
    </row>
    <row r="835" spans="2:7" ht="12.75">
      <c r="B835" s="361"/>
      <c r="C835" s="362"/>
      <c r="G835" s="77"/>
    </row>
    <row r="836" spans="2:7" ht="12.75">
      <c r="B836" s="361"/>
      <c r="C836" s="362"/>
      <c r="G836" s="77"/>
    </row>
    <row r="837" spans="2:7" ht="12.75">
      <c r="B837" s="361"/>
      <c r="C837" s="362"/>
      <c r="G837" s="77"/>
    </row>
    <row r="838" spans="2:7" ht="12.75">
      <c r="B838" s="361"/>
      <c r="C838" s="362"/>
      <c r="G838" s="77"/>
    </row>
    <row r="839" spans="2:7" ht="12.75">
      <c r="B839" s="361"/>
      <c r="C839" s="362"/>
      <c r="G839" s="77"/>
    </row>
    <row r="840" spans="2:7" ht="12.75">
      <c r="B840" s="361"/>
      <c r="C840" s="362"/>
      <c r="G840" s="77"/>
    </row>
    <row r="841" spans="2:7" ht="12.75">
      <c r="B841" s="361"/>
      <c r="C841" s="362"/>
      <c r="G841" s="77"/>
    </row>
    <row r="842" spans="2:7" ht="12.75">
      <c r="B842" s="361"/>
      <c r="C842" s="362"/>
      <c r="G842" s="77"/>
    </row>
    <row r="843" spans="2:7" ht="12.75">
      <c r="B843" s="361"/>
      <c r="C843" s="362"/>
      <c r="G843" s="77"/>
    </row>
    <row r="844" spans="2:7" ht="12.75">
      <c r="B844" s="361"/>
      <c r="C844" s="362"/>
      <c r="G844" s="77"/>
    </row>
    <row r="845" spans="2:7" ht="12.75">
      <c r="B845" s="361"/>
      <c r="C845" s="362"/>
      <c r="G845" s="77"/>
    </row>
    <row r="846" spans="2:7" ht="12.75">
      <c r="B846" s="361"/>
      <c r="C846" s="362"/>
      <c r="G846" s="77"/>
    </row>
    <row r="847" spans="2:7" ht="12.75">
      <c r="B847" s="361"/>
      <c r="C847" s="362"/>
      <c r="G847" s="77"/>
    </row>
    <row r="848" spans="2:7" ht="12.75">
      <c r="B848" s="361"/>
      <c r="C848" s="362"/>
      <c r="G848" s="77"/>
    </row>
    <row r="849" spans="2:7" ht="12.75">
      <c r="B849" s="361"/>
      <c r="C849" s="362"/>
      <c r="G849" s="77"/>
    </row>
    <row r="850" spans="2:7" ht="12.75">
      <c r="B850" s="361"/>
      <c r="C850" s="362"/>
      <c r="G850" s="77"/>
    </row>
    <row r="851" spans="2:7" ht="12.75">
      <c r="B851" s="361"/>
      <c r="C851" s="362"/>
      <c r="G851" s="77"/>
    </row>
    <row r="852" spans="2:7" ht="12.75">
      <c r="B852" s="361"/>
      <c r="C852" s="362"/>
      <c r="G852" s="77"/>
    </row>
    <row r="853" spans="2:7" ht="12.75">
      <c r="B853" s="361"/>
      <c r="C853" s="362"/>
      <c r="G853" s="77"/>
    </row>
    <row r="854" spans="2:7" ht="12.75">
      <c r="B854" s="361"/>
      <c r="C854" s="362"/>
      <c r="G854" s="77"/>
    </row>
    <row r="855" spans="2:7" ht="12.75">
      <c r="B855" s="361"/>
      <c r="C855" s="362"/>
      <c r="G855" s="77"/>
    </row>
    <row r="856" spans="2:7" ht="12.75">
      <c r="B856" s="361"/>
      <c r="C856" s="362"/>
      <c r="G856" s="77"/>
    </row>
    <row r="857" spans="2:7" ht="12.75">
      <c r="B857" s="361"/>
      <c r="C857" s="362"/>
      <c r="G857" s="77"/>
    </row>
    <row r="858" spans="2:7" ht="12.75">
      <c r="B858" s="361"/>
      <c r="C858" s="362"/>
      <c r="G858" s="77"/>
    </row>
    <row r="859" spans="2:7" ht="12.75">
      <c r="B859" s="361"/>
      <c r="C859" s="362"/>
      <c r="G859" s="77"/>
    </row>
    <row r="860" spans="2:7" ht="12.75">
      <c r="B860" s="361"/>
      <c r="C860" s="362"/>
      <c r="G860" s="77"/>
    </row>
    <row r="861" spans="2:7" ht="12.75">
      <c r="B861" s="361"/>
      <c r="C861" s="362"/>
      <c r="G861" s="77"/>
    </row>
    <row r="862" spans="2:7" ht="12.75">
      <c r="B862" s="361"/>
      <c r="C862" s="362"/>
      <c r="G862" s="77"/>
    </row>
    <row r="863" spans="2:7" ht="12.75">
      <c r="B863" s="361"/>
      <c r="C863" s="362"/>
      <c r="G863" s="77"/>
    </row>
    <row r="864" spans="2:7" ht="12.75">
      <c r="B864" s="361"/>
      <c r="C864" s="362"/>
      <c r="G864" s="77"/>
    </row>
    <row r="865" spans="2:7" ht="12.75">
      <c r="B865" s="361"/>
      <c r="C865" s="362"/>
      <c r="G865" s="77"/>
    </row>
    <row r="866" spans="2:7" ht="12.75">
      <c r="B866" s="361"/>
      <c r="C866" s="362"/>
      <c r="G866" s="77"/>
    </row>
    <row r="867" spans="2:7" ht="12.75">
      <c r="B867" s="361"/>
      <c r="C867" s="362"/>
      <c r="G867" s="77"/>
    </row>
    <row r="868" spans="2:7" ht="12.75">
      <c r="B868" s="361"/>
      <c r="C868" s="362"/>
      <c r="G868" s="77"/>
    </row>
    <row r="869" spans="2:7" ht="12.75">
      <c r="B869" s="361"/>
      <c r="C869" s="362"/>
      <c r="G869" s="77"/>
    </row>
    <row r="870" spans="2:7" ht="12.75">
      <c r="B870" s="361"/>
      <c r="C870" s="362"/>
      <c r="G870" s="77"/>
    </row>
    <row r="871" spans="2:7" ht="12.75">
      <c r="B871" s="361"/>
      <c r="C871" s="362"/>
      <c r="G871" s="77"/>
    </row>
    <row r="872" spans="2:7" ht="12.75">
      <c r="B872" s="361"/>
      <c r="C872" s="362"/>
      <c r="G872" s="77"/>
    </row>
    <row r="873" spans="2:7" ht="12.75">
      <c r="B873" s="361"/>
      <c r="C873" s="362"/>
      <c r="G873" s="77"/>
    </row>
    <row r="874" spans="2:7" ht="12.75">
      <c r="B874" s="361"/>
      <c r="C874" s="362"/>
      <c r="G874" s="77"/>
    </row>
    <row r="875" spans="2:7" ht="12.75">
      <c r="B875" s="361"/>
      <c r="C875" s="362"/>
      <c r="G875" s="77"/>
    </row>
    <row r="876" spans="2:7" ht="12.75">
      <c r="B876" s="361"/>
      <c r="C876" s="362"/>
      <c r="G876" s="77"/>
    </row>
    <row r="877" spans="2:7" ht="12.75">
      <c r="B877" s="361"/>
      <c r="C877" s="362"/>
      <c r="G877" s="77"/>
    </row>
    <row r="878" spans="2:7" ht="12.75">
      <c r="B878" s="361"/>
      <c r="C878" s="362"/>
      <c r="G878" s="77"/>
    </row>
    <row r="879" spans="2:7" ht="12.75">
      <c r="B879" s="361"/>
      <c r="C879" s="362"/>
      <c r="G879" s="77"/>
    </row>
    <row r="880" spans="2:7" ht="12.75">
      <c r="B880" s="361"/>
      <c r="C880" s="362"/>
      <c r="G880" s="77"/>
    </row>
    <row r="881" spans="2:7" ht="12.75">
      <c r="B881" s="361"/>
      <c r="C881" s="362"/>
      <c r="G881" s="77"/>
    </row>
    <row r="882" spans="2:7" ht="12.75">
      <c r="B882" s="361"/>
      <c r="C882" s="362"/>
      <c r="G882" s="77"/>
    </row>
    <row r="883" spans="2:7" ht="12.75">
      <c r="B883" s="361"/>
      <c r="C883" s="362"/>
      <c r="G883" s="77"/>
    </row>
    <row r="884" spans="2:7" ht="12.75">
      <c r="B884" s="361"/>
      <c r="C884" s="362"/>
      <c r="G884" s="77"/>
    </row>
    <row r="885" spans="2:7" ht="12.75">
      <c r="B885" s="361"/>
      <c r="C885" s="362"/>
      <c r="G885" s="77"/>
    </row>
    <row r="886" spans="2:7" ht="12.75">
      <c r="B886" s="361"/>
      <c r="C886" s="362"/>
      <c r="G886" s="77"/>
    </row>
    <row r="887" spans="2:7" ht="12.75">
      <c r="B887" s="361"/>
      <c r="C887" s="362"/>
      <c r="G887" s="77"/>
    </row>
    <row r="888" spans="2:7" ht="12.75">
      <c r="B888" s="361"/>
      <c r="C888" s="362"/>
      <c r="G888" s="77"/>
    </row>
    <row r="889" spans="2:7" ht="12.75">
      <c r="B889" s="361"/>
      <c r="C889" s="362"/>
      <c r="G889" s="77"/>
    </row>
    <row r="890" spans="2:7" ht="12.75">
      <c r="B890" s="361"/>
      <c r="C890" s="362"/>
      <c r="G890" s="77"/>
    </row>
    <row r="891" spans="2:7" ht="12.75">
      <c r="B891" s="361"/>
      <c r="C891" s="362"/>
      <c r="G891" s="77"/>
    </row>
    <row r="892" spans="2:7" ht="12.75">
      <c r="B892" s="361"/>
      <c r="C892" s="362"/>
      <c r="G892" s="77"/>
    </row>
    <row r="893" spans="2:7" ht="12.75">
      <c r="B893" s="361"/>
      <c r="C893" s="362"/>
      <c r="G893" s="77"/>
    </row>
    <row r="894" spans="2:7" ht="12.75">
      <c r="B894" s="361"/>
      <c r="C894" s="362"/>
      <c r="G894" s="77"/>
    </row>
    <row r="895" spans="2:7" ht="12.75">
      <c r="B895" s="361"/>
      <c r="C895" s="362"/>
      <c r="G895" s="77"/>
    </row>
    <row r="896" spans="2:7" ht="12.75">
      <c r="B896" s="361"/>
      <c r="C896" s="362"/>
      <c r="G896" s="77"/>
    </row>
    <row r="897" spans="2:7" ht="12.75">
      <c r="B897" s="361"/>
      <c r="C897" s="362"/>
      <c r="G897" s="77"/>
    </row>
    <row r="898" spans="2:7" ht="12.75">
      <c r="B898" s="361"/>
      <c r="C898" s="362"/>
      <c r="G898" s="77"/>
    </row>
    <row r="899" spans="2:7" ht="12.75">
      <c r="B899" s="361"/>
      <c r="C899" s="362"/>
      <c r="G899" s="77"/>
    </row>
    <row r="900" spans="2:7" ht="12.75">
      <c r="B900" s="361"/>
      <c r="C900" s="362"/>
      <c r="G900" s="77"/>
    </row>
    <row r="901" spans="2:7" ht="12.75">
      <c r="B901" s="361"/>
      <c r="C901" s="362"/>
      <c r="G901" s="77"/>
    </row>
    <row r="902" spans="2:7" ht="12.75">
      <c r="B902" s="361"/>
      <c r="C902" s="362"/>
      <c r="G902" s="77"/>
    </row>
    <row r="903" spans="2:7" ht="12.75">
      <c r="B903" s="361"/>
      <c r="C903" s="362"/>
      <c r="G903" s="77"/>
    </row>
    <row r="904" spans="2:7" ht="12.75">
      <c r="B904" s="361"/>
      <c r="C904" s="362"/>
      <c r="G904" s="77"/>
    </row>
    <row r="905" spans="2:7" ht="12.75">
      <c r="B905" s="361"/>
      <c r="C905" s="362"/>
      <c r="G905" s="77"/>
    </row>
    <row r="906" spans="2:7" ht="12.75">
      <c r="B906" s="361"/>
      <c r="C906" s="362"/>
      <c r="G906" s="77"/>
    </row>
    <row r="907" spans="2:7" ht="12.75">
      <c r="B907" s="361"/>
      <c r="C907" s="362"/>
      <c r="G907" s="77"/>
    </row>
    <row r="908" spans="2:7" ht="12.75">
      <c r="B908" s="361"/>
      <c r="C908" s="362"/>
      <c r="G908" s="77"/>
    </row>
    <row r="909" spans="2:7" ht="12.75">
      <c r="B909" s="361"/>
      <c r="C909" s="362"/>
      <c r="G909" s="77"/>
    </row>
    <row r="910" spans="2:7" ht="12.75">
      <c r="B910" s="361"/>
      <c r="C910" s="362"/>
      <c r="G910" s="77"/>
    </row>
    <row r="911" spans="2:7" ht="12.75">
      <c r="B911" s="361"/>
      <c r="C911" s="362"/>
      <c r="G911" s="77"/>
    </row>
    <row r="912" spans="2:7" ht="12.75">
      <c r="B912" s="361"/>
      <c r="C912" s="362"/>
      <c r="G912" s="77"/>
    </row>
    <row r="913" spans="2:7" ht="12.75">
      <c r="B913" s="361"/>
      <c r="C913" s="362"/>
      <c r="G913" s="77"/>
    </row>
    <row r="914" spans="2:7" ht="12.75">
      <c r="B914" s="361"/>
      <c r="C914" s="362"/>
      <c r="G914" s="77"/>
    </row>
    <row r="915" spans="2:7" ht="12.75">
      <c r="B915" s="361"/>
      <c r="C915" s="362"/>
      <c r="G915" s="77"/>
    </row>
    <row r="916" spans="2:7" ht="12.75">
      <c r="B916" s="361"/>
      <c r="C916" s="362"/>
      <c r="G916" s="77"/>
    </row>
    <row r="917" spans="2:7" ht="12.75">
      <c r="B917" s="361"/>
      <c r="C917" s="362"/>
      <c r="G917" s="77"/>
    </row>
    <row r="918" spans="2:7" ht="12.75">
      <c r="B918" s="361"/>
      <c r="C918" s="362"/>
      <c r="G918" s="77"/>
    </row>
    <row r="919" ht="12.75">
      <c r="G919" s="77"/>
    </row>
    <row r="920" ht="12.75">
      <c r="G920" s="77"/>
    </row>
    <row r="921" ht="12.75">
      <c r="G921" s="77"/>
    </row>
    <row r="922" ht="12.75">
      <c r="G922" s="77"/>
    </row>
    <row r="923" ht="12.75">
      <c r="G923" s="77"/>
    </row>
    <row r="924" ht="12.75">
      <c r="G924" s="77"/>
    </row>
    <row r="925" ht="12.75">
      <c r="G925" s="77"/>
    </row>
    <row r="926" ht="12.75">
      <c r="G926" s="77"/>
    </row>
    <row r="927" ht="12.75">
      <c r="G927" s="77"/>
    </row>
    <row r="928" ht="12.75">
      <c r="G928" s="77"/>
    </row>
    <row r="929" ht="12.75">
      <c r="G929" s="77"/>
    </row>
    <row r="930" ht="12.75">
      <c r="G930" s="77"/>
    </row>
    <row r="931" ht="12.75">
      <c r="G931" s="77"/>
    </row>
    <row r="932" ht="12.75">
      <c r="G932" s="77"/>
    </row>
    <row r="933" ht="12.75">
      <c r="G933" s="77"/>
    </row>
    <row r="934" ht="12.75">
      <c r="G934" s="77"/>
    </row>
    <row r="935" ht="12.75">
      <c r="G935" s="77"/>
    </row>
    <row r="936" ht="12.75">
      <c r="G936" s="77"/>
    </row>
    <row r="937" ht="12.75">
      <c r="G937" s="77"/>
    </row>
    <row r="938" ht="12.75">
      <c r="G938" s="77"/>
    </row>
    <row r="939" ht="12.75">
      <c r="G939" s="77"/>
    </row>
    <row r="940" ht="12.75">
      <c r="G940" s="77"/>
    </row>
    <row r="941" ht="12.75">
      <c r="G941" s="77"/>
    </row>
    <row r="942" ht="12.75">
      <c r="G942" s="77"/>
    </row>
    <row r="943" ht="12.75">
      <c r="G943" s="77"/>
    </row>
    <row r="944" ht="12.75">
      <c r="G944" s="77"/>
    </row>
  </sheetData>
  <sheetProtection formatCells="0"/>
  <mergeCells count="7">
    <mergeCell ref="A8:G8"/>
    <mergeCell ref="A3:G3"/>
    <mergeCell ref="A6:G6"/>
    <mergeCell ref="A1:G1"/>
    <mergeCell ref="A2:G2"/>
    <mergeCell ref="A4:G4"/>
    <mergeCell ref="A7:G7"/>
  </mergeCells>
  <printOptions/>
  <pageMargins left="0.9448818897637796" right="0.3937007874015748" top="0.7086614173228347" bottom="0.5118110236220472" header="0.11811023622047245" footer="0"/>
  <pageSetup firstPageNumber="21" useFirstPageNumber="1" horizontalDpi="1200" verticalDpi="1200" orientation="portrait" paperSize="9" scale="80" r:id="rId2"/>
  <headerFooter alignWithMargins="0">
    <oddFooter>&amp;C&amp;P</oddFooter>
  </headerFooter>
  <rowBreaks count="1" manualBreakCount="1">
    <brk id="53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229"/>
  <sheetViews>
    <sheetView zoomScaleSheetLayoutView="100" workbookViewId="0" topLeftCell="A1">
      <selection activeCell="A7" sqref="A7:D7"/>
    </sheetView>
  </sheetViews>
  <sheetFormatPr defaultColWidth="9.140625" defaultRowHeight="12.75"/>
  <cols>
    <col min="1" max="1" width="16.140625" style="392" customWidth="1"/>
    <col min="2" max="2" width="46.00390625" style="392" customWidth="1"/>
    <col min="3" max="4" width="15.421875" style="372" customWidth="1"/>
    <col min="5" max="16384" width="15.421875" style="364" customWidth="1"/>
  </cols>
  <sheetData>
    <row r="1" spans="1:4" ht="61.5" customHeight="1">
      <c r="A1" s="908"/>
      <c r="B1" s="908"/>
      <c r="C1" s="908"/>
      <c r="D1" s="909"/>
    </row>
    <row r="2" spans="1:4" ht="12.75">
      <c r="A2" s="910" t="s">
        <v>305</v>
      </c>
      <c r="B2" s="910"/>
      <c r="C2" s="910"/>
      <c r="D2" s="911"/>
    </row>
    <row r="3" spans="1:4" ht="15.75">
      <c r="A3" s="913" t="s">
        <v>306</v>
      </c>
      <c r="B3" s="913"/>
      <c r="C3" s="913"/>
      <c r="D3" s="911"/>
    </row>
    <row r="4" spans="1:4" ht="12.75">
      <c r="A4" s="914" t="s">
        <v>307</v>
      </c>
      <c r="B4" s="911"/>
      <c r="C4" s="911"/>
      <c r="D4" s="911"/>
    </row>
    <row r="5" spans="1:4" ht="12.75">
      <c r="A5" s="365" t="s">
        <v>308</v>
      </c>
      <c r="B5" s="365"/>
      <c r="C5" s="365"/>
      <c r="D5" s="366" t="s">
        <v>1000</v>
      </c>
    </row>
    <row r="6" spans="1:4" ht="12.75">
      <c r="A6" s="915" t="s">
        <v>310</v>
      </c>
      <c r="B6" s="915"/>
      <c r="C6" s="915"/>
      <c r="D6" s="911"/>
    </row>
    <row r="7" spans="1:4" ht="15.75">
      <c r="A7" s="907" t="s">
        <v>1001</v>
      </c>
      <c r="B7" s="907"/>
      <c r="C7" s="907"/>
      <c r="D7" s="907"/>
    </row>
    <row r="8" spans="1:4" ht="12.75">
      <c r="A8" s="912" t="s">
        <v>416</v>
      </c>
      <c r="B8" s="912"/>
      <c r="C8" s="912"/>
      <c r="D8" s="911"/>
    </row>
    <row r="9" spans="1:4" ht="12.75">
      <c r="A9" s="367"/>
      <c r="B9" s="367"/>
      <c r="C9" s="367"/>
      <c r="D9" s="367" t="s">
        <v>1002</v>
      </c>
    </row>
    <row r="10" spans="1:4" ht="12.75" hidden="1">
      <c r="A10" s="368" t="s">
        <v>341</v>
      </c>
      <c r="B10" s="368" t="s">
        <v>341</v>
      </c>
      <c r="C10" s="368" t="s">
        <v>341</v>
      </c>
      <c r="D10" s="368" t="s">
        <v>341</v>
      </c>
    </row>
    <row r="11" spans="1:3" ht="12.75" hidden="1">
      <c r="A11" s="369"/>
      <c r="B11" s="370"/>
      <c r="C11" s="371"/>
    </row>
    <row r="12" spans="1:4" ht="12.75">
      <c r="A12" s="373"/>
      <c r="B12" s="374"/>
      <c r="D12" s="368" t="s">
        <v>341</v>
      </c>
    </row>
    <row r="13" spans="1:4" ht="25.5">
      <c r="A13" s="375" t="s">
        <v>418</v>
      </c>
      <c r="B13" s="375" t="s">
        <v>342</v>
      </c>
      <c r="C13" s="376" t="s">
        <v>344</v>
      </c>
      <c r="D13" s="377" t="s">
        <v>346</v>
      </c>
    </row>
    <row r="14" spans="1:4" ht="12.75">
      <c r="A14" s="378">
        <v>1</v>
      </c>
      <c r="B14" s="378">
        <v>2</v>
      </c>
      <c r="C14" s="379">
        <v>3</v>
      </c>
      <c r="D14" s="380">
        <v>4</v>
      </c>
    </row>
    <row r="15" spans="1:4" s="384" customFormat="1" ht="12.75">
      <c r="A15" s="381"/>
      <c r="B15" s="382" t="s">
        <v>1003</v>
      </c>
      <c r="C15" s="383">
        <v>764169</v>
      </c>
      <c r="D15" s="383">
        <v>296611</v>
      </c>
    </row>
    <row r="16" spans="1:4" s="384" customFormat="1" ht="12.75">
      <c r="A16" s="385" t="s">
        <v>1004</v>
      </c>
      <c r="B16" s="386" t="s">
        <v>1005</v>
      </c>
      <c r="C16" s="387">
        <v>8557</v>
      </c>
      <c r="D16" s="387">
        <v>8557</v>
      </c>
    </row>
    <row r="17" spans="1:4" s="384" customFormat="1" ht="12" customHeight="1">
      <c r="A17" s="388" t="s">
        <v>1006</v>
      </c>
      <c r="B17" s="386" t="s">
        <v>1007</v>
      </c>
      <c r="C17" s="387">
        <v>8557</v>
      </c>
      <c r="D17" s="387">
        <v>8557</v>
      </c>
    </row>
    <row r="18" spans="1:4" ht="12.75">
      <c r="A18" s="385" t="s">
        <v>1008</v>
      </c>
      <c r="B18" s="386" t="s">
        <v>1009</v>
      </c>
      <c r="C18" s="387">
        <v>755612.44</v>
      </c>
      <c r="D18" s="387">
        <v>288054.09</v>
      </c>
    </row>
    <row r="19" spans="1:4" ht="25.5">
      <c r="A19" s="388" t="s">
        <v>1010</v>
      </c>
      <c r="B19" s="386" t="s">
        <v>1011</v>
      </c>
      <c r="C19" s="387">
        <v>34851.33</v>
      </c>
      <c r="D19" s="387">
        <v>-1089.12</v>
      </c>
    </row>
    <row r="20" spans="1:4" ht="25.5">
      <c r="A20" s="388" t="s">
        <v>1012</v>
      </c>
      <c r="B20" s="386" t="s">
        <v>1013</v>
      </c>
      <c r="C20" s="387">
        <v>542439.95</v>
      </c>
      <c r="D20" s="387">
        <v>207033.35</v>
      </c>
    </row>
    <row r="21" spans="1:4" ht="25.5">
      <c r="A21" s="388" t="s">
        <v>1014</v>
      </c>
      <c r="B21" s="386" t="s">
        <v>1015</v>
      </c>
      <c r="C21" s="387">
        <v>178321.16</v>
      </c>
      <c r="D21" s="387">
        <v>82109.86</v>
      </c>
    </row>
    <row r="22" spans="1:4" s="384" customFormat="1" ht="12.75">
      <c r="A22" s="382"/>
      <c r="B22" s="382" t="s">
        <v>1016</v>
      </c>
      <c r="C22" s="383">
        <v>1904142.66</v>
      </c>
      <c r="D22" s="383">
        <v>663618.22</v>
      </c>
    </row>
    <row r="23" spans="1:4" ht="12.75">
      <c r="A23" s="385" t="s">
        <v>643</v>
      </c>
      <c r="B23" s="386" t="s">
        <v>644</v>
      </c>
      <c r="C23" s="387">
        <v>1785661.76</v>
      </c>
      <c r="D23" s="387">
        <v>655847.99</v>
      </c>
    </row>
    <row r="24" spans="1:4" ht="12.75">
      <c r="A24" s="388" t="s">
        <v>645</v>
      </c>
      <c r="B24" s="386" t="s">
        <v>646</v>
      </c>
      <c r="C24" s="387">
        <v>1782859.24</v>
      </c>
      <c r="D24" s="387">
        <v>654429.59</v>
      </c>
    </row>
    <row r="25" spans="1:4" ht="12.75">
      <c r="A25" s="389" t="s">
        <v>647</v>
      </c>
      <c r="B25" s="386" t="s">
        <v>648</v>
      </c>
      <c r="C25" s="387">
        <v>100725</v>
      </c>
      <c r="D25" s="387">
        <v>39581.4</v>
      </c>
    </row>
    <row r="26" spans="1:4" ht="12.75">
      <c r="A26" s="390" t="s">
        <v>649</v>
      </c>
      <c r="B26" s="386" t="s">
        <v>650</v>
      </c>
      <c r="C26" s="387">
        <v>83719</v>
      </c>
      <c r="D26" s="387">
        <v>32534</v>
      </c>
    </row>
    <row r="27" spans="1:4" ht="25.5">
      <c r="A27" s="390" t="s">
        <v>651</v>
      </c>
      <c r="B27" s="386" t="s">
        <v>652</v>
      </c>
      <c r="C27" s="387">
        <v>17006.28</v>
      </c>
      <c r="D27" s="387">
        <v>7046.67</v>
      </c>
    </row>
    <row r="28" spans="1:4" ht="12.75">
      <c r="A28" s="389" t="s">
        <v>653</v>
      </c>
      <c r="B28" s="386" t="s">
        <v>654</v>
      </c>
      <c r="C28" s="387">
        <v>1682134.68</v>
      </c>
      <c r="D28" s="387">
        <v>614848.19</v>
      </c>
    </row>
    <row r="29" spans="1:4" ht="12.75">
      <c r="A29" s="390" t="s">
        <v>655</v>
      </c>
      <c r="B29" s="386" t="s">
        <v>656</v>
      </c>
      <c r="C29" s="387">
        <v>74811.75</v>
      </c>
      <c r="D29" s="387">
        <v>31677.16</v>
      </c>
    </row>
    <row r="30" spans="1:4" ht="12.75">
      <c r="A30" s="390" t="s">
        <v>657</v>
      </c>
      <c r="B30" s="386" t="s">
        <v>658</v>
      </c>
      <c r="C30" s="387">
        <v>160950.87</v>
      </c>
      <c r="D30" s="387">
        <v>54336.84</v>
      </c>
    </row>
    <row r="31" spans="1:4" ht="25.5">
      <c r="A31" s="390" t="s">
        <v>659</v>
      </c>
      <c r="B31" s="386" t="s">
        <v>660</v>
      </c>
      <c r="C31" s="387">
        <v>25719.26</v>
      </c>
      <c r="D31" s="387">
        <v>6378.9</v>
      </c>
    </row>
    <row r="32" spans="1:4" ht="12.75">
      <c r="A32" s="390" t="s">
        <v>663</v>
      </c>
      <c r="B32" s="386" t="s">
        <v>664</v>
      </c>
      <c r="C32" s="387">
        <v>652.8</v>
      </c>
      <c r="D32" s="387">
        <v>383.29</v>
      </c>
    </row>
    <row r="33" spans="1:4" ht="25.5" customHeight="1">
      <c r="A33" s="390" t="s">
        <v>665</v>
      </c>
      <c r="B33" s="386" t="s">
        <v>666</v>
      </c>
      <c r="C33" s="387">
        <v>1420000</v>
      </c>
      <c r="D33" s="387">
        <v>522072</v>
      </c>
    </row>
    <row r="34" spans="1:4" ht="12.75">
      <c r="A34" s="388" t="s">
        <v>675</v>
      </c>
      <c r="B34" s="386" t="s">
        <v>676</v>
      </c>
      <c r="C34" s="387">
        <v>2802.52</v>
      </c>
      <c r="D34" s="387">
        <v>1418.4</v>
      </c>
    </row>
    <row r="35" spans="1:4" ht="12.75">
      <c r="A35" s="389" t="s">
        <v>677</v>
      </c>
      <c r="B35" s="386" t="s">
        <v>678</v>
      </c>
      <c r="C35" s="387">
        <v>1622.52</v>
      </c>
      <c r="D35" s="387">
        <v>1258.4</v>
      </c>
    </row>
    <row r="36" spans="1:4" ht="12.75">
      <c r="A36" s="389" t="s">
        <v>689</v>
      </c>
      <c r="B36" s="386" t="s">
        <v>690</v>
      </c>
      <c r="C36" s="387">
        <v>1180</v>
      </c>
      <c r="D36" s="387">
        <v>160</v>
      </c>
    </row>
    <row r="37" spans="1:4" ht="12.75">
      <c r="A37" s="385" t="s">
        <v>711</v>
      </c>
      <c r="B37" s="386" t="s">
        <v>712</v>
      </c>
      <c r="C37" s="387">
        <v>118480.9</v>
      </c>
      <c r="D37" s="387">
        <v>7770.23</v>
      </c>
    </row>
    <row r="38" spans="1:4" ht="12.75">
      <c r="A38" s="388" t="s">
        <v>713</v>
      </c>
      <c r="B38" s="386" t="s">
        <v>714</v>
      </c>
      <c r="C38" s="387">
        <v>118480.9</v>
      </c>
      <c r="D38" s="387">
        <v>7770.23</v>
      </c>
    </row>
    <row r="39" spans="1:4" ht="12.75">
      <c r="A39" s="389" t="s">
        <v>717</v>
      </c>
      <c r="B39" s="386" t="s">
        <v>718</v>
      </c>
      <c r="C39" s="387">
        <v>118480.9</v>
      </c>
      <c r="D39" s="387">
        <v>7770.23</v>
      </c>
    </row>
    <row r="40" spans="1:4" ht="12.75">
      <c r="A40" s="386"/>
      <c r="B40" s="386" t="s">
        <v>325</v>
      </c>
      <c r="C40" s="387">
        <v>-1139974</v>
      </c>
      <c r="D40" s="387">
        <v>-367008</v>
      </c>
    </row>
    <row r="41" spans="1:4" ht="12.75">
      <c r="A41" s="386" t="s">
        <v>760</v>
      </c>
      <c r="B41" s="386" t="s">
        <v>326</v>
      </c>
      <c r="C41" s="387">
        <v>1139974</v>
      </c>
      <c r="D41" s="387">
        <v>367008</v>
      </c>
    </row>
    <row r="42" spans="1:4" ht="12.75">
      <c r="A42" s="385" t="s">
        <v>727</v>
      </c>
      <c r="B42" s="386" t="s">
        <v>385</v>
      </c>
      <c r="C42" s="387">
        <v>1139974</v>
      </c>
      <c r="D42" s="387">
        <v>367008</v>
      </c>
    </row>
    <row r="43" spans="1:4" s="384" customFormat="1" ht="12.75">
      <c r="A43" s="382"/>
      <c r="B43" s="382" t="s">
        <v>733</v>
      </c>
      <c r="C43" s="383">
        <v>1904142.66</v>
      </c>
      <c r="D43" s="383">
        <v>663618.22</v>
      </c>
    </row>
    <row r="44" spans="1:4" ht="12.75">
      <c r="A44" s="385" t="s">
        <v>734</v>
      </c>
      <c r="B44" s="386" t="s">
        <v>735</v>
      </c>
      <c r="C44" s="387">
        <v>60789.77</v>
      </c>
      <c r="D44" s="387">
        <v>24814.25</v>
      </c>
    </row>
    <row r="45" spans="1:4" ht="12.75">
      <c r="A45" s="385" t="s">
        <v>738</v>
      </c>
      <c r="B45" s="386" t="s">
        <v>739</v>
      </c>
      <c r="C45" s="387">
        <v>115525.85</v>
      </c>
      <c r="D45" s="387">
        <v>3052.18</v>
      </c>
    </row>
    <row r="46" spans="1:4" ht="12.75">
      <c r="A46" s="385" t="s">
        <v>740</v>
      </c>
      <c r="B46" s="386" t="s">
        <v>741</v>
      </c>
      <c r="C46" s="387">
        <v>1469304</v>
      </c>
      <c r="D46" s="387">
        <v>545878.15</v>
      </c>
    </row>
    <row r="47" spans="1:4" ht="12.75">
      <c r="A47" s="385" t="s">
        <v>742</v>
      </c>
      <c r="B47" s="386" t="s">
        <v>743</v>
      </c>
      <c r="C47" s="387">
        <v>1758.1</v>
      </c>
      <c r="D47" s="387">
        <v>878.19</v>
      </c>
    </row>
    <row r="48" spans="1:4" ht="12.75">
      <c r="A48" s="385" t="s">
        <v>744</v>
      </c>
      <c r="B48" s="386" t="s">
        <v>745</v>
      </c>
      <c r="C48" s="387">
        <v>24236.86</v>
      </c>
      <c r="D48" s="387">
        <v>7434.55</v>
      </c>
    </row>
    <row r="49" spans="1:4" ht="12.75">
      <c r="A49" s="385" t="s">
        <v>746</v>
      </c>
      <c r="B49" s="386" t="s">
        <v>747</v>
      </c>
      <c r="C49" s="387">
        <v>4786.63</v>
      </c>
      <c r="D49" s="387">
        <v>1916.21</v>
      </c>
    </row>
    <row r="50" spans="1:4" ht="12.75">
      <c r="A50" s="385" t="s">
        <v>748</v>
      </c>
      <c r="B50" s="386" t="s">
        <v>749</v>
      </c>
      <c r="C50" s="387">
        <v>142875.62</v>
      </c>
      <c r="D50" s="387">
        <v>41265.49</v>
      </c>
    </row>
    <row r="51" spans="1:4" ht="12.75">
      <c r="A51" s="385" t="s">
        <v>750</v>
      </c>
      <c r="B51" s="386" t="s">
        <v>751</v>
      </c>
      <c r="C51" s="387">
        <v>73421.52</v>
      </c>
      <c r="D51" s="387">
        <v>36219.44</v>
      </c>
    </row>
    <row r="52" spans="1:4" ht="12.75">
      <c r="A52" s="385" t="s">
        <v>752</v>
      </c>
      <c r="B52" s="386" t="s">
        <v>753</v>
      </c>
      <c r="C52" s="387">
        <v>11442.95</v>
      </c>
      <c r="D52" s="387">
        <v>2159.76</v>
      </c>
    </row>
    <row r="53" spans="1:4" s="384" customFormat="1" ht="12.75">
      <c r="A53" s="382" t="s">
        <v>761</v>
      </c>
      <c r="B53" s="382" t="s">
        <v>762</v>
      </c>
      <c r="C53" s="383"/>
      <c r="D53" s="383"/>
    </row>
    <row r="54" spans="1:4" ht="12.75">
      <c r="A54" s="386" t="s">
        <v>756</v>
      </c>
      <c r="B54" s="386" t="s">
        <v>757</v>
      </c>
      <c r="C54" s="387">
        <v>4539.11</v>
      </c>
      <c r="D54" s="387">
        <v>0</v>
      </c>
    </row>
    <row r="55" spans="1:4" ht="12.75">
      <c r="A55" s="385" t="s">
        <v>643</v>
      </c>
      <c r="B55" s="386" t="s">
        <v>644</v>
      </c>
      <c r="C55" s="387">
        <v>4539.11</v>
      </c>
      <c r="D55" s="387">
        <v>0</v>
      </c>
    </row>
    <row r="56" spans="1:4" ht="12.75">
      <c r="A56" s="388" t="s">
        <v>645</v>
      </c>
      <c r="B56" s="386" t="s">
        <v>646</v>
      </c>
      <c r="C56" s="387">
        <v>4539.11</v>
      </c>
      <c r="D56" s="387">
        <v>0</v>
      </c>
    </row>
    <row r="57" spans="1:4" ht="12.75">
      <c r="A57" s="389" t="s">
        <v>647</v>
      </c>
      <c r="B57" s="386" t="s">
        <v>648</v>
      </c>
      <c r="C57" s="387">
        <v>4278.89</v>
      </c>
      <c r="D57" s="387">
        <v>0</v>
      </c>
    </row>
    <row r="58" spans="1:4" ht="12.75">
      <c r="A58" s="390" t="s">
        <v>649</v>
      </c>
      <c r="B58" s="386" t="s">
        <v>650</v>
      </c>
      <c r="C58" s="387">
        <v>4278.89</v>
      </c>
      <c r="D58" s="387">
        <v>0</v>
      </c>
    </row>
    <row r="59" spans="1:4" ht="12.75">
      <c r="A59" s="389" t="s">
        <v>653</v>
      </c>
      <c r="B59" s="386" t="s">
        <v>654</v>
      </c>
      <c r="C59" s="387">
        <v>260.22</v>
      </c>
      <c r="D59" s="387">
        <v>0</v>
      </c>
    </row>
    <row r="60" spans="1:4" ht="12.75">
      <c r="A60" s="386"/>
      <c r="B60" s="386" t="s">
        <v>325</v>
      </c>
      <c r="C60" s="387">
        <v>-4539.11</v>
      </c>
      <c r="D60" s="387">
        <v>0</v>
      </c>
    </row>
    <row r="61" spans="1:4" ht="12.75">
      <c r="A61" s="386" t="s">
        <v>760</v>
      </c>
      <c r="B61" s="386" t="s">
        <v>326</v>
      </c>
      <c r="C61" s="387">
        <v>4539.11</v>
      </c>
      <c r="D61" s="387">
        <v>0</v>
      </c>
    </row>
    <row r="62" spans="1:4" ht="12.75">
      <c r="A62" s="385" t="s">
        <v>727</v>
      </c>
      <c r="B62" s="386" t="s">
        <v>385</v>
      </c>
      <c r="C62" s="387">
        <v>4539.11</v>
      </c>
      <c r="D62" s="387">
        <v>0</v>
      </c>
    </row>
    <row r="63" spans="1:4" s="384" customFormat="1" ht="12.75">
      <c r="A63" s="382" t="s">
        <v>767</v>
      </c>
      <c r="B63" s="382" t="s">
        <v>768</v>
      </c>
      <c r="C63" s="383"/>
      <c r="D63" s="383"/>
    </row>
    <row r="64" spans="1:4" ht="12.75">
      <c r="A64" s="386" t="s">
        <v>1017</v>
      </c>
      <c r="B64" s="386" t="s">
        <v>1018</v>
      </c>
      <c r="C64" s="387">
        <v>503.69</v>
      </c>
      <c r="D64" s="387">
        <v>347.68</v>
      </c>
    </row>
    <row r="65" spans="1:4" ht="12.75">
      <c r="A65" s="386" t="s">
        <v>756</v>
      </c>
      <c r="B65" s="386" t="s">
        <v>757</v>
      </c>
      <c r="C65" s="387">
        <v>156.01</v>
      </c>
      <c r="D65" s="387">
        <v>0</v>
      </c>
    </row>
    <row r="66" spans="1:4" ht="12.75">
      <c r="A66" s="385" t="s">
        <v>643</v>
      </c>
      <c r="B66" s="386" t="s">
        <v>644</v>
      </c>
      <c r="C66" s="387">
        <v>156.01</v>
      </c>
      <c r="D66" s="387">
        <v>0</v>
      </c>
    </row>
    <row r="67" spans="1:4" ht="12.75">
      <c r="A67" s="388" t="s">
        <v>645</v>
      </c>
      <c r="B67" s="386" t="s">
        <v>646</v>
      </c>
      <c r="C67" s="387">
        <v>156.01</v>
      </c>
      <c r="D67" s="387">
        <v>0</v>
      </c>
    </row>
    <row r="68" spans="1:4" ht="12.75">
      <c r="A68" s="389" t="s">
        <v>653</v>
      </c>
      <c r="B68" s="386" t="s">
        <v>654</v>
      </c>
      <c r="C68" s="387">
        <v>156.01</v>
      </c>
      <c r="D68" s="387">
        <v>0</v>
      </c>
    </row>
    <row r="69" spans="1:4" s="384" customFormat="1" ht="12.75">
      <c r="A69" s="386"/>
      <c r="B69" s="386" t="s">
        <v>325</v>
      </c>
      <c r="C69" s="387">
        <v>347.68</v>
      </c>
      <c r="D69" s="387">
        <v>347.68</v>
      </c>
    </row>
    <row r="70" spans="1:4" ht="12.75">
      <c r="A70" s="386" t="s">
        <v>760</v>
      </c>
      <c r="B70" s="386" t="s">
        <v>326</v>
      </c>
      <c r="C70" s="387">
        <v>-347.68</v>
      </c>
      <c r="D70" s="387">
        <v>-347.68</v>
      </c>
    </row>
    <row r="71" spans="1:4" ht="12.75">
      <c r="A71" s="385" t="s">
        <v>727</v>
      </c>
      <c r="B71" s="386" t="s">
        <v>385</v>
      </c>
      <c r="C71" s="387">
        <v>-347.68</v>
      </c>
      <c r="D71" s="387">
        <v>-347.68</v>
      </c>
    </row>
    <row r="72" spans="1:4" ht="12.75">
      <c r="A72" s="382" t="s">
        <v>769</v>
      </c>
      <c r="B72" s="382" t="s">
        <v>770</v>
      </c>
      <c r="C72" s="383"/>
      <c r="D72" s="383"/>
    </row>
    <row r="73" spans="1:4" ht="12.75">
      <c r="A73" s="386" t="s">
        <v>1017</v>
      </c>
      <c r="B73" s="386" t="s">
        <v>1018</v>
      </c>
      <c r="C73" s="387">
        <v>8433.66</v>
      </c>
      <c r="D73" s="387">
        <v>2811.22</v>
      </c>
    </row>
    <row r="74" spans="1:4" ht="12.75">
      <c r="A74" s="386" t="s">
        <v>756</v>
      </c>
      <c r="B74" s="386" t="s">
        <v>757</v>
      </c>
      <c r="C74" s="387">
        <v>3523.52</v>
      </c>
      <c r="D74" s="387">
        <v>1757.01</v>
      </c>
    </row>
    <row r="75" spans="1:4" ht="12.75">
      <c r="A75" s="385" t="s">
        <v>643</v>
      </c>
      <c r="B75" s="386" t="s">
        <v>644</v>
      </c>
      <c r="C75" s="387">
        <v>3523.52</v>
      </c>
      <c r="D75" s="387">
        <v>1757.01</v>
      </c>
    </row>
    <row r="76" spans="1:4" ht="12.75">
      <c r="A76" s="388" t="s">
        <v>645</v>
      </c>
      <c r="B76" s="386" t="s">
        <v>646</v>
      </c>
      <c r="C76" s="387">
        <v>3523.52</v>
      </c>
      <c r="D76" s="387">
        <v>1757.01</v>
      </c>
    </row>
    <row r="77" spans="1:4" ht="12.75">
      <c r="A77" s="389" t="s">
        <v>647</v>
      </c>
      <c r="B77" s="386" t="s">
        <v>648</v>
      </c>
      <c r="C77" s="387">
        <v>3514.02</v>
      </c>
      <c r="D77" s="387">
        <v>1757.01</v>
      </c>
    </row>
    <row r="78" spans="1:4" ht="12.75">
      <c r="A78" s="390" t="s">
        <v>649</v>
      </c>
      <c r="B78" s="386" t="s">
        <v>650</v>
      </c>
      <c r="C78" s="387">
        <v>3514.02</v>
      </c>
      <c r="D78" s="387">
        <v>1757.01</v>
      </c>
    </row>
    <row r="79" spans="1:4" ht="12.75">
      <c r="A79" s="389" t="s">
        <v>653</v>
      </c>
      <c r="B79" s="386" t="s">
        <v>654</v>
      </c>
      <c r="C79" s="387">
        <v>9.5</v>
      </c>
      <c r="D79" s="387">
        <v>0</v>
      </c>
    </row>
    <row r="80" spans="1:4" s="384" customFormat="1" ht="12.75">
      <c r="A80" s="386"/>
      <c r="B80" s="386" t="s">
        <v>325</v>
      </c>
      <c r="C80" s="387">
        <v>4910.14</v>
      </c>
      <c r="D80" s="387">
        <v>1054.21</v>
      </c>
    </row>
    <row r="81" spans="1:4" ht="12.75">
      <c r="A81" s="386" t="s">
        <v>760</v>
      </c>
      <c r="B81" s="386" t="s">
        <v>326</v>
      </c>
      <c r="C81" s="387">
        <v>-4910.14</v>
      </c>
      <c r="D81" s="387">
        <v>-1054.21</v>
      </c>
    </row>
    <row r="82" spans="1:4" ht="12.75">
      <c r="A82" s="385" t="s">
        <v>727</v>
      </c>
      <c r="B82" s="386" t="s">
        <v>385</v>
      </c>
      <c r="C82" s="387">
        <v>-4910.14</v>
      </c>
      <c r="D82" s="387">
        <v>-1054.21</v>
      </c>
    </row>
    <row r="83" spans="1:4" ht="12.75">
      <c r="A83" s="382" t="s">
        <v>771</v>
      </c>
      <c r="B83" s="382" t="s">
        <v>772</v>
      </c>
      <c r="C83" s="383"/>
      <c r="D83" s="383"/>
    </row>
    <row r="84" spans="1:4" ht="12.75">
      <c r="A84" s="386" t="s">
        <v>1017</v>
      </c>
      <c r="B84" s="386" t="s">
        <v>1018</v>
      </c>
      <c r="C84" s="387">
        <v>433400.7</v>
      </c>
      <c r="D84" s="387">
        <v>148795.67</v>
      </c>
    </row>
    <row r="85" spans="1:4" ht="12.75">
      <c r="A85" s="386" t="s">
        <v>756</v>
      </c>
      <c r="B85" s="386" t="s">
        <v>757</v>
      </c>
      <c r="C85" s="387">
        <v>1430191.97</v>
      </c>
      <c r="D85" s="387">
        <v>522864.18</v>
      </c>
    </row>
    <row r="86" spans="1:4" ht="12.75">
      <c r="A86" s="385" t="s">
        <v>643</v>
      </c>
      <c r="B86" s="386" t="s">
        <v>644</v>
      </c>
      <c r="C86" s="387">
        <v>1430191.97</v>
      </c>
      <c r="D86" s="387">
        <v>522864.18</v>
      </c>
    </row>
    <row r="87" spans="1:4" ht="12.75">
      <c r="A87" s="388" t="s">
        <v>645</v>
      </c>
      <c r="B87" s="386" t="s">
        <v>646</v>
      </c>
      <c r="C87" s="387">
        <v>1430191.97</v>
      </c>
      <c r="D87" s="387">
        <v>522864.18</v>
      </c>
    </row>
    <row r="88" spans="1:4" ht="12.75">
      <c r="A88" s="389" t="s">
        <v>647</v>
      </c>
      <c r="B88" s="386" t="s">
        <v>648</v>
      </c>
      <c r="C88" s="387">
        <v>389</v>
      </c>
      <c r="D88" s="387">
        <v>0</v>
      </c>
    </row>
    <row r="89" spans="1:4" ht="12.75">
      <c r="A89" s="390" t="s">
        <v>649</v>
      </c>
      <c r="B89" s="386" t="s">
        <v>650</v>
      </c>
      <c r="C89" s="387">
        <v>313.12</v>
      </c>
      <c r="D89" s="387">
        <v>0</v>
      </c>
    </row>
    <row r="90" spans="1:4" ht="25.5">
      <c r="A90" s="390" t="s">
        <v>651</v>
      </c>
      <c r="B90" s="386" t="s">
        <v>652</v>
      </c>
      <c r="C90" s="387">
        <v>75.43</v>
      </c>
      <c r="D90" s="387">
        <v>0</v>
      </c>
    </row>
    <row r="91" spans="1:4" ht="12.75">
      <c r="A91" s="389" t="s">
        <v>653</v>
      </c>
      <c r="B91" s="386" t="s">
        <v>654</v>
      </c>
      <c r="C91" s="387">
        <v>1429803.42</v>
      </c>
      <c r="D91" s="387">
        <v>522864.18</v>
      </c>
    </row>
    <row r="92" spans="1:4" s="384" customFormat="1" ht="12.75">
      <c r="A92" s="386"/>
      <c r="B92" s="386" t="s">
        <v>325</v>
      </c>
      <c r="C92" s="387">
        <v>-996791.27</v>
      </c>
      <c r="D92" s="387">
        <v>-374068.51</v>
      </c>
    </row>
    <row r="93" spans="1:4" ht="12.75">
      <c r="A93" s="386" t="s">
        <v>760</v>
      </c>
      <c r="B93" s="386" t="s">
        <v>326</v>
      </c>
      <c r="C93" s="387">
        <v>996791.27</v>
      </c>
      <c r="D93" s="387">
        <v>374068.51</v>
      </c>
    </row>
    <row r="94" spans="1:4" ht="12.75">
      <c r="A94" s="385" t="s">
        <v>727</v>
      </c>
      <c r="B94" s="386" t="s">
        <v>385</v>
      </c>
      <c r="C94" s="387">
        <v>996791.27</v>
      </c>
      <c r="D94" s="387">
        <v>374068.51</v>
      </c>
    </row>
    <row r="95" spans="1:4" ht="12.75">
      <c r="A95" s="382" t="s">
        <v>792</v>
      </c>
      <c r="B95" s="382" t="s">
        <v>793</v>
      </c>
      <c r="C95" s="383"/>
      <c r="D95" s="383"/>
    </row>
    <row r="96" spans="1:4" ht="12.75">
      <c r="A96" s="386" t="s">
        <v>1017</v>
      </c>
      <c r="B96" s="386" t="s">
        <v>1018</v>
      </c>
      <c r="C96" s="387">
        <v>21084.05</v>
      </c>
      <c r="D96" s="387">
        <v>21084.09</v>
      </c>
    </row>
    <row r="97" spans="1:4" ht="12.75">
      <c r="A97" s="386" t="s">
        <v>756</v>
      </c>
      <c r="B97" s="386" t="s">
        <v>757</v>
      </c>
      <c r="C97" s="387">
        <v>37341.43</v>
      </c>
      <c r="D97" s="387">
        <v>16691.45</v>
      </c>
    </row>
    <row r="98" spans="1:4" ht="12.75">
      <c r="A98" s="385" t="s">
        <v>643</v>
      </c>
      <c r="B98" s="386" t="s">
        <v>644</v>
      </c>
      <c r="C98" s="387">
        <v>37341.43</v>
      </c>
      <c r="D98" s="387">
        <v>16691.45</v>
      </c>
    </row>
    <row r="99" spans="1:4" ht="12.75">
      <c r="A99" s="388" t="s">
        <v>645</v>
      </c>
      <c r="B99" s="386" t="s">
        <v>646</v>
      </c>
      <c r="C99" s="387">
        <v>37341.43</v>
      </c>
      <c r="D99" s="387">
        <v>16691.45</v>
      </c>
    </row>
    <row r="100" spans="1:4" ht="12.75">
      <c r="A100" s="389" t="s">
        <v>653</v>
      </c>
      <c r="B100" s="386" t="s">
        <v>654</v>
      </c>
      <c r="C100" s="387">
        <v>37341.43</v>
      </c>
      <c r="D100" s="387">
        <v>16691.45</v>
      </c>
    </row>
    <row r="101" spans="1:4" s="384" customFormat="1" ht="12.75">
      <c r="A101" s="386"/>
      <c r="B101" s="386" t="s">
        <v>325</v>
      </c>
      <c r="C101" s="387">
        <v>-16257.38</v>
      </c>
      <c r="D101" s="387">
        <v>4392.64</v>
      </c>
    </row>
    <row r="102" spans="1:4" ht="12.75">
      <c r="A102" s="386" t="s">
        <v>760</v>
      </c>
      <c r="B102" s="386" t="s">
        <v>326</v>
      </c>
      <c r="C102" s="387">
        <v>16257.38</v>
      </c>
      <c r="D102" s="387">
        <v>-4392.64</v>
      </c>
    </row>
    <row r="103" spans="1:4" ht="12.75">
      <c r="A103" s="385" t="s">
        <v>727</v>
      </c>
      <c r="B103" s="386" t="s">
        <v>385</v>
      </c>
      <c r="C103" s="387">
        <v>16257.38</v>
      </c>
      <c r="D103" s="387">
        <v>-4392.64</v>
      </c>
    </row>
    <row r="104" spans="1:4" ht="12.75">
      <c r="A104" s="382" t="s">
        <v>804</v>
      </c>
      <c r="B104" s="382" t="s">
        <v>526</v>
      </c>
      <c r="C104" s="383"/>
      <c r="D104" s="383"/>
    </row>
    <row r="105" spans="1:4" ht="12.75">
      <c r="A105" s="386" t="s">
        <v>1017</v>
      </c>
      <c r="B105" s="386" t="s">
        <v>1018</v>
      </c>
      <c r="C105" s="387">
        <v>939.91</v>
      </c>
      <c r="D105" s="387">
        <v>939.91</v>
      </c>
    </row>
    <row r="106" spans="1:4" ht="12.75">
      <c r="A106" s="386" t="s">
        <v>756</v>
      </c>
      <c r="B106" s="386" t="s">
        <v>757</v>
      </c>
      <c r="C106" s="387">
        <v>113626.76</v>
      </c>
      <c r="D106" s="387">
        <v>5516.12</v>
      </c>
    </row>
    <row r="107" spans="1:4" ht="12.75">
      <c r="A107" s="385" t="s">
        <v>643</v>
      </c>
      <c r="B107" s="386" t="s">
        <v>644</v>
      </c>
      <c r="C107" s="387">
        <v>7191.37</v>
      </c>
      <c r="D107" s="387">
        <v>5516.12</v>
      </c>
    </row>
    <row r="108" spans="1:4" ht="12.75">
      <c r="A108" s="388" t="s">
        <v>645</v>
      </c>
      <c r="B108" s="386" t="s">
        <v>646</v>
      </c>
      <c r="C108" s="387">
        <v>7191.37</v>
      </c>
      <c r="D108" s="387">
        <v>5516.12</v>
      </c>
    </row>
    <row r="109" spans="1:4" ht="12.75">
      <c r="A109" s="389" t="s">
        <v>647</v>
      </c>
      <c r="B109" s="386" t="s">
        <v>648</v>
      </c>
      <c r="C109" s="387">
        <v>1212.53</v>
      </c>
      <c r="D109" s="387">
        <v>1212.53</v>
      </c>
    </row>
    <row r="110" spans="1:4" ht="12.75">
      <c r="A110" s="390" t="s">
        <v>649</v>
      </c>
      <c r="B110" s="386" t="s">
        <v>650</v>
      </c>
      <c r="C110" s="387">
        <v>977.14</v>
      </c>
      <c r="D110" s="387">
        <v>977.14</v>
      </c>
    </row>
    <row r="111" spans="1:4" s="384" customFormat="1" ht="25.5">
      <c r="A111" s="390" t="s">
        <v>651</v>
      </c>
      <c r="B111" s="386" t="s">
        <v>652</v>
      </c>
      <c r="C111" s="387">
        <v>235.39</v>
      </c>
      <c r="D111" s="387">
        <v>235.39</v>
      </c>
    </row>
    <row r="112" spans="1:4" ht="12.75">
      <c r="A112" s="389" t="s">
        <v>653</v>
      </c>
      <c r="B112" s="386" t="s">
        <v>654</v>
      </c>
      <c r="C112" s="387">
        <v>5978.84</v>
      </c>
      <c r="D112" s="387">
        <v>4303.59</v>
      </c>
    </row>
    <row r="113" spans="1:4" ht="12.75">
      <c r="A113" s="385" t="s">
        <v>711</v>
      </c>
      <c r="B113" s="386" t="s">
        <v>712</v>
      </c>
      <c r="C113" s="387">
        <v>106435.39</v>
      </c>
      <c r="D113" s="387">
        <v>0</v>
      </c>
    </row>
    <row r="114" spans="1:4" ht="12.75">
      <c r="A114" s="388" t="s">
        <v>713</v>
      </c>
      <c r="B114" s="386" t="s">
        <v>714</v>
      </c>
      <c r="C114" s="387">
        <v>106435.39</v>
      </c>
      <c r="D114" s="387">
        <v>0</v>
      </c>
    </row>
    <row r="115" spans="1:4" ht="12.75">
      <c r="A115" s="386"/>
      <c r="B115" s="386" t="s">
        <v>325</v>
      </c>
      <c r="C115" s="387">
        <v>-112686.85</v>
      </c>
      <c r="D115" s="387">
        <v>-4576.21</v>
      </c>
    </row>
    <row r="116" spans="1:4" ht="12.75">
      <c r="A116" s="386" t="s">
        <v>760</v>
      </c>
      <c r="B116" s="386" t="s">
        <v>326</v>
      </c>
      <c r="C116" s="387">
        <v>112686.85</v>
      </c>
      <c r="D116" s="387">
        <v>4576.21</v>
      </c>
    </row>
    <row r="117" spans="1:4" ht="12.75">
      <c r="A117" s="385" t="s">
        <v>727</v>
      </c>
      <c r="B117" s="386" t="s">
        <v>385</v>
      </c>
      <c r="C117" s="387">
        <v>112686.85</v>
      </c>
      <c r="D117" s="387">
        <v>4576.21</v>
      </c>
    </row>
    <row r="118" spans="1:4" ht="12.75">
      <c r="A118" s="382" t="s">
        <v>805</v>
      </c>
      <c r="B118" s="382" t="s">
        <v>806</v>
      </c>
      <c r="C118" s="383"/>
      <c r="D118" s="383"/>
    </row>
    <row r="119" spans="1:4" ht="12.75">
      <c r="A119" s="386" t="s">
        <v>1017</v>
      </c>
      <c r="B119" s="386" t="s">
        <v>1018</v>
      </c>
      <c r="C119" s="387">
        <v>39718</v>
      </c>
      <c r="D119" s="387">
        <v>28614</v>
      </c>
    </row>
    <row r="120" spans="1:4" ht="12.75">
      <c r="A120" s="386" t="s">
        <v>756</v>
      </c>
      <c r="B120" s="386" t="s">
        <v>757</v>
      </c>
      <c r="C120" s="387">
        <v>60793.99</v>
      </c>
      <c r="D120" s="387">
        <v>30385.91</v>
      </c>
    </row>
    <row r="121" spans="1:4" ht="12.75">
      <c r="A121" s="385" t="s">
        <v>643</v>
      </c>
      <c r="B121" s="386" t="s">
        <v>644</v>
      </c>
      <c r="C121" s="387">
        <v>58193.39</v>
      </c>
      <c r="D121" s="387">
        <v>28594.3</v>
      </c>
    </row>
    <row r="122" spans="1:4" ht="12.75">
      <c r="A122" s="388" t="s">
        <v>645</v>
      </c>
      <c r="B122" s="386" t="s">
        <v>646</v>
      </c>
      <c r="C122" s="387">
        <v>57073.39</v>
      </c>
      <c r="D122" s="387">
        <v>28454.3</v>
      </c>
    </row>
    <row r="123" spans="1:4" ht="12.75">
      <c r="A123" s="389" t="s">
        <v>647</v>
      </c>
      <c r="B123" s="386" t="s">
        <v>648</v>
      </c>
      <c r="C123" s="387">
        <v>6317.95</v>
      </c>
      <c r="D123" s="387">
        <v>2329.4</v>
      </c>
    </row>
    <row r="124" spans="1:4" ht="12.75">
      <c r="A124" s="390" t="s">
        <v>649</v>
      </c>
      <c r="B124" s="386" t="s">
        <v>650</v>
      </c>
      <c r="C124" s="387">
        <v>5083.89</v>
      </c>
      <c r="D124" s="387">
        <v>1894.49</v>
      </c>
    </row>
    <row r="125" spans="1:4" ht="25.5">
      <c r="A125" s="390" t="s">
        <v>651</v>
      </c>
      <c r="B125" s="386" t="s">
        <v>652</v>
      </c>
      <c r="C125" s="387">
        <v>1234.06</v>
      </c>
      <c r="D125" s="387">
        <v>434.91</v>
      </c>
    </row>
    <row r="126" spans="1:4" ht="12.75">
      <c r="A126" s="389" t="s">
        <v>653</v>
      </c>
      <c r="B126" s="386" t="s">
        <v>654</v>
      </c>
      <c r="C126" s="387">
        <v>50755.44</v>
      </c>
      <c r="D126" s="387">
        <v>26124.9</v>
      </c>
    </row>
    <row r="127" spans="1:4" s="384" customFormat="1" ht="12.75">
      <c r="A127" s="388" t="s">
        <v>675</v>
      </c>
      <c r="B127" s="386" t="s">
        <v>676</v>
      </c>
      <c r="C127" s="387">
        <v>1120</v>
      </c>
      <c r="D127" s="387">
        <v>140</v>
      </c>
    </row>
    <row r="128" spans="1:4" ht="12.75">
      <c r="A128" s="389" t="s">
        <v>689</v>
      </c>
      <c r="B128" s="386" t="s">
        <v>690</v>
      </c>
      <c r="C128" s="387">
        <v>1120</v>
      </c>
      <c r="D128" s="387">
        <v>140</v>
      </c>
    </row>
    <row r="129" spans="1:4" ht="12.75">
      <c r="A129" s="385" t="s">
        <v>711</v>
      </c>
      <c r="B129" s="386" t="s">
        <v>712</v>
      </c>
      <c r="C129" s="387">
        <v>2601</v>
      </c>
      <c r="D129" s="387">
        <v>1791.61</v>
      </c>
    </row>
    <row r="130" spans="1:4" ht="12.75">
      <c r="A130" s="388" t="s">
        <v>713</v>
      </c>
      <c r="B130" s="386" t="s">
        <v>714</v>
      </c>
      <c r="C130" s="387">
        <v>2601</v>
      </c>
      <c r="D130" s="387">
        <v>1791.61</v>
      </c>
    </row>
    <row r="131" spans="1:4" ht="12.75">
      <c r="A131" s="386"/>
      <c r="B131" s="386" t="s">
        <v>325</v>
      </c>
      <c r="C131" s="387">
        <v>-21076</v>
      </c>
      <c r="D131" s="387">
        <v>-1772</v>
      </c>
    </row>
    <row r="132" spans="1:4" ht="12.75">
      <c r="A132" s="386" t="s">
        <v>760</v>
      </c>
      <c r="B132" s="386" t="s">
        <v>326</v>
      </c>
      <c r="C132" s="387">
        <v>21076</v>
      </c>
      <c r="D132" s="387">
        <v>1772</v>
      </c>
    </row>
    <row r="133" spans="1:4" ht="12.75">
      <c r="A133" s="385" t="s">
        <v>727</v>
      </c>
      <c r="B133" s="386" t="s">
        <v>385</v>
      </c>
      <c r="C133" s="387">
        <v>21076</v>
      </c>
      <c r="D133" s="387">
        <v>1772</v>
      </c>
    </row>
    <row r="134" spans="1:4" ht="12.75">
      <c r="A134" s="382" t="s">
        <v>808</v>
      </c>
      <c r="B134" s="382" t="s">
        <v>809</v>
      </c>
      <c r="C134" s="383"/>
      <c r="D134" s="383"/>
    </row>
    <row r="135" spans="1:4" ht="12.75">
      <c r="A135" s="386" t="s">
        <v>1017</v>
      </c>
      <c r="B135" s="386" t="s">
        <v>1018</v>
      </c>
      <c r="C135" s="387">
        <v>134628.43</v>
      </c>
      <c r="D135" s="387">
        <v>33060.65</v>
      </c>
    </row>
    <row r="136" spans="1:4" ht="12.75">
      <c r="A136" s="386" t="s">
        <v>756</v>
      </c>
      <c r="B136" s="386" t="s">
        <v>757</v>
      </c>
      <c r="C136" s="387">
        <v>35254.63</v>
      </c>
      <c r="D136" s="387">
        <v>21464.42</v>
      </c>
    </row>
    <row r="137" spans="1:4" ht="12.75">
      <c r="A137" s="385" t="s">
        <v>643</v>
      </c>
      <c r="B137" s="386" t="s">
        <v>644</v>
      </c>
      <c r="C137" s="387">
        <v>35254.63</v>
      </c>
      <c r="D137" s="387">
        <v>21464.42</v>
      </c>
    </row>
    <row r="138" spans="1:4" ht="12.75">
      <c r="A138" s="388" t="s">
        <v>645</v>
      </c>
      <c r="B138" s="386" t="s">
        <v>646</v>
      </c>
      <c r="C138" s="387">
        <v>35254.63</v>
      </c>
      <c r="D138" s="387">
        <v>21464.42</v>
      </c>
    </row>
    <row r="139" spans="1:4" s="384" customFormat="1" ht="12.75">
      <c r="A139" s="389" t="s">
        <v>647</v>
      </c>
      <c r="B139" s="386" t="s">
        <v>648</v>
      </c>
      <c r="C139" s="387">
        <v>22399.57</v>
      </c>
      <c r="D139" s="387">
        <v>12760.38</v>
      </c>
    </row>
    <row r="140" spans="1:4" ht="12.75">
      <c r="A140" s="390" t="s">
        <v>649</v>
      </c>
      <c r="B140" s="386" t="s">
        <v>650</v>
      </c>
      <c r="C140" s="387">
        <v>18215.93</v>
      </c>
      <c r="D140" s="387">
        <v>10382.81</v>
      </c>
    </row>
    <row r="141" spans="1:4" ht="25.5">
      <c r="A141" s="390" t="s">
        <v>651</v>
      </c>
      <c r="B141" s="386" t="s">
        <v>652</v>
      </c>
      <c r="C141" s="387">
        <v>4183.64</v>
      </c>
      <c r="D141" s="387">
        <v>2377.57</v>
      </c>
    </row>
    <row r="142" spans="1:4" ht="12.75">
      <c r="A142" s="389" t="s">
        <v>653</v>
      </c>
      <c r="B142" s="386" t="s">
        <v>654</v>
      </c>
      <c r="C142" s="387">
        <v>12855.06</v>
      </c>
      <c r="D142" s="387">
        <v>8704.04</v>
      </c>
    </row>
    <row r="143" spans="1:4" ht="12.75">
      <c r="A143" s="386"/>
      <c r="B143" s="386" t="s">
        <v>325</v>
      </c>
      <c r="C143" s="387">
        <v>99373.8</v>
      </c>
      <c r="D143" s="387">
        <v>11596.23</v>
      </c>
    </row>
    <row r="144" spans="1:4" ht="12.75">
      <c r="A144" s="386" t="s">
        <v>760</v>
      </c>
      <c r="B144" s="386" t="s">
        <v>326</v>
      </c>
      <c r="C144" s="387">
        <v>-99373.8</v>
      </c>
      <c r="D144" s="387">
        <v>-11596.23</v>
      </c>
    </row>
    <row r="145" spans="1:4" ht="12.75">
      <c r="A145" s="385" t="s">
        <v>727</v>
      </c>
      <c r="B145" s="386" t="s">
        <v>385</v>
      </c>
      <c r="C145" s="387">
        <v>-99373.8</v>
      </c>
      <c r="D145" s="387">
        <v>-11596.23</v>
      </c>
    </row>
    <row r="146" spans="1:4" ht="12.75">
      <c r="A146" s="382" t="s">
        <v>814</v>
      </c>
      <c r="B146" s="382" t="s">
        <v>815</v>
      </c>
      <c r="C146" s="383"/>
      <c r="D146" s="383"/>
    </row>
    <row r="147" spans="1:4" ht="12.75">
      <c r="A147" s="386" t="s">
        <v>1017</v>
      </c>
      <c r="B147" s="386" t="s">
        <v>1018</v>
      </c>
      <c r="C147" s="387">
        <v>13361.02</v>
      </c>
      <c r="D147" s="387">
        <v>1641.97</v>
      </c>
    </row>
    <row r="148" spans="1:4" ht="12.75">
      <c r="A148" s="386" t="s">
        <v>756</v>
      </c>
      <c r="B148" s="386" t="s">
        <v>757</v>
      </c>
      <c r="C148" s="387">
        <v>15341.71</v>
      </c>
      <c r="D148" s="387">
        <v>3749.31</v>
      </c>
    </row>
    <row r="149" spans="1:4" ht="12.75">
      <c r="A149" s="385" t="s">
        <v>643</v>
      </c>
      <c r="B149" s="386" t="s">
        <v>644</v>
      </c>
      <c r="C149" s="387">
        <v>13010.55</v>
      </c>
      <c r="D149" s="387">
        <v>2452.31</v>
      </c>
    </row>
    <row r="150" spans="1:4" ht="12.75">
      <c r="A150" s="388" t="s">
        <v>645</v>
      </c>
      <c r="B150" s="386" t="s">
        <v>646</v>
      </c>
      <c r="C150" s="387">
        <v>13010.55</v>
      </c>
      <c r="D150" s="387">
        <v>2452.31</v>
      </c>
    </row>
    <row r="151" spans="1:4" ht="12.75">
      <c r="A151" s="389" t="s">
        <v>647</v>
      </c>
      <c r="B151" s="386" t="s">
        <v>648</v>
      </c>
      <c r="C151" s="387">
        <v>521.18</v>
      </c>
      <c r="D151" s="387">
        <v>260.59</v>
      </c>
    </row>
    <row r="152" spans="1:4" ht="12.75">
      <c r="A152" s="390" t="s">
        <v>649</v>
      </c>
      <c r="B152" s="386" t="s">
        <v>650</v>
      </c>
      <c r="C152" s="387">
        <v>420</v>
      </c>
      <c r="D152" s="387">
        <v>210</v>
      </c>
    </row>
    <row r="153" spans="1:4" s="384" customFormat="1" ht="25.5">
      <c r="A153" s="390" t="s">
        <v>651</v>
      </c>
      <c r="B153" s="386" t="s">
        <v>652</v>
      </c>
      <c r="C153" s="387">
        <v>101.18</v>
      </c>
      <c r="D153" s="387">
        <v>50.59</v>
      </c>
    </row>
    <row r="154" spans="1:4" ht="12.75">
      <c r="A154" s="389" t="s">
        <v>653</v>
      </c>
      <c r="B154" s="386" t="s">
        <v>654</v>
      </c>
      <c r="C154" s="387">
        <v>12489.37</v>
      </c>
      <c r="D154" s="387">
        <v>2191.72</v>
      </c>
    </row>
    <row r="155" spans="1:4" ht="12.75">
      <c r="A155" s="385" t="s">
        <v>711</v>
      </c>
      <c r="B155" s="386" t="s">
        <v>712</v>
      </c>
      <c r="C155" s="387">
        <v>2331.16</v>
      </c>
      <c r="D155" s="387">
        <v>1297</v>
      </c>
    </row>
    <row r="156" spans="1:4" ht="12.75">
      <c r="A156" s="388" t="s">
        <v>713</v>
      </c>
      <c r="B156" s="386" t="s">
        <v>714</v>
      </c>
      <c r="C156" s="387">
        <v>2331.16</v>
      </c>
      <c r="D156" s="387">
        <v>1297</v>
      </c>
    </row>
    <row r="157" spans="1:4" ht="12.75">
      <c r="A157" s="386"/>
      <c r="B157" s="386" t="s">
        <v>325</v>
      </c>
      <c r="C157" s="387">
        <v>-1980.69</v>
      </c>
      <c r="D157" s="387">
        <v>-2107.34</v>
      </c>
    </row>
    <row r="158" spans="1:4" ht="12.75">
      <c r="A158" s="386" t="s">
        <v>760</v>
      </c>
      <c r="B158" s="386" t="s">
        <v>326</v>
      </c>
      <c r="C158" s="387">
        <v>1980.69</v>
      </c>
      <c r="D158" s="387">
        <v>2107.34</v>
      </c>
    </row>
    <row r="159" spans="1:4" ht="12.75">
      <c r="A159" s="385" t="s">
        <v>727</v>
      </c>
      <c r="B159" s="386" t="s">
        <v>385</v>
      </c>
      <c r="C159" s="387">
        <v>1980.69</v>
      </c>
      <c r="D159" s="387">
        <v>2107.34</v>
      </c>
    </row>
    <row r="160" spans="1:4" ht="12.75">
      <c r="A160" s="382" t="s">
        <v>816</v>
      </c>
      <c r="B160" s="382" t="s">
        <v>817</v>
      </c>
      <c r="C160" s="383"/>
      <c r="D160" s="383"/>
    </row>
    <row r="161" spans="1:4" ht="12.75">
      <c r="A161" s="386" t="s">
        <v>1017</v>
      </c>
      <c r="B161" s="386" t="s">
        <v>1018</v>
      </c>
      <c r="C161" s="387">
        <v>3171.45</v>
      </c>
      <c r="D161" s="387">
        <v>2625.49</v>
      </c>
    </row>
    <row r="162" spans="1:4" ht="12.75">
      <c r="A162" s="386" t="s">
        <v>756</v>
      </c>
      <c r="B162" s="386" t="s">
        <v>757</v>
      </c>
      <c r="C162" s="387">
        <v>3873.16</v>
      </c>
      <c r="D162" s="387">
        <v>-489.87</v>
      </c>
    </row>
    <row r="163" spans="1:4" ht="12.75">
      <c r="A163" s="385" t="s">
        <v>643</v>
      </c>
      <c r="B163" s="386" t="s">
        <v>644</v>
      </c>
      <c r="C163" s="387">
        <v>3873.16</v>
      </c>
      <c r="D163" s="387">
        <v>-489.87</v>
      </c>
    </row>
    <row r="164" spans="1:4" ht="12.75">
      <c r="A164" s="388" t="s">
        <v>645</v>
      </c>
      <c r="B164" s="386" t="s">
        <v>646</v>
      </c>
      <c r="C164" s="387">
        <v>3873.16</v>
      </c>
      <c r="D164" s="387">
        <v>-489.87</v>
      </c>
    </row>
    <row r="165" spans="1:4" s="384" customFormat="1" ht="12.75">
      <c r="A165" s="389" t="s">
        <v>647</v>
      </c>
      <c r="B165" s="386" t="s">
        <v>648</v>
      </c>
      <c r="C165" s="387">
        <v>1721.9</v>
      </c>
      <c r="D165" s="387">
        <v>496.36</v>
      </c>
    </row>
    <row r="166" spans="1:4" ht="12.75">
      <c r="A166" s="390" t="s">
        <v>649</v>
      </c>
      <c r="B166" s="386" t="s">
        <v>650</v>
      </c>
      <c r="C166" s="387">
        <v>1387.62</v>
      </c>
      <c r="D166" s="387">
        <v>400</v>
      </c>
    </row>
    <row r="167" spans="1:4" ht="25.5">
      <c r="A167" s="390" t="s">
        <v>651</v>
      </c>
      <c r="B167" s="386" t="s">
        <v>652</v>
      </c>
      <c r="C167" s="387">
        <v>334.28</v>
      </c>
      <c r="D167" s="387">
        <v>96.36</v>
      </c>
    </row>
    <row r="168" spans="1:4" ht="12.75">
      <c r="A168" s="389" t="s">
        <v>653</v>
      </c>
      <c r="B168" s="386" t="s">
        <v>654</v>
      </c>
      <c r="C168" s="387">
        <v>2151.26</v>
      </c>
      <c r="D168" s="387">
        <v>-986.23</v>
      </c>
    </row>
    <row r="169" spans="1:4" ht="12.75">
      <c r="A169" s="386"/>
      <c r="B169" s="386" t="s">
        <v>325</v>
      </c>
      <c r="C169" s="387">
        <v>-701.71</v>
      </c>
      <c r="D169" s="387">
        <v>3115.36</v>
      </c>
    </row>
    <row r="170" spans="1:4" ht="12.75">
      <c r="A170" s="386" t="s">
        <v>760</v>
      </c>
      <c r="B170" s="386" t="s">
        <v>326</v>
      </c>
      <c r="C170" s="387">
        <v>701.71</v>
      </c>
      <c r="D170" s="387">
        <v>-3115.36</v>
      </c>
    </row>
    <row r="171" spans="1:4" ht="12.75">
      <c r="A171" s="385" t="s">
        <v>727</v>
      </c>
      <c r="B171" s="386" t="s">
        <v>385</v>
      </c>
      <c r="C171" s="387">
        <v>701.71</v>
      </c>
      <c r="D171" s="387">
        <v>-3115.36</v>
      </c>
    </row>
    <row r="172" spans="1:4" ht="12.75">
      <c r="A172" s="382" t="s">
        <v>818</v>
      </c>
      <c r="B172" s="382" t="s">
        <v>819</v>
      </c>
      <c r="C172" s="383"/>
      <c r="D172" s="383"/>
    </row>
    <row r="173" spans="1:4" s="384" customFormat="1" ht="12.75">
      <c r="A173" s="386" t="s">
        <v>1017</v>
      </c>
      <c r="B173" s="386" t="s">
        <v>1018</v>
      </c>
      <c r="C173" s="387">
        <v>1397.56</v>
      </c>
      <c r="D173" s="387">
        <v>1397.56</v>
      </c>
    </row>
    <row r="174" spans="1:4" ht="12.75">
      <c r="A174" s="386" t="s">
        <v>756</v>
      </c>
      <c r="B174" s="386" t="s">
        <v>757</v>
      </c>
      <c r="C174" s="387">
        <v>1758.1</v>
      </c>
      <c r="D174" s="387">
        <v>878.19</v>
      </c>
    </row>
    <row r="175" spans="1:4" ht="12.75">
      <c r="A175" s="385" t="s">
        <v>643</v>
      </c>
      <c r="B175" s="386" t="s">
        <v>644</v>
      </c>
      <c r="C175" s="387">
        <v>1007.9</v>
      </c>
      <c r="D175" s="387">
        <v>127.99</v>
      </c>
    </row>
    <row r="176" spans="1:4" ht="12.75">
      <c r="A176" s="388" t="s">
        <v>645</v>
      </c>
      <c r="B176" s="386" t="s">
        <v>646</v>
      </c>
      <c r="C176" s="387">
        <v>1007.9</v>
      </c>
      <c r="D176" s="387">
        <v>127.99</v>
      </c>
    </row>
    <row r="177" spans="1:4" ht="12.75">
      <c r="A177" s="389" t="s">
        <v>653</v>
      </c>
      <c r="B177" s="386" t="s">
        <v>654</v>
      </c>
      <c r="C177" s="387">
        <v>1007.9</v>
      </c>
      <c r="D177" s="387">
        <v>127.99</v>
      </c>
    </row>
    <row r="178" spans="1:4" ht="12.75">
      <c r="A178" s="385" t="s">
        <v>711</v>
      </c>
      <c r="B178" s="386" t="s">
        <v>712</v>
      </c>
      <c r="C178" s="387">
        <v>750.2</v>
      </c>
      <c r="D178" s="387">
        <v>750.2</v>
      </c>
    </row>
    <row r="179" spans="1:4" ht="12.75">
      <c r="A179" s="388" t="s">
        <v>713</v>
      </c>
      <c r="B179" s="386" t="s">
        <v>714</v>
      </c>
      <c r="C179" s="387">
        <v>750.2</v>
      </c>
      <c r="D179" s="387">
        <v>750.2</v>
      </c>
    </row>
    <row r="180" spans="1:4" ht="12.75">
      <c r="A180" s="386"/>
      <c r="B180" s="386" t="s">
        <v>325</v>
      </c>
      <c r="C180" s="387">
        <v>-360.54</v>
      </c>
      <c r="D180" s="387">
        <v>519.37</v>
      </c>
    </row>
    <row r="181" spans="1:4" ht="12.75">
      <c r="A181" s="386" t="s">
        <v>760</v>
      </c>
      <c r="B181" s="386" t="s">
        <v>326</v>
      </c>
      <c r="C181" s="387">
        <v>360.54</v>
      </c>
      <c r="D181" s="387">
        <v>-519.37</v>
      </c>
    </row>
    <row r="182" spans="1:4" ht="12.75">
      <c r="A182" s="385" t="s">
        <v>727</v>
      </c>
      <c r="B182" s="386" t="s">
        <v>385</v>
      </c>
      <c r="C182" s="387">
        <v>360.54</v>
      </c>
      <c r="D182" s="387">
        <v>-519.37</v>
      </c>
    </row>
    <row r="183" spans="1:4" ht="12.75">
      <c r="A183" s="382" t="s">
        <v>822</v>
      </c>
      <c r="B183" s="382" t="s">
        <v>823</v>
      </c>
      <c r="C183" s="383"/>
      <c r="D183" s="383"/>
    </row>
    <row r="184" spans="1:4" ht="12.75">
      <c r="A184" s="386" t="s">
        <v>1017</v>
      </c>
      <c r="B184" s="386" t="s">
        <v>1018</v>
      </c>
      <c r="C184" s="387">
        <v>65795.13</v>
      </c>
      <c r="D184" s="387">
        <v>13602.24</v>
      </c>
    </row>
    <row r="185" spans="1:4" ht="12.75">
      <c r="A185" s="386" t="s">
        <v>756</v>
      </c>
      <c r="B185" s="386" t="s">
        <v>757</v>
      </c>
      <c r="C185" s="387">
        <v>150459.2</v>
      </c>
      <c r="D185" s="387">
        <v>45536.45</v>
      </c>
    </row>
    <row r="186" spans="1:4" ht="12.75">
      <c r="A186" s="385" t="s">
        <v>643</v>
      </c>
      <c r="B186" s="386" t="s">
        <v>644</v>
      </c>
      <c r="C186" s="387">
        <v>144095.65</v>
      </c>
      <c r="D186" s="387">
        <v>41605.03</v>
      </c>
    </row>
    <row r="187" spans="1:4" ht="12.75">
      <c r="A187" s="388" t="s">
        <v>645</v>
      </c>
      <c r="B187" s="386" t="s">
        <v>646</v>
      </c>
      <c r="C187" s="387">
        <v>142413.13</v>
      </c>
      <c r="D187" s="387">
        <v>40326.63</v>
      </c>
    </row>
    <row r="188" spans="1:4" ht="12.75">
      <c r="A188" s="389" t="s">
        <v>647</v>
      </c>
      <c r="B188" s="386" t="s">
        <v>648</v>
      </c>
      <c r="C188" s="387">
        <v>28450.78</v>
      </c>
      <c r="D188" s="387">
        <v>10200.19</v>
      </c>
    </row>
    <row r="189" spans="1:4" ht="12.75">
      <c r="A189" s="390" t="s">
        <v>649</v>
      </c>
      <c r="B189" s="386" t="s">
        <v>650</v>
      </c>
      <c r="C189" s="387">
        <v>24039.87</v>
      </c>
      <c r="D189" s="387">
        <v>8604.38</v>
      </c>
    </row>
    <row r="190" spans="1:4" s="384" customFormat="1" ht="25.5">
      <c r="A190" s="390" t="s">
        <v>651</v>
      </c>
      <c r="B190" s="386" t="s">
        <v>652</v>
      </c>
      <c r="C190" s="387">
        <v>4410.91</v>
      </c>
      <c r="D190" s="387">
        <v>1595.81</v>
      </c>
    </row>
    <row r="191" spans="1:4" ht="12.75">
      <c r="A191" s="389" t="s">
        <v>653</v>
      </c>
      <c r="B191" s="386" t="s">
        <v>654</v>
      </c>
      <c r="C191" s="387">
        <v>113962.35</v>
      </c>
      <c r="D191" s="387">
        <v>30126.44</v>
      </c>
    </row>
    <row r="192" spans="1:4" ht="12.75">
      <c r="A192" s="388" t="s">
        <v>675</v>
      </c>
      <c r="B192" s="386" t="s">
        <v>676</v>
      </c>
      <c r="C192" s="387">
        <v>1682.52</v>
      </c>
      <c r="D192" s="387">
        <v>1278.4</v>
      </c>
    </row>
    <row r="193" spans="1:4" ht="12.75">
      <c r="A193" s="389" t="s">
        <v>677</v>
      </c>
      <c r="B193" s="386" t="s">
        <v>678</v>
      </c>
      <c r="C193" s="387">
        <v>1622.52</v>
      </c>
      <c r="D193" s="387">
        <v>1258.4</v>
      </c>
    </row>
    <row r="194" spans="1:4" ht="12.75">
      <c r="A194" s="389" t="s">
        <v>689</v>
      </c>
      <c r="B194" s="386" t="s">
        <v>690</v>
      </c>
      <c r="C194" s="387">
        <v>60</v>
      </c>
      <c r="D194" s="387">
        <v>20</v>
      </c>
    </row>
    <row r="195" spans="1:4" ht="12.75">
      <c r="A195" s="385" t="s">
        <v>711</v>
      </c>
      <c r="B195" s="386" t="s">
        <v>712</v>
      </c>
      <c r="C195" s="387">
        <v>6363.55</v>
      </c>
      <c r="D195" s="387">
        <v>3931.42</v>
      </c>
    </row>
    <row r="196" spans="1:4" ht="12.75">
      <c r="A196" s="388" t="s">
        <v>713</v>
      </c>
      <c r="B196" s="386" t="s">
        <v>714</v>
      </c>
      <c r="C196" s="387">
        <v>6363.55</v>
      </c>
      <c r="D196" s="387">
        <v>3931.42</v>
      </c>
    </row>
    <row r="197" spans="1:4" ht="12.75">
      <c r="A197" s="386"/>
      <c r="B197" s="386" t="s">
        <v>325</v>
      </c>
      <c r="C197" s="387">
        <v>-84664.07</v>
      </c>
      <c r="D197" s="387">
        <v>-31934.21</v>
      </c>
    </row>
    <row r="198" spans="1:4" ht="12.75">
      <c r="A198" s="386" t="s">
        <v>760</v>
      </c>
      <c r="B198" s="386" t="s">
        <v>326</v>
      </c>
      <c r="C198" s="387">
        <v>84664.07</v>
      </c>
      <c r="D198" s="387">
        <v>31934.21</v>
      </c>
    </row>
    <row r="199" spans="1:4" ht="12.75">
      <c r="A199" s="385" t="s">
        <v>727</v>
      </c>
      <c r="B199" s="386" t="s">
        <v>385</v>
      </c>
      <c r="C199" s="387">
        <v>84664.07</v>
      </c>
      <c r="D199" s="387">
        <v>31934.21</v>
      </c>
    </row>
    <row r="200" spans="1:4" ht="12.75">
      <c r="A200" s="382" t="s">
        <v>828</v>
      </c>
      <c r="B200" s="382" t="s">
        <v>616</v>
      </c>
      <c r="C200" s="383"/>
      <c r="D200" s="383"/>
    </row>
    <row r="201" spans="1:4" ht="12.75">
      <c r="A201" s="386" t="s">
        <v>1017</v>
      </c>
      <c r="B201" s="386" t="s">
        <v>1018</v>
      </c>
      <c r="C201" s="387">
        <v>1810.66</v>
      </c>
      <c r="D201" s="387">
        <v>1765.66</v>
      </c>
    </row>
    <row r="202" spans="1:4" s="384" customFormat="1" ht="12.75">
      <c r="A202" s="386" t="s">
        <v>756</v>
      </c>
      <c r="B202" s="386" t="s">
        <v>757</v>
      </c>
      <c r="C202" s="387">
        <v>4786.63</v>
      </c>
      <c r="D202" s="387">
        <v>1916.21</v>
      </c>
    </row>
    <row r="203" spans="1:4" ht="12.75">
      <c r="A203" s="385" t="s">
        <v>643</v>
      </c>
      <c r="B203" s="386" t="s">
        <v>644</v>
      </c>
      <c r="C203" s="387">
        <v>4786.63</v>
      </c>
      <c r="D203" s="387">
        <v>1916.21</v>
      </c>
    </row>
    <row r="204" spans="1:4" ht="12.75">
      <c r="A204" s="388" t="s">
        <v>645</v>
      </c>
      <c r="B204" s="386" t="s">
        <v>646</v>
      </c>
      <c r="C204" s="387">
        <v>4786.63</v>
      </c>
      <c r="D204" s="387">
        <v>1916.21</v>
      </c>
    </row>
    <row r="205" spans="1:4" ht="12.75">
      <c r="A205" s="389" t="s">
        <v>647</v>
      </c>
      <c r="B205" s="386" t="s">
        <v>648</v>
      </c>
      <c r="C205" s="387">
        <v>2759.38</v>
      </c>
      <c r="D205" s="387">
        <v>666.4</v>
      </c>
    </row>
    <row r="206" spans="1:4" ht="12.75">
      <c r="A206" s="390" t="s">
        <v>649</v>
      </c>
      <c r="B206" s="386" t="s">
        <v>650</v>
      </c>
      <c r="C206" s="387">
        <v>1988.88</v>
      </c>
      <c r="D206" s="387">
        <v>537.03</v>
      </c>
    </row>
    <row r="207" spans="1:4" ht="25.5">
      <c r="A207" s="390" t="s">
        <v>651</v>
      </c>
      <c r="B207" s="386" t="s">
        <v>652</v>
      </c>
      <c r="C207" s="387">
        <v>770.5</v>
      </c>
      <c r="D207" s="387">
        <v>129.37</v>
      </c>
    </row>
    <row r="208" spans="1:4" ht="12.75">
      <c r="A208" s="389" t="s">
        <v>653</v>
      </c>
      <c r="B208" s="386" t="s">
        <v>654</v>
      </c>
      <c r="C208" s="387">
        <v>2027.25</v>
      </c>
      <c r="D208" s="387">
        <v>1249.81</v>
      </c>
    </row>
    <row r="209" spans="1:4" ht="12.75">
      <c r="A209" s="386"/>
      <c r="B209" s="386" t="s">
        <v>325</v>
      </c>
      <c r="C209" s="387">
        <v>-2975.97</v>
      </c>
      <c r="D209" s="387">
        <v>-150.55</v>
      </c>
    </row>
    <row r="210" spans="1:4" ht="12.75">
      <c r="A210" s="386" t="s">
        <v>760</v>
      </c>
      <c r="B210" s="386" t="s">
        <v>326</v>
      </c>
      <c r="C210" s="387">
        <v>2975.97</v>
      </c>
      <c r="D210" s="387">
        <v>150.55</v>
      </c>
    </row>
    <row r="211" spans="1:4" ht="12.75">
      <c r="A211" s="385" t="s">
        <v>727</v>
      </c>
      <c r="B211" s="386" t="s">
        <v>385</v>
      </c>
      <c r="C211" s="387">
        <v>2975.97</v>
      </c>
      <c r="D211" s="387">
        <v>150.55</v>
      </c>
    </row>
    <row r="212" spans="1:4" ht="12.75">
      <c r="A212" s="382" t="s">
        <v>839</v>
      </c>
      <c r="B212" s="382" t="s">
        <v>840</v>
      </c>
      <c r="C212" s="383"/>
      <c r="D212" s="383"/>
    </row>
    <row r="213" spans="1:4" ht="12.75">
      <c r="A213" s="386" t="s">
        <v>1017</v>
      </c>
      <c r="B213" s="386" t="s">
        <v>1018</v>
      </c>
      <c r="C213" s="387">
        <v>39924.57</v>
      </c>
      <c r="D213" s="387">
        <v>39924.57</v>
      </c>
    </row>
    <row r="214" spans="1:4" ht="12.75">
      <c r="A214" s="386" t="s">
        <v>756</v>
      </c>
      <c r="B214" s="386" t="s">
        <v>757</v>
      </c>
      <c r="C214" s="387">
        <v>42496.44</v>
      </c>
      <c r="D214" s="387">
        <v>13348.84</v>
      </c>
    </row>
    <row r="215" spans="1:4" ht="12.75">
      <c r="A215" s="385" t="s">
        <v>643</v>
      </c>
      <c r="B215" s="386" t="s">
        <v>644</v>
      </c>
      <c r="C215" s="387">
        <v>42496.44</v>
      </c>
      <c r="D215" s="387">
        <v>13348.84</v>
      </c>
    </row>
    <row r="216" spans="1:4" ht="12.75">
      <c r="A216" s="388" t="s">
        <v>645</v>
      </c>
      <c r="B216" s="386" t="s">
        <v>646</v>
      </c>
      <c r="C216" s="387">
        <v>42496.44</v>
      </c>
      <c r="D216" s="387">
        <v>13348.84</v>
      </c>
    </row>
    <row r="217" spans="1:4" ht="12.75">
      <c r="A217" s="389" t="s">
        <v>647</v>
      </c>
      <c r="B217" s="386" t="s">
        <v>648</v>
      </c>
      <c r="C217" s="387">
        <v>29159.81</v>
      </c>
      <c r="D217" s="387">
        <v>9898.54</v>
      </c>
    </row>
    <row r="218" spans="1:4" ht="12.75">
      <c r="A218" s="390" t="s">
        <v>649</v>
      </c>
      <c r="B218" s="386" t="s">
        <v>650</v>
      </c>
      <c r="C218" s="387">
        <v>23498.92</v>
      </c>
      <c r="D218" s="387">
        <v>7771.87</v>
      </c>
    </row>
    <row r="219" spans="1:4" ht="25.5">
      <c r="A219" s="390" t="s">
        <v>651</v>
      </c>
      <c r="B219" s="386" t="s">
        <v>652</v>
      </c>
      <c r="C219" s="387">
        <v>5660.89</v>
      </c>
      <c r="D219" s="387">
        <v>2126.67</v>
      </c>
    </row>
    <row r="220" spans="1:4" ht="12.75">
      <c r="A220" s="389" t="s">
        <v>653</v>
      </c>
      <c r="B220" s="386" t="s">
        <v>654</v>
      </c>
      <c r="C220" s="387">
        <v>13336.63</v>
      </c>
      <c r="D220" s="387">
        <v>3450.3</v>
      </c>
    </row>
    <row r="221" spans="1:4" ht="12.75">
      <c r="A221" s="386"/>
      <c r="B221" s="386" t="s">
        <v>325</v>
      </c>
      <c r="C221" s="387">
        <v>-2571.87</v>
      </c>
      <c r="D221" s="387">
        <v>26575.73</v>
      </c>
    </row>
    <row r="222" spans="1:4" ht="12.75">
      <c r="A222" s="386" t="s">
        <v>760</v>
      </c>
      <c r="B222" s="386" t="s">
        <v>326</v>
      </c>
      <c r="C222" s="387">
        <v>2571.87</v>
      </c>
      <c r="D222" s="387">
        <v>-26575.73</v>
      </c>
    </row>
    <row r="223" spans="1:4" ht="12.75">
      <c r="A223" s="385" t="s">
        <v>727</v>
      </c>
      <c r="B223" s="386" t="s">
        <v>385</v>
      </c>
      <c r="C223" s="387">
        <v>2571.87</v>
      </c>
      <c r="D223" s="387">
        <v>-26575.73</v>
      </c>
    </row>
    <row r="227" spans="1:4" ht="12.75">
      <c r="A227" s="391" t="s">
        <v>412</v>
      </c>
      <c r="D227" s="393" t="s">
        <v>413</v>
      </c>
    </row>
    <row r="229" ht="12.75">
      <c r="A229" s="392" t="s">
        <v>1019</v>
      </c>
    </row>
  </sheetData>
  <sheetProtection formatCells="0"/>
  <mergeCells count="7">
    <mergeCell ref="A7:D7"/>
    <mergeCell ref="A1:D1"/>
    <mergeCell ref="A2:D2"/>
    <mergeCell ref="A8:D8"/>
    <mergeCell ref="A3:D3"/>
    <mergeCell ref="A4:D4"/>
    <mergeCell ref="A6:D6"/>
  </mergeCells>
  <printOptions horizontalCentered="1"/>
  <pageMargins left="0.984251968503937" right="0.3937007874015748" top="0.3937007874015748" bottom="0.3937007874015748" header="0.15748031496062992" footer="0.11811023622047245"/>
  <pageSetup firstPageNumber="29" useFirstPageNumber="1" fitToHeight="0" horizontalDpi="600" verticalDpi="600" orientation="portrait" paperSize="9" scale="80" r:id="rId2"/>
  <headerFooter alignWithMargins="0">
    <oddFooter>&amp;C&amp;P</oddFooter>
  </headerFooter>
  <rowBreaks count="1" manualBreakCount="1">
    <brk id="21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6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4.57421875" style="467" customWidth="1"/>
    <col min="2" max="2" width="48.28125" style="407" customWidth="1"/>
    <col min="3" max="4" width="11.00390625" style="419" customWidth="1"/>
    <col min="5" max="5" width="9.140625" style="468" customWidth="1"/>
    <col min="6" max="6" width="11.00390625" style="423" customWidth="1"/>
    <col min="7" max="16384" width="9.140625" style="407" customWidth="1"/>
  </cols>
  <sheetData>
    <row r="1" spans="1:6" s="1" customFormat="1" ht="60" customHeight="1">
      <c r="A1" s="917"/>
      <c r="B1" s="917"/>
      <c r="C1" s="917"/>
      <c r="D1" s="917"/>
      <c r="E1" s="917"/>
      <c r="F1" s="917"/>
    </row>
    <row r="2" spans="1:6" s="1" customFormat="1" ht="12.75" customHeight="1">
      <c r="A2" s="916" t="s">
        <v>305</v>
      </c>
      <c r="B2" s="916"/>
      <c r="C2" s="916"/>
      <c r="D2" s="916"/>
      <c r="E2" s="916"/>
      <c r="F2" s="916"/>
    </row>
    <row r="3" spans="1:6" s="53" customFormat="1" ht="12.75" customHeight="1">
      <c r="A3" s="322"/>
      <c r="B3" s="394" t="s">
        <v>1020</v>
      </c>
      <c r="C3" s="322"/>
      <c r="D3" s="322"/>
      <c r="E3" s="322"/>
      <c r="F3" s="322"/>
    </row>
    <row r="4" spans="1:6" s="53" customFormat="1" ht="12.75" customHeight="1">
      <c r="A4" s="322"/>
      <c r="B4" s="395" t="s">
        <v>1021</v>
      </c>
      <c r="C4" s="322"/>
      <c r="D4" s="322"/>
      <c r="E4" s="322"/>
      <c r="F4" s="322"/>
    </row>
    <row r="5" spans="1:6" s="53" customFormat="1" ht="18" customHeight="1">
      <c r="A5" s="919" t="s">
        <v>308</v>
      </c>
      <c r="B5" s="919"/>
      <c r="C5" s="322"/>
      <c r="D5" s="322"/>
      <c r="E5" s="396"/>
      <c r="F5" s="60" t="s">
        <v>309</v>
      </c>
    </row>
    <row r="6" spans="1:6" s="11" customFormat="1" ht="17.25" customHeight="1">
      <c r="A6" s="918" t="s">
        <v>310</v>
      </c>
      <c r="B6" s="918"/>
      <c r="C6" s="918"/>
      <c r="D6" s="918"/>
      <c r="E6" s="918"/>
      <c r="F6" s="918"/>
    </row>
    <row r="7" spans="1:6" s="11" customFormat="1" ht="17.25" customHeight="1">
      <c r="A7" s="880" t="s">
        <v>1022</v>
      </c>
      <c r="B7" s="880"/>
      <c r="C7" s="880"/>
      <c r="D7" s="880"/>
      <c r="E7" s="880"/>
      <c r="F7" s="880"/>
    </row>
    <row r="8" spans="1:6" s="11" customFormat="1" ht="17.25" customHeight="1">
      <c r="A8" s="884" t="s">
        <v>416</v>
      </c>
      <c r="B8" s="884"/>
      <c r="C8" s="884"/>
      <c r="D8" s="884"/>
      <c r="E8" s="884"/>
      <c r="F8" s="884"/>
    </row>
    <row r="9" spans="1:6" s="8" customFormat="1" ht="12.75">
      <c r="A9" s="398"/>
      <c r="B9" s="10"/>
      <c r="C9" s="57"/>
      <c r="D9" s="58"/>
      <c r="F9" s="399" t="s">
        <v>1023</v>
      </c>
    </row>
    <row r="10" spans="1:6" s="12" customFormat="1" ht="12.75">
      <c r="A10" s="398"/>
      <c r="B10" s="14"/>
      <c r="C10" s="68"/>
      <c r="D10" s="68"/>
      <c r="F10" s="13" t="s">
        <v>341</v>
      </c>
    </row>
    <row r="11" spans="1:6" s="12" customFormat="1" ht="51">
      <c r="A11" s="400"/>
      <c r="B11" s="401" t="s">
        <v>342</v>
      </c>
      <c r="C11" s="73" t="s">
        <v>1024</v>
      </c>
      <c r="D11" s="73" t="s">
        <v>344</v>
      </c>
      <c r="E11" s="401" t="s">
        <v>345</v>
      </c>
      <c r="F11" s="401" t="s">
        <v>346</v>
      </c>
    </row>
    <row r="12" spans="1:6" s="12" customFormat="1" ht="12.75">
      <c r="A12" s="402">
        <v>1</v>
      </c>
      <c r="B12" s="401">
        <v>2</v>
      </c>
      <c r="C12" s="75">
        <v>3</v>
      </c>
      <c r="D12" s="75">
        <v>4</v>
      </c>
      <c r="E12" s="402">
        <v>5</v>
      </c>
      <c r="F12" s="402">
        <v>6</v>
      </c>
    </row>
    <row r="13" spans="1:6" ht="17.25" customHeight="1">
      <c r="A13" s="403" t="s">
        <v>1025</v>
      </c>
      <c r="B13" s="404" t="s">
        <v>1026</v>
      </c>
      <c r="C13" s="405">
        <v>1121380428</v>
      </c>
      <c r="D13" s="405">
        <v>290104801</v>
      </c>
      <c r="E13" s="406">
        <v>25.870328548306</v>
      </c>
      <c r="F13" s="405">
        <v>111297642</v>
      </c>
    </row>
    <row r="14" spans="1:6" ht="17.25" customHeight="1">
      <c r="A14" s="403"/>
      <c r="B14" s="408" t="s">
        <v>1027</v>
      </c>
      <c r="C14" s="405">
        <v>1176642956</v>
      </c>
      <c r="D14" s="405">
        <v>301449836</v>
      </c>
      <c r="E14" s="406">
        <v>25.619482483010756</v>
      </c>
      <c r="F14" s="405">
        <v>115168191</v>
      </c>
    </row>
    <row r="15" spans="1:6" ht="12.75">
      <c r="A15" s="409"/>
      <c r="B15" s="410" t="s">
        <v>350</v>
      </c>
      <c r="C15" s="411">
        <v>702715007</v>
      </c>
      <c r="D15" s="411">
        <v>176206197</v>
      </c>
      <c r="E15" s="412">
        <v>25.07505820207992</v>
      </c>
      <c r="F15" s="413">
        <v>69844325</v>
      </c>
    </row>
    <row r="16" spans="1:6" ht="12.75">
      <c r="A16" s="400"/>
      <c r="B16" s="410" t="s">
        <v>367</v>
      </c>
      <c r="C16" s="411">
        <v>23634858</v>
      </c>
      <c r="D16" s="411">
        <v>6423492</v>
      </c>
      <c r="E16" s="412">
        <v>27.178043549066384</v>
      </c>
      <c r="F16" s="413">
        <v>2143296</v>
      </c>
    </row>
    <row r="17" spans="1:6" s="418" customFormat="1" ht="12.75">
      <c r="A17" s="414"/>
      <c r="B17" s="415" t="s">
        <v>1028</v>
      </c>
      <c r="C17" s="416">
        <v>65235</v>
      </c>
      <c r="D17" s="416">
        <v>701898</v>
      </c>
      <c r="E17" s="417">
        <v>1075.9530926649804</v>
      </c>
      <c r="F17" s="416">
        <v>293465</v>
      </c>
    </row>
    <row r="18" spans="1:6" ht="12.75">
      <c r="A18" s="400"/>
      <c r="B18" s="410" t="s">
        <v>1029</v>
      </c>
      <c r="C18" s="411">
        <v>87367106</v>
      </c>
      <c r="D18" s="411">
        <v>22150431</v>
      </c>
      <c r="E18" s="412">
        <v>25.353284564559115</v>
      </c>
      <c r="F18" s="413">
        <v>8456700</v>
      </c>
    </row>
    <row r="19" spans="1:6" ht="12.75">
      <c r="A19" s="400"/>
      <c r="B19" s="410" t="s">
        <v>369</v>
      </c>
      <c r="C19" s="411">
        <v>714549</v>
      </c>
      <c r="D19" s="411">
        <v>63692</v>
      </c>
      <c r="E19" s="412">
        <v>8.913594449086066</v>
      </c>
      <c r="F19" s="413">
        <v>36562</v>
      </c>
    </row>
    <row r="20" spans="1:6" ht="12.75">
      <c r="A20" s="400"/>
      <c r="B20" s="410" t="s">
        <v>374</v>
      </c>
      <c r="C20" s="411">
        <v>362211436</v>
      </c>
      <c r="D20" s="411">
        <v>96606024</v>
      </c>
      <c r="E20" s="412">
        <v>26.67116893570417</v>
      </c>
      <c r="F20" s="413">
        <v>34687308</v>
      </c>
    </row>
    <row r="21" spans="1:6" ht="12.75">
      <c r="A21" s="409"/>
      <c r="B21" s="420" t="s">
        <v>1030</v>
      </c>
      <c r="C21" s="421">
        <v>54541217</v>
      </c>
      <c r="D21" s="421">
        <v>14777012</v>
      </c>
      <c r="E21" s="422">
        <v>27.093293499483153</v>
      </c>
      <c r="F21" s="416">
        <v>5022309</v>
      </c>
    </row>
    <row r="22" spans="1:6" ht="12" customHeight="1">
      <c r="A22" s="400"/>
      <c r="B22" s="420" t="s">
        <v>1031</v>
      </c>
      <c r="C22" s="421">
        <v>22719680</v>
      </c>
      <c r="D22" s="421">
        <v>1837266</v>
      </c>
      <c r="E22" s="422">
        <v>8.086671995380216</v>
      </c>
      <c r="F22" s="416">
        <v>1023471</v>
      </c>
    </row>
    <row r="23" spans="1:6" ht="12.75">
      <c r="A23" s="409" t="s">
        <v>1032</v>
      </c>
      <c r="B23" s="404" t="s">
        <v>1033</v>
      </c>
      <c r="C23" s="405">
        <v>1099316824</v>
      </c>
      <c r="D23" s="405">
        <v>284133660</v>
      </c>
      <c r="E23" s="406">
        <v>25.846385118181363</v>
      </c>
      <c r="F23" s="405">
        <v>108828946</v>
      </c>
    </row>
    <row r="24" spans="1:6" ht="14.25" customHeight="1">
      <c r="A24" s="400"/>
      <c r="B24" s="403" t="s">
        <v>1034</v>
      </c>
      <c r="C24" s="405">
        <v>22716399</v>
      </c>
      <c r="D24" s="405">
        <v>6047304</v>
      </c>
      <c r="E24" s="406">
        <v>26.620874197534565</v>
      </c>
      <c r="F24" s="405">
        <v>2493740</v>
      </c>
    </row>
    <row r="25" spans="1:6" ht="12.75">
      <c r="A25" s="400"/>
      <c r="B25" s="424" t="s">
        <v>1035</v>
      </c>
      <c r="C25" s="411">
        <v>4165315</v>
      </c>
      <c r="D25" s="411">
        <v>1390381</v>
      </c>
      <c r="E25" s="412">
        <v>33.37997246306702</v>
      </c>
      <c r="F25" s="413">
        <v>802794</v>
      </c>
    </row>
    <row r="26" spans="1:6" ht="12.75">
      <c r="A26" s="400"/>
      <c r="B26" s="410" t="s">
        <v>1029</v>
      </c>
      <c r="C26" s="411">
        <v>1403243</v>
      </c>
      <c r="D26" s="411">
        <v>324536</v>
      </c>
      <c r="E26" s="412">
        <v>23.12756949437838</v>
      </c>
      <c r="F26" s="413">
        <v>195806</v>
      </c>
    </row>
    <row r="27" spans="1:6" ht="12.75" hidden="1">
      <c r="A27" s="400"/>
      <c r="B27" s="410" t="s">
        <v>369</v>
      </c>
      <c r="C27" s="411">
        <v>0</v>
      </c>
      <c r="D27" s="411">
        <v>0</v>
      </c>
      <c r="E27" s="412" t="e">
        <v>#DIV/0!</v>
      </c>
      <c r="F27" s="413">
        <v>0</v>
      </c>
    </row>
    <row r="28" spans="1:6" ht="12.75">
      <c r="A28" s="400"/>
      <c r="B28" s="410" t="s">
        <v>374</v>
      </c>
      <c r="C28" s="411">
        <v>17147841</v>
      </c>
      <c r="D28" s="411">
        <v>4332387</v>
      </c>
      <c r="E28" s="412">
        <v>25.264912358354618</v>
      </c>
      <c r="F28" s="413">
        <v>1495140</v>
      </c>
    </row>
    <row r="29" spans="1:6" ht="12.75">
      <c r="A29" s="400"/>
      <c r="B29" s="420" t="s">
        <v>1028</v>
      </c>
      <c r="C29" s="421">
        <v>78790</v>
      </c>
      <c r="D29" s="421">
        <v>17954</v>
      </c>
      <c r="E29" s="422">
        <v>22.787155730422644</v>
      </c>
      <c r="F29" s="416">
        <v>4049</v>
      </c>
    </row>
    <row r="30" spans="1:6" ht="12" customHeight="1">
      <c r="A30" s="400"/>
      <c r="B30" s="420" t="s">
        <v>1031</v>
      </c>
      <c r="C30" s="421">
        <v>574005</v>
      </c>
      <c r="D30" s="421">
        <v>58209</v>
      </c>
      <c r="E30" s="422">
        <v>10.140852431599027</v>
      </c>
      <c r="F30" s="416">
        <v>20995</v>
      </c>
    </row>
    <row r="31" spans="1:6" ht="17.25" customHeight="1">
      <c r="A31" s="409" t="s">
        <v>1036</v>
      </c>
      <c r="B31" s="404" t="s">
        <v>1037</v>
      </c>
      <c r="C31" s="405">
        <v>22063604</v>
      </c>
      <c r="D31" s="405">
        <v>5971141</v>
      </c>
      <c r="E31" s="406">
        <v>27.06330751766575</v>
      </c>
      <c r="F31" s="405">
        <v>2468696</v>
      </c>
    </row>
    <row r="32" spans="1:6" ht="15" customHeight="1">
      <c r="A32" s="409" t="s">
        <v>378</v>
      </c>
      <c r="B32" s="403" t="s">
        <v>1038</v>
      </c>
      <c r="C32" s="405">
        <v>1228071211</v>
      </c>
      <c r="D32" s="405">
        <v>253841350</v>
      </c>
      <c r="E32" s="406">
        <v>20.6699210702367</v>
      </c>
      <c r="F32" s="405">
        <v>97354026</v>
      </c>
    </row>
    <row r="33" spans="1:6" s="425" customFormat="1" ht="11.25" customHeight="1">
      <c r="A33" s="409" t="s">
        <v>380</v>
      </c>
      <c r="B33" s="404" t="s">
        <v>1039</v>
      </c>
      <c r="C33" s="405">
        <v>951966642</v>
      </c>
      <c r="D33" s="405">
        <v>220150326</v>
      </c>
      <c r="E33" s="406">
        <v>23.125844571347912</v>
      </c>
      <c r="F33" s="405">
        <v>86489327</v>
      </c>
    </row>
    <row r="34" spans="1:6" s="425" customFormat="1" ht="12.75">
      <c r="A34" s="409" t="s">
        <v>382</v>
      </c>
      <c r="B34" s="404" t="s">
        <v>1040</v>
      </c>
      <c r="C34" s="405">
        <v>275980779</v>
      </c>
      <c r="D34" s="405">
        <v>33672143</v>
      </c>
      <c r="E34" s="406">
        <v>12.200901498288763</v>
      </c>
      <c r="F34" s="405">
        <v>10921266</v>
      </c>
    </row>
    <row r="35" spans="1:6" s="425" customFormat="1" ht="12.75">
      <c r="A35" s="409" t="s">
        <v>1041</v>
      </c>
      <c r="B35" s="404" t="s">
        <v>1042</v>
      </c>
      <c r="C35" s="405">
        <v>123790</v>
      </c>
      <c r="D35" s="405">
        <v>18881</v>
      </c>
      <c r="E35" s="406">
        <v>15.252443654576297</v>
      </c>
      <c r="F35" s="405">
        <v>-56567</v>
      </c>
    </row>
    <row r="36" spans="1:6" ht="12.75">
      <c r="A36" s="426"/>
      <c r="B36" s="404" t="s">
        <v>1043</v>
      </c>
      <c r="C36" s="405">
        <v>-106690783</v>
      </c>
      <c r="D36" s="405">
        <v>36263451</v>
      </c>
      <c r="E36" s="427">
        <v>-33.98930065027267</v>
      </c>
      <c r="F36" s="405">
        <v>13943616</v>
      </c>
    </row>
    <row r="37" spans="1:17" s="429" customFormat="1" ht="12.75">
      <c r="A37" s="426"/>
      <c r="B37" s="404" t="s">
        <v>1044</v>
      </c>
      <c r="C37" s="405">
        <v>106690783</v>
      </c>
      <c r="D37" s="405">
        <v>-36263451</v>
      </c>
      <c r="E37" s="427">
        <v>-33.98930065027267</v>
      </c>
      <c r="F37" s="405">
        <v>-13943616</v>
      </c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</row>
    <row r="38" spans="1:17" s="429" customFormat="1" ht="12.75">
      <c r="A38" s="409"/>
      <c r="B38" s="430" t="s">
        <v>330</v>
      </c>
      <c r="C38" s="411">
        <v>-12472889</v>
      </c>
      <c r="D38" s="411">
        <v>-6633789</v>
      </c>
      <c r="E38" s="412">
        <v>53.18566532581185</v>
      </c>
      <c r="F38" s="413">
        <v>-4831149</v>
      </c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</row>
    <row r="39" spans="1:17" s="429" customFormat="1" ht="12.75">
      <c r="A39" s="409"/>
      <c r="B39" s="430" t="s">
        <v>331</v>
      </c>
      <c r="C39" s="411">
        <v>293031</v>
      </c>
      <c r="D39" s="411">
        <v>218746</v>
      </c>
      <c r="E39" s="412">
        <v>74.64943982036031</v>
      </c>
      <c r="F39" s="413">
        <v>206007</v>
      </c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</row>
    <row r="40" spans="1:17" s="432" customFormat="1" ht="12.75">
      <c r="A40" s="403"/>
      <c r="B40" s="430" t="s">
        <v>385</v>
      </c>
      <c r="C40" s="431">
        <v>120240901</v>
      </c>
      <c r="D40" s="431">
        <v>-26626404</v>
      </c>
      <c r="E40" s="412">
        <v>-22.144215303243612</v>
      </c>
      <c r="F40" s="413">
        <v>-8119962</v>
      </c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 s="432" customFormat="1" ht="25.5" hidden="1">
      <c r="A41" s="403"/>
      <c r="B41" s="433" t="s">
        <v>1045</v>
      </c>
      <c r="C41" s="431"/>
      <c r="D41" s="431"/>
      <c r="E41" s="412"/>
      <c r="F41" s="413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</row>
    <row r="42" spans="1:17" s="432" customFormat="1" ht="25.5">
      <c r="A42" s="434"/>
      <c r="B42" s="433" t="s">
        <v>1046</v>
      </c>
      <c r="C42" s="431">
        <v>-1651173</v>
      </c>
      <c r="D42" s="431">
        <v>-1235385</v>
      </c>
      <c r="E42" s="412">
        <v>74.81862893833656</v>
      </c>
      <c r="F42" s="413">
        <v>-827553</v>
      </c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</row>
    <row r="43" spans="1:17" s="432" customFormat="1" ht="12.75">
      <c r="A43" s="434"/>
      <c r="B43" s="433" t="s">
        <v>1047</v>
      </c>
      <c r="C43" s="431">
        <v>280913</v>
      </c>
      <c r="D43" s="431">
        <v>-1986619</v>
      </c>
      <c r="E43" s="412">
        <v>-707.2008059434771</v>
      </c>
      <c r="F43" s="413">
        <v>-370959</v>
      </c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</row>
    <row r="44" spans="1:6" ht="17.25" customHeight="1">
      <c r="A44" s="409"/>
      <c r="B44" s="404" t="s">
        <v>1048</v>
      </c>
      <c r="C44" s="405">
        <v>1284750069</v>
      </c>
      <c r="D44" s="405">
        <v>268123810</v>
      </c>
      <c r="E44" s="406">
        <v>20.86972528506632</v>
      </c>
      <c r="F44" s="405">
        <v>101049966</v>
      </c>
    </row>
    <row r="45" spans="1:6" ht="12.75">
      <c r="A45" s="435"/>
      <c r="B45" s="420" t="s">
        <v>1031</v>
      </c>
      <c r="C45" s="421">
        <v>77260897</v>
      </c>
      <c r="D45" s="421">
        <v>16614278</v>
      </c>
      <c r="E45" s="422">
        <v>21.504122583510778</v>
      </c>
      <c r="F45" s="416">
        <v>6045780</v>
      </c>
    </row>
    <row r="46" spans="1:17" s="436" customFormat="1" ht="17.25" customHeight="1">
      <c r="A46" s="403" t="s">
        <v>393</v>
      </c>
      <c r="B46" s="404" t="s">
        <v>1049</v>
      </c>
      <c r="C46" s="405">
        <v>1207489172</v>
      </c>
      <c r="D46" s="405">
        <v>251509532</v>
      </c>
      <c r="E46" s="406">
        <v>20.829133530317073</v>
      </c>
      <c r="F46" s="405">
        <v>95004186</v>
      </c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</row>
    <row r="47" spans="1:6" ht="12.75">
      <c r="A47" s="435"/>
      <c r="B47" s="437" t="s">
        <v>1050</v>
      </c>
      <c r="C47" s="411">
        <v>1006309987</v>
      </c>
      <c r="D47" s="411">
        <v>231503686</v>
      </c>
      <c r="E47" s="412">
        <v>23.005206048899122</v>
      </c>
      <c r="F47" s="413">
        <v>90440848</v>
      </c>
    </row>
    <row r="48" spans="1:6" ht="12.75">
      <c r="A48" s="435"/>
      <c r="B48" s="420" t="s">
        <v>1051</v>
      </c>
      <c r="C48" s="421">
        <v>77260897</v>
      </c>
      <c r="D48" s="421">
        <v>16605993</v>
      </c>
      <c r="E48" s="417">
        <v>21.4933991770766</v>
      </c>
      <c r="F48" s="416">
        <v>6037495</v>
      </c>
    </row>
    <row r="49" spans="1:6" ht="12.75">
      <c r="A49" s="403" t="s">
        <v>396</v>
      </c>
      <c r="B49" s="403" t="s">
        <v>1052</v>
      </c>
      <c r="C49" s="405">
        <v>929049090</v>
      </c>
      <c r="D49" s="405">
        <v>214897693</v>
      </c>
      <c r="E49" s="406">
        <v>23.1309298198656</v>
      </c>
      <c r="F49" s="405">
        <v>84403353</v>
      </c>
    </row>
    <row r="50" spans="1:6" ht="19.5" customHeight="1">
      <c r="A50" s="403"/>
      <c r="B50" s="437" t="s">
        <v>1053</v>
      </c>
      <c r="C50" s="411">
        <v>278318942</v>
      </c>
      <c r="D50" s="411">
        <v>36603656</v>
      </c>
      <c r="E50" s="412">
        <v>13.151694145201228</v>
      </c>
      <c r="F50" s="413">
        <v>10667022</v>
      </c>
    </row>
    <row r="51" spans="1:6" ht="17.25" customHeight="1">
      <c r="A51" s="403"/>
      <c r="B51" s="420" t="s">
        <v>1054</v>
      </c>
      <c r="C51" s="421">
        <v>0</v>
      </c>
      <c r="D51" s="421">
        <v>8285</v>
      </c>
      <c r="E51" s="417">
        <v>0</v>
      </c>
      <c r="F51" s="416">
        <v>8285</v>
      </c>
    </row>
    <row r="52" spans="1:6" ht="17.25" customHeight="1">
      <c r="A52" s="403"/>
      <c r="B52" s="420" t="s">
        <v>1055</v>
      </c>
      <c r="C52" s="421">
        <v>7839150</v>
      </c>
      <c r="D52" s="421">
        <v>3555536</v>
      </c>
      <c r="E52" s="417">
        <v>0</v>
      </c>
      <c r="F52" s="416">
        <v>0</v>
      </c>
    </row>
    <row r="53" spans="1:6" ht="18" customHeight="1">
      <c r="A53" s="403" t="s">
        <v>399</v>
      </c>
      <c r="B53" s="404" t="s">
        <v>1056</v>
      </c>
      <c r="C53" s="405">
        <v>270479792</v>
      </c>
      <c r="D53" s="405">
        <v>33039835</v>
      </c>
      <c r="E53" s="406">
        <v>12.215269301892986</v>
      </c>
      <c r="F53" s="438">
        <v>10658737</v>
      </c>
    </row>
    <row r="54" spans="1:6" ht="25.5">
      <c r="A54" s="403" t="s">
        <v>1057</v>
      </c>
      <c r="B54" s="167" t="s">
        <v>1058</v>
      </c>
      <c r="C54" s="405">
        <v>121140</v>
      </c>
      <c r="D54" s="405">
        <v>16468</v>
      </c>
      <c r="E54" s="406">
        <v>13.594188542182598</v>
      </c>
      <c r="F54" s="438">
        <v>-57904</v>
      </c>
    </row>
    <row r="55" spans="1:18" s="436" customFormat="1" ht="17.25" customHeight="1">
      <c r="A55" s="403"/>
      <c r="B55" s="404" t="s">
        <v>1059</v>
      </c>
      <c r="C55" s="405">
        <v>-108107113</v>
      </c>
      <c r="D55" s="405">
        <v>33326026</v>
      </c>
      <c r="E55" s="406">
        <v>-30.82685780351937</v>
      </c>
      <c r="F55" s="438">
        <v>14118225</v>
      </c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</row>
    <row r="56" spans="1:18" s="439" customFormat="1" ht="19.5" customHeight="1">
      <c r="A56" s="435"/>
      <c r="B56" s="404" t="s">
        <v>1060</v>
      </c>
      <c r="C56" s="405">
        <v>28995194</v>
      </c>
      <c r="D56" s="405">
        <v>5945563</v>
      </c>
      <c r="E56" s="406">
        <v>20.505339609040035</v>
      </c>
      <c r="F56" s="438">
        <v>2370835</v>
      </c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</row>
    <row r="57" spans="1:18" s="440" customFormat="1" ht="15" customHeight="1">
      <c r="A57" s="435"/>
      <c r="B57" s="420" t="s">
        <v>1031</v>
      </c>
      <c r="C57" s="421">
        <v>574005</v>
      </c>
      <c r="D57" s="421">
        <v>58209</v>
      </c>
      <c r="E57" s="422">
        <v>10.140852431599027</v>
      </c>
      <c r="F57" s="416">
        <v>20995</v>
      </c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</row>
    <row r="58" spans="1:18" s="436" customFormat="1" ht="15.75" customHeight="1">
      <c r="A58" s="403" t="s">
        <v>403</v>
      </c>
      <c r="B58" s="404" t="s">
        <v>1061</v>
      </c>
      <c r="C58" s="411">
        <v>28421189</v>
      </c>
      <c r="D58" s="411">
        <v>5887354</v>
      </c>
      <c r="E58" s="412">
        <v>20.71466468204409</v>
      </c>
      <c r="F58" s="413">
        <v>2349840</v>
      </c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</row>
    <row r="59" spans="1:18" s="441" customFormat="1" ht="19.5" customHeight="1">
      <c r="A59" s="435"/>
      <c r="B59" s="437" t="s">
        <v>1062</v>
      </c>
      <c r="C59" s="411">
        <v>23491557</v>
      </c>
      <c r="D59" s="411">
        <v>5310842</v>
      </c>
      <c r="E59" s="412">
        <v>22.607449987244355</v>
      </c>
      <c r="F59" s="413">
        <v>2106969</v>
      </c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</row>
    <row r="60" spans="1:18" s="442" customFormat="1" ht="12.75">
      <c r="A60" s="435"/>
      <c r="B60" s="420" t="s">
        <v>1063</v>
      </c>
      <c r="C60" s="421">
        <v>574005</v>
      </c>
      <c r="D60" s="421">
        <v>58209</v>
      </c>
      <c r="E60" s="422">
        <v>10.140852431599027</v>
      </c>
      <c r="F60" s="416">
        <v>20995</v>
      </c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</row>
    <row r="61" spans="1:18" s="442" customFormat="1" ht="14.25" customHeight="1">
      <c r="A61" s="403" t="s">
        <v>406</v>
      </c>
      <c r="B61" s="404" t="s">
        <v>1064</v>
      </c>
      <c r="C61" s="405">
        <v>22917552</v>
      </c>
      <c r="D61" s="405">
        <v>5252633</v>
      </c>
      <c r="E61" s="406">
        <v>22.919694913313606</v>
      </c>
      <c r="F61" s="438">
        <v>2085974</v>
      </c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</row>
    <row r="62" spans="1:18" s="442" customFormat="1" ht="18" customHeight="1">
      <c r="A62" s="435"/>
      <c r="B62" s="437" t="s">
        <v>1065</v>
      </c>
      <c r="C62" s="411">
        <v>5500987</v>
      </c>
      <c r="D62" s="411">
        <v>632308</v>
      </c>
      <c r="E62" s="443">
        <v>11.494446360262259</v>
      </c>
      <c r="F62" s="413">
        <v>262529</v>
      </c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</row>
    <row r="63" spans="1:17" s="442" customFormat="1" ht="12.75">
      <c r="A63" s="435"/>
      <c r="B63" s="420" t="s">
        <v>1066</v>
      </c>
      <c r="C63" s="421">
        <v>0</v>
      </c>
      <c r="D63" s="421">
        <v>0</v>
      </c>
      <c r="E63" s="422">
        <v>0</v>
      </c>
      <c r="F63" s="416">
        <v>0</v>
      </c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</row>
    <row r="64" spans="1:6" ht="12.75">
      <c r="A64" s="403" t="s">
        <v>409</v>
      </c>
      <c r="B64" s="404" t="s">
        <v>1067</v>
      </c>
      <c r="C64" s="405">
        <v>5500987</v>
      </c>
      <c r="D64" s="405">
        <v>632308</v>
      </c>
      <c r="E64" s="406">
        <v>11.494446360262259</v>
      </c>
      <c r="F64" s="438">
        <v>262529</v>
      </c>
    </row>
    <row r="65" spans="1:6" ht="25.5">
      <c r="A65" s="403" t="s">
        <v>1068</v>
      </c>
      <c r="B65" s="167" t="s">
        <v>1058</v>
      </c>
      <c r="C65" s="405">
        <v>2650</v>
      </c>
      <c r="D65" s="405">
        <v>2413</v>
      </c>
      <c r="E65" s="406">
        <v>91.05660377358491</v>
      </c>
      <c r="F65" s="438">
        <v>1337</v>
      </c>
    </row>
    <row r="66" spans="1:17" s="436" customFormat="1" ht="12.75">
      <c r="A66" s="435"/>
      <c r="B66" s="404" t="s">
        <v>1069</v>
      </c>
      <c r="C66" s="405">
        <v>-6278795</v>
      </c>
      <c r="D66" s="405">
        <v>101741</v>
      </c>
      <c r="E66" s="406">
        <v>-1.620390536719227</v>
      </c>
      <c r="F66" s="438">
        <v>122905</v>
      </c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</row>
    <row r="67" spans="1:9" s="450" customFormat="1" ht="17.25" customHeight="1">
      <c r="A67" s="444"/>
      <c r="B67" s="445" t="s">
        <v>1070</v>
      </c>
      <c r="C67" s="446"/>
      <c r="D67" s="446"/>
      <c r="E67" s="447"/>
      <c r="F67" s="448"/>
      <c r="G67" s="449"/>
      <c r="H67" s="449"/>
      <c r="I67" s="449"/>
    </row>
    <row r="68" spans="1:10" s="458" customFormat="1" ht="17.25" customHeight="1">
      <c r="A68" s="451"/>
      <c r="B68" s="452" t="s">
        <v>1071</v>
      </c>
      <c r="C68" s="453"/>
      <c r="D68" s="454">
        <v>2749589</v>
      </c>
      <c r="E68" s="455"/>
      <c r="F68" s="456"/>
      <c r="G68" s="449"/>
      <c r="H68" s="449"/>
      <c r="I68" s="449"/>
      <c r="J68" s="457"/>
    </row>
    <row r="69" spans="1:6" s="449" customFormat="1" ht="17.25" customHeight="1">
      <c r="A69" s="451"/>
      <c r="B69" s="452" t="s">
        <v>1072</v>
      </c>
      <c r="C69" s="453"/>
      <c r="D69" s="454">
        <v>4261031</v>
      </c>
      <c r="E69" s="455"/>
      <c r="F69" s="456"/>
    </row>
    <row r="70" spans="1:6" s="449" customFormat="1" ht="17.25" customHeight="1">
      <c r="A70" s="451"/>
      <c r="B70" s="452"/>
      <c r="C70" s="453"/>
      <c r="D70" s="459"/>
      <c r="E70" s="455"/>
      <c r="F70" s="456"/>
    </row>
    <row r="71" spans="1:4" s="12" customFormat="1" ht="17.25" customHeight="1">
      <c r="A71" s="398"/>
      <c r="C71" s="68"/>
      <c r="D71" s="68"/>
    </row>
    <row r="72" spans="1:6" s="38" customFormat="1" ht="17.25" customHeight="1">
      <c r="A72" s="37" t="s">
        <v>412</v>
      </c>
      <c r="C72" s="39"/>
      <c r="D72" s="40"/>
      <c r="E72" s="40"/>
      <c r="F72" s="41" t="s">
        <v>336</v>
      </c>
    </row>
    <row r="73" spans="1:6" s="12" customFormat="1" ht="17.25" customHeight="1">
      <c r="A73" s="460"/>
      <c r="B73" s="70"/>
      <c r="C73" s="461"/>
      <c r="D73" s="461"/>
      <c r="E73" s="462"/>
      <c r="F73" s="181"/>
    </row>
    <row r="74" spans="3:6" s="12" customFormat="1" ht="15.75" customHeight="1">
      <c r="C74" s="326"/>
      <c r="D74" s="326"/>
      <c r="E74" s="463"/>
      <c r="F74" s="26"/>
    </row>
    <row r="75" spans="1:6" s="12" customFormat="1" ht="16.5" customHeight="1">
      <c r="A75" s="398"/>
      <c r="B75" s="14"/>
      <c r="C75" s="326"/>
      <c r="D75" s="326"/>
      <c r="E75" s="463"/>
      <c r="F75" s="26"/>
    </row>
    <row r="76" spans="1:6" s="12" customFormat="1" ht="17.25" customHeight="1" hidden="1">
      <c r="A76" s="398"/>
      <c r="B76" s="14"/>
      <c r="C76" s="326"/>
      <c r="D76" s="326"/>
      <c r="E76" s="463"/>
      <c r="F76" s="26"/>
    </row>
    <row r="77" spans="1:6" s="12" customFormat="1" ht="17.25" customHeight="1" hidden="1">
      <c r="A77" s="398"/>
      <c r="B77" s="14"/>
      <c r="C77" s="326"/>
      <c r="D77" s="326"/>
      <c r="E77" s="463"/>
      <c r="F77" s="26"/>
    </row>
    <row r="78" spans="1:6" s="12" customFormat="1" ht="17.25" customHeight="1" hidden="1">
      <c r="A78" s="398"/>
      <c r="B78" s="464"/>
      <c r="C78" s="326"/>
      <c r="D78" s="326"/>
      <c r="E78" s="463"/>
      <c r="F78" s="26"/>
    </row>
    <row r="79" spans="1:6" s="12" customFormat="1" ht="17.25" customHeight="1" hidden="1">
      <c r="A79" s="398"/>
      <c r="B79" s="464"/>
      <c r="C79" s="465"/>
      <c r="D79" s="466"/>
      <c r="E79" s="463"/>
      <c r="F79" s="26"/>
    </row>
    <row r="80" spans="1:6" s="12" customFormat="1" ht="17.25" customHeight="1" hidden="1">
      <c r="A80" s="398"/>
      <c r="B80" s="14"/>
      <c r="C80" s="326"/>
      <c r="D80" s="326"/>
      <c r="E80" s="463"/>
      <c r="F80" s="26"/>
    </row>
    <row r="81" spans="1:6" s="12" customFormat="1" ht="17.25" customHeight="1" hidden="1">
      <c r="A81" s="398"/>
      <c r="B81" s="14"/>
      <c r="C81" s="326"/>
      <c r="D81" s="326"/>
      <c r="E81" s="463"/>
      <c r="F81" s="26"/>
    </row>
    <row r="82" spans="1:6" s="12" customFormat="1" ht="17.25" customHeight="1" hidden="1">
      <c r="A82" s="398"/>
      <c r="B82" s="14"/>
      <c r="C82" s="326"/>
      <c r="D82" s="326"/>
      <c r="E82" s="463"/>
      <c r="F82" s="26"/>
    </row>
    <row r="83" spans="2:6" s="12" customFormat="1" ht="17.25" customHeight="1" hidden="1">
      <c r="B83" s="14"/>
      <c r="C83" s="326"/>
      <c r="D83" s="326"/>
      <c r="E83" s="463"/>
      <c r="F83" s="26"/>
    </row>
    <row r="84" spans="1:6" s="12" customFormat="1" ht="17.25" customHeight="1" hidden="1">
      <c r="A84" s="398"/>
      <c r="B84" s="14"/>
      <c r="C84" s="326"/>
      <c r="D84" s="326"/>
      <c r="E84" s="463"/>
      <c r="F84" s="26"/>
    </row>
    <row r="85" spans="1:6" s="12" customFormat="1" ht="17.25" customHeight="1" hidden="1">
      <c r="A85" s="398"/>
      <c r="B85" s="14"/>
      <c r="C85" s="326"/>
      <c r="D85" s="326"/>
      <c r="E85" s="463"/>
      <c r="F85" s="26"/>
    </row>
    <row r="86" spans="1:6" s="12" customFormat="1" ht="17.25" customHeight="1" hidden="1">
      <c r="A86" s="398"/>
      <c r="C86" s="326"/>
      <c r="D86" s="326"/>
      <c r="E86" s="463"/>
      <c r="F86" s="26"/>
    </row>
    <row r="87" spans="1:6" s="12" customFormat="1" ht="17.25" customHeight="1" hidden="1">
      <c r="A87" s="398"/>
      <c r="C87" s="326"/>
      <c r="D87" s="326"/>
      <c r="E87" s="463"/>
      <c r="F87" s="26"/>
    </row>
    <row r="88" spans="1:6" s="12" customFormat="1" ht="17.25" customHeight="1" hidden="1">
      <c r="A88" s="398"/>
      <c r="B88" s="14"/>
      <c r="C88" s="326"/>
      <c r="D88" s="326"/>
      <c r="E88" s="463"/>
      <c r="F88" s="26"/>
    </row>
    <row r="89" spans="1:6" s="12" customFormat="1" ht="17.25" customHeight="1" hidden="1">
      <c r="A89" s="398"/>
      <c r="B89" s="14"/>
      <c r="C89" s="326"/>
      <c r="D89" s="326"/>
      <c r="E89" s="463"/>
      <c r="F89" s="26"/>
    </row>
    <row r="90" spans="1:6" s="12" customFormat="1" ht="17.25" customHeight="1" hidden="1">
      <c r="A90" s="398"/>
      <c r="B90" s="464"/>
      <c r="C90" s="326"/>
      <c r="D90" s="326"/>
      <c r="E90" s="463"/>
      <c r="F90" s="26"/>
    </row>
    <row r="91" spans="1:6" s="12" customFormat="1" ht="17.25" customHeight="1" hidden="1">
      <c r="A91" s="398"/>
      <c r="B91" s="407"/>
      <c r="C91" s="326"/>
      <c r="D91" s="326"/>
      <c r="E91" s="463"/>
      <c r="F91" s="26"/>
    </row>
    <row r="92" ht="17.25" customHeight="1" hidden="1"/>
    <row r="93" ht="17.25" customHeight="1" hidden="1">
      <c r="B93" s="14"/>
    </row>
    <row r="94" spans="1:6" s="12" customFormat="1" ht="17.25" customHeight="1" hidden="1">
      <c r="A94" s="398"/>
      <c r="B94" s="14"/>
      <c r="C94" s="326"/>
      <c r="D94" s="326"/>
      <c r="E94" s="463"/>
      <c r="F94" s="26"/>
    </row>
    <row r="95" spans="1:6" s="12" customFormat="1" ht="17.25" customHeight="1" hidden="1">
      <c r="A95" s="398"/>
      <c r="B95" s="14"/>
      <c r="C95" s="326"/>
      <c r="D95" s="326"/>
      <c r="E95" s="463"/>
      <c r="F95" s="26"/>
    </row>
    <row r="96" spans="1:6" s="12" customFormat="1" ht="17.25" customHeight="1" hidden="1">
      <c r="A96" s="398"/>
      <c r="C96" s="326"/>
      <c r="D96" s="326"/>
      <c r="E96" s="463"/>
      <c r="F96" s="26"/>
    </row>
    <row r="97" spans="1:6" s="12" customFormat="1" ht="17.25" customHeight="1" hidden="1">
      <c r="A97" s="398"/>
      <c r="C97" s="326"/>
      <c r="D97" s="326"/>
      <c r="E97" s="463"/>
      <c r="F97" s="26"/>
    </row>
    <row r="98" spans="1:6" s="12" customFormat="1" ht="17.25" customHeight="1" hidden="1">
      <c r="A98" s="398"/>
      <c r="B98" s="14"/>
      <c r="C98" s="326"/>
      <c r="D98" s="326"/>
      <c r="E98" s="463"/>
      <c r="F98" s="26"/>
    </row>
    <row r="99" spans="1:6" s="12" customFormat="1" ht="17.25" customHeight="1" hidden="1">
      <c r="A99" s="398"/>
      <c r="B99" s="14"/>
      <c r="C99" s="326"/>
      <c r="D99" s="326"/>
      <c r="E99" s="463"/>
      <c r="F99" s="26"/>
    </row>
    <row r="100" spans="2:6" s="12" customFormat="1" ht="17.25" customHeight="1" hidden="1">
      <c r="B100" s="469"/>
      <c r="C100" s="326"/>
      <c r="D100" s="326"/>
      <c r="E100" s="463"/>
      <c r="F100" s="26"/>
    </row>
    <row r="101" ht="17.25" customHeight="1" hidden="1">
      <c r="B101" s="469"/>
    </row>
    <row r="102" spans="1:2" ht="17.25" customHeight="1">
      <c r="A102" s="109" t="s">
        <v>1073</v>
      </c>
      <c r="B102" s="469"/>
    </row>
    <row r="103" ht="17.25" customHeight="1">
      <c r="B103" s="469"/>
    </row>
    <row r="104" ht="17.25" customHeight="1">
      <c r="B104" s="469"/>
    </row>
    <row r="105" ht="17.25" customHeight="1">
      <c r="B105" s="469"/>
    </row>
    <row r="106" ht="17.25" customHeight="1">
      <c r="B106" s="469"/>
    </row>
    <row r="108" ht="17.25" customHeight="1">
      <c r="A108" s="407"/>
    </row>
    <row r="112" ht="17.25" customHeight="1">
      <c r="B112" s="469"/>
    </row>
    <row r="113" ht="17.25" customHeight="1">
      <c r="B113" s="469"/>
    </row>
    <row r="114" ht="17.25" customHeight="1">
      <c r="B114" s="469"/>
    </row>
    <row r="115" ht="17.25" customHeight="1">
      <c r="B115" s="469"/>
    </row>
    <row r="118" ht="17.25" customHeight="1">
      <c r="B118" s="469"/>
    </row>
    <row r="119" ht="17.25" customHeight="1">
      <c r="B119" s="469"/>
    </row>
    <row r="122" ht="17.25" customHeight="1">
      <c r="B122" s="469"/>
    </row>
    <row r="123" ht="17.25" customHeight="1">
      <c r="B123" s="469"/>
    </row>
    <row r="124" ht="17.25" customHeight="1">
      <c r="B124" s="469"/>
    </row>
    <row r="125" ht="17.25" customHeight="1">
      <c r="B125" s="469"/>
    </row>
    <row r="126" ht="17.25" customHeight="1">
      <c r="B126" s="469"/>
    </row>
    <row r="127" ht="17.25" customHeight="1">
      <c r="B127" s="469"/>
    </row>
    <row r="128" ht="17.25" customHeight="1">
      <c r="B128" s="469"/>
    </row>
    <row r="129" ht="17.25" customHeight="1">
      <c r="B129" s="469"/>
    </row>
    <row r="130" ht="17.25" customHeight="1">
      <c r="B130" s="469"/>
    </row>
    <row r="131" ht="17.25" customHeight="1">
      <c r="B131" s="469"/>
    </row>
    <row r="132" ht="17.25" customHeight="1">
      <c r="B132" s="469"/>
    </row>
    <row r="133" ht="17.25" customHeight="1">
      <c r="B133" s="469"/>
    </row>
    <row r="134" ht="17.25" customHeight="1">
      <c r="B134" s="469"/>
    </row>
    <row r="135" ht="17.25" customHeight="1">
      <c r="B135" s="469"/>
    </row>
    <row r="136" ht="17.25" customHeight="1">
      <c r="B136" s="469"/>
    </row>
    <row r="137" ht="17.25" customHeight="1">
      <c r="B137" s="469"/>
    </row>
    <row r="138" ht="17.25" customHeight="1">
      <c r="B138" s="469"/>
    </row>
    <row r="139" ht="17.25" customHeight="1">
      <c r="B139" s="469"/>
    </row>
    <row r="140" ht="17.25" customHeight="1">
      <c r="B140" s="469"/>
    </row>
    <row r="141" ht="17.25" customHeight="1">
      <c r="B141" s="469"/>
    </row>
    <row r="142" ht="17.25" customHeight="1">
      <c r="B142" s="469"/>
    </row>
    <row r="143" ht="17.25" customHeight="1">
      <c r="B143" s="469"/>
    </row>
    <row r="144" ht="17.25" customHeight="1">
      <c r="B144" s="469"/>
    </row>
    <row r="145" ht="17.25" customHeight="1">
      <c r="B145" s="469"/>
    </row>
    <row r="146" ht="17.25" customHeight="1">
      <c r="B146" s="469"/>
    </row>
  </sheetData>
  <mergeCells count="6">
    <mergeCell ref="A2:F2"/>
    <mergeCell ref="A1:F1"/>
    <mergeCell ref="A8:F8"/>
    <mergeCell ref="A7:F7"/>
    <mergeCell ref="A6:F6"/>
    <mergeCell ref="A5:B5"/>
  </mergeCells>
  <printOptions/>
  <pageMargins left="0.7480314960629921" right="0.51" top="0.57" bottom="0.74" header="0.5118110236220472" footer="0.5118110236220472"/>
  <pageSetup firstPageNumber="33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3"/>
  <sheetViews>
    <sheetView showGridLines="0" zoomScale="120" zoomScaleNormal="120" zoomScaleSheetLayoutView="100" workbookViewId="0" topLeftCell="A1">
      <selection activeCell="C28" sqref="C28"/>
    </sheetView>
  </sheetViews>
  <sheetFormatPr defaultColWidth="9.140625" defaultRowHeight="12.75"/>
  <cols>
    <col min="1" max="1" width="13.140625" style="474" customWidth="1"/>
    <col min="2" max="2" width="48.00390625" style="475" customWidth="1"/>
    <col min="3" max="3" width="12.57421875" style="477" customWidth="1"/>
    <col min="4" max="4" width="14.140625" style="477" customWidth="1"/>
    <col min="5" max="5" width="10.140625" style="477" customWidth="1"/>
    <col min="6" max="6" width="12.8515625" style="477" customWidth="1"/>
    <col min="7" max="16384" width="9.140625" style="65" customWidth="1"/>
  </cols>
  <sheetData>
    <row r="1" spans="1:6" s="53" customFormat="1" ht="66" customHeight="1">
      <c r="A1" s="883"/>
      <c r="B1" s="883"/>
      <c r="C1" s="883"/>
      <c r="D1" s="883"/>
      <c r="E1" s="883"/>
      <c r="F1" s="883"/>
    </row>
    <row r="2" spans="1:6" s="53" customFormat="1" ht="12.75" customHeight="1">
      <c r="A2" s="905" t="s">
        <v>305</v>
      </c>
      <c r="B2" s="905"/>
      <c r="C2" s="905"/>
      <c r="D2" s="905"/>
      <c r="E2" s="905"/>
      <c r="F2" s="905"/>
    </row>
    <row r="3" spans="1:6" s="53" customFormat="1" ht="18.75" customHeight="1">
      <c r="A3" s="322"/>
      <c r="B3" s="904" t="s">
        <v>306</v>
      </c>
      <c r="C3" s="904"/>
      <c r="D3" s="904"/>
      <c r="E3" s="904"/>
      <c r="F3" s="322"/>
    </row>
    <row r="4" spans="1:6" s="53" customFormat="1" ht="12.75" customHeight="1">
      <c r="A4" s="322"/>
      <c r="B4" s="920" t="s">
        <v>307</v>
      </c>
      <c r="C4" s="920"/>
      <c r="D4" s="920"/>
      <c r="E4" s="920"/>
      <c r="F4" s="470"/>
    </row>
    <row r="5" spans="1:6" s="53" customFormat="1" ht="12.75" customHeight="1">
      <c r="A5" s="56" t="s">
        <v>308</v>
      </c>
      <c r="B5" s="45"/>
      <c r="C5" s="58"/>
      <c r="D5" s="59"/>
      <c r="E5" s="396"/>
      <c r="F5" s="60" t="s">
        <v>1074</v>
      </c>
    </row>
    <row r="6" spans="1:32" s="396" customFormat="1" ht="15.75" customHeight="1">
      <c r="A6" s="922" t="s">
        <v>310</v>
      </c>
      <c r="B6" s="922"/>
      <c r="C6" s="922"/>
      <c r="D6" s="922"/>
      <c r="E6" s="922"/>
      <c r="F6" s="922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s="396" customFormat="1" ht="17.25" customHeight="1">
      <c r="A7" s="923" t="s">
        <v>1075</v>
      </c>
      <c r="B7" s="923"/>
      <c r="C7" s="923"/>
      <c r="D7" s="923"/>
      <c r="E7" s="923"/>
      <c r="F7" s="923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s="396" customFormat="1" ht="17.25" customHeight="1">
      <c r="A8" s="922" t="s">
        <v>416</v>
      </c>
      <c r="B8" s="922"/>
      <c r="C8" s="922"/>
      <c r="D8" s="922"/>
      <c r="E8" s="922"/>
      <c r="F8" s="922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2:32" s="396" customFormat="1" ht="12.75">
      <c r="B9" s="471"/>
      <c r="C9" s="472"/>
      <c r="D9" s="473"/>
      <c r="F9" s="71" t="s">
        <v>1076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3:6" ht="12.75" customHeight="1">
      <c r="C10" s="476"/>
      <c r="D10" s="476"/>
      <c r="F10" s="478" t="s">
        <v>341</v>
      </c>
    </row>
    <row r="11" spans="1:6" ht="46.5" customHeight="1">
      <c r="A11" s="74" t="s">
        <v>418</v>
      </c>
      <c r="B11" s="74" t="s">
        <v>342</v>
      </c>
      <c r="C11" s="479" t="s">
        <v>1024</v>
      </c>
      <c r="D11" s="479" t="s">
        <v>344</v>
      </c>
      <c r="E11" s="479" t="s">
        <v>1077</v>
      </c>
      <c r="F11" s="479" t="s">
        <v>317</v>
      </c>
    </row>
    <row r="12" spans="1:6" s="68" customFormat="1" ht="12.75">
      <c r="A12" s="480">
        <v>1</v>
      </c>
      <c r="B12" s="479">
        <v>2</v>
      </c>
      <c r="C12" s="480">
        <v>3</v>
      </c>
      <c r="D12" s="480">
        <v>4</v>
      </c>
      <c r="E12" s="480">
        <v>5</v>
      </c>
      <c r="F12" s="480">
        <v>6</v>
      </c>
    </row>
    <row r="13" spans="1:6" s="485" customFormat="1" ht="12.75">
      <c r="A13" s="481" t="s">
        <v>1078</v>
      </c>
      <c r="B13" s="482" t="s">
        <v>1079</v>
      </c>
      <c r="C13" s="483">
        <v>1176642956</v>
      </c>
      <c r="D13" s="483">
        <v>301449836</v>
      </c>
      <c r="E13" s="484">
        <v>25.619482483010756</v>
      </c>
      <c r="F13" s="483">
        <v>115168191</v>
      </c>
    </row>
    <row r="14" spans="1:6" s="485" customFormat="1" ht="12.75">
      <c r="A14" s="481" t="s">
        <v>869</v>
      </c>
      <c r="B14" s="482" t="s">
        <v>350</v>
      </c>
      <c r="C14" s="483">
        <v>702715007</v>
      </c>
      <c r="D14" s="483">
        <v>176206197</v>
      </c>
      <c r="E14" s="484">
        <v>25.07505820207992</v>
      </c>
      <c r="F14" s="483">
        <v>69844325</v>
      </c>
    </row>
    <row r="15" spans="1:6" s="485" customFormat="1" ht="12.75">
      <c r="A15" s="481" t="s">
        <v>422</v>
      </c>
      <c r="B15" s="482" t="s">
        <v>1080</v>
      </c>
      <c r="C15" s="483">
        <v>623767659</v>
      </c>
      <c r="D15" s="483">
        <v>154780494</v>
      </c>
      <c r="E15" s="484">
        <v>24.813805551916246</v>
      </c>
      <c r="F15" s="483">
        <v>53310939</v>
      </c>
    </row>
    <row r="16" spans="1:6" s="485" customFormat="1" ht="12.75">
      <c r="A16" s="481" t="s">
        <v>870</v>
      </c>
      <c r="B16" s="482" t="s">
        <v>352</v>
      </c>
      <c r="C16" s="483">
        <v>617723572</v>
      </c>
      <c r="D16" s="483">
        <v>154780494</v>
      </c>
      <c r="E16" s="484">
        <v>25.0565950557574</v>
      </c>
      <c r="F16" s="483">
        <v>53310939</v>
      </c>
    </row>
    <row r="17" spans="1:6" s="68" customFormat="1" ht="12.75">
      <c r="A17" s="486" t="s">
        <v>424</v>
      </c>
      <c r="B17" s="487" t="s">
        <v>352</v>
      </c>
      <c r="C17" s="488">
        <v>612194833</v>
      </c>
      <c r="D17" s="488">
        <v>154780494</v>
      </c>
      <c r="E17" s="489">
        <v>25.2828814711672</v>
      </c>
      <c r="F17" s="488">
        <v>53310939</v>
      </c>
    </row>
    <row r="18" spans="1:6" s="485" customFormat="1" ht="12.75">
      <c r="A18" s="486" t="s">
        <v>1081</v>
      </c>
      <c r="B18" s="490" t="s">
        <v>1082</v>
      </c>
      <c r="C18" s="488">
        <v>347165519</v>
      </c>
      <c r="D18" s="488">
        <v>154780494</v>
      </c>
      <c r="E18" s="489">
        <v>44.584063084905615</v>
      </c>
      <c r="F18" s="488">
        <v>53310939</v>
      </c>
    </row>
    <row r="19" spans="1:6" s="495" customFormat="1" ht="26.25" customHeight="1">
      <c r="A19" s="491" t="s">
        <v>1083</v>
      </c>
      <c r="B19" s="492" t="s">
        <v>1084</v>
      </c>
      <c r="C19" s="493">
        <v>3316255</v>
      </c>
      <c r="D19" s="493">
        <v>5295819</v>
      </c>
      <c r="E19" s="494">
        <v>159.69275583451815</v>
      </c>
      <c r="F19" s="493">
        <v>-1</v>
      </c>
    </row>
    <row r="20" spans="1:6" s="495" customFormat="1" ht="25.5">
      <c r="A20" s="496" t="s">
        <v>1085</v>
      </c>
      <c r="B20" s="492" t="s">
        <v>1086</v>
      </c>
      <c r="C20" s="493">
        <v>300468697</v>
      </c>
      <c r="D20" s="493">
        <v>91513086</v>
      </c>
      <c r="E20" s="494">
        <v>30.45677866403501</v>
      </c>
      <c r="F20" s="493">
        <v>28094467</v>
      </c>
    </row>
    <row r="21" spans="1:6" s="495" customFormat="1" ht="12.75">
      <c r="A21" s="491" t="s">
        <v>1087</v>
      </c>
      <c r="B21" s="492" t="s">
        <v>1088</v>
      </c>
      <c r="C21" s="493">
        <v>8104472</v>
      </c>
      <c r="D21" s="493">
        <v>57971589</v>
      </c>
      <c r="E21" s="494">
        <v>715.3037113336933</v>
      </c>
      <c r="F21" s="493">
        <v>25216473</v>
      </c>
    </row>
    <row r="22" spans="1:6" s="495" customFormat="1" ht="12.75" hidden="1">
      <c r="A22" s="480" t="s">
        <v>1089</v>
      </c>
      <c r="B22" s="497" t="s">
        <v>1090</v>
      </c>
      <c r="C22" s="488"/>
      <c r="D22" s="488"/>
      <c r="E22" s="489">
        <v>0</v>
      </c>
      <c r="F22" s="483">
        <v>0</v>
      </c>
    </row>
    <row r="23" spans="1:6" s="500" customFormat="1" ht="13.5">
      <c r="A23" s="498" t="s">
        <v>882</v>
      </c>
      <c r="B23" s="499" t="s">
        <v>366</v>
      </c>
      <c r="C23" s="483">
        <v>74515826</v>
      </c>
      <c r="D23" s="483">
        <v>20429476</v>
      </c>
      <c r="E23" s="484">
        <v>27.4162914063383</v>
      </c>
      <c r="F23" s="483">
        <v>16185122</v>
      </c>
    </row>
    <row r="24" spans="1:6" s="485" customFormat="1" ht="18" customHeight="1">
      <c r="A24" s="498" t="s">
        <v>453</v>
      </c>
      <c r="B24" s="501" t="s">
        <v>1091</v>
      </c>
      <c r="C24" s="483">
        <v>73951068</v>
      </c>
      <c r="D24" s="483">
        <v>20429476</v>
      </c>
      <c r="E24" s="484">
        <v>27.625667285832844</v>
      </c>
      <c r="F24" s="483">
        <v>16185122</v>
      </c>
    </row>
    <row r="25" spans="1:6" s="68" customFormat="1" ht="12.75">
      <c r="A25" s="486" t="s">
        <v>1092</v>
      </c>
      <c r="B25" s="487" t="s">
        <v>1093</v>
      </c>
      <c r="C25" s="488">
        <v>72495921</v>
      </c>
      <c r="D25" s="488">
        <v>20427037</v>
      </c>
      <c r="E25" s="489">
        <v>28.176808733832072</v>
      </c>
      <c r="F25" s="488">
        <v>16185182</v>
      </c>
    </row>
    <row r="26" spans="1:6" s="68" customFormat="1" ht="12.75">
      <c r="A26" s="491" t="s">
        <v>1094</v>
      </c>
      <c r="B26" s="502" t="s">
        <v>1095</v>
      </c>
      <c r="C26" s="493">
        <v>22524553</v>
      </c>
      <c r="D26" s="493">
        <v>14080282</v>
      </c>
      <c r="E26" s="494">
        <v>62.51081652985522</v>
      </c>
      <c r="F26" s="493">
        <v>11117724</v>
      </c>
    </row>
    <row r="27" spans="1:6" s="68" customFormat="1" ht="12.75">
      <c r="A27" s="491" t="s">
        <v>1096</v>
      </c>
      <c r="B27" s="502" t="s">
        <v>1097</v>
      </c>
      <c r="C27" s="493">
        <v>7895100</v>
      </c>
      <c r="D27" s="493">
        <v>6346755</v>
      </c>
      <c r="E27" s="494">
        <v>80.38853212752214</v>
      </c>
      <c r="F27" s="493">
        <v>5067458</v>
      </c>
    </row>
    <row r="28" spans="1:6" s="68" customFormat="1" ht="12.75">
      <c r="A28" s="480" t="s">
        <v>1098</v>
      </c>
      <c r="B28" s="503" t="s">
        <v>1099</v>
      </c>
      <c r="C28" s="504">
        <v>13100</v>
      </c>
      <c r="D28" s="504">
        <v>2173</v>
      </c>
      <c r="E28" s="505">
        <v>16.587786259541986</v>
      </c>
      <c r="F28" s="488">
        <v>323</v>
      </c>
    </row>
    <row r="29" spans="1:6" s="68" customFormat="1" ht="12.75">
      <c r="A29" s="480" t="s">
        <v>1100</v>
      </c>
      <c r="B29" s="503" t="s">
        <v>1101</v>
      </c>
      <c r="C29" s="504">
        <v>14516</v>
      </c>
      <c r="D29" s="504">
        <v>266</v>
      </c>
      <c r="E29" s="505">
        <v>1.832460732984293</v>
      </c>
      <c r="F29" s="488">
        <v>-383</v>
      </c>
    </row>
    <row r="30" spans="1:6" s="68" customFormat="1" ht="12.75">
      <c r="A30" s="498" t="s">
        <v>430</v>
      </c>
      <c r="B30" s="501" t="s">
        <v>1102</v>
      </c>
      <c r="C30" s="483">
        <v>4431522</v>
      </c>
      <c r="D30" s="483">
        <v>996227</v>
      </c>
      <c r="E30" s="484">
        <v>22.480470592270557</v>
      </c>
      <c r="F30" s="483">
        <v>348264</v>
      </c>
    </row>
    <row r="31" spans="1:6" s="68" customFormat="1" ht="12.75">
      <c r="A31" s="481" t="s">
        <v>1103</v>
      </c>
      <c r="B31" s="482" t="s">
        <v>358</v>
      </c>
      <c r="C31" s="483">
        <v>4131522</v>
      </c>
      <c r="D31" s="483">
        <v>948230</v>
      </c>
      <c r="E31" s="484">
        <v>22.951106154100113</v>
      </c>
      <c r="F31" s="483">
        <v>308698</v>
      </c>
    </row>
    <row r="32" spans="1:6" s="68" customFormat="1" ht="12.75">
      <c r="A32" s="486" t="s">
        <v>436</v>
      </c>
      <c r="B32" s="487" t="s">
        <v>358</v>
      </c>
      <c r="C32" s="488">
        <v>3995280</v>
      </c>
      <c r="D32" s="488">
        <v>948230</v>
      </c>
      <c r="E32" s="489">
        <v>23.73375583188162</v>
      </c>
      <c r="F32" s="488">
        <v>308698</v>
      </c>
    </row>
    <row r="33" spans="1:6" s="68" customFormat="1" ht="12.75">
      <c r="A33" s="491" t="s">
        <v>1104</v>
      </c>
      <c r="B33" s="502" t="s">
        <v>359</v>
      </c>
      <c r="C33" s="493">
        <v>1419280</v>
      </c>
      <c r="D33" s="493">
        <v>948230</v>
      </c>
      <c r="E33" s="494">
        <v>66.81063637900907</v>
      </c>
      <c r="F33" s="493">
        <v>308698</v>
      </c>
    </row>
    <row r="34" spans="1:6" s="68" customFormat="1" ht="12.75" hidden="1">
      <c r="A34" s="506" t="s">
        <v>1105</v>
      </c>
      <c r="B34" s="507" t="s">
        <v>360</v>
      </c>
      <c r="C34" s="504"/>
      <c r="D34" s="504">
        <v>0</v>
      </c>
      <c r="E34" s="494" t="e">
        <v>#DIV/0!</v>
      </c>
      <c r="F34" s="483">
        <v>0</v>
      </c>
    </row>
    <row r="35" spans="1:6" s="68" customFormat="1" ht="25.5">
      <c r="A35" s="508" t="s">
        <v>1106</v>
      </c>
      <c r="B35" s="509" t="s">
        <v>363</v>
      </c>
      <c r="C35" s="483">
        <v>260000</v>
      </c>
      <c r="D35" s="483">
        <v>47997</v>
      </c>
      <c r="E35" s="484">
        <v>18.460384615384616</v>
      </c>
      <c r="F35" s="483">
        <v>39566</v>
      </c>
    </row>
    <row r="36" spans="1:6" s="68" customFormat="1" ht="12.75">
      <c r="A36" s="491" t="s">
        <v>1107</v>
      </c>
      <c r="B36" s="502" t="s">
        <v>364</v>
      </c>
      <c r="C36" s="493">
        <v>0</v>
      </c>
      <c r="D36" s="493">
        <v>47997</v>
      </c>
      <c r="E36" s="494">
        <v>0</v>
      </c>
      <c r="F36" s="493">
        <v>39566</v>
      </c>
    </row>
    <row r="37" spans="1:6" s="485" customFormat="1" ht="12.75">
      <c r="A37" s="498" t="s">
        <v>883</v>
      </c>
      <c r="B37" s="501" t="s">
        <v>1108</v>
      </c>
      <c r="C37" s="510">
        <v>23634858</v>
      </c>
      <c r="D37" s="510">
        <v>6423492</v>
      </c>
      <c r="E37" s="511">
        <v>27.178043549066384</v>
      </c>
      <c r="F37" s="483">
        <v>2143296</v>
      </c>
    </row>
    <row r="38" spans="1:6" s="68" customFormat="1" ht="12.75">
      <c r="A38" s="486" t="s">
        <v>456</v>
      </c>
      <c r="B38" s="487" t="s">
        <v>1109</v>
      </c>
      <c r="C38" s="488">
        <v>5256727</v>
      </c>
      <c r="D38" s="488">
        <v>1004682</v>
      </c>
      <c r="E38" s="489">
        <v>19.11231075914728</v>
      </c>
      <c r="F38" s="488">
        <v>238349</v>
      </c>
    </row>
    <row r="39" spans="1:6" s="68" customFormat="1" ht="12.75" hidden="1">
      <c r="A39" s="486" t="s">
        <v>1110</v>
      </c>
      <c r="B39" s="490" t="s">
        <v>1111</v>
      </c>
      <c r="C39" s="488"/>
      <c r="D39" s="488"/>
      <c r="E39" s="489" t="e">
        <v>#DIV/0!</v>
      </c>
      <c r="F39" s="488">
        <v>0</v>
      </c>
    </row>
    <row r="40" spans="1:6" s="68" customFormat="1" ht="31.5" customHeight="1" hidden="1">
      <c r="A40" s="486" t="s">
        <v>460</v>
      </c>
      <c r="B40" s="490" t="s">
        <v>1112</v>
      </c>
      <c r="C40" s="488"/>
      <c r="D40" s="488"/>
      <c r="E40" s="489" t="e">
        <v>#DIV/0!</v>
      </c>
      <c r="F40" s="488">
        <v>0</v>
      </c>
    </row>
    <row r="41" spans="1:6" s="68" customFormat="1" ht="31.5" customHeight="1" hidden="1">
      <c r="A41" s="486" t="s">
        <v>463</v>
      </c>
      <c r="B41" s="490" t="s">
        <v>1113</v>
      </c>
      <c r="C41" s="488"/>
      <c r="D41" s="488"/>
      <c r="E41" s="489" t="e">
        <v>#DIV/0!</v>
      </c>
      <c r="F41" s="488">
        <v>0</v>
      </c>
    </row>
    <row r="42" spans="1:6" s="68" customFormat="1" ht="38.25" hidden="1">
      <c r="A42" s="512" t="s">
        <v>1114</v>
      </c>
      <c r="B42" s="492" t="s">
        <v>1115</v>
      </c>
      <c r="C42" s="493"/>
      <c r="D42" s="493"/>
      <c r="E42" s="494" t="e">
        <v>#DIV/0!</v>
      </c>
      <c r="F42" s="488">
        <v>0</v>
      </c>
    </row>
    <row r="43" spans="1:6" s="68" customFormat="1" ht="12.75" hidden="1">
      <c r="A43" s="486" t="s">
        <v>465</v>
      </c>
      <c r="B43" s="490" t="s">
        <v>1116</v>
      </c>
      <c r="C43" s="488"/>
      <c r="D43" s="488"/>
      <c r="E43" s="489" t="e">
        <v>#DIV/0!</v>
      </c>
      <c r="F43" s="488">
        <v>0</v>
      </c>
    </row>
    <row r="44" spans="1:6" s="68" customFormat="1" ht="25.5" hidden="1">
      <c r="A44" s="512" t="s">
        <v>1117</v>
      </c>
      <c r="B44" s="492" t="s">
        <v>1118</v>
      </c>
      <c r="C44" s="493"/>
      <c r="D44" s="493"/>
      <c r="E44" s="494" t="e">
        <v>#DIV/0!</v>
      </c>
      <c r="F44" s="488">
        <v>0</v>
      </c>
    </row>
    <row r="45" spans="1:6" s="68" customFormat="1" ht="15.75" customHeight="1" hidden="1">
      <c r="A45" s="486" t="s">
        <v>467</v>
      </c>
      <c r="B45" s="490" t="s">
        <v>1119</v>
      </c>
      <c r="C45" s="488"/>
      <c r="D45" s="488"/>
      <c r="E45" s="489" t="e">
        <v>#DIV/0!</v>
      </c>
      <c r="F45" s="488">
        <v>0</v>
      </c>
    </row>
    <row r="46" spans="1:6" s="68" customFormat="1" ht="25.5" hidden="1">
      <c r="A46" s="486" t="s">
        <v>469</v>
      </c>
      <c r="B46" s="490" t="s">
        <v>1120</v>
      </c>
      <c r="C46" s="488"/>
      <c r="D46" s="488"/>
      <c r="E46" s="489">
        <v>0</v>
      </c>
      <c r="F46" s="488">
        <v>0</v>
      </c>
    </row>
    <row r="47" spans="1:6" s="68" customFormat="1" ht="12.75" hidden="1">
      <c r="A47" s="486" t="s">
        <v>1121</v>
      </c>
      <c r="B47" s="490" t="s">
        <v>1122</v>
      </c>
      <c r="C47" s="488"/>
      <c r="D47" s="488"/>
      <c r="E47" s="489" t="e">
        <v>#DIV/0!</v>
      </c>
      <c r="F47" s="488">
        <v>0</v>
      </c>
    </row>
    <row r="48" spans="1:6" s="68" customFormat="1" ht="15" customHeight="1">
      <c r="A48" s="486" t="s">
        <v>473</v>
      </c>
      <c r="B48" s="487" t="s">
        <v>1123</v>
      </c>
      <c r="C48" s="488">
        <v>3770000</v>
      </c>
      <c r="D48" s="488">
        <v>754954</v>
      </c>
      <c r="E48" s="489">
        <v>20.0253050397878</v>
      </c>
      <c r="F48" s="488">
        <v>271324</v>
      </c>
    </row>
    <row r="49" spans="1:6" s="68" customFormat="1" ht="12.75" hidden="1">
      <c r="A49" s="486" t="s">
        <v>1124</v>
      </c>
      <c r="B49" s="490" t="s">
        <v>1125</v>
      </c>
      <c r="C49" s="488"/>
      <c r="D49" s="488"/>
      <c r="E49" s="489" t="e">
        <v>#DIV/0!</v>
      </c>
      <c r="F49" s="488">
        <v>0</v>
      </c>
    </row>
    <row r="50" spans="1:6" s="68" customFormat="1" ht="12.75" hidden="1">
      <c r="A50" s="486" t="s">
        <v>1126</v>
      </c>
      <c r="B50" s="490" t="s">
        <v>1127</v>
      </c>
      <c r="C50" s="488"/>
      <c r="D50" s="488"/>
      <c r="E50" s="489" t="e">
        <v>#DIV/0!</v>
      </c>
      <c r="F50" s="488">
        <v>0</v>
      </c>
    </row>
    <row r="51" spans="1:6" s="68" customFormat="1" ht="12.75" hidden="1">
      <c r="A51" s="486" t="s">
        <v>492</v>
      </c>
      <c r="B51" s="490" t="s">
        <v>1128</v>
      </c>
      <c r="C51" s="488"/>
      <c r="D51" s="488"/>
      <c r="E51" s="489" t="e">
        <v>#DIV/0!</v>
      </c>
      <c r="F51" s="488">
        <v>0</v>
      </c>
    </row>
    <row r="52" spans="1:6" s="68" customFormat="1" ht="12.75">
      <c r="A52" s="486" t="s">
        <v>494</v>
      </c>
      <c r="B52" s="487" t="s">
        <v>1129</v>
      </c>
      <c r="C52" s="488">
        <v>2643550</v>
      </c>
      <c r="D52" s="488">
        <v>569008</v>
      </c>
      <c r="E52" s="489">
        <v>21.524389551928277</v>
      </c>
      <c r="F52" s="488">
        <v>236978</v>
      </c>
    </row>
    <row r="53" spans="1:6" s="68" customFormat="1" ht="12.75">
      <c r="A53" s="486" t="s">
        <v>1130</v>
      </c>
      <c r="B53" s="487" t="s">
        <v>1131</v>
      </c>
      <c r="C53" s="488">
        <v>10144203</v>
      </c>
      <c r="D53" s="488">
        <v>3031018</v>
      </c>
      <c r="E53" s="489">
        <v>29.879311366304478</v>
      </c>
      <c r="F53" s="488">
        <v>783773</v>
      </c>
    </row>
    <row r="54" spans="1:6" s="68" customFormat="1" ht="12.75">
      <c r="A54" s="513" t="s">
        <v>1132</v>
      </c>
      <c r="B54" s="487" t="s">
        <v>1133</v>
      </c>
      <c r="C54" s="488">
        <v>65235</v>
      </c>
      <c r="D54" s="488">
        <v>701898</v>
      </c>
      <c r="E54" s="489">
        <v>1075.9530926649804</v>
      </c>
      <c r="F54" s="488">
        <v>293465</v>
      </c>
    </row>
    <row r="55" spans="1:6" s="68" customFormat="1" ht="25.5">
      <c r="A55" s="486" t="s">
        <v>1134</v>
      </c>
      <c r="B55" s="487" t="s">
        <v>1135</v>
      </c>
      <c r="C55" s="488">
        <v>1819188</v>
      </c>
      <c r="D55" s="488">
        <v>1063830</v>
      </c>
      <c r="E55" s="489">
        <v>58.47828811535696</v>
      </c>
      <c r="F55" s="488">
        <v>612872</v>
      </c>
    </row>
    <row r="56" spans="1:6" s="68" customFormat="1" ht="12.75" customHeight="1" hidden="1">
      <c r="A56" s="480" t="s">
        <v>1136</v>
      </c>
      <c r="B56" s="497" t="s">
        <v>1137</v>
      </c>
      <c r="C56" s="504"/>
      <c r="D56" s="504">
        <v>0</v>
      </c>
      <c r="E56" s="505" t="e">
        <v>#DIV/0!</v>
      </c>
      <c r="F56" s="483">
        <v>0</v>
      </c>
    </row>
    <row r="57" spans="1:6" s="68" customFormat="1" ht="12.75" customHeight="1" hidden="1">
      <c r="A57" s="480" t="s">
        <v>1138</v>
      </c>
      <c r="B57" s="497" t="s">
        <v>1139</v>
      </c>
      <c r="C57" s="504"/>
      <c r="D57" s="504">
        <v>0</v>
      </c>
      <c r="E57" s="505" t="e">
        <v>#DIV/0!</v>
      </c>
      <c r="F57" s="483">
        <v>0</v>
      </c>
    </row>
    <row r="58" spans="1:6" s="68" customFormat="1" ht="25.5" customHeight="1" hidden="1">
      <c r="A58" s="480" t="s">
        <v>1140</v>
      </c>
      <c r="B58" s="497" t="s">
        <v>1141</v>
      </c>
      <c r="C58" s="504"/>
      <c r="D58" s="504">
        <v>0</v>
      </c>
      <c r="E58" s="505" t="e">
        <v>#DIV/0!</v>
      </c>
      <c r="F58" s="483">
        <v>0</v>
      </c>
    </row>
    <row r="59" spans="1:6" s="68" customFormat="1" ht="27.75" customHeight="1" hidden="1">
      <c r="A59" s="480" t="s">
        <v>1142</v>
      </c>
      <c r="B59" s="497" t="s">
        <v>1143</v>
      </c>
      <c r="C59" s="504"/>
      <c r="D59" s="504">
        <v>0</v>
      </c>
      <c r="E59" s="505" t="e">
        <v>#DIV/0!</v>
      </c>
      <c r="F59" s="483">
        <v>0</v>
      </c>
    </row>
    <row r="60" spans="1:6" s="485" customFormat="1" ht="17.25" customHeight="1">
      <c r="A60" s="498" t="s">
        <v>940</v>
      </c>
      <c r="B60" s="499" t="s">
        <v>1029</v>
      </c>
      <c r="C60" s="510">
        <v>87367106</v>
      </c>
      <c r="D60" s="510">
        <v>22150431</v>
      </c>
      <c r="E60" s="511">
        <v>25.353284564559115</v>
      </c>
      <c r="F60" s="483">
        <v>8456700</v>
      </c>
    </row>
    <row r="61" spans="1:6" s="485" customFormat="1" ht="17.25" customHeight="1">
      <c r="A61" s="498" t="s">
        <v>1144</v>
      </c>
      <c r="B61" s="499" t="s">
        <v>369</v>
      </c>
      <c r="C61" s="510">
        <v>714549</v>
      </c>
      <c r="D61" s="510">
        <v>63692</v>
      </c>
      <c r="E61" s="511">
        <v>8.913594449086066</v>
      </c>
      <c r="F61" s="483">
        <v>36562</v>
      </c>
    </row>
    <row r="62" spans="1:6" s="485" customFormat="1" ht="12.75">
      <c r="A62" s="498" t="s">
        <v>941</v>
      </c>
      <c r="B62" s="501" t="s">
        <v>374</v>
      </c>
      <c r="C62" s="510">
        <v>362211436</v>
      </c>
      <c r="D62" s="510">
        <v>96606024</v>
      </c>
      <c r="E62" s="511">
        <v>26.67116893570417</v>
      </c>
      <c r="F62" s="483">
        <v>34687308</v>
      </c>
    </row>
    <row r="63" spans="1:6" s="485" customFormat="1" ht="18" customHeight="1">
      <c r="A63" s="498" t="s">
        <v>774</v>
      </c>
      <c r="B63" s="501" t="s">
        <v>172</v>
      </c>
      <c r="C63" s="510">
        <v>337496281</v>
      </c>
      <c r="D63" s="510">
        <v>94768758</v>
      </c>
      <c r="E63" s="511">
        <v>28.07994142015449</v>
      </c>
      <c r="F63" s="483">
        <v>33663837</v>
      </c>
    </row>
    <row r="64" spans="1:6" s="68" customFormat="1" ht="25.5">
      <c r="A64" s="486" t="s">
        <v>1145</v>
      </c>
      <c r="B64" s="487" t="s">
        <v>1146</v>
      </c>
      <c r="C64" s="488">
        <v>253688908</v>
      </c>
      <c r="D64" s="488">
        <v>80076678</v>
      </c>
      <c r="E64" s="489">
        <v>31.56491098932871</v>
      </c>
      <c r="F64" s="488">
        <v>27543768</v>
      </c>
    </row>
    <row r="65" spans="1:6" s="485" customFormat="1" ht="12.75">
      <c r="A65" s="74" t="s">
        <v>1147</v>
      </c>
      <c r="B65" s="490" t="s">
        <v>1148</v>
      </c>
      <c r="C65" s="488">
        <v>23639350</v>
      </c>
      <c r="D65" s="488">
        <v>4649210</v>
      </c>
      <c r="E65" s="489">
        <v>19.66724973402399</v>
      </c>
      <c r="F65" s="488">
        <v>1585205</v>
      </c>
    </row>
    <row r="66" spans="1:6" s="485" customFormat="1" ht="25.5" hidden="1">
      <c r="A66" s="514" t="s">
        <v>1149</v>
      </c>
      <c r="B66" s="492" t="s">
        <v>1150</v>
      </c>
      <c r="C66" s="493"/>
      <c r="D66" s="493"/>
      <c r="E66" s="494" t="e">
        <v>#DIV/0!</v>
      </c>
      <c r="F66" s="488">
        <v>0</v>
      </c>
    </row>
    <row r="67" spans="1:6" s="485" customFormat="1" ht="25.5" hidden="1">
      <c r="A67" s="514" t="s">
        <v>1151</v>
      </c>
      <c r="B67" s="492" t="s">
        <v>1152</v>
      </c>
      <c r="C67" s="493"/>
      <c r="D67" s="493"/>
      <c r="E67" s="494" t="e">
        <v>#DIV/0!</v>
      </c>
      <c r="F67" s="488">
        <v>0</v>
      </c>
    </row>
    <row r="68" spans="1:6" s="485" customFormat="1" ht="25.5" hidden="1">
      <c r="A68" s="514" t="s">
        <v>1153</v>
      </c>
      <c r="B68" s="492" t="s">
        <v>1198</v>
      </c>
      <c r="C68" s="493"/>
      <c r="D68" s="493"/>
      <c r="E68" s="494" t="e">
        <v>#DIV/0!</v>
      </c>
      <c r="F68" s="488">
        <v>0</v>
      </c>
    </row>
    <row r="69" spans="1:6" s="485" customFormat="1" ht="42" customHeight="1" hidden="1">
      <c r="A69" s="514" t="s">
        <v>1199</v>
      </c>
      <c r="B69" s="492" t="s">
        <v>0</v>
      </c>
      <c r="C69" s="493"/>
      <c r="D69" s="493"/>
      <c r="E69" s="494" t="e">
        <v>#DIV/0!</v>
      </c>
      <c r="F69" s="488">
        <v>0</v>
      </c>
    </row>
    <row r="70" spans="1:6" s="485" customFormat="1" ht="12.75" hidden="1">
      <c r="A70" s="514" t="s">
        <v>1</v>
      </c>
      <c r="B70" s="492" t="s">
        <v>2</v>
      </c>
      <c r="C70" s="493"/>
      <c r="D70" s="493"/>
      <c r="E70" s="494" t="e">
        <v>#DIV/0!</v>
      </c>
      <c r="F70" s="488">
        <v>0</v>
      </c>
    </row>
    <row r="71" spans="1:6" s="485" customFormat="1" ht="38.25" hidden="1">
      <c r="A71" s="514" t="s">
        <v>3</v>
      </c>
      <c r="B71" s="492" t="s">
        <v>4</v>
      </c>
      <c r="C71" s="493"/>
      <c r="D71" s="493"/>
      <c r="E71" s="494" t="e">
        <v>#DIV/0!</v>
      </c>
      <c r="F71" s="488">
        <v>0</v>
      </c>
    </row>
    <row r="72" spans="1:6" s="485" customFormat="1" ht="38.25" hidden="1">
      <c r="A72" s="514" t="s">
        <v>5</v>
      </c>
      <c r="B72" s="492" t="s">
        <v>6</v>
      </c>
      <c r="C72" s="493"/>
      <c r="D72" s="493"/>
      <c r="E72" s="494" t="e">
        <v>#DIV/0!</v>
      </c>
      <c r="F72" s="488">
        <v>0</v>
      </c>
    </row>
    <row r="73" spans="1:6" s="485" customFormat="1" ht="25.5" hidden="1">
      <c r="A73" s="514" t="s">
        <v>7</v>
      </c>
      <c r="B73" s="492" t="s">
        <v>8</v>
      </c>
      <c r="C73" s="493"/>
      <c r="D73" s="493"/>
      <c r="E73" s="494" t="e">
        <v>#DIV/0!</v>
      </c>
      <c r="F73" s="488">
        <v>0</v>
      </c>
    </row>
    <row r="74" spans="1:6" s="485" customFormat="1" ht="12.75" hidden="1">
      <c r="A74" s="514" t="s">
        <v>9</v>
      </c>
      <c r="B74" s="492" t="s">
        <v>10</v>
      </c>
      <c r="C74" s="493"/>
      <c r="D74" s="493"/>
      <c r="E74" s="494" t="e">
        <v>#DIV/0!</v>
      </c>
      <c r="F74" s="488">
        <v>0</v>
      </c>
    </row>
    <row r="75" spans="1:6" s="485" customFormat="1" ht="25.5">
      <c r="A75" s="74" t="s">
        <v>11</v>
      </c>
      <c r="B75" s="490" t="s">
        <v>12</v>
      </c>
      <c r="C75" s="488">
        <v>148763046</v>
      </c>
      <c r="D75" s="488">
        <v>55888050</v>
      </c>
      <c r="E75" s="489">
        <v>37.56850340372837</v>
      </c>
      <c r="F75" s="488">
        <v>18670658</v>
      </c>
    </row>
    <row r="76" spans="1:6" s="485" customFormat="1" ht="12.75" hidden="1">
      <c r="A76" s="514" t="s">
        <v>13</v>
      </c>
      <c r="B76" s="492" t="s">
        <v>14</v>
      </c>
      <c r="C76" s="493"/>
      <c r="D76" s="493"/>
      <c r="E76" s="494" t="e">
        <v>#DIV/0!</v>
      </c>
      <c r="F76" s="488">
        <v>0</v>
      </c>
    </row>
    <row r="77" spans="1:6" s="485" customFormat="1" ht="12.75" hidden="1">
      <c r="A77" s="514" t="s">
        <v>15</v>
      </c>
      <c r="B77" s="492" t="s">
        <v>16</v>
      </c>
      <c r="C77" s="493"/>
      <c r="D77" s="493"/>
      <c r="E77" s="494" t="e">
        <v>#DIV/0!</v>
      </c>
      <c r="F77" s="488">
        <v>0</v>
      </c>
    </row>
    <row r="78" spans="1:6" s="485" customFormat="1" ht="25.5" hidden="1">
      <c r="A78" s="514" t="s">
        <v>17</v>
      </c>
      <c r="B78" s="492" t="s">
        <v>18</v>
      </c>
      <c r="C78" s="493"/>
      <c r="D78" s="493"/>
      <c r="E78" s="494" t="e">
        <v>#DIV/0!</v>
      </c>
      <c r="F78" s="488">
        <v>0</v>
      </c>
    </row>
    <row r="79" spans="1:6" s="485" customFormat="1" ht="63.75" hidden="1">
      <c r="A79" s="514" t="s">
        <v>19</v>
      </c>
      <c r="B79" s="492" t="s">
        <v>20</v>
      </c>
      <c r="C79" s="493"/>
      <c r="D79" s="493"/>
      <c r="E79" s="494" t="e">
        <v>#DIV/0!</v>
      </c>
      <c r="F79" s="488">
        <v>0</v>
      </c>
    </row>
    <row r="80" spans="1:6" s="485" customFormat="1" ht="51.75" customHeight="1" hidden="1">
      <c r="A80" s="514" t="s">
        <v>21</v>
      </c>
      <c r="B80" s="492" t="s">
        <v>22</v>
      </c>
      <c r="C80" s="493"/>
      <c r="D80" s="493"/>
      <c r="E80" s="494" t="e">
        <v>#DIV/0!</v>
      </c>
      <c r="F80" s="488">
        <v>0</v>
      </c>
    </row>
    <row r="81" spans="1:6" s="485" customFormat="1" ht="39.75" customHeight="1" hidden="1">
      <c r="A81" s="514" t="s">
        <v>23</v>
      </c>
      <c r="B81" s="492" t="s">
        <v>24</v>
      </c>
      <c r="C81" s="493"/>
      <c r="D81" s="493"/>
      <c r="E81" s="494" t="e">
        <v>#DIV/0!</v>
      </c>
      <c r="F81" s="488">
        <v>0</v>
      </c>
    </row>
    <row r="82" spans="1:6" s="485" customFormat="1" ht="12.75" hidden="1">
      <c r="A82" s="514" t="s">
        <v>25</v>
      </c>
      <c r="B82" s="492" t="s">
        <v>26</v>
      </c>
      <c r="C82" s="493"/>
      <c r="D82" s="493"/>
      <c r="E82" s="494" t="e">
        <v>#DIV/0!</v>
      </c>
      <c r="F82" s="488">
        <v>0</v>
      </c>
    </row>
    <row r="83" spans="1:6" s="485" customFormat="1" ht="16.5" customHeight="1" hidden="1">
      <c r="A83" s="514" t="s">
        <v>27</v>
      </c>
      <c r="B83" s="492" t="s">
        <v>28</v>
      </c>
      <c r="C83" s="493"/>
      <c r="D83" s="493"/>
      <c r="E83" s="494" t="e">
        <v>#DIV/0!</v>
      </c>
      <c r="F83" s="488">
        <v>0</v>
      </c>
    </row>
    <row r="84" spans="1:6" s="485" customFormat="1" ht="12.75" hidden="1">
      <c r="A84" s="514" t="s">
        <v>29</v>
      </c>
      <c r="B84" s="492" t="s">
        <v>30</v>
      </c>
      <c r="C84" s="493"/>
      <c r="D84" s="493"/>
      <c r="E84" s="494" t="e">
        <v>#DIV/0!</v>
      </c>
      <c r="F84" s="488">
        <v>0</v>
      </c>
    </row>
    <row r="85" spans="1:6" s="485" customFormat="1" ht="38.25">
      <c r="A85" s="74" t="s">
        <v>31</v>
      </c>
      <c r="B85" s="490" t="s">
        <v>32</v>
      </c>
      <c r="C85" s="488">
        <v>2381069</v>
      </c>
      <c r="D85" s="488">
        <v>1295539</v>
      </c>
      <c r="E85" s="489">
        <v>54.40997299952248</v>
      </c>
      <c r="F85" s="488">
        <v>298272</v>
      </c>
    </row>
    <row r="86" spans="1:6" s="485" customFormat="1" ht="25.5">
      <c r="A86" s="74" t="s">
        <v>33</v>
      </c>
      <c r="B86" s="490" t="s">
        <v>34</v>
      </c>
      <c r="C86" s="488">
        <v>56036298</v>
      </c>
      <c r="D86" s="488">
        <v>16162622</v>
      </c>
      <c r="E86" s="489">
        <v>28.843129501524174</v>
      </c>
      <c r="F86" s="488">
        <v>5909346</v>
      </c>
    </row>
    <row r="87" spans="1:6" s="485" customFormat="1" ht="31.5" customHeight="1">
      <c r="A87" s="74" t="s">
        <v>35</v>
      </c>
      <c r="B87" s="490" t="s">
        <v>36</v>
      </c>
      <c r="C87" s="488">
        <v>3768878</v>
      </c>
      <c r="D87" s="488">
        <v>2081257</v>
      </c>
      <c r="E87" s="489">
        <v>55.22219079524463</v>
      </c>
      <c r="F87" s="488">
        <v>1080287</v>
      </c>
    </row>
    <row r="88" spans="1:6" s="68" customFormat="1" ht="25.5">
      <c r="A88" s="74" t="s">
        <v>37</v>
      </c>
      <c r="B88" s="487" t="s">
        <v>38</v>
      </c>
      <c r="C88" s="488">
        <v>1200580</v>
      </c>
      <c r="D88" s="488">
        <v>2275723</v>
      </c>
      <c r="E88" s="489">
        <v>189.5519665495011</v>
      </c>
      <c r="F88" s="488">
        <v>1015059</v>
      </c>
    </row>
    <row r="89" spans="1:6" s="485" customFormat="1" ht="12.75">
      <c r="A89" s="74" t="s">
        <v>39</v>
      </c>
      <c r="B89" s="490" t="s">
        <v>40</v>
      </c>
      <c r="C89" s="488">
        <v>0</v>
      </c>
      <c r="D89" s="488">
        <v>101750</v>
      </c>
      <c r="E89" s="489">
        <v>0</v>
      </c>
      <c r="F89" s="488">
        <v>1750</v>
      </c>
    </row>
    <row r="90" spans="1:6" s="485" customFormat="1" ht="47.25" customHeight="1">
      <c r="A90" s="74" t="s">
        <v>41</v>
      </c>
      <c r="B90" s="490" t="s">
        <v>42</v>
      </c>
      <c r="C90" s="488">
        <v>74968</v>
      </c>
      <c r="D90" s="488">
        <v>2143430</v>
      </c>
      <c r="E90" s="489">
        <v>2859.126560665884</v>
      </c>
      <c r="F90" s="488">
        <v>1012799</v>
      </c>
    </row>
    <row r="91" spans="1:6" s="485" customFormat="1" ht="25.5">
      <c r="A91" s="74" t="s">
        <v>43</v>
      </c>
      <c r="B91" s="490" t="s">
        <v>44</v>
      </c>
      <c r="C91" s="488">
        <v>134289</v>
      </c>
      <c r="D91" s="488">
        <v>30543</v>
      </c>
      <c r="E91" s="489">
        <v>22.744230726269464</v>
      </c>
      <c r="F91" s="488">
        <v>510</v>
      </c>
    </row>
    <row r="92" spans="1:6" s="68" customFormat="1" ht="38.25">
      <c r="A92" s="74" t="s">
        <v>45</v>
      </c>
      <c r="B92" s="487" t="s">
        <v>46</v>
      </c>
      <c r="C92" s="488">
        <v>54583008</v>
      </c>
      <c r="D92" s="488">
        <v>10885568</v>
      </c>
      <c r="E92" s="489">
        <v>19.943144210740456</v>
      </c>
      <c r="F92" s="488">
        <v>4739929</v>
      </c>
    </row>
    <row r="93" spans="1:6" s="485" customFormat="1" ht="25.5">
      <c r="A93" s="74" t="s">
        <v>47</v>
      </c>
      <c r="B93" s="490" t="s">
        <v>48</v>
      </c>
      <c r="C93" s="488">
        <v>47544906</v>
      </c>
      <c r="D93" s="488">
        <v>10013026</v>
      </c>
      <c r="E93" s="489">
        <v>21.060144697730603</v>
      </c>
      <c r="F93" s="488">
        <v>4273694</v>
      </c>
    </row>
    <row r="94" spans="1:6" s="485" customFormat="1" ht="38.25">
      <c r="A94" s="514" t="s">
        <v>49</v>
      </c>
      <c r="B94" s="492" t="s">
        <v>50</v>
      </c>
      <c r="C94" s="493">
        <v>8027218</v>
      </c>
      <c r="D94" s="493">
        <v>5240107</v>
      </c>
      <c r="E94" s="494">
        <v>65.27924120162179</v>
      </c>
      <c r="F94" s="493">
        <v>2611715</v>
      </c>
    </row>
    <row r="95" spans="1:6" s="485" customFormat="1" ht="38.25">
      <c r="A95" s="514" t="s">
        <v>51</v>
      </c>
      <c r="B95" s="492" t="s">
        <v>52</v>
      </c>
      <c r="C95" s="493">
        <v>33002773</v>
      </c>
      <c r="D95" s="493">
        <v>4772919</v>
      </c>
      <c r="E95" s="494">
        <v>14.462175648088724</v>
      </c>
      <c r="F95" s="493">
        <v>1661979</v>
      </c>
    </row>
    <row r="96" spans="1:6" s="485" customFormat="1" ht="32.25" customHeight="1">
      <c r="A96" s="74" t="s">
        <v>53</v>
      </c>
      <c r="B96" s="490" t="s">
        <v>54</v>
      </c>
      <c r="C96" s="488">
        <v>2892185</v>
      </c>
      <c r="D96" s="488">
        <v>872542</v>
      </c>
      <c r="E96" s="489">
        <v>30.168955305417878</v>
      </c>
      <c r="F96" s="488">
        <v>466235</v>
      </c>
    </row>
    <row r="97" spans="1:6" s="485" customFormat="1" ht="39" customHeight="1">
      <c r="A97" s="514" t="s">
        <v>55</v>
      </c>
      <c r="B97" s="492" t="s">
        <v>56</v>
      </c>
      <c r="C97" s="493">
        <v>160685</v>
      </c>
      <c r="D97" s="493">
        <v>404082</v>
      </c>
      <c r="E97" s="494">
        <v>251.47462426486604</v>
      </c>
      <c r="F97" s="493">
        <v>240512</v>
      </c>
    </row>
    <row r="98" spans="1:6" s="485" customFormat="1" ht="40.5" customHeight="1">
      <c r="A98" s="514" t="s">
        <v>57</v>
      </c>
      <c r="B98" s="492" t="s">
        <v>58</v>
      </c>
      <c r="C98" s="493">
        <v>2256002</v>
      </c>
      <c r="D98" s="493">
        <v>468460</v>
      </c>
      <c r="E98" s="494">
        <v>20.765052513251316</v>
      </c>
      <c r="F98" s="493">
        <v>225723</v>
      </c>
    </row>
    <row r="99" spans="1:6" s="485" customFormat="1" ht="32.25" customHeight="1">
      <c r="A99" s="74" t="s">
        <v>59</v>
      </c>
      <c r="B99" s="490" t="s">
        <v>60</v>
      </c>
      <c r="C99" s="488">
        <v>6616356</v>
      </c>
      <c r="D99" s="488">
        <v>1530789</v>
      </c>
      <c r="E99" s="494">
        <v>23.13643643117148</v>
      </c>
      <c r="F99" s="488">
        <v>365081</v>
      </c>
    </row>
    <row r="100" spans="1:6" s="485" customFormat="1" ht="12.75">
      <c r="A100" s="74" t="s">
        <v>61</v>
      </c>
      <c r="B100" s="490" t="s">
        <v>62</v>
      </c>
      <c r="C100" s="488">
        <v>0</v>
      </c>
      <c r="D100" s="488">
        <v>1091919</v>
      </c>
      <c r="E100" s="494">
        <v>0</v>
      </c>
      <c r="F100" s="488">
        <v>362063</v>
      </c>
    </row>
    <row r="101" spans="1:6" s="485" customFormat="1" ht="32.25" customHeight="1">
      <c r="A101" s="74" t="s">
        <v>63</v>
      </c>
      <c r="B101" s="490" t="s">
        <v>64</v>
      </c>
      <c r="C101" s="488">
        <v>0</v>
      </c>
      <c r="D101" s="488">
        <v>438870</v>
      </c>
      <c r="E101" s="494">
        <v>0</v>
      </c>
      <c r="F101" s="488">
        <v>3018</v>
      </c>
    </row>
    <row r="102" spans="1:6" s="485" customFormat="1" ht="12.75">
      <c r="A102" s="515" t="s">
        <v>65</v>
      </c>
      <c r="B102" s="501" t="s">
        <v>66</v>
      </c>
      <c r="C102" s="510">
        <v>22719680</v>
      </c>
      <c r="D102" s="510">
        <v>1837266</v>
      </c>
      <c r="E102" s="511">
        <v>8.086671995380216</v>
      </c>
      <c r="F102" s="483">
        <v>1023471</v>
      </c>
    </row>
    <row r="103" spans="1:6" s="68" customFormat="1" ht="12.75">
      <c r="A103" s="74" t="s">
        <v>67</v>
      </c>
      <c r="B103" s="487" t="s">
        <v>68</v>
      </c>
      <c r="C103" s="488">
        <v>34146</v>
      </c>
      <c r="D103" s="488">
        <v>55132</v>
      </c>
      <c r="E103" s="489">
        <v>161.45961459614594</v>
      </c>
      <c r="F103" s="488">
        <v>47802</v>
      </c>
    </row>
    <row r="104" spans="1:6" s="68" customFormat="1" ht="25.5" hidden="1">
      <c r="A104" s="74" t="s">
        <v>69</v>
      </c>
      <c r="B104" s="490" t="s">
        <v>70</v>
      </c>
      <c r="C104" s="488"/>
      <c r="D104" s="488">
        <v>0</v>
      </c>
      <c r="E104" s="489" t="e">
        <v>#DIV/0!</v>
      </c>
      <c r="F104" s="488">
        <v>0</v>
      </c>
    </row>
    <row r="105" spans="1:6" s="68" customFormat="1" ht="12.75" hidden="1">
      <c r="A105" s="514" t="s">
        <v>71</v>
      </c>
      <c r="B105" s="492" t="s">
        <v>72</v>
      </c>
      <c r="C105" s="493"/>
      <c r="D105" s="493"/>
      <c r="E105" s="489" t="e">
        <v>#DIV/0!</v>
      </c>
      <c r="F105" s="488">
        <v>0</v>
      </c>
    </row>
    <row r="106" spans="1:6" s="68" customFormat="1" ht="25.5" hidden="1">
      <c r="A106" s="74" t="s">
        <v>73</v>
      </c>
      <c r="B106" s="490" t="s">
        <v>74</v>
      </c>
      <c r="C106" s="488"/>
      <c r="D106" s="488">
        <v>0</v>
      </c>
      <c r="E106" s="489" t="e">
        <v>#DIV/0!</v>
      </c>
      <c r="F106" s="488">
        <v>0</v>
      </c>
    </row>
    <row r="107" spans="1:6" s="68" customFormat="1" ht="12.75" hidden="1">
      <c r="A107" s="514" t="s">
        <v>75</v>
      </c>
      <c r="B107" s="492" t="s">
        <v>72</v>
      </c>
      <c r="C107" s="493"/>
      <c r="D107" s="493"/>
      <c r="E107" s="494" t="e">
        <v>#DIV/0!</v>
      </c>
      <c r="F107" s="488">
        <v>0</v>
      </c>
    </row>
    <row r="108" spans="1:6" s="68" customFormat="1" ht="12.75">
      <c r="A108" s="74" t="s">
        <v>76</v>
      </c>
      <c r="B108" s="487" t="s">
        <v>77</v>
      </c>
      <c r="C108" s="488">
        <v>12254522</v>
      </c>
      <c r="D108" s="488">
        <v>1776939</v>
      </c>
      <c r="E108" s="489">
        <v>14.500271818027663</v>
      </c>
      <c r="F108" s="488">
        <v>986576</v>
      </c>
    </row>
    <row r="109" spans="1:6" s="68" customFormat="1" ht="12.75" hidden="1">
      <c r="A109" s="74" t="s">
        <v>78</v>
      </c>
      <c r="B109" s="490" t="s">
        <v>79</v>
      </c>
      <c r="C109" s="488"/>
      <c r="D109" s="488">
        <v>0</v>
      </c>
      <c r="E109" s="489" t="e">
        <v>#DIV/0!</v>
      </c>
      <c r="F109" s="488">
        <v>0</v>
      </c>
    </row>
    <row r="110" spans="1:6" s="68" customFormat="1" ht="12.75" hidden="1">
      <c r="A110" s="74" t="s">
        <v>80</v>
      </c>
      <c r="B110" s="490" t="s">
        <v>81</v>
      </c>
      <c r="C110" s="488"/>
      <c r="D110" s="488">
        <v>0</v>
      </c>
      <c r="E110" s="489" t="e">
        <v>#DIV/0!</v>
      </c>
      <c r="F110" s="488">
        <v>0</v>
      </c>
    </row>
    <row r="111" spans="1:6" s="68" customFormat="1" ht="12.75" hidden="1">
      <c r="A111" s="74" t="s">
        <v>82</v>
      </c>
      <c r="B111" s="490" t="s">
        <v>83</v>
      </c>
      <c r="C111" s="488"/>
      <c r="D111" s="488">
        <v>0</v>
      </c>
      <c r="E111" s="489" t="e">
        <v>#DIV/0!</v>
      </c>
      <c r="F111" s="488">
        <v>0</v>
      </c>
    </row>
    <row r="112" spans="1:6" s="68" customFormat="1" ht="12.75" hidden="1">
      <c r="A112" s="74" t="s">
        <v>84</v>
      </c>
      <c r="B112" s="490" t="s">
        <v>85</v>
      </c>
      <c r="C112" s="488"/>
      <c r="D112" s="488">
        <v>0</v>
      </c>
      <c r="E112" s="489" t="e">
        <v>#DIV/0!</v>
      </c>
      <c r="F112" s="488">
        <v>0</v>
      </c>
    </row>
    <row r="113" spans="1:6" s="68" customFormat="1" ht="12.75" hidden="1">
      <c r="A113" s="74" t="s">
        <v>86</v>
      </c>
      <c r="B113" s="490" t="s">
        <v>87</v>
      </c>
      <c r="C113" s="488"/>
      <c r="D113" s="488">
        <v>0</v>
      </c>
      <c r="E113" s="489" t="e">
        <v>#DIV/0!</v>
      </c>
      <c r="F113" s="488">
        <v>0</v>
      </c>
    </row>
    <row r="114" spans="1:6" s="68" customFormat="1" ht="12.75" hidden="1">
      <c r="A114" s="74" t="s">
        <v>88</v>
      </c>
      <c r="B114" s="487" t="s">
        <v>89</v>
      </c>
      <c r="C114" s="488">
        <v>9079</v>
      </c>
      <c r="D114" s="488">
        <v>0</v>
      </c>
      <c r="E114" s="489">
        <v>0</v>
      </c>
      <c r="F114" s="488">
        <v>-14137</v>
      </c>
    </row>
    <row r="115" spans="1:6" s="485" customFormat="1" ht="25.5" hidden="1">
      <c r="A115" s="74" t="s">
        <v>90</v>
      </c>
      <c r="B115" s="490" t="s">
        <v>91</v>
      </c>
      <c r="C115" s="488"/>
      <c r="D115" s="488"/>
      <c r="E115" s="489" t="e">
        <v>#DIV/0!</v>
      </c>
      <c r="F115" s="488">
        <v>-14137</v>
      </c>
    </row>
    <row r="116" spans="1:6" s="485" customFormat="1" ht="25.5" hidden="1">
      <c r="A116" s="514" t="s">
        <v>92</v>
      </c>
      <c r="B116" s="492" t="s">
        <v>93</v>
      </c>
      <c r="C116" s="493"/>
      <c r="D116" s="493"/>
      <c r="E116" s="494" t="e">
        <v>#DIV/0!</v>
      </c>
      <c r="F116" s="488">
        <v>0</v>
      </c>
    </row>
    <row r="117" spans="1:6" s="485" customFormat="1" ht="25.5" hidden="1">
      <c r="A117" s="514" t="s">
        <v>94</v>
      </c>
      <c r="B117" s="492" t="s">
        <v>95</v>
      </c>
      <c r="C117" s="493"/>
      <c r="D117" s="493"/>
      <c r="E117" s="494" t="e">
        <v>#DIV/0!</v>
      </c>
      <c r="F117" s="488">
        <v>0</v>
      </c>
    </row>
    <row r="118" spans="1:6" s="485" customFormat="1" ht="25.5" hidden="1">
      <c r="A118" s="514" t="s">
        <v>96</v>
      </c>
      <c r="B118" s="492" t="s">
        <v>97</v>
      </c>
      <c r="C118" s="493"/>
      <c r="D118" s="493"/>
      <c r="E118" s="494" t="e">
        <v>#DIV/0!</v>
      </c>
      <c r="F118" s="488">
        <v>0</v>
      </c>
    </row>
    <row r="119" spans="1:6" s="485" customFormat="1" ht="12.75" hidden="1">
      <c r="A119" s="74" t="s">
        <v>98</v>
      </c>
      <c r="B119" s="490" t="s">
        <v>99</v>
      </c>
      <c r="C119" s="488">
        <v>9079</v>
      </c>
      <c r="D119" s="488">
        <v>0</v>
      </c>
      <c r="E119" s="489">
        <v>0</v>
      </c>
      <c r="F119" s="488">
        <v>0</v>
      </c>
    </row>
    <row r="120" spans="1:6" s="485" customFormat="1" ht="25.5" hidden="1">
      <c r="A120" s="516" t="s">
        <v>100</v>
      </c>
      <c r="B120" s="517" t="s">
        <v>101</v>
      </c>
      <c r="C120" s="518"/>
      <c r="D120" s="518"/>
      <c r="E120" s="505" t="e">
        <v>#DIV/0!</v>
      </c>
      <c r="F120" s="483">
        <v>0</v>
      </c>
    </row>
    <row r="121" spans="1:6" s="485" customFormat="1" ht="25.5" hidden="1">
      <c r="A121" s="514" t="s">
        <v>102</v>
      </c>
      <c r="B121" s="492" t="s">
        <v>103</v>
      </c>
      <c r="C121" s="493">
        <v>9079</v>
      </c>
      <c r="D121" s="493">
        <v>0</v>
      </c>
      <c r="E121" s="494">
        <v>0</v>
      </c>
      <c r="F121" s="493">
        <v>0</v>
      </c>
    </row>
    <row r="122" spans="1:6" s="485" customFormat="1" ht="25.5" hidden="1">
      <c r="A122" s="514" t="s">
        <v>104</v>
      </c>
      <c r="B122" s="492" t="s">
        <v>105</v>
      </c>
      <c r="C122" s="493"/>
      <c r="D122" s="493">
        <v>0</v>
      </c>
      <c r="E122" s="494" t="e">
        <v>#DIV/0!</v>
      </c>
      <c r="F122" s="493">
        <v>0</v>
      </c>
    </row>
    <row r="123" spans="1:6" s="68" customFormat="1" ht="12.75">
      <c r="A123" s="74" t="s">
        <v>106</v>
      </c>
      <c r="B123" s="487" t="s">
        <v>107</v>
      </c>
      <c r="C123" s="488">
        <v>8459242</v>
      </c>
      <c r="D123" s="488">
        <v>5195</v>
      </c>
      <c r="E123" s="489">
        <v>0.0614121217953098</v>
      </c>
      <c r="F123" s="488">
        <v>3230</v>
      </c>
    </row>
    <row r="124" spans="1:6" s="485" customFormat="1" ht="38.25">
      <c r="A124" s="74" t="s">
        <v>108</v>
      </c>
      <c r="B124" s="490" t="s">
        <v>109</v>
      </c>
      <c r="C124" s="488">
        <v>128214</v>
      </c>
      <c r="D124" s="488">
        <v>5195</v>
      </c>
      <c r="E124" s="489">
        <v>4.051819614082706</v>
      </c>
      <c r="F124" s="488">
        <v>3230</v>
      </c>
    </row>
    <row r="125" spans="1:6" s="485" customFormat="1" ht="25.5" hidden="1">
      <c r="A125" s="73" t="s">
        <v>110</v>
      </c>
      <c r="B125" s="497" t="s">
        <v>111</v>
      </c>
      <c r="C125" s="504"/>
      <c r="D125" s="504"/>
      <c r="E125" s="505" t="e">
        <v>#DIV/0!</v>
      </c>
      <c r="F125" s="483">
        <v>0</v>
      </c>
    </row>
    <row r="126" spans="1:6" s="68" customFormat="1" ht="12.75">
      <c r="A126" s="519" t="s">
        <v>625</v>
      </c>
      <c r="B126" s="501" t="s">
        <v>112</v>
      </c>
      <c r="C126" s="510">
        <v>1284750069</v>
      </c>
      <c r="D126" s="510">
        <v>268123810</v>
      </c>
      <c r="E126" s="511">
        <v>20.86972528506632</v>
      </c>
      <c r="F126" s="483">
        <v>101049966</v>
      </c>
    </row>
    <row r="127" spans="1:6" s="495" customFormat="1" ht="12.75">
      <c r="A127" s="332" t="s">
        <v>734</v>
      </c>
      <c r="B127" s="487" t="s">
        <v>735</v>
      </c>
      <c r="C127" s="488">
        <v>202220316</v>
      </c>
      <c r="D127" s="488">
        <v>40306167</v>
      </c>
      <c r="E127" s="489">
        <v>19.931808928634055</v>
      </c>
      <c r="F127" s="488">
        <v>12881959</v>
      </c>
    </row>
    <row r="128" spans="1:6" s="68" customFormat="1" ht="12.75">
      <c r="A128" s="332" t="s">
        <v>736</v>
      </c>
      <c r="B128" s="487" t="s">
        <v>737</v>
      </c>
      <c r="C128" s="488">
        <v>19136</v>
      </c>
      <c r="D128" s="488">
        <v>6004</v>
      </c>
      <c r="E128" s="489">
        <v>31.375418060200673</v>
      </c>
      <c r="F128" s="488">
        <v>6004</v>
      </c>
    </row>
    <row r="129" spans="1:6" s="68" customFormat="1" ht="12.75">
      <c r="A129" s="332" t="s">
        <v>738</v>
      </c>
      <c r="B129" s="487" t="s">
        <v>739</v>
      </c>
      <c r="C129" s="488">
        <v>21828476</v>
      </c>
      <c r="D129" s="488">
        <v>4445464</v>
      </c>
      <c r="E129" s="489">
        <v>20.365434581873696</v>
      </c>
      <c r="F129" s="488">
        <v>1708756</v>
      </c>
    </row>
    <row r="130" spans="1:6" s="68" customFormat="1" ht="12.75">
      <c r="A130" s="332" t="s">
        <v>740</v>
      </c>
      <c r="B130" s="487" t="s">
        <v>741</v>
      </c>
      <c r="C130" s="488">
        <v>171297962</v>
      </c>
      <c r="D130" s="488">
        <v>33993055</v>
      </c>
      <c r="E130" s="489">
        <v>19.844401301166677</v>
      </c>
      <c r="F130" s="488">
        <v>12339462</v>
      </c>
    </row>
    <row r="131" spans="1:6" s="68" customFormat="1" ht="12.75">
      <c r="A131" s="332" t="s">
        <v>742</v>
      </c>
      <c r="B131" s="487" t="s">
        <v>743</v>
      </c>
      <c r="C131" s="488">
        <v>20340207</v>
      </c>
      <c r="D131" s="488">
        <v>2480451</v>
      </c>
      <c r="E131" s="489">
        <v>12.194816896406216</v>
      </c>
      <c r="F131" s="488">
        <v>1130675</v>
      </c>
    </row>
    <row r="132" spans="1:6" s="68" customFormat="1" ht="12.75">
      <c r="A132" s="332" t="s">
        <v>744</v>
      </c>
      <c r="B132" s="487" t="s">
        <v>745</v>
      </c>
      <c r="C132" s="488">
        <v>144005995</v>
      </c>
      <c r="D132" s="488">
        <v>23026116</v>
      </c>
      <c r="E132" s="489">
        <v>15.98969265133719</v>
      </c>
      <c r="F132" s="488">
        <v>8428328</v>
      </c>
    </row>
    <row r="133" spans="1:6" s="68" customFormat="1" ht="12.75">
      <c r="A133" s="332" t="s">
        <v>746</v>
      </c>
      <c r="B133" s="487" t="s">
        <v>747</v>
      </c>
      <c r="C133" s="488">
        <v>4868762</v>
      </c>
      <c r="D133" s="488">
        <v>960033</v>
      </c>
      <c r="E133" s="489">
        <v>19.718215842138104</v>
      </c>
      <c r="F133" s="488">
        <v>427630</v>
      </c>
    </row>
    <row r="134" spans="1:6" s="68" customFormat="1" ht="12.75">
      <c r="A134" s="332" t="s">
        <v>748</v>
      </c>
      <c r="B134" s="487" t="s">
        <v>749</v>
      </c>
      <c r="C134" s="488">
        <v>97109303</v>
      </c>
      <c r="D134" s="488">
        <v>19051566</v>
      </c>
      <c r="E134" s="489">
        <v>19.618682671422324</v>
      </c>
      <c r="F134" s="488">
        <v>7782701</v>
      </c>
    </row>
    <row r="135" spans="1:6" s="485" customFormat="1" ht="12.75">
      <c r="A135" s="332" t="s">
        <v>750</v>
      </c>
      <c r="B135" s="487" t="s">
        <v>751</v>
      </c>
      <c r="C135" s="488">
        <v>498866369</v>
      </c>
      <c r="D135" s="488">
        <v>108707542</v>
      </c>
      <c r="E135" s="489">
        <v>21.79091411151029</v>
      </c>
      <c r="F135" s="488">
        <v>45270404</v>
      </c>
    </row>
    <row r="136" spans="1:6" s="485" customFormat="1" ht="12.75">
      <c r="A136" s="332" t="s">
        <v>752</v>
      </c>
      <c r="B136" s="487" t="s">
        <v>753</v>
      </c>
      <c r="C136" s="488">
        <v>124107418</v>
      </c>
      <c r="D136" s="488">
        <v>35147412</v>
      </c>
      <c r="E136" s="489">
        <v>28.320154078138987</v>
      </c>
      <c r="F136" s="488">
        <v>11074047</v>
      </c>
    </row>
    <row r="137" spans="1:6" s="68" customFormat="1" ht="12.75">
      <c r="A137" s="520"/>
      <c r="B137" s="501" t="s">
        <v>113</v>
      </c>
      <c r="C137" s="510">
        <v>1284750069</v>
      </c>
      <c r="D137" s="510">
        <v>268123810</v>
      </c>
      <c r="E137" s="511">
        <v>20.86972528506632</v>
      </c>
      <c r="F137" s="483">
        <v>101049966</v>
      </c>
    </row>
    <row r="138" spans="1:6" s="67" customFormat="1" ht="12.75" customHeight="1">
      <c r="A138" s="521" t="s">
        <v>869</v>
      </c>
      <c r="B138" s="521" t="s">
        <v>114</v>
      </c>
      <c r="C138" s="162">
        <v>1006309987</v>
      </c>
      <c r="D138" s="162">
        <v>231503686</v>
      </c>
      <c r="E138" s="511">
        <v>23.005206048899122</v>
      </c>
      <c r="F138" s="483">
        <v>90440848</v>
      </c>
    </row>
    <row r="139" spans="1:6" s="522" customFormat="1" ht="12.75" customHeight="1">
      <c r="A139" s="128" t="s">
        <v>870</v>
      </c>
      <c r="B139" s="128" t="s">
        <v>115</v>
      </c>
      <c r="C139" s="162">
        <v>767663671</v>
      </c>
      <c r="D139" s="162">
        <v>173350569</v>
      </c>
      <c r="E139" s="511">
        <v>22.581577785774883</v>
      </c>
      <c r="F139" s="483">
        <v>69450503</v>
      </c>
    </row>
    <row r="140" spans="1:6" s="68" customFormat="1" ht="12.75">
      <c r="A140" s="523">
        <v>1000</v>
      </c>
      <c r="B140" s="524" t="s">
        <v>116</v>
      </c>
      <c r="C140" s="488">
        <v>492340687</v>
      </c>
      <c r="D140" s="488">
        <v>112437315</v>
      </c>
      <c r="E140" s="489">
        <v>22.837299042888162</v>
      </c>
      <c r="F140" s="488">
        <v>45071858</v>
      </c>
    </row>
    <row r="141" spans="1:6" s="68" customFormat="1" ht="12.75">
      <c r="A141" s="525" t="s">
        <v>649</v>
      </c>
      <c r="B141" s="526" t="s">
        <v>650</v>
      </c>
      <c r="C141" s="488">
        <v>369099298</v>
      </c>
      <c r="D141" s="488">
        <v>90593404</v>
      </c>
      <c r="E141" s="489">
        <v>24.544453075605688</v>
      </c>
      <c r="F141" s="488">
        <v>36438169</v>
      </c>
    </row>
    <row r="142" spans="1:6" s="68" customFormat="1" ht="25.5">
      <c r="A142" s="525" t="s">
        <v>651</v>
      </c>
      <c r="B142" s="490" t="s">
        <v>652</v>
      </c>
      <c r="C142" s="488">
        <v>92863938</v>
      </c>
      <c r="D142" s="488">
        <v>21843911</v>
      </c>
      <c r="E142" s="489">
        <v>23.522490506487028</v>
      </c>
      <c r="F142" s="488">
        <v>8633689</v>
      </c>
    </row>
    <row r="143" spans="1:6" s="68" customFormat="1" ht="12.75">
      <c r="A143" s="523">
        <v>2000</v>
      </c>
      <c r="B143" s="487" t="s">
        <v>654</v>
      </c>
      <c r="C143" s="488">
        <v>274997189</v>
      </c>
      <c r="D143" s="488">
        <v>60913254</v>
      </c>
      <c r="E143" s="489">
        <v>22.150500600207952</v>
      </c>
      <c r="F143" s="488">
        <v>24378645</v>
      </c>
    </row>
    <row r="144" spans="1:6" s="68" customFormat="1" ht="12.75">
      <c r="A144" s="525">
        <v>2100</v>
      </c>
      <c r="B144" s="526" t="s">
        <v>656</v>
      </c>
      <c r="C144" s="488">
        <v>1837445</v>
      </c>
      <c r="D144" s="488">
        <v>415399</v>
      </c>
      <c r="E144" s="489">
        <v>22.607424984149187</v>
      </c>
      <c r="F144" s="488">
        <v>195796</v>
      </c>
    </row>
    <row r="145" spans="1:6" s="68" customFormat="1" ht="12.75">
      <c r="A145" s="525">
        <v>2200</v>
      </c>
      <c r="B145" s="526" t="s">
        <v>658</v>
      </c>
      <c r="C145" s="488">
        <v>161694711</v>
      </c>
      <c r="D145" s="488">
        <v>38730062</v>
      </c>
      <c r="E145" s="489">
        <v>23.952584324171248</v>
      </c>
      <c r="F145" s="488">
        <v>15305532</v>
      </c>
    </row>
    <row r="146" spans="1:6" s="68" customFormat="1" ht="25.5">
      <c r="A146" s="525">
        <v>2300</v>
      </c>
      <c r="B146" s="490" t="s">
        <v>117</v>
      </c>
      <c r="C146" s="488">
        <v>68493722</v>
      </c>
      <c r="D146" s="488">
        <v>16888434</v>
      </c>
      <c r="E146" s="489">
        <v>24.656907971799225</v>
      </c>
      <c r="F146" s="488">
        <v>6846667</v>
      </c>
    </row>
    <row r="147" spans="1:6" s="68" customFormat="1" ht="12.75">
      <c r="A147" s="525">
        <v>2400</v>
      </c>
      <c r="B147" s="490" t="s">
        <v>662</v>
      </c>
      <c r="C147" s="488">
        <v>621166</v>
      </c>
      <c r="D147" s="488">
        <v>39350</v>
      </c>
      <c r="E147" s="489">
        <v>6.334860568672464</v>
      </c>
      <c r="F147" s="488">
        <v>17864</v>
      </c>
    </row>
    <row r="148" spans="1:6" s="68" customFormat="1" ht="12.75">
      <c r="A148" s="525">
        <v>2500</v>
      </c>
      <c r="B148" s="490" t="s">
        <v>118</v>
      </c>
      <c r="C148" s="488">
        <v>3904320</v>
      </c>
      <c r="D148" s="488">
        <v>863220</v>
      </c>
      <c r="E148" s="489">
        <v>22.109355790508975</v>
      </c>
      <c r="F148" s="488">
        <v>262915</v>
      </c>
    </row>
    <row r="149" spans="1:6" s="68" customFormat="1" ht="38.25">
      <c r="A149" s="525">
        <v>2800</v>
      </c>
      <c r="B149" s="490" t="s">
        <v>119</v>
      </c>
      <c r="C149" s="488">
        <v>16069552</v>
      </c>
      <c r="D149" s="488">
        <v>3976789</v>
      </c>
      <c r="E149" s="489">
        <v>24.74735449998855</v>
      </c>
      <c r="F149" s="488">
        <v>1749871</v>
      </c>
    </row>
    <row r="150" spans="1:6" s="522" customFormat="1" ht="12.75" customHeight="1">
      <c r="A150" s="527" t="s">
        <v>872</v>
      </c>
      <c r="B150" s="141" t="s">
        <v>120</v>
      </c>
      <c r="C150" s="162">
        <v>25783724</v>
      </c>
      <c r="D150" s="162">
        <v>4883964</v>
      </c>
      <c r="E150" s="511">
        <v>18.94204266226244</v>
      </c>
      <c r="F150" s="483">
        <v>100851</v>
      </c>
    </row>
    <row r="151" spans="1:6" s="67" customFormat="1" ht="12.75" customHeight="1">
      <c r="A151" s="139">
        <v>4000</v>
      </c>
      <c r="B151" s="133" t="s">
        <v>668</v>
      </c>
      <c r="C151" s="528">
        <v>25528628</v>
      </c>
      <c r="D151" s="528">
        <v>4883964</v>
      </c>
      <c r="E151" s="489">
        <v>19.13132190261067</v>
      </c>
      <c r="F151" s="488">
        <v>100851</v>
      </c>
    </row>
    <row r="152" spans="1:6" s="68" customFormat="1" ht="25.5">
      <c r="A152" s="529">
        <v>4100</v>
      </c>
      <c r="B152" s="490" t="s">
        <v>121</v>
      </c>
      <c r="C152" s="488">
        <v>2752936</v>
      </c>
      <c r="D152" s="488">
        <v>6296</v>
      </c>
      <c r="E152" s="489">
        <v>0.22870128473745846</v>
      </c>
      <c r="F152" s="488">
        <v>1303</v>
      </c>
    </row>
    <row r="153" spans="1:6" s="495" customFormat="1" ht="12.75">
      <c r="A153" s="529">
        <v>4200</v>
      </c>
      <c r="B153" s="490" t="s">
        <v>122</v>
      </c>
      <c r="C153" s="488">
        <v>2140313</v>
      </c>
      <c r="D153" s="488">
        <v>440685</v>
      </c>
      <c r="E153" s="489">
        <v>20.5897455185293</v>
      </c>
      <c r="F153" s="488">
        <v>40463</v>
      </c>
    </row>
    <row r="154" spans="1:6" s="68" customFormat="1" ht="12.75">
      <c r="A154" s="529" t="s">
        <v>673</v>
      </c>
      <c r="B154" s="490" t="s">
        <v>123</v>
      </c>
      <c r="C154" s="488">
        <v>16535386</v>
      </c>
      <c r="D154" s="488">
        <v>4436983</v>
      </c>
      <c r="E154" s="489">
        <v>26.83325929010668</v>
      </c>
      <c r="F154" s="488">
        <v>59085</v>
      </c>
    </row>
    <row r="155" spans="1:6" s="68" customFormat="1" ht="12.75">
      <c r="A155" s="529" t="s">
        <v>124</v>
      </c>
      <c r="B155" s="490" t="s">
        <v>125</v>
      </c>
      <c r="C155" s="488">
        <v>8497676</v>
      </c>
      <c r="D155" s="488">
        <v>4309075</v>
      </c>
      <c r="E155" s="489">
        <v>50.70886440010186</v>
      </c>
      <c r="F155" s="488">
        <v>61655</v>
      </c>
    </row>
    <row r="156" spans="1:6" s="68" customFormat="1" ht="25.5">
      <c r="A156" s="530" t="s">
        <v>126</v>
      </c>
      <c r="B156" s="531" t="s">
        <v>127</v>
      </c>
      <c r="C156" s="488">
        <v>265600</v>
      </c>
      <c r="D156" s="488">
        <v>127908</v>
      </c>
      <c r="E156" s="489">
        <v>48.15813253012048</v>
      </c>
      <c r="F156" s="488">
        <v>-2570</v>
      </c>
    </row>
    <row r="157" spans="1:6" s="522" customFormat="1" ht="12.75" customHeight="1">
      <c r="A157" s="532" t="s">
        <v>873</v>
      </c>
      <c r="B157" s="141" t="s">
        <v>128</v>
      </c>
      <c r="C157" s="162">
        <v>128511801</v>
      </c>
      <c r="D157" s="162">
        <v>35397231</v>
      </c>
      <c r="E157" s="511">
        <v>27.54395372608621</v>
      </c>
      <c r="F157" s="483">
        <v>14166201</v>
      </c>
    </row>
    <row r="158" spans="1:6" s="68" customFormat="1" ht="12.75">
      <c r="A158" s="523">
        <v>3000</v>
      </c>
      <c r="B158" s="487" t="s">
        <v>678</v>
      </c>
      <c r="C158" s="488">
        <v>63441630</v>
      </c>
      <c r="D158" s="488">
        <v>15821385</v>
      </c>
      <c r="E158" s="489">
        <v>24.93849070397466</v>
      </c>
      <c r="F158" s="488">
        <v>5861043</v>
      </c>
    </row>
    <row r="159" spans="1:6" s="68" customFormat="1" ht="12.75" hidden="1">
      <c r="A159" s="525">
        <v>3100</v>
      </c>
      <c r="B159" s="526" t="s">
        <v>680</v>
      </c>
      <c r="C159" s="488"/>
      <c r="D159" s="488">
        <v>0</v>
      </c>
      <c r="E159" s="489">
        <v>0</v>
      </c>
      <c r="F159" s="488">
        <v>0</v>
      </c>
    </row>
    <row r="160" spans="1:6" s="68" customFormat="1" ht="25.5">
      <c r="A160" s="525">
        <v>3200</v>
      </c>
      <c r="B160" s="490" t="s">
        <v>682</v>
      </c>
      <c r="C160" s="488">
        <v>59283333</v>
      </c>
      <c r="D160" s="488">
        <v>15085444</v>
      </c>
      <c r="E160" s="489">
        <v>25.446349313727012</v>
      </c>
      <c r="F160" s="488">
        <v>5506907</v>
      </c>
    </row>
    <row r="161" spans="1:6" s="68" customFormat="1" ht="38.25">
      <c r="A161" s="525">
        <v>3300</v>
      </c>
      <c r="B161" s="490" t="s">
        <v>129</v>
      </c>
      <c r="C161" s="488">
        <v>1795254</v>
      </c>
      <c r="D161" s="488">
        <v>735941</v>
      </c>
      <c r="E161" s="489">
        <v>40.99369782771686</v>
      </c>
      <c r="F161" s="488">
        <v>354136</v>
      </c>
    </row>
    <row r="162" spans="1:6" s="68" customFormat="1" ht="12.75" hidden="1">
      <c r="A162" s="525">
        <v>3900</v>
      </c>
      <c r="B162" s="490" t="s">
        <v>130</v>
      </c>
      <c r="C162" s="488"/>
      <c r="D162" s="488">
        <v>0</v>
      </c>
      <c r="E162" s="489">
        <v>0</v>
      </c>
      <c r="F162" s="488">
        <v>0</v>
      </c>
    </row>
    <row r="163" spans="1:6" s="68" customFormat="1" ht="12.75">
      <c r="A163" s="523">
        <v>6000</v>
      </c>
      <c r="B163" s="487" t="s">
        <v>131</v>
      </c>
      <c r="C163" s="488">
        <v>64666493</v>
      </c>
      <c r="D163" s="488">
        <v>19575846</v>
      </c>
      <c r="E163" s="489">
        <v>30.272008101630004</v>
      </c>
      <c r="F163" s="488">
        <v>8305158</v>
      </c>
    </row>
    <row r="164" spans="1:6" s="68" customFormat="1" ht="12.75">
      <c r="A164" s="525">
        <v>6200</v>
      </c>
      <c r="B164" s="490" t="s">
        <v>692</v>
      </c>
      <c r="C164" s="488">
        <v>38015799</v>
      </c>
      <c r="D164" s="488">
        <v>14752768</v>
      </c>
      <c r="E164" s="489">
        <v>38.806939188625236</v>
      </c>
      <c r="F164" s="488">
        <v>6477175</v>
      </c>
    </row>
    <row r="165" spans="1:6" s="68" customFormat="1" ht="12.75">
      <c r="A165" s="525">
        <v>6300</v>
      </c>
      <c r="B165" s="490" t="s">
        <v>132</v>
      </c>
      <c r="C165" s="488">
        <v>9873900</v>
      </c>
      <c r="D165" s="488">
        <v>3430956</v>
      </c>
      <c r="E165" s="489">
        <v>34.747728860936405</v>
      </c>
      <c r="F165" s="488">
        <v>1245525</v>
      </c>
    </row>
    <row r="166" spans="1:6" s="68" customFormat="1" ht="25.5">
      <c r="A166" s="525">
        <v>6400</v>
      </c>
      <c r="B166" s="490" t="s">
        <v>694</v>
      </c>
      <c r="C166" s="488">
        <v>5354361</v>
      </c>
      <c r="D166" s="488">
        <v>1392122</v>
      </c>
      <c r="E166" s="489">
        <v>25.999778498311937</v>
      </c>
      <c r="F166" s="488">
        <v>582458</v>
      </c>
    </row>
    <row r="167" spans="1:6" s="68" customFormat="1" ht="38.25">
      <c r="A167" s="533" t="s">
        <v>133</v>
      </c>
      <c r="B167" s="501" t="s">
        <v>134</v>
      </c>
      <c r="C167" s="483">
        <v>84350791</v>
      </c>
      <c r="D167" s="483">
        <v>17871922</v>
      </c>
      <c r="E167" s="484">
        <v>21.187616367462397</v>
      </c>
      <c r="F167" s="483">
        <v>6723293</v>
      </c>
    </row>
    <row r="168" spans="1:6" s="522" customFormat="1" ht="25.5" customHeight="1">
      <c r="A168" s="527" t="s">
        <v>882</v>
      </c>
      <c r="B168" s="167" t="s">
        <v>135</v>
      </c>
      <c r="C168" s="483">
        <v>10318</v>
      </c>
      <c r="D168" s="483">
        <v>2256</v>
      </c>
      <c r="E168" s="511">
        <v>21.864702461717386</v>
      </c>
      <c r="F168" s="483">
        <v>361</v>
      </c>
    </row>
    <row r="169" spans="1:6" s="485" customFormat="1" ht="12.75">
      <c r="A169" s="525">
        <v>7700</v>
      </c>
      <c r="B169" s="490" t="s">
        <v>136</v>
      </c>
      <c r="C169" s="488">
        <v>10318</v>
      </c>
      <c r="D169" s="488">
        <v>2256</v>
      </c>
      <c r="E169" s="489">
        <v>21.864702461717386</v>
      </c>
      <c r="F169" s="488">
        <v>361</v>
      </c>
    </row>
    <row r="170" spans="1:6" s="522" customFormat="1" ht="12.75" customHeight="1">
      <c r="A170" s="527" t="s">
        <v>974</v>
      </c>
      <c r="B170" s="141" t="s">
        <v>702</v>
      </c>
      <c r="C170" s="162">
        <v>80787496</v>
      </c>
      <c r="D170" s="162">
        <v>17869666</v>
      </c>
      <c r="E170" s="511">
        <v>22.11934629091611</v>
      </c>
      <c r="F170" s="483">
        <v>6722932</v>
      </c>
    </row>
    <row r="171" spans="1:6" s="68" customFormat="1" ht="12.75">
      <c r="A171" s="525">
        <v>7200</v>
      </c>
      <c r="B171" s="490" t="s">
        <v>137</v>
      </c>
      <c r="C171" s="488">
        <v>80576595</v>
      </c>
      <c r="D171" s="488">
        <v>17869666</v>
      </c>
      <c r="E171" s="489">
        <v>22.177241418553365</v>
      </c>
      <c r="F171" s="488">
        <v>6722932</v>
      </c>
    </row>
    <row r="172" spans="1:6" s="68" customFormat="1" ht="25.5">
      <c r="A172" s="534">
        <v>7210</v>
      </c>
      <c r="B172" s="490" t="s">
        <v>138</v>
      </c>
      <c r="C172" s="488">
        <v>8187134</v>
      </c>
      <c r="D172" s="488">
        <v>2782600</v>
      </c>
      <c r="E172" s="489">
        <v>33.98747351637337</v>
      </c>
      <c r="F172" s="488">
        <v>1515484</v>
      </c>
    </row>
    <row r="173" spans="1:6" s="68" customFormat="1" ht="25.5">
      <c r="A173" s="534">
        <v>7220</v>
      </c>
      <c r="B173" s="490" t="s">
        <v>139</v>
      </c>
      <c r="C173" s="488">
        <v>34281</v>
      </c>
      <c r="D173" s="488">
        <v>48934</v>
      </c>
      <c r="E173" s="489">
        <v>142.7437939383332</v>
      </c>
      <c r="F173" s="488">
        <v>11898</v>
      </c>
    </row>
    <row r="174" spans="1:6" s="536" customFormat="1" ht="12.75">
      <c r="A174" s="534">
        <v>7230</v>
      </c>
      <c r="B174" s="535" t="s">
        <v>140</v>
      </c>
      <c r="C174" s="488">
        <v>0</v>
      </c>
      <c r="D174" s="488">
        <v>0</v>
      </c>
      <c r="E174" s="489">
        <v>0</v>
      </c>
      <c r="F174" s="488">
        <v>-29424</v>
      </c>
    </row>
    <row r="175" spans="1:6" s="68" customFormat="1" ht="25.5">
      <c r="A175" s="534">
        <v>7240</v>
      </c>
      <c r="B175" s="490" t="s">
        <v>141</v>
      </c>
      <c r="C175" s="488">
        <v>325197</v>
      </c>
      <c r="D175" s="488">
        <v>261120</v>
      </c>
      <c r="E175" s="489">
        <v>80.29594368951743</v>
      </c>
      <c r="F175" s="488">
        <v>202665</v>
      </c>
    </row>
    <row r="176" spans="1:6" s="68" customFormat="1" ht="25.5">
      <c r="A176" s="534">
        <v>7260</v>
      </c>
      <c r="B176" s="490" t="s">
        <v>142</v>
      </c>
      <c r="C176" s="488">
        <v>54541217</v>
      </c>
      <c r="D176" s="488">
        <v>14777012</v>
      </c>
      <c r="E176" s="489">
        <v>27.093293499483153</v>
      </c>
      <c r="F176" s="488">
        <v>5022309</v>
      </c>
    </row>
    <row r="177" spans="1:6" s="68" customFormat="1" ht="12.75" hidden="1">
      <c r="A177" s="537">
        <v>7500</v>
      </c>
      <c r="B177" s="497" t="s">
        <v>789</v>
      </c>
      <c r="C177" s="504"/>
      <c r="D177" s="504">
        <v>0</v>
      </c>
      <c r="E177" s="505">
        <v>0</v>
      </c>
      <c r="F177" s="483">
        <v>0</v>
      </c>
    </row>
    <row r="178" spans="1:6" s="67" customFormat="1" ht="12.75" customHeight="1">
      <c r="A178" s="521" t="s">
        <v>883</v>
      </c>
      <c r="B178" s="141" t="s">
        <v>712</v>
      </c>
      <c r="C178" s="144">
        <v>278318942</v>
      </c>
      <c r="D178" s="144">
        <v>36603656</v>
      </c>
      <c r="E178" s="511">
        <v>13.151694145201228</v>
      </c>
      <c r="F178" s="483">
        <v>10667022</v>
      </c>
    </row>
    <row r="179" spans="1:6" s="522" customFormat="1" ht="12.75" customHeight="1">
      <c r="A179" s="128" t="s">
        <v>884</v>
      </c>
      <c r="B179" s="141" t="s">
        <v>143</v>
      </c>
      <c r="C179" s="144">
        <v>273175203</v>
      </c>
      <c r="D179" s="144">
        <v>36595371</v>
      </c>
      <c r="E179" s="511">
        <v>13.396300468750818</v>
      </c>
      <c r="F179" s="483">
        <v>10658737</v>
      </c>
    </row>
    <row r="180" spans="1:6" s="68" customFormat="1" ht="12.75">
      <c r="A180" s="525">
        <v>5100</v>
      </c>
      <c r="B180" s="490" t="s">
        <v>716</v>
      </c>
      <c r="C180" s="488">
        <v>1510489</v>
      </c>
      <c r="D180" s="488">
        <v>372303</v>
      </c>
      <c r="E180" s="489">
        <v>24.647845830059005</v>
      </c>
      <c r="F180" s="488">
        <v>166684</v>
      </c>
    </row>
    <row r="181" spans="1:6" s="68" customFormat="1" ht="12.75">
      <c r="A181" s="525">
        <v>5200</v>
      </c>
      <c r="B181" s="490" t="s">
        <v>718</v>
      </c>
      <c r="C181" s="488">
        <v>235817478</v>
      </c>
      <c r="D181" s="488">
        <v>36223068</v>
      </c>
      <c r="E181" s="489">
        <v>15.360637518140194</v>
      </c>
      <c r="F181" s="488">
        <v>10492053</v>
      </c>
    </row>
    <row r="182" spans="1:6" s="485" customFormat="1" ht="12.75">
      <c r="A182" s="538" t="s">
        <v>144</v>
      </c>
      <c r="B182" s="501" t="s">
        <v>850</v>
      </c>
      <c r="C182" s="510">
        <v>9773</v>
      </c>
      <c r="D182" s="510">
        <v>8285</v>
      </c>
      <c r="E182" s="511">
        <v>84.7743783894403</v>
      </c>
      <c r="F182" s="483">
        <v>8285</v>
      </c>
    </row>
    <row r="183" spans="1:6" s="485" customFormat="1" ht="25.5">
      <c r="A183" s="537">
        <v>9200</v>
      </c>
      <c r="B183" s="497" t="s">
        <v>145</v>
      </c>
      <c r="C183" s="504">
        <v>0</v>
      </c>
      <c r="D183" s="504">
        <v>8285</v>
      </c>
      <c r="E183" s="489">
        <v>0</v>
      </c>
      <c r="F183" s="488">
        <v>8285</v>
      </c>
    </row>
    <row r="184" spans="1:6" s="485" customFormat="1" ht="25.5">
      <c r="A184" s="539">
        <v>9210</v>
      </c>
      <c r="B184" s="497" t="s">
        <v>146</v>
      </c>
      <c r="C184" s="504">
        <v>0</v>
      </c>
      <c r="D184" s="504">
        <v>8285</v>
      </c>
      <c r="E184" s="489">
        <v>0</v>
      </c>
      <c r="F184" s="488">
        <v>8285</v>
      </c>
    </row>
    <row r="185" spans="1:6" s="485" customFormat="1" ht="25.5" hidden="1">
      <c r="A185" s="537">
        <v>9300</v>
      </c>
      <c r="B185" s="497" t="s">
        <v>147</v>
      </c>
      <c r="C185" s="504"/>
      <c r="D185" s="504">
        <v>0</v>
      </c>
      <c r="E185" s="505" t="e">
        <v>#DIV/0!</v>
      </c>
      <c r="F185" s="483">
        <v>0</v>
      </c>
    </row>
    <row r="186" spans="1:6" s="485" customFormat="1" ht="25.5" hidden="1">
      <c r="A186" s="539">
        <v>9310</v>
      </c>
      <c r="B186" s="497" t="s">
        <v>148</v>
      </c>
      <c r="C186" s="504"/>
      <c r="D186" s="504">
        <v>0</v>
      </c>
      <c r="E186" s="505" t="e">
        <v>#DIV/0!</v>
      </c>
      <c r="F186" s="483">
        <v>0</v>
      </c>
    </row>
    <row r="187" spans="1:6" s="485" customFormat="1" ht="25.5" hidden="1">
      <c r="A187" s="539">
        <v>9320</v>
      </c>
      <c r="B187" s="497" t="s">
        <v>149</v>
      </c>
      <c r="C187" s="504"/>
      <c r="D187" s="504">
        <v>0</v>
      </c>
      <c r="E187" s="505" t="e">
        <v>#DIV/0!</v>
      </c>
      <c r="F187" s="483">
        <v>0</v>
      </c>
    </row>
    <row r="188" spans="1:6" s="485" customFormat="1" ht="38.25" hidden="1">
      <c r="A188" s="539">
        <v>9330</v>
      </c>
      <c r="B188" s="497" t="s">
        <v>150</v>
      </c>
      <c r="C188" s="504"/>
      <c r="D188" s="504"/>
      <c r="E188" s="505">
        <v>0</v>
      </c>
      <c r="F188" s="483">
        <v>0</v>
      </c>
    </row>
    <row r="189" spans="1:6" s="485" customFormat="1" ht="30.75" customHeight="1">
      <c r="A189" s="540" t="s">
        <v>940</v>
      </c>
      <c r="B189" s="499" t="s">
        <v>1058</v>
      </c>
      <c r="C189" s="510">
        <v>121140</v>
      </c>
      <c r="D189" s="510">
        <v>16468</v>
      </c>
      <c r="E189" s="484">
        <v>13.594188542182598</v>
      </c>
      <c r="F189" s="483">
        <v>-57904</v>
      </c>
    </row>
    <row r="190" spans="1:6" s="70" customFormat="1" ht="25.5" customHeight="1">
      <c r="A190" s="525">
        <v>5300</v>
      </c>
      <c r="B190" s="490" t="s">
        <v>151</v>
      </c>
      <c r="C190" s="488">
        <v>86125</v>
      </c>
      <c r="D190" s="488">
        <v>0</v>
      </c>
      <c r="E190" s="489">
        <v>0</v>
      </c>
      <c r="F190" s="488">
        <v>-64941</v>
      </c>
    </row>
    <row r="191" spans="1:6" s="485" customFormat="1" ht="25.5" customHeight="1">
      <c r="A191" s="525">
        <v>8000</v>
      </c>
      <c r="B191" s="487" t="s">
        <v>152</v>
      </c>
      <c r="C191" s="488">
        <v>34895</v>
      </c>
      <c r="D191" s="488">
        <v>16468</v>
      </c>
      <c r="E191" s="489">
        <v>47.1930075942112</v>
      </c>
      <c r="F191" s="488">
        <v>7037</v>
      </c>
    </row>
    <row r="192" spans="1:6" s="68" customFormat="1" ht="12.75">
      <c r="A192" s="541"/>
      <c r="B192" s="542" t="s">
        <v>173</v>
      </c>
      <c r="C192" s="510">
        <v>-108107113</v>
      </c>
      <c r="D192" s="510">
        <v>33326026</v>
      </c>
      <c r="E192" s="511">
        <v>-30.82685780351937</v>
      </c>
      <c r="F192" s="483">
        <v>14118225</v>
      </c>
    </row>
    <row r="193" spans="1:6" s="68" customFormat="1" ht="12.75">
      <c r="A193" s="541"/>
      <c r="B193" s="542" t="s">
        <v>153</v>
      </c>
      <c r="C193" s="510">
        <v>108107113</v>
      </c>
      <c r="D193" s="510">
        <v>-33326026</v>
      </c>
      <c r="E193" s="511">
        <v>-30.82685780351937</v>
      </c>
      <c r="F193" s="483">
        <v>-14118225</v>
      </c>
    </row>
    <row r="194" spans="1:6" s="68" customFormat="1" ht="12.75">
      <c r="A194" s="540" t="s">
        <v>154</v>
      </c>
      <c r="B194" s="543" t="s">
        <v>155</v>
      </c>
      <c r="C194" s="510">
        <v>113762692</v>
      </c>
      <c r="D194" s="510">
        <v>-27370138</v>
      </c>
      <c r="E194" s="511">
        <v>-24.058975327341937</v>
      </c>
      <c r="F194" s="483">
        <v>-8151876</v>
      </c>
    </row>
    <row r="195" spans="1:6" s="68" customFormat="1" ht="12.75">
      <c r="A195" s="486" t="s">
        <v>727</v>
      </c>
      <c r="B195" s="490" t="s">
        <v>385</v>
      </c>
      <c r="C195" s="488">
        <v>22805865</v>
      </c>
      <c r="D195" s="488">
        <v>-768642</v>
      </c>
      <c r="E195" s="489">
        <v>-3.370369858806057</v>
      </c>
      <c r="F195" s="488">
        <v>-268697</v>
      </c>
    </row>
    <row r="196" spans="1:6" s="68" customFormat="1" ht="12.75">
      <c r="A196" s="486" t="s">
        <v>156</v>
      </c>
      <c r="B196" s="490" t="s">
        <v>157</v>
      </c>
      <c r="C196" s="488">
        <v>87411032</v>
      </c>
      <c r="D196" s="488">
        <v>-24964954</v>
      </c>
      <c r="E196" s="489">
        <v>-28.56041557774996</v>
      </c>
      <c r="F196" s="488">
        <v>-7695111</v>
      </c>
    </row>
    <row r="197" spans="1:6" s="68" customFormat="1" ht="12.75">
      <c r="A197" s="486" t="s">
        <v>158</v>
      </c>
      <c r="B197" s="490" t="s">
        <v>159</v>
      </c>
      <c r="C197" s="488">
        <v>3545795</v>
      </c>
      <c r="D197" s="488">
        <v>-1636542</v>
      </c>
      <c r="E197" s="489">
        <v>-46.15444491291798</v>
      </c>
      <c r="F197" s="488">
        <v>-188068</v>
      </c>
    </row>
    <row r="198" spans="1:6" s="70" customFormat="1" ht="25.5" hidden="1">
      <c r="A198" s="544" t="s">
        <v>160</v>
      </c>
      <c r="B198" s="501" t="s">
        <v>328</v>
      </c>
      <c r="C198" s="510"/>
      <c r="D198" s="510">
        <v>0</v>
      </c>
      <c r="E198" s="484">
        <v>0</v>
      </c>
      <c r="F198" s="483">
        <v>0</v>
      </c>
    </row>
    <row r="199" spans="1:6" s="70" customFormat="1" ht="12.75" hidden="1">
      <c r="A199" s="544" t="s">
        <v>161</v>
      </c>
      <c r="B199" s="501" t="s">
        <v>329</v>
      </c>
      <c r="C199" s="510"/>
      <c r="D199" s="545">
        <v>0</v>
      </c>
      <c r="E199" s="484">
        <v>0</v>
      </c>
      <c r="F199" s="483">
        <v>0</v>
      </c>
    </row>
    <row r="200" spans="1:33" s="396" customFormat="1" ht="12.75">
      <c r="A200" s="540" t="s">
        <v>732</v>
      </c>
      <c r="B200" s="542" t="s">
        <v>330</v>
      </c>
      <c r="C200" s="510">
        <v>-4424474</v>
      </c>
      <c r="D200" s="510">
        <v>-2966056</v>
      </c>
      <c r="E200" s="511">
        <v>67.03748287367041</v>
      </c>
      <c r="F200" s="483">
        <v>-4805946</v>
      </c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</row>
    <row r="201" spans="1:6" s="68" customFormat="1" ht="12.75">
      <c r="A201" s="540" t="s">
        <v>731</v>
      </c>
      <c r="B201" s="542" t="s">
        <v>331</v>
      </c>
      <c r="C201" s="510">
        <v>99155</v>
      </c>
      <c r="D201" s="510">
        <v>60385</v>
      </c>
      <c r="E201" s="511">
        <v>60.89960163380566</v>
      </c>
      <c r="F201" s="483">
        <v>26322</v>
      </c>
    </row>
    <row r="202" spans="1:6" ht="12.75" customHeight="1">
      <c r="A202" s="546" t="s">
        <v>886</v>
      </c>
      <c r="B202" s="547" t="s">
        <v>332</v>
      </c>
      <c r="C202" s="548">
        <v>-1330260</v>
      </c>
      <c r="D202" s="548">
        <v>-3050217</v>
      </c>
      <c r="E202" s="549">
        <v>229.29479951287718</v>
      </c>
      <c r="F202" s="483">
        <v>-1186725</v>
      </c>
    </row>
    <row r="203" spans="1:6" ht="27" customHeight="1">
      <c r="A203" s="550" t="s">
        <v>162</v>
      </c>
      <c r="B203" s="551" t="s">
        <v>163</v>
      </c>
      <c r="C203" s="488">
        <v>-1199288</v>
      </c>
      <c r="D203" s="488">
        <v>-1223598</v>
      </c>
      <c r="E203" s="489">
        <v>102.02703604138455</v>
      </c>
      <c r="F203" s="488">
        <v>-815766</v>
      </c>
    </row>
    <row r="204" spans="1:6" ht="12.75" customHeight="1">
      <c r="A204" s="550" t="s">
        <v>164</v>
      </c>
      <c r="B204" s="552" t="s">
        <v>165</v>
      </c>
      <c r="C204" s="488">
        <v>280913</v>
      </c>
      <c r="D204" s="488">
        <v>-1826619</v>
      </c>
      <c r="E204" s="489">
        <v>-650.243669748285</v>
      </c>
      <c r="F204" s="488">
        <v>-370959</v>
      </c>
    </row>
    <row r="205" spans="1:6" ht="26.25" customHeight="1" hidden="1">
      <c r="A205" s="553"/>
      <c r="B205" s="554"/>
      <c r="C205" s="476"/>
      <c r="D205" s="555"/>
      <c r="E205" s="476"/>
      <c r="F205" s="555"/>
    </row>
    <row r="206" spans="1:4" s="396" customFormat="1" ht="17.25" customHeight="1">
      <c r="A206" s="556"/>
      <c r="B206" s="557" t="s">
        <v>166</v>
      </c>
      <c r="C206" s="68"/>
      <c r="D206" s="558">
        <v>5295817</v>
      </c>
    </row>
    <row r="207" spans="1:4" s="396" customFormat="1" ht="17.25" customHeight="1">
      <c r="A207" s="556"/>
      <c r="B207" s="557" t="s">
        <v>167</v>
      </c>
      <c r="C207" s="68"/>
      <c r="D207" s="558">
        <v>2484365.12</v>
      </c>
    </row>
    <row r="208" spans="1:4" s="396" customFormat="1" ht="17.25" customHeight="1">
      <c r="A208" s="559"/>
      <c r="B208" s="557" t="s">
        <v>168</v>
      </c>
      <c r="C208" s="68"/>
      <c r="D208" s="558">
        <v>266042.08</v>
      </c>
    </row>
    <row r="209" spans="1:6" s="396" customFormat="1" ht="21.75" customHeight="1">
      <c r="A209" s="560"/>
      <c r="B209" s="557" t="s">
        <v>169</v>
      </c>
      <c r="C209" s="69"/>
      <c r="D209" s="558">
        <v>668649.24</v>
      </c>
      <c r="E209" s="69"/>
      <c r="F209" s="69"/>
    </row>
    <row r="210" spans="1:4" s="396" customFormat="1" ht="17.25" customHeight="1">
      <c r="A210" s="561"/>
      <c r="B210" s="557" t="s">
        <v>170</v>
      </c>
      <c r="C210" s="68"/>
      <c r="D210" s="558">
        <v>12324864</v>
      </c>
    </row>
    <row r="211" spans="1:5" s="396" customFormat="1" ht="17.25" customHeight="1">
      <c r="A211" s="562"/>
      <c r="B211" s="354"/>
      <c r="D211" s="461"/>
      <c r="E211" s="563"/>
    </row>
    <row r="212" spans="1:6" s="568" customFormat="1" ht="17.25" customHeight="1">
      <c r="A212" s="564"/>
      <c r="B212" s="564"/>
      <c r="C212" s="565"/>
      <c r="D212" s="565"/>
      <c r="E212" s="566"/>
      <c r="F212" s="567"/>
    </row>
    <row r="213" spans="1:6" s="396" customFormat="1" ht="17.25" customHeight="1">
      <c r="A213" s="569" t="s">
        <v>412</v>
      </c>
      <c r="B213" s="69"/>
      <c r="C213" s="326"/>
      <c r="D213" s="326"/>
      <c r="E213" s="570"/>
      <c r="F213" s="567" t="s">
        <v>336</v>
      </c>
    </row>
    <row r="214" spans="1:3" ht="15.75">
      <c r="A214" s="65"/>
      <c r="B214" s="571"/>
      <c r="C214" s="572"/>
    </row>
    <row r="215" spans="1:3" ht="15.75">
      <c r="A215" s="561"/>
      <c r="B215" s="571"/>
      <c r="C215" s="572"/>
    </row>
    <row r="216" spans="1:6" s="70" customFormat="1" ht="12.75">
      <c r="A216" s="573" t="s">
        <v>171</v>
      </c>
      <c r="B216" s="574"/>
      <c r="C216" s="71"/>
      <c r="D216" s="575"/>
      <c r="E216" s="575"/>
      <c r="F216" s="575"/>
    </row>
    <row r="217" spans="1:3" ht="15.75">
      <c r="A217" s="561"/>
      <c r="B217" s="576"/>
      <c r="C217" s="577"/>
    </row>
    <row r="218" spans="1:3" ht="15.75">
      <c r="A218" s="561"/>
      <c r="B218" s="576"/>
      <c r="C218" s="577"/>
    </row>
    <row r="219" spans="1:3" ht="15.75">
      <c r="A219" s="561"/>
      <c r="B219" s="576"/>
      <c r="C219" s="577"/>
    </row>
    <row r="220" spans="1:3" ht="15.75">
      <c r="A220" s="561"/>
      <c r="B220" s="576"/>
      <c r="C220" s="577"/>
    </row>
    <row r="221" spans="1:3" ht="15.75">
      <c r="A221" s="561"/>
      <c r="B221" s="576"/>
      <c r="C221" s="577"/>
    </row>
    <row r="222" spans="1:3" ht="15.75">
      <c r="A222" s="561"/>
      <c r="B222" s="576"/>
      <c r="C222" s="577"/>
    </row>
    <row r="223" spans="1:3" ht="15.75">
      <c r="A223" s="578"/>
      <c r="B223" s="576"/>
      <c r="C223" s="577"/>
    </row>
    <row r="224" spans="1:3" ht="16.5" customHeight="1">
      <c r="A224" s="579"/>
      <c r="B224" s="571"/>
      <c r="C224" s="577"/>
    </row>
    <row r="225" spans="1:3" ht="15.75">
      <c r="A225" s="579"/>
      <c r="B225" s="571"/>
      <c r="C225" s="577"/>
    </row>
    <row r="226" spans="1:3" ht="15.75">
      <c r="A226" s="579"/>
      <c r="B226" s="571"/>
      <c r="C226" s="577"/>
    </row>
    <row r="227" spans="1:2" ht="15.75">
      <c r="A227" s="579"/>
      <c r="B227" s="571"/>
    </row>
    <row r="228" spans="1:2" ht="15.75">
      <c r="A228" s="921"/>
      <c r="B228" s="921"/>
    </row>
    <row r="229" spans="1:2" ht="15.75">
      <c r="A229" s="580"/>
      <c r="B229" s="323"/>
    </row>
    <row r="230" spans="1:2" ht="15.75">
      <c r="A230" s="580"/>
      <c r="B230" s="323"/>
    </row>
    <row r="231" ht="15.75">
      <c r="B231" s="581"/>
    </row>
    <row r="238" ht="15.75">
      <c r="B238" s="581"/>
    </row>
    <row r="245" ht="15.75">
      <c r="B245" s="581"/>
    </row>
    <row r="247" ht="15.75">
      <c r="B247" s="581"/>
    </row>
    <row r="249" ht="15.75">
      <c r="B249" s="581"/>
    </row>
    <row r="251" ht="15.75">
      <c r="B251" s="581"/>
    </row>
    <row r="253" ht="15.75">
      <c r="B253" s="581"/>
    </row>
    <row r="255" ht="15.75">
      <c r="B255" s="581"/>
    </row>
    <row r="257" ht="15.75">
      <c r="B257" s="581"/>
    </row>
    <row r="263" ht="15.75">
      <c r="B263" s="581"/>
    </row>
  </sheetData>
  <mergeCells count="8">
    <mergeCell ref="B4:E4"/>
    <mergeCell ref="A1:F1"/>
    <mergeCell ref="A228:B228"/>
    <mergeCell ref="A6:F6"/>
    <mergeCell ref="A7:F7"/>
    <mergeCell ref="A2:F2"/>
    <mergeCell ref="A8:F8"/>
    <mergeCell ref="B3:E3"/>
  </mergeCells>
  <printOptions horizontalCentered="1"/>
  <pageMargins left="0.3937007874015748" right="0.2755905511811024" top="0.5905511811023623" bottom="0.4724409448818898" header="0.2362204724409449" footer="0.3937007874015748"/>
  <pageSetup firstPageNumber="35" useFirstPageNumber="1" fitToWidth="5" horizontalDpi="600" verticalDpi="600" orientation="portrait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2010-04-16T12:22:16Z</cp:lastPrinted>
  <dcterms:created xsi:type="dcterms:W3CDTF">2010-04-15T11:15:47Z</dcterms:created>
  <dcterms:modified xsi:type="dcterms:W3CDTF">2010-04-16T12:24:17Z</dcterms:modified>
  <cp:category/>
  <cp:version/>
  <cp:contentType/>
  <cp:contentStatus/>
</cp:coreProperties>
</file>