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150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fn.BAHTTEXT" hidden="1">#NAME?</definedName>
    <definedName name="BEx005EEYLFF7LIUVGMS5FSVSMNR" hidden="1">2.12-'[4]4'!$A$1:$J$47</definedName>
    <definedName name="BEx009QSDYZZW7S9JFDL0K7INSYZ" hidden="1">2.12-'[2]2'!$D$1:$P$135</definedName>
    <definedName name="BEx00D1HBMPK0ZGXVVSUPWHTVRZ0" localSheetId="5" hidden="1">#REF!</definedName>
    <definedName name="BEx00D1HBMPK0ZGXVVSUPWHTVRZ0" hidden="1">#REF!</definedName>
    <definedName name="BEx00EOVX6R9LTFNXMW6ZC2V81DV" localSheetId="5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localSheetId="5" hidden="1">#REF!</definedName>
    <definedName name="BEx00T2NHEF23KCG5XGIY4VBDB2N" localSheetId="6" hidden="1">#REF!</definedName>
    <definedName name="BEx00T2NHEF23KCG5XGIY4VBDB2N" hidden="1">#REF!</definedName>
    <definedName name="BEx00WTLK2RI2Q75845B5FYBTNTH" localSheetId="5" hidden="1">#REF!</definedName>
    <definedName name="BEx00WTLK2RI2Q75845B5FYBTNTH" hidden="1">#REF!</definedName>
    <definedName name="BEx00YRTZSHQYY4IVT7APLDVNC46" hidden="1">2.7-'[2]2'!$A$16:$B$19</definedName>
    <definedName name="BEx010PUMO12ODJ011YNNTSQH2IK" localSheetId="5" hidden="1">#REF!</definedName>
    <definedName name="BEx010PUMO12ODJ011YNNTSQH2IK" hidden="1">#REF!</definedName>
    <definedName name="BEx0110LUAUW7IFV422PULB218S9" localSheetId="5" hidden="1">#REF!</definedName>
    <definedName name="BEx0110LUAUW7IFV422PULB218S9" hidden="1">#REF!</definedName>
    <definedName name="BEx01CJZ3FHVZ7HZUOD0RTH69IMF" hidden="1">2.8-'[3]3'!$A$16:$B$18</definedName>
    <definedName name="BEx01LUFWWGS2ABCEMDRRA8S9OGZ" localSheetId="5" hidden="1">#REF!</definedName>
    <definedName name="BEx01LUFWWGS2ABCEMDRRA8S9OGZ" hidden="1">#REF!</definedName>
    <definedName name="BEx01T1EVI3HCHI7RLO3Y23JER7A" hidden="1">1.16-'[2]2'!$D$1:$L$21</definedName>
    <definedName name="BEx023TTB2K3DIJTOERODQTZZVG4" localSheetId="5" hidden="1">#REF!</definedName>
    <definedName name="BEx023TTB2K3DIJTOERODQTZZVG4" hidden="1">#REF!</definedName>
    <definedName name="BEx02BX52ATUV0YLC4O4T5NH71GC" localSheetId="5" hidden="1">#REF!</definedName>
    <definedName name="BEx02BX52ATUV0YLC4O4T5NH71GC" hidden="1">#REF!</definedName>
    <definedName name="BEx02DF3EN4U72PLW5QOPZCTJ5RR" localSheetId="5" hidden="1">#REF!</definedName>
    <definedName name="BEx02DF3EN4U72PLW5QOPZCTJ5RR" hidden="1">#REF!</definedName>
    <definedName name="BEx02I2EDD1G25Q2WBTHD9BQHYW1" localSheetId="5" hidden="1">#REF!</definedName>
    <definedName name="BEx02I2EDD1G25Q2WBTHD9BQHYW1" hidden="1">#REF!</definedName>
    <definedName name="BEx031EANGP7PUIHDFAOMFPIZFPV" localSheetId="5" hidden="1">#REF!</definedName>
    <definedName name="BEx031EANGP7PUIHDFAOMFPIZFPV" hidden="1">#REF!</definedName>
    <definedName name="BEx1ECIR46VZA8JOONKNR6882EYU" localSheetId="5" hidden="1">#REF!</definedName>
    <definedName name="BEx1ECIR46VZA8JOONKNR6882EYU" hidden="1">#REF!</definedName>
    <definedName name="BEx1EUI4H2X5A9LIAH5SN91ZIB7Q" localSheetId="12" hidden="1">#REF!</definedName>
    <definedName name="BEx1EUI4H2X5A9LIAH5SN91ZIB7Q" hidden="1">#REF!</definedName>
    <definedName name="BEx1F6HOTM7MTXUV76Z1TKBWTYJH" hidden="1">1.16-'[2]2'!$D$1:$L$21</definedName>
    <definedName name="BEx1FMDJGHF0S7S64O6Z7XTJDKO6" localSheetId="5" hidden="1">#REF!</definedName>
    <definedName name="BEx1FMDJGHF0S7S64O6Z7XTJDKO6" hidden="1">#REF!</definedName>
    <definedName name="BEx1G9R52LQGMLCR6PHRENBULA5E" localSheetId="5" hidden="1">#REF!</definedName>
    <definedName name="BEx1G9R52LQGMLCR6PHRENBULA5E" hidden="1">#REF!</definedName>
    <definedName name="BEx1GRQIEFCZ7QDHRM4BX4NXE2AW" hidden="1">2.12-'[1]1'!$A$1:$M$678</definedName>
    <definedName name="BEx1GW2VR8Q9VS20XV5F0FVER91P" hidden="1">2.12-'[3]3'!$A$1:$J$235</definedName>
    <definedName name="BEx1H40WGUNJW2M9H49URW4KMMSL" localSheetId="5" hidden="1">#REF!</definedName>
    <definedName name="BEx1H40WGUNJW2M9H49URW4KMMSL" hidden="1">#REF!</definedName>
    <definedName name="BEx1HCV51Y5B9PNZKFYBN2J1VCZF" hidden="1">2.7-'[2]2'!$A$16:$B$19</definedName>
    <definedName name="BEx1HH26LEO0VEEWDJREKADI6N3E" hidden="1">1.16-'[2]2'!$A$2:$B$10</definedName>
    <definedName name="BEx1HQ7CN2NF1BCX465M1ND798XZ" localSheetId="5" hidden="1">#REF!</definedName>
    <definedName name="BEx1HQ7CN2NF1BCX465M1ND798XZ" hidden="1">#REF!</definedName>
    <definedName name="BEx1HRZXH5XX4AE7ECUQ5DWOK5EH" hidden="1">1.16-'[2]2'!$A$2:$B$10</definedName>
    <definedName name="BEx1HVLK69UE3FFHVINNQ80I6KOX" hidden="1">#REF!</definedName>
    <definedName name="BEx1JA8U270NA3JJF5ZUACHV7J93" hidden="1">2.8-'[3]3'!$D$1:$K$5</definedName>
    <definedName name="BEx1JCHO2DDMN9YNPRLP2AMAX00Z" hidden="1">2.7-'[1]1'!$A$16:$B$19</definedName>
    <definedName name="BEx1JFN1VMVKXJELDWW7UR7RY7CI" localSheetId="5" hidden="1">#REF!</definedName>
    <definedName name="BEx1JFN1VMVKXJELDWW7UR7RY7CI" hidden="1">#REF!</definedName>
    <definedName name="BEx1JIC58XTKX6BA2OOP37PEQOEV" localSheetId="12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localSheetId="5" hidden="1">#REF!</definedName>
    <definedName name="BEx1LAX89242TVTECYXU87TDKT0A" hidden="1">#REF!</definedName>
    <definedName name="BEx1LE7XN5A2F17H146SGN73JXTG" localSheetId="5" hidden="1">#REF!</definedName>
    <definedName name="BEx1LE7XN5A2F17H146SGN73JXTG" hidden="1">#REF!</definedName>
    <definedName name="BEx1LEO0XBAUBKUKH3QZEBBA22O5" localSheetId="5" hidden="1">#REF!</definedName>
    <definedName name="BEx1LEO0XBAUBKUKH3QZEBBA22O5" hidden="1">#REF!</definedName>
    <definedName name="BEx1LGRIW8KWZC87UII1SLID1DPV" localSheetId="5" hidden="1">#REF!</definedName>
    <definedName name="BEx1LGRIW8KWZC87UII1SLID1DPV" hidden="1">#REF!</definedName>
    <definedName name="BEx1LO9AKO21PM6R885DYS0IVIAV" localSheetId="5" hidden="1">#REF!</definedName>
    <definedName name="BEx1LO9AKO21PM6R885DYS0IVIAV" hidden="1">#REF!</definedName>
    <definedName name="BEx1LSR3XY9HO5A1LQCEJOIAUSXT" localSheetId="5" hidden="1">#REF!</definedName>
    <definedName name="BEx1LSR3XY9HO5A1LQCEJOIAUSXT" hidden="1">#REF!</definedName>
    <definedName name="BEx1M158QQUS0YLV70VPDWEH2XS6" localSheetId="5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localSheetId="5" hidden="1">#REF!</definedName>
    <definedName name="BEx1MS9MOJ3YMIGF00RZ6DBPFC6I" hidden="1">#REF!</definedName>
    <definedName name="BEx1N19BIMNXFSUBTG7E4F6WO0EE" hidden="1">#REF!</definedName>
    <definedName name="BEx1N6NICFT8F3X05E2C3W6WINQP" hidden="1">2.12-'[2]2'!$A$16:$B$20</definedName>
    <definedName name="BEx1NHFYVJGWL279QAPQ1SMU49QF" hidden="1">#REF!</definedName>
    <definedName name="BEx1NJZKA6GAO600U86TGG4Z208I" localSheetId="5" hidden="1">#REF!</definedName>
    <definedName name="BEx1NJZKA6GAO600U86TGG4Z208I" hidden="1">#REF!</definedName>
    <definedName name="BEx1NL1GBRVC8R9IAKYEROJUUHVT" hidden="1">1.16-'[1]1'!$A$16:$B$20</definedName>
    <definedName name="BEx1NQVQMKRDZI9J3H5B26BWGSJT" hidden="1">2.4-'[3]3'!$A$2</definedName>
    <definedName name="BEx1OOWG7K0VD2W32MXG1ZDCDLYJ" localSheetId="5" hidden="1">#REF!</definedName>
    <definedName name="BEx1OOWG7K0VD2W32MXG1ZDCDLYJ" hidden="1">#REF!</definedName>
    <definedName name="BEx1OY1GVFV6ONYFNFHBT6DPK4JF" hidden="1">2.8-'[3]3'!$D$1:$K$5</definedName>
    <definedName name="BEx1PARY8VW0MMORVJGHHN5X4PTL" hidden="1">2.8-'[1]1'!$A$16:$B$18</definedName>
    <definedName name="BEx1Q5CH6I3DGBUSUE5X3HD3P8XI" localSheetId="6" hidden="1">#REF!</definedName>
    <definedName name="BEx1Q5CH6I3DGBUSUE5X3HD3P8XI" hidden="1">#REF!</definedName>
    <definedName name="BEx1QBHRP3AK7C7SIZL9CIPP1LIC" hidden="1">2.12-'[4]4'!$A$1:$A$2</definedName>
    <definedName name="BEx1QRDG8S8ZXYIBF19ZD6HK8AUN" localSheetId="5" hidden="1">#REF!</definedName>
    <definedName name="BEx1QRDG8S8ZXYIBF19ZD6HK8AUN" hidden="1">#REF!</definedName>
    <definedName name="BEx1RFNEPVOX72E0XLSUXCE9LLEN" localSheetId="5" hidden="1">#REF!</definedName>
    <definedName name="BEx1RFNEPVOX72E0XLSUXCE9LLEN" hidden="1">#REF!</definedName>
    <definedName name="BEx1RTFQCP3HQWF4QH12IZOGCGVJ" localSheetId="5" hidden="1">#REF!</definedName>
    <definedName name="BEx1RTFQCP3HQWF4QH12IZOGCGVJ" hidden="1">#REF!</definedName>
    <definedName name="BEx1RVZDGSA2KXPRVQ8AIH2HSQXU" localSheetId="5" hidden="1">#REF!</definedName>
    <definedName name="BEx1RVZDGSA2KXPRVQ8AIH2HSQXU" hidden="1">#REF!</definedName>
    <definedName name="BEx1SAIQWJ3OMUDOTAQX4QO047SO" hidden="1">2.7-'[1]1'!$D$1:$I$117</definedName>
    <definedName name="BEx1STUKP8BVYGUL74DWNWY703GH" hidden="1">2.7-'[1]1'!$A$2:$B$10</definedName>
    <definedName name="BEx1T055YK26MRMDG5XWVFICR0RX" hidden="1">1.16-'[2]2'!$D$1:$L$45</definedName>
    <definedName name="BEx1TCA3GO8IZCK3RN2KHM69JHG5" hidden="1">1.16-'[2]2'!$A$2:$B$10</definedName>
    <definedName name="BEx1THDH5I3D6IYC7INI29XEWATM" hidden="1">2.12-'[3]3'!$A$1:$J$81</definedName>
    <definedName name="BEx1TI4JA60BQ5YB1S8EP2RRK5MQ" hidden="1">2.12-'[1]1'!$A$1:$M$496</definedName>
    <definedName name="BEx1TMMDHQXUNMHZJ7MFDHO4QEMH" localSheetId="5" hidden="1">#REF!</definedName>
    <definedName name="BEx1TMMDHQXUNMHZJ7MFDHO4QEMH" hidden="1">#REF!</definedName>
    <definedName name="BEx1TN2MVIJTDMLXCD93PK0EDMFW" hidden="1">2.4-'[2]2'!$A$1:$L$36</definedName>
    <definedName name="BEx1U4B0K2PZ4FE10O3S73JNYB9C" hidden="1">2.8-'[1]1'!$A$16:$B$18</definedName>
    <definedName name="BEx1UAAMHU2SHLR359BYQJLUI90F" localSheetId="5" hidden="1">#REF!</definedName>
    <definedName name="BEx1UAAMHU2SHLR359BYQJLUI90F" hidden="1">#REF!</definedName>
    <definedName name="BEx1UDQRCJOBY7N3YFJBOP5E7MLI" hidden="1">2.8-'[2]2'!$A$2:$B$11</definedName>
    <definedName name="BEx1USKREIQ7P0ELSBSUIOMQC0N5" hidden="1">2.4-'[4]4'!$A$1:$F$18</definedName>
    <definedName name="BEx1UXOC5396CPFDHF310ONEUUP4" localSheetId="5" hidden="1">#REF!</definedName>
    <definedName name="BEx1UXOC5396CPFDHF310ONEUUP4" hidden="1">#REF!</definedName>
    <definedName name="BEx1UYVDG0GFIYX9H1KSJ728N6HR" hidden="1">2.4-'[1]1'!$A$1:$F$96</definedName>
    <definedName name="BEx1V4KD7Z0MUX1AHJ49CQ6DHCZG" hidden="1">1.2-'[1]1'!$D$1:$AF$692</definedName>
    <definedName name="BEx1WA2TWWCSXZV32A10C90RYCXL" localSheetId="13" hidden="1">#REF!</definedName>
    <definedName name="BEx1WA2TWWCSXZV32A10C90RYCXL" hidden="1">#REF!</definedName>
    <definedName name="BEx1WWEKSSIQS1HCKMTU9LEGZOSQ" localSheetId="13" hidden="1">#REF!</definedName>
    <definedName name="BEx1WWEKSSIQS1HCKMTU9LEGZOSQ" hidden="1">#REF!</definedName>
    <definedName name="BEx1X0G51P24W1H7IXX80PKRX7O7" localSheetId="5" hidden="1">#REF!</definedName>
    <definedName name="BEx1X0G51P24W1H7IXX80PKRX7O7" hidden="1">#REF!</definedName>
    <definedName name="BEx1X3G0LU8IPDHQONJ961LXMSX7" localSheetId="5" hidden="1">#REF!</definedName>
    <definedName name="BEx1X3G0LU8IPDHQONJ961LXMSX7" hidden="1">#REF!</definedName>
    <definedName name="BEx1XYBDIY552TL0GM24AQSYDFCH" hidden="1">1.16-'[1]1'!$A$1:$AA$1497</definedName>
    <definedName name="BEx1Y1WV9F9CN9MKBZXMUB6V22K6" localSheetId="5" hidden="1">#REF!</definedName>
    <definedName name="BEx1Y1WV9F9CN9MKBZXMUB6V22K6" hidden="1">#REF!</definedName>
    <definedName name="BEx1YRZJJGG7AD0UQSLVCJ9PZKMY" localSheetId="5" hidden="1">#REF!</definedName>
    <definedName name="BEx1YRZJJGG7AD0UQSLVCJ9PZKMY" hidden="1">#REF!</definedName>
    <definedName name="BEx3BINU6WI4HFSDE75KJ2ECUCSC" hidden="1">1.16-'[2]2'!$A$2:$B$10</definedName>
    <definedName name="BEx3BU1TCQNT2QS2TOUEK4MEJGIQ" hidden="1">2.4-'[2]2'!$A$1:$L$663</definedName>
    <definedName name="BEx3BUHX7TFK8NNT9X62BW3D8N51" localSheetId="5" hidden="1">#REF!</definedName>
    <definedName name="BEx3BUHX7TFK8NNT9X62BW3D8N51" hidden="1">#REF!</definedName>
    <definedName name="BEx3C31K6BGBZOYOSYN4C44YKSRU" hidden="1">2.7-'[2]2'!$A$16:$B$19</definedName>
    <definedName name="BEx3CLRSFQBE2UD4TXIM6YB3AGDA" localSheetId="5" hidden="1">#REF!</definedName>
    <definedName name="BEx3CLRSFQBE2UD4TXIM6YB3AGDA" hidden="1">#REF!</definedName>
    <definedName name="BEx3CQPX325GQXDR08F6CWNVCBJI" localSheetId="5" hidden="1">#REF!</definedName>
    <definedName name="BEx3CQPX325GQXDR08F6CWNVCBJI" hidden="1">#REF!</definedName>
    <definedName name="BEx3DK8LZEXMBSKP00WIWVQB0OV9" localSheetId="5" hidden="1">#REF!</definedName>
    <definedName name="BEx3DK8LZEXMBSKP00WIWVQB0OV9" hidden="1">#REF!</definedName>
    <definedName name="BEx3DS14DRONTM37PDC9YVUF43AV" localSheetId="5" hidden="1">#REF!</definedName>
    <definedName name="BEx3DS14DRONTM37PDC9YVUF43AV" hidden="1">#REF!</definedName>
    <definedName name="BEx3EH7ATZ9T6WEYHL1FY9IUZVKC" localSheetId="5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EY4ZI3YH9XQ2QAJ4OVM7SW11" hidden="1">2.4-'[4]4'!$A$1:$F$18</definedName>
    <definedName name="BEx3F9IZWR6ZBAVKR3V33YZDYGDM" hidden="1">2.8-'[1]1'!$D$1:$F$15</definedName>
    <definedName name="BEx3GGDY441IE6R7O99NQYE79U83" hidden="1">2.8-'[3]3'!$A$1:$A$2</definedName>
    <definedName name="BEx3H3WTK40FRC7SW1W68AD4LTIB" localSheetId="5" hidden="1">#REF!</definedName>
    <definedName name="BEx3H3WTK40FRC7SW1W68AD4LTIB" hidden="1">#REF!</definedName>
    <definedName name="BEx3IAGTKFV0K7W9H5YGLU8WX6OH" localSheetId="5" hidden="1">#REF!</definedName>
    <definedName name="BEx3IAGTKFV0K7W9H5YGLU8WX6OH" hidden="1">#REF!</definedName>
    <definedName name="BEx3IBYR4TXUCYECXFV6LZSBM2A6" hidden="1">2.12-'[4]4'!$A$1:$A$2</definedName>
    <definedName name="BEx3ILUSOKKP24D0W1U22XTX76B2" localSheetId="5" hidden="1">#REF!</definedName>
    <definedName name="BEx3ILUSOKKP24D0W1U22XTX76B2" hidden="1">#REF!</definedName>
    <definedName name="BEx3IMR6UHKBSYBCMBUCX8VFW919" localSheetId="13" hidden="1">#REF!</definedName>
    <definedName name="BEx3IMR6UHKBSYBCMBUCX8VFW919" hidden="1">#REF!</definedName>
    <definedName name="BEx3IPR31GN9LTJABV7I4Y4D308L" localSheetId="5" hidden="1">#REF!</definedName>
    <definedName name="BEx3IPR31GN9LTJABV7I4Y4D308L" hidden="1">#REF!</definedName>
    <definedName name="BEx3ITSNVX13RDPYTG6KNE6ENI01" localSheetId="5" hidden="1">#REF!</definedName>
    <definedName name="BEx3ITSNVX13RDPYTG6KNE6ENI01" hidden="1">#REF!</definedName>
    <definedName name="BEx3IUUI8HKES932D2LAKHRJQ98B" localSheetId="5" hidden="1">#REF!</definedName>
    <definedName name="BEx3IUUI8HKES932D2LAKHRJQ98B" hidden="1">#REF!</definedName>
    <definedName name="BEx3IZSG90GZGW61J2PL24VITLNV" hidden="1">2.4-'[1]1'!$A$1:$F$19</definedName>
    <definedName name="BEx3JFOB101MTI02978N8I0CBP6J" hidden="1">#REF!</definedName>
    <definedName name="BEx3JIIWAER2NA7LA9N8AKSVGLOM" hidden="1">2.8-'[1]1'!$A$2:$B$10</definedName>
    <definedName name="BEx3JLYWELFCRP0HSYP045FKKDC7" hidden="1">2.7-'[2]2'!$A$1:$L$213</definedName>
    <definedName name="BEx3JM9OFGL4JHPPTOTEHIHCFPSS" localSheetId="5" hidden="1">#REF!</definedName>
    <definedName name="BEx3JM9OFGL4JHPPTOTEHIHCFPSS" hidden="1">#REF!</definedName>
    <definedName name="BEx3JNGU90IWJ107NYRKI8MAOQYA" localSheetId="5" hidden="1">#REF!</definedName>
    <definedName name="BEx3JNGU90IWJ107NYRKI8MAOQYA" hidden="1">#REF!</definedName>
    <definedName name="BEx3JU7PNMT9E0I2JTCIHK74BXXJ" hidden="1">2.8-'[3]3'!$D$1:$D$2</definedName>
    <definedName name="BEx3JY999HRKUT1BLFQ2DG1LMCC7" localSheetId="6" hidden="1">#REF!</definedName>
    <definedName name="BEx3JY999HRKUT1BLFQ2DG1LMCC7" hidden="1">#REF!</definedName>
    <definedName name="BEx3K491NNLWZNSMDLL5A1EGAELM" localSheetId="5" hidden="1">#REF!</definedName>
    <definedName name="BEx3K491NNLWZNSMDLL5A1EGAELM" hidden="1">#REF!</definedName>
    <definedName name="BEx3K7UIX9VY48AX7WCJWF7WRBSM" localSheetId="5" hidden="1">#REF!</definedName>
    <definedName name="BEx3K7UIX9VY48AX7WCJWF7WRBSM" hidden="1">#REF!</definedName>
    <definedName name="BEx3KCN65S5IDITVNEDGSU5I529H" localSheetId="5" hidden="1">#REF!</definedName>
    <definedName name="BEx3KCN65S5IDITVNEDGSU5I529H" hidden="1">#REF!</definedName>
    <definedName name="BEx3KFSJQAQ4Z1IWE4BU3OEM5JOQ" hidden="1">2.4-'[4]4'!$A$1:$A$2</definedName>
    <definedName name="BEx3KUBRV8VOF9WYTGWNCJXV5VA1" localSheetId="5" hidden="1">#REF!</definedName>
    <definedName name="BEx3KUBRV8VOF9WYTGWNCJXV5VA1" localSheetId="6" hidden="1">#REF!</definedName>
    <definedName name="BEx3KUBRV8VOF9WYTGWNCJXV5VA1" hidden="1">#REF!</definedName>
    <definedName name="BEx3L4D3HEFZR1LYSJUG2WCA9602" localSheetId="5" hidden="1">#REF!</definedName>
    <definedName name="BEx3L4D3HEFZR1LYSJUG2WCA9602" hidden="1">#REF!</definedName>
    <definedName name="BEx3L6WWX75FBLQ9X1Q5BJKHZWKN" localSheetId="5" hidden="1">#REF!</definedName>
    <definedName name="BEx3L6WWX75FBLQ9X1Q5BJKHZWKN" hidden="1">#REF!</definedName>
    <definedName name="BEx3LE3VGNF41545ZOKCSBO4WWEH" hidden="1">2.4-'[4]4'!$A$1:$F$20</definedName>
    <definedName name="BEx3LOLHP5YXDISGKNOME63ZH4NA" hidden="1">1.16-'[1]1'!$D$1:$AD$92</definedName>
    <definedName name="BEx3M1XKS34BAFWWQF0OO0RNEDT7" hidden="1">2.12-'[1]1'!$A$1:$M$590</definedName>
    <definedName name="BEx3MHNYQL6U65FCH7NLV05JZ9B0" localSheetId="5" hidden="1">#REF!</definedName>
    <definedName name="BEx3MHNYQL6U65FCH7NLV05JZ9B0" hidden="1">#REF!</definedName>
    <definedName name="BEx3ML43XGMUO94X934WXOGI2D29" localSheetId="5" hidden="1">#REF!</definedName>
    <definedName name="BEx3ML43XGMUO94X934WXOGI2D29" hidden="1">#REF!</definedName>
    <definedName name="BEx3MQ222OIJHP3P868RRECD95GD" hidden="1">2.4-'[1]1'!$A$1:$F$96</definedName>
    <definedName name="BEx3N3UF37NRF2LIF6UR9RW07TEC" localSheetId="5" hidden="1">#REF!</definedName>
    <definedName name="BEx3N3UF37NRF2LIF6UR9RW07TEC" hidden="1">#REF!</definedName>
    <definedName name="BEx3ND4V7AIT73YHCB85G3K9LJV4" hidden="1">2.4-'[2]2'!$A$1:$L$40</definedName>
    <definedName name="BEx3O50AMWT65HC0FDVR42BT6G9H" hidden="1">#REF!</definedName>
    <definedName name="BEx3OLXUGVZVZ3Z16XEH60F6H0U4" localSheetId="5" hidden="1">#REF!</definedName>
    <definedName name="BEx3OLXUGVZVZ3Z16XEH60F6H0U4" hidden="1">#REF!</definedName>
    <definedName name="BEx3ORMV5A2U61AYMDTM89POFWY6" localSheetId="5" hidden="1">#REF!</definedName>
    <definedName name="BEx3ORMV5A2U61AYMDTM89POFWY6" hidden="1">#REF!</definedName>
    <definedName name="BEx3P00XTWGLLSDV9VAJZCVIPQKQ" hidden="1">2.7-'[2]2'!$A$16:$B$19</definedName>
    <definedName name="BEx3P5PXREQWTBEZM86VHPYIQTAJ" hidden="1">1.16-'[2]2'!$A$2:$B$10</definedName>
    <definedName name="BEx3PDNTQHQF9751K3SL375BVVJ7" hidden="1">2.8-'[3]3'!$A$1:$H$12</definedName>
    <definedName name="BEx3PLWFY05L7OY3IQZXH5DMWP0F" hidden="1">1.2-'[1]1'!$A$2:$B$10</definedName>
    <definedName name="BEx3Q5OJCD75MSK34R26WK7W075J" localSheetId="5" hidden="1">#REF!</definedName>
    <definedName name="BEx3Q5OJCD75MSK34R26WK7W075J" hidden="1">#REF!</definedName>
    <definedName name="BEx3Q7BZ75OL41082MH41T42L8L8" localSheetId="5" hidden="1">#REF!</definedName>
    <definedName name="BEx3Q7BZ75OL41082MH41T42L8L8" hidden="1">#REF!</definedName>
    <definedName name="BEx3QRUYK8HINQ55C7CA4PQUFBZ7" localSheetId="5" hidden="1">#REF!</definedName>
    <definedName name="BEx3QRUYK8HINQ55C7CA4PQUFBZ7" hidden="1">#REF!</definedName>
    <definedName name="BEx3R1R1C56IQBEIT7QOEWSAZI1I" hidden="1">2.12-'[1]1'!$A$16:$B$20</definedName>
    <definedName name="BEx3S50HO481IZWZDNJ4G5ATE40I" hidden="1">1.16-'[1]1'!$A$1:$AA$194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localSheetId="5" hidden="1">#REF!</definedName>
    <definedName name="BEx3SRC85I1NXAOIFT9SBFMXZRTS" hidden="1">#REF!</definedName>
    <definedName name="BEx3T2VK7QRX1UMMNVKO03QJLD36" hidden="1">#REF!</definedName>
    <definedName name="BEx3T8Q0IIR7VQ5NOWM10WYVJA2N" localSheetId="5" hidden="1">#REF!</definedName>
    <definedName name="BEx3T8Q0IIR7VQ5NOWM10WYVJA2N" hidden="1">#REF!</definedName>
    <definedName name="BEx3TLB7GYPI6LTXL49UTENFOVJG" hidden="1">2.7-'[1]1'!$A$1:$F$161</definedName>
    <definedName name="BEx3TXG39UBFUXPSLMJW46O3BQXT" localSheetId="5" hidden="1">#REF!</definedName>
    <definedName name="BEx3TXG39UBFUXPSLMJW46O3BQXT" hidden="1">#REF!</definedName>
    <definedName name="BEx3TZ8U9GBPSGMRG4CDG3JLKA04" hidden="1">2.7-'[2]2'!$D$1:$O$153</definedName>
    <definedName name="BEx3V1LXD81102QRNSRNKI1OIGNR" hidden="1">1.2-'[1]1'!$A$16:$B$21</definedName>
    <definedName name="BEx3VB769OZKSUKHQ46QW2Z2QYQ3" localSheetId="5" hidden="1">#REF!</definedName>
    <definedName name="BEx3VB769OZKSUKHQ46QW2Z2QYQ3" hidden="1">#REF!</definedName>
    <definedName name="BEx3VFE7KTX6ES4B2TVVJ8OUQ00F" localSheetId="5" hidden="1">#REF!</definedName>
    <definedName name="BEx3VFE7KTX6ES4B2TVVJ8OUQ00F" hidden="1">#REF!</definedName>
    <definedName name="BEx5879NYUE6FWAZWCGK88XHEZHA" localSheetId="5" hidden="1">#REF!</definedName>
    <definedName name="BEx5879NYUE6FWAZWCGK88XHEZHA" hidden="1">#REF!</definedName>
    <definedName name="BEx589D6F9ISOFTNWN3RGCOB45OG" localSheetId="5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2.4-'[4]4'!$A$1:$F$18</definedName>
    <definedName name="BEx58TLFI7FRZBP1L2ELCEGA9935" localSheetId="5" hidden="1">#REF!</definedName>
    <definedName name="BEx58TLFI7FRZBP1L2ELCEGA9935" hidden="1">#REF!</definedName>
    <definedName name="BEx58Y3911DFM5BR1XIR0FPUMQ7F" localSheetId="5" hidden="1">#REF!</definedName>
    <definedName name="BEx58Y3911DFM5BR1XIR0FPUMQ7F" hidden="1">#REF!</definedName>
    <definedName name="BEx59Q9HIV2I73Q3CZGQIQS3UZ49" localSheetId="5" hidden="1">#REF!</definedName>
    <definedName name="BEx59Q9HIV2I73Q3CZGQIQS3UZ49" hidden="1">#REF!</definedName>
    <definedName name="BEx59VCX46M898NDNQCU6DEQMZPC" hidden="1">2.4-'[2]2'!$A$1:$L$19</definedName>
    <definedName name="BEx5A1YA3A3UAHWPN3H438YWDTTS" localSheetId="13" hidden="1">#REF!</definedName>
    <definedName name="BEx5A1YA3A3UAHWPN3H438YWDTTS" hidden="1">#REF!</definedName>
    <definedName name="BEx5A7SLIU5P2E5W3G36MWD666FZ" localSheetId="5" hidden="1">#REF!</definedName>
    <definedName name="BEx5A7SLIU5P2E5W3G36MWD666FZ" hidden="1">#REF!</definedName>
    <definedName name="BEx5ALVQF4475YEAUCF85KN0CBEQ" localSheetId="5" hidden="1">#REF!</definedName>
    <definedName name="BEx5ALVQF4475YEAUCF85KN0CBEQ" hidden="1">#REF!</definedName>
    <definedName name="BEx5AVMAXH30C5T2RMK8NVLRYY6X" hidden="1">1.16-'[2]2'!$A$16:$B$18</definedName>
    <definedName name="BEx5B09NPWT75RMU9TPYID59AZO6" hidden="1">2.4-'[1]1'!$A$1:$F$33</definedName>
    <definedName name="BEx5B0PQHAUWYJTVC5R0DC18SK3D" localSheetId="5" hidden="1">#REF!</definedName>
    <definedName name="BEx5B0PQHAUWYJTVC5R0DC18SK3D" hidden="1">#REF!</definedName>
    <definedName name="BEx5B1BGXIJL8A0DZRVV3UEA4DPM" localSheetId="5" hidden="1">#REF!</definedName>
    <definedName name="BEx5B1BGXIJL8A0DZRVV3UEA4DPM" hidden="1">#REF!</definedName>
    <definedName name="BEx5B5IDE2NDHOV0PU0XNL42E7MM" hidden="1">2.4-'[3]3'!$A$1:$K$13</definedName>
    <definedName name="BEx5BAR8Y5K2Z37PH0UOHL6Q4K4V" hidden="1">2.8-'[2]2'!$A$2:$B$10</definedName>
    <definedName name="BEx5BESUMH9WYLUO3COMGE8W6UN9" hidden="1">#REF!</definedName>
    <definedName name="BEx5BIUL73C4LDZD6HCJWB0G0CT2" hidden="1">2.8-'[2]2'!$A$1:$I$148</definedName>
    <definedName name="BEx5BZBZX6O0E0F2ICVURFDNHLA7" hidden="1">2.4-'[3]3'!$A$1:$K$8</definedName>
    <definedName name="BEx5CKRF8M7YYNJ3NWF0ERRQMPFX" hidden="1">1.2-'[2]2'!$A$2:$B$10</definedName>
    <definedName name="BEx5D2ANYH7LS4710U2JHDU0T3SY" localSheetId="12" hidden="1">#REF!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localSheetId="5" hidden="1">#REF!</definedName>
    <definedName name="BEx5EQTZD2LMAVHD51FOF6VWMBME" hidden="1">#REF!</definedName>
    <definedName name="BEx5EX9WBHM8JHF4LZUP429LQK0N" hidden="1">2.4-'[1]1'!$A$1:$F$15</definedName>
    <definedName name="BEx5FW1IVO62OCNNJID4XTAUC66U" hidden="1">2.7-'[2]2'!$D$1:$O$55</definedName>
    <definedName name="BEx5FZHIG85X4MOCCEH0VRSS1FG2" hidden="1">1.16-'[1]1'!$A$16:$B$20</definedName>
    <definedName name="BEx5GONU415G9XOMXHDCVQYZ9LJD" hidden="1">2.8-'[2]2'!$A$1:$I$17</definedName>
    <definedName name="BEx5GX7FC0KHTC2P8JBI9OO5NI44" localSheetId="5" hidden="1">#REF!</definedName>
    <definedName name="BEx5GX7FC0KHTC2P8JBI9OO5NI44" hidden="1">#REF!</definedName>
    <definedName name="BEx5GXNIGF722JFYE0E8JU7NENDF" hidden="1">2.12-'[4]4'!$A$1:$A$2</definedName>
    <definedName name="BEx5HFC4KTNI4Y7QQ6W4R5SEMQYV" hidden="1">#REF!</definedName>
    <definedName name="BEx5I1D2GUW8L74ROSP006SWC15A" localSheetId="5" hidden="1">#REF!</definedName>
    <definedName name="BEx5I1D2GUW8L74ROSP006SWC15A" hidden="1">#REF!</definedName>
    <definedName name="BEx5I4CZE2SQKFM13R8GH3DM8ZQH" localSheetId="5" hidden="1">#REF!</definedName>
    <definedName name="BEx5I4CZE2SQKFM13R8GH3DM8ZQH" hidden="1">#REF!</definedName>
    <definedName name="BEx5I8EIVVTUBTZFYDVSLGU2SH83" localSheetId="5" hidden="1">#REF!</definedName>
    <definedName name="BEx5I8EIVVTUBTZFYDVSLGU2SH83" hidden="1">#REF!</definedName>
    <definedName name="BEx5IKOXZV0G0TM1U0NOOQ1EKZ0H" hidden="1">#REF!</definedName>
    <definedName name="BEx5IVHITHIY0Q8VY6FP0BDTJB5L" hidden="1">2.8-'[1]1'!$A$2:$B$10</definedName>
    <definedName name="BEx5JPR3PETVYR2VEG634W2LKDYV" hidden="1">2.8-'[3]3'!$A$16:$B$18</definedName>
    <definedName name="BEx5JPR4A3WW5VICXA3HWT385Y94" hidden="1">2.4-'[2]2'!$A$1:$L$748</definedName>
    <definedName name="BEx5JWSMAQQE15XBBKVIRL8MZ32A" localSheetId="5" hidden="1">#REF!</definedName>
    <definedName name="BEx5JWSMAQQE15XBBKVIRL8MZ32A" hidden="1">#REF!</definedName>
    <definedName name="BEx5KDKSPJE57SO07GBOU7N4KT6S" hidden="1">#REF!</definedName>
    <definedName name="BEx5KXNOZPDT3ZEL21E8IXFIIZ4L" localSheetId="5" hidden="1">#REF!</definedName>
    <definedName name="BEx5KXNOZPDT3ZEL21E8IXFIIZ4L" hidden="1">#REF!</definedName>
    <definedName name="BEx5KY3YPUI7S92WPWAK5EVZFGI9" localSheetId="5" hidden="1">#REF!</definedName>
    <definedName name="BEx5KY3YPUI7S92WPWAK5EVZFGI9" hidden="1">#REF!</definedName>
    <definedName name="BEx5KZR8DESSL2VDT5B17ON1LM3J" hidden="1">2.7-'[1]1'!$A$1:$F$161</definedName>
    <definedName name="BEx5KZWJYG40JM2NGAKGRGBVQA0P" localSheetId="5" hidden="1">#REF!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localSheetId="5" hidden="1">#REF!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localSheetId="5" hidden="1">#REF!</definedName>
    <definedName name="BEx5M8EUZCMQ0COQ05WWF69Z2Y65" hidden="1">#REF!</definedName>
    <definedName name="BEx5MJSWG6SJX9HBPOT5D8RUFKM4" localSheetId="5" hidden="1">#REF!</definedName>
    <definedName name="BEx5MJSWG6SJX9HBPOT5D8RUFKM4" hidden="1">#REF!</definedName>
    <definedName name="BEx5MMY4XDKNIELYFK97UJB0WOIW" localSheetId="12" hidden="1">#REF!</definedName>
    <definedName name="BEx5MMY4XDKNIELYFK97UJB0WOIW" hidden="1">#REF!</definedName>
    <definedName name="BEx5MVN0MPKRJKFU13X85BRWHRD7" hidden="1">2.8-'[2]2'!$D$1:$L$25</definedName>
    <definedName name="BEx5MXQJM4DBGCK0473QC1B4ISFO" hidden="1">#REF!</definedName>
    <definedName name="BEx5N52SH5TK2KNMJ6E3425TD97U" hidden="1">1.16-'[2]2'!$A$16:$B$18</definedName>
    <definedName name="BEx5NK2AI0ID33BX3D2Z9QDALS9G" hidden="1">2.7-'[2]2'!$A$16:$B$19</definedName>
    <definedName name="BEx5NX902C98VQFB09E9AXMEG7O7" localSheetId="5" hidden="1">#REF!</definedName>
    <definedName name="BEx5NX902C98VQFB09E9AXMEG7O7" hidden="1">#REF!</definedName>
    <definedName name="BEx5O1LJN0VVM8HQSGG26YLOAZVX" localSheetId="5" hidden="1">#REF!</definedName>
    <definedName name="BEx5O1LJN0VVM8HQSGG26YLOAZVX" hidden="1">#REF!</definedName>
    <definedName name="BEx5OAVUQ4GFRP73HEBIJU3WSK2Z" hidden="1">2.8-'[3]3'!$A$16:$B$18</definedName>
    <definedName name="BEx5OBHGDGQLF2ZP836KUCYCLNUW" localSheetId="5" hidden="1">#REF!</definedName>
    <definedName name="BEx5OBHGDGQLF2ZP836KUCYCLNUW" hidden="1">#REF!</definedName>
    <definedName name="BEx5ONBQV1ZNJSHFBUPDI0QFK8QJ" localSheetId="5" hidden="1">#REF!</definedName>
    <definedName name="BEx5ONBQV1ZNJSHFBUPDI0QFK8QJ" hidden="1">#REF!</definedName>
    <definedName name="BEx5P0NSR36HNMAR1DXK3Z86O453" hidden="1">2.4-'[1]1'!$A$1:$F$33</definedName>
    <definedName name="BEx5PHW9Y08XFXYOV46Z6676180B" localSheetId="5" hidden="1">#REF!</definedName>
    <definedName name="BEx5PHW9Y08XFXYOV46Z6676180B" hidden="1">#REF!</definedName>
    <definedName name="BEx5PMJFSBYL31ZMHALH726FB10X" localSheetId="5" hidden="1">#REF!</definedName>
    <definedName name="BEx5PMJFSBYL31ZMHALH726FB10X" localSheetId="6" hidden="1">#REF!</definedName>
    <definedName name="BEx5PMJFSBYL31ZMHALH726FB10X" hidden="1">#REF!</definedName>
    <definedName name="BEx5PUXKC5XJXIX9JV5F62I36YO9" localSheetId="5" hidden="1">#REF!</definedName>
    <definedName name="BEx5PUXKC5XJXIX9JV5F62I36YO9" hidden="1">#REF!</definedName>
    <definedName name="BEx5QBEYDPW2H9P9JO5VHTBNBU55" localSheetId="5" hidden="1">#REF!</definedName>
    <definedName name="BEx5QBEYDPW2H9P9JO5VHTBNBU55" hidden="1">#REF!</definedName>
    <definedName name="BEx5QILY5JU2WXB2WO10FTPDTUIT" hidden="1">2.12-'[2]2'!$A$1:$M$336</definedName>
    <definedName name="BEx744AVK75FZAM3MWGJGVKL8HOJ" localSheetId="5" hidden="1">#REF!</definedName>
    <definedName name="BEx744AVK75FZAM3MWGJGVKL8HOJ" hidden="1">#REF!</definedName>
    <definedName name="BEx74NHECZHCARYWU8MM2UI991EC" localSheetId="5" hidden="1">#REF!</definedName>
    <definedName name="BEx74NHECZHCARYWU8MM2UI991EC" hidden="1">#REF!</definedName>
    <definedName name="BEx74PVQ20FRS84XLS8MBHEX4VB3" hidden="1">2.12-'[1]1'!$A$1:$M$9897</definedName>
    <definedName name="BEx74T6F1DKNPG8GZQDGNAGXKJGG" hidden="1">2.7-'[1]1'!$A$2:$B$10</definedName>
    <definedName name="BEx75Q5A0TNZK9FSFXZYO9ZQDKQS" hidden="1">#REF!</definedName>
    <definedName name="BEx761U2D4TM7XRYD6BCJ94N7YE1" localSheetId="5" hidden="1">#REF!</definedName>
    <definedName name="BEx761U2D4TM7XRYD6BCJ94N7YE1" hidden="1">#REF!</definedName>
    <definedName name="BEx76MD2T9CO8Z60HUMFDRV4M1F0" localSheetId="5" hidden="1">#REF!</definedName>
    <definedName name="BEx76MD2T9CO8Z60HUMFDRV4M1F0" hidden="1">#REF!</definedName>
    <definedName name="BEx76O0CXGQZEY2AVRMA4F6U8X6W" localSheetId="5" hidden="1">#REF!</definedName>
    <definedName name="BEx76O0CXGQZEY2AVRMA4F6U8X6W" hidden="1">#REF!</definedName>
    <definedName name="BEx76YY80Z02QTLEC9WBER8FY2MZ" hidden="1">#REF!</definedName>
    <definedName name="BEx774HQ5D0MNT4E5XLG1E914W3T" hidden="1">#REF!</definedName>
    <definedName name="BEx778OT3TD1LY12216XYN5ZGN6V" localSheetId="5" hidden="1">#REF!</definedName>
    <definedName name="BEx778OT3TD1LY12216XYN5ZGN6V" hidden="1">#REF!</definedName>
    <definedName name="BEx77EJAL1WYKT0W6E9Y3229FPLV" hidden="1">#REF!</definedName>
    <definedName name="BEx77FA6XFADDGU0B60G9O75GBQX" hidden="1">2.8-'[2]2'!$A$16:$B$19</definedName>
    <definedName name="BEx77QDDJU0ORT6MPV3VFQZS3NAR" localSheetId="5" hidden="1">#REF!</definedName>
    <definedName name="BEx77QDDJU0ORT6MPV3VFQZS3NAR" hidden="1">#REF!</definedName>
    <definedName name="BEx77UKGP45W77NN4TR87DXU3EW5" hidden="1">1.16-'[1]1'!$A$2:$B$10</definedName>
    <definedName name="BEx77XV4TBTWUOAUSUACEB407DKV" hidden="1">2.8-'[3]3'!$A$16:$B$18</definedName>
    <definedName name="BEx785T060AG2B8RVEY8SS7KA3HS" localSheetId="5" hidden="1">#REF!</definedName>
    <definedName name="BEx785T060AG2B8RVEY8SS7KA3HS" hidden="1">#REF!</definedName>
    <definedName name="BEx787GEL5WPKEGFLPZWO7LZTMVP" localSheetId="5" hidden="1">#REF!</definedName>
    <definedName name="BEx787GEL5WPKEGFLPZWO7LZTMVP" localSheetId="6" hidden="1">#REF!</definedName>
    <definedName name="BEx787GEL5WPKEGFLPZWO7LZTMVP" hidden="1">#REF!</definedName>
    <definedName name="BEx78PVX3N7H6L8M8KJR42HSVFLT" localSheetId="5" hidden="1">#REF!</definedName>
    <definedName name="BEx78PVX3N7H6L8M8KJR42HSVFLT" hidden="1">#REF!</definedName>
    <definedName name="BEx7949TTYJE7XKRM2VB55JZZH8C" localSheetId="5" hidden="1">#REF!</definedName>
    <definedName name="BEx7949TTYJE7XKRM2VB55JZZH8C" hidden="1">#REF!</definedName>
    <definedName name="BEx7962ILZEQB4PB5DWS1KGI8C1N" localSheetId="5" hidden="1">#REF!</definedName>
    <definedName name="BEx7962ILZEQB4PB5DWS1KGI8C1N" hidden="1">#REF!</definedName>
    <definedName name="BEx79PJV8XE1ZSRK3DGJZM874PAV" hidden="1">2.8-'[3]3'!$A$1:$A$2</definedName>
    <definedName name="BEx79PZY6AIQWRHPMQBDU1OGL2LP" hidden="1">2.8-'[2]2'!$D$1:$L$26</definedName>
    <definedName name="BEx79ZFXPB9U7N30GWGC4JOTV6LF" localSheetId="5" hidden="1">#REF!</definedName>
    <definedName name="BEx79ZFXPB9U7N30GWGC4JOTV6LF" hidden="1">#REF!</definedName>
    <definedName name="BEx7A1ZKT6T383N1P9UMU84EGCFI" localSheetId="5" hidden="1">#REF!</definedName>
    <definedName name="BEx7A1ZKT6T383N1P9UMU84EGCFI" hidden="1">#REF!</definedName>
    <definedName name="BEx7AF0YVOG4SN3KY7XIKU11888V" localSheetId="5" hidden="1">#REF!</definedName>
    <definedName name="BEx7AF0YVOG4SN3KY7XIKU11888V" hidden="1">#REF!</definedName>
    <definedName name="BEx7AFBS25GICSHRT6DGDOIRM3UR" hidden="1">2.12-'[2]2'!$D$1:$P$180</definedName>
    <definedName name="BEx7AIGYHAV8U75TIGFK0ESZSCEP" hidden="1">2.4-'[1]1'!$A$1:$F$63</definedName>
    <definedName name="BEx7AKVAYA2FQF0L4FVFKK9J9VUC" localSheetId="5" hidden="1">#REF!</definedName>
    <definedName name="BEx7AKVAYA2FQF0L4FVFKK9J9VUC" hidden="1">#REF!</definedName>
    <definedName name="BEx7ALGVUY7458GEF9XT8CY3NAK4" localSheetId="5" hidden="1">#REF!</definedName>
    <definedName name="BEx7ALGVUY7458GEF9XT8CY3NAK4" hidden="1">#REF!</definedName>
    <definedName name="BEx7C2TG5WX1IWIHNEOPL993G7DS" localSheetId="5" hidden="1">#REF!</definedName>
    <definedName name="BEx7C2TG5WX1IWIHNEOPL993G7DS" hidden="1">#REF!</definedName>
    <definedName name="BEx7CFUPD6NUSDB3H6T1FGKCMBNL" hidden="1">2.7-'[2]2'!$D$1:$O$154</definedName>
    <definedName name="BEx7CIP4ICPKVYJSM1H6QLU3CRC8" hidden="1">2.7-'[2]2'!$A$2:$B$10</definedName>
    <definedName name="BEx7CRZLVVPHEGA80WI5P1FU4IFT" localSheetId="5" hidden="1">#REF!</definedName>
    <definedName name="BEx7CRZLVVPHEGA80WI5P1FU4IFT" hidden="1">#REF!</definedName>
    <definedName name="BEx7CTHJKYRWNE68G7Z90NQNOI2S" localSheetId="5" hidden="1">#REF!</definedName>
    <definedName name="BEx7CTHJKYRWNE68G7Z90NQNOI2S" hidden="1">#REF!</definedName>
    <definedName name="BEx7D1FK0JORXR69MZ8OE1DA5DDC" localSheetId="5" hidden="1">#REF!</definedName>
    <definedName name="BEx7D1FK0JORXR69MZ8OE1DA5DDC" hidden="1">#REF!</definedName>
    <definedName name="BEx7D2MQ5U2SIF5047NLO8RCLZRV" localSheetId="5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2.8-'[3]3'!$D$1:$K$5</definedName>
    <definedName name="BEx7E9XQ60LEW52QTR32CHJQR9VJ" hidden="1">2.7-'[2]2'!$A$16:$B$19</definedName>
    <definedName name="BEx7EC19AC1692W6GOVG7IVOQXHL" localSheetId="5" hidden="1">#REF!</definedName>
    <definedName name="BEx7EC19AC1692W6GOVG7IVOQXHL" hidden="1">#REF!</definedName>
    <definedName name="BEx7ECXN8KIZV2WAMFJCMZ6WR695" localSheetId="5" hidden="1">#REF!</definedName>
    <definedName name="BEx7ECXN8KIZV2WAMFJCMZ6WR695" hidden="1">#REF!</definedName>
    <definedName name="BEx7ELBQ4NQGNWC0FUCVBWKB24YB" localSheetId="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2.12-'[3]3'!$A$1:$G$257</definedName>
    <definedName name="BEx7EYNSLLPCX08SDJAB650SHO8V" localSheetId="5" hidden="1">#REF!</definedName>
    <definedName name="BEx7EYNSLLPCX08SDJAB650SHO8V" hidden="1">#REF!</definedName>
    <definedName name="BEx7EYYLDZPVP14ARWLXZ30TCECI" hidden="1">2.12-'[1]1'!$A$1:$M$1182</definedName>
    <definedName name="BEx7FDHTM54XFS3OMZQ8YUOS547E" hidden="1">1.16-'[1]1'!$A$16:$B$21</definedName>
    <definedName name="BEx7FDNAZWB0C1AULHM7L2Q2HUVM" localSheetId="5" hidden="1">#REF!</definedName>
    <definedName name="BEx7FDNAZWB0C1AULHM7L2Q2HUVM" hidden="1">#REF!</definedName>
    <definedName name="BEx7FTZ92OY5SE4YQW96D0HT6HR4" hidden="1">1.16-'[2]2'!$A$2:$B$10</definedName>
    <definedName name="BEx7FYXD4ONNZEZ59A0U62SN5KW0" hidden="1">2.8-'[1]1'!$A$2:$B$10</definedName>
    <definedName name="BEx7GSG2BPHG3QKPZ77BFRTW2M4R" localSheetId="5" hidden="1">#REF!</definedName>
    <definedName name="BEx7GSG2BPHG3QKPZ77BFRTW2M4R" hidden="1">#REF!</definedName>
    <definedName name="BEx7GZSBTKTVSOU7UMYNVEJ4T2BA" hidden="1">#REF!</definedName>
    <definedName name="BEx7H8XGH3PUU8T10QK16NQMOOKA" hidden="1">2.4-'[2]2'!$A$1:$L$738</definedName>
    <definedName name="BEx7HBXDSM8UNTDXOAJBGRLGM6X5" hidden="1">2.8-'[1]1'!$D$1:$F$14</definedName>
    <definedName name="BEx7HE67YRP4ORWIA3K6VUMQJKFJ" localSheetId="5" hidden="1">#REF!</definedName>
    <definedName name="BEx7HE67YRP4ORWIA3K6VUMQJKFJ" hidden="1">#REF!</definedName>
    <definedName name="BEx7HV3XEMWCX0HJY7SPTCYJSH6H" localSheetId="5" hidden="1">#REF!</definedName>
    <definedName name="BEx7HV3XEMWCX0HJY7SPTCYJSH6H" hidden="1">#REF!</definedName>
    <definedName name="BEx7HXNJJ3CPNV0KLL70W4J2BOUK" localSheetId="5" hidden="1">#REF!</definedName>
    <definedName name="BEx7HXNJJ3CPNV0KLL70W4J2BOUK" hidden="1">#REF!</definedName>
    <definedName name="BEx7IDJEK1I4MFL8S87VYS8BATUH" localSheetId="5" hidden="1">#REF!</definedName>
    <definedName name="BEx7IDJEK1I4MFL8S87VYS8BATUH" hidden="1">#REF!</definedName>
    <definedName name="BEx7IOBTDWMVFJV8R6WAQFA0A1ZE" hidden="1">2.8-'[1]1'!$A$16:$B$18</definedName>
    <definedName name="BEx7IPTRU36T8DHJZQF2UDIKX4AZ" localSheetId="5" hidden="1">#REF!</definedName>
    <definedName name="BEx7IPTRU36T8DHJZQF2UDIKX4AZ" hidden="1">#REF!</definedName>
    <definedName name="BEx7JQ36IBHD9PTDT6NNFLISQEJB" localSheetId="5" hidden="1">#REF!</definedName>
    <definedName name="BEx7JQ36IBHD9PTDT6NNFLISQEJB" hidden="1">#REF!</definedName>
    <definedName name="BEx7K1BVHH3NFEM8W3YYC72P3LF7" localSheetId="5" hidden="1">#REF!</definedName>
    <definedName name="BEx7K1BVHH3NFEM8W3YYC72P3LF7" hidden="1">#REF!</definedName>
    <definedName name="BEx7L08RN02JQ4OKRSB5UX9DZTD0" localSheetId="5" hidden="1">#REF!</definedName>
    <definedName name="BEx7L08RN02JQ4OKRSB5UX9DZTD0" hidden="1">#REF!</definedName>
    <definedName name="BEx7L3376GQK83SFBNJIWSYCUSP9" hidden="1">#REF!</definedName>
    <definedName name="BEx7L9J93XX9QSUZWCKPVED9SMXE" hidden="1">1.16-'[1]1'!$A$16:$B$21</definedName>
    <definedName name="BEx7LDVN112RHYTYF9WQBNUMDPHE" localSheetId="5" hidden="1">#REF!</definedName>
    <definedName name="BEx7LDVN112RHYTYF9WQBNUMDPHE" hidden="1">#REF!</definedName>
    <definedName name="BEx7LI2O9LTNWI6V095PSNQRTEBB" hidden="1">1.2-'[2]2'!$A$2:$B$10</definedName>
    <definedName name="BEx7M8G5JA8FH0EJW8QXGX6WFETE" localSheetId="5" hidden="1">#REF!</definedName>
    <definedName name="BEx7M8G5JA8FH0EJW8QXGX6WFETE" hidden="1">#REF!</definedName>
    <definedName name="BEx7MB59A12Z8DJSHNH9X45LJSNQ" localSheetId="5" hidden="1">#REF!</definedName>
    <definedName name="BEx7MB59A12Z8DJSHNH9X45LJSNQ" hidden="1">#REF!</definedName>
    <definedName name="BEx7MBG1QOOLKRER4CJTKEMONSKZ" localSheetId="5" hidden="1">#REF!</definedName>
    <definedName name="BEx7MBG1QOOLKRER4CJTKEMONSKZ" hidden="1">#REF!</definedName>
    <definedName name="BEx7MHFUJKIX4EKS96XW3EZHLFXN" localSheetId="5" hidden="1">#REF!</definedName>
    <definedName name="BEx7MHFUJKIX4EKS96XW3EZHLFXN" hidden="1">#REF!</definedName>
    <definedName name="BEx8Z77QZTI4E01TWMBVD4UOXZ4J" localSheetId="5" hidden="1">#REF!</definedName>
    <definedName name="BEx8Z77QZTI4E01TWMBVD4UOXZ4J" hidden="1">#REF!</definedName>
    <definedName name="BEx8ZG7FYM30I1M41T45TGNI3SHI" hidden="1">#REF!</definedName>
    <definedName name="BEx8ZJI5IVZNBW0849VD39173PV4" localSheetId="5" hidden="1">#REF!</definedName>
    <definedName name="BEx8ZJI5IVZNBW0849VD39173PV4" hidden="1">#REF!</definedName>
    <definedName name="BEx901SATFXFVHFFF4ESCFJ34808" hidden="1">1.16-'[2]2'!$A$16:$B$18</definedName>
    <definedName name="BEx905DSKZFJII7KWKBQ84HXO16D" hidden="1">2.7-'[2]2'!$A$2:$B$10</definedName>
    <definedName name="BEx90GRSD857N0KIXXTQ1VLXEWBO" hidden="1">2.4-'[1]1'!$A$1:$F$50</definedName>
    <definedName name="BEx90K2HIKDCPC43LC2JLLLIX8RH" hidden="1">#REF!</definedName>
    <definedName name="BEx90R3Y64J3XFU9W3ELCEIB0YCB" hidden="1">2.4-'[1]1'!$A$2:$B$10</definedName>
    <definedName name="BEx912SRH7S0R7DHBZRWGTAT7SES" localSheetId="5" hidden="1">#REF!</definedName>
    <definedName name="BEx912SRH7S0R7DHBZRWGTAT7SES" hidden="1">#REF!</definedName>
    <definedName name="BEx912Y78XLY5LS3RA4Y2PAAR11X" localSheetId="5" hidden="1">#REF!</definedName>
    <definedName name="BEx912Y78XLY5LS3RA4Y2PAAR11X" localSheetId="6" hidden="1">#REF!</definedName>
    <definedName name="BEx912Y78XLY5LS3RA4Y2PAAR11X" hidden="1">#REF!</definedName>
    <definedName name="BEx91BN3OXS1YH1LV2XLHSEHD4BP" localSheetId="6" hidden="1">#REF!</definedName>
    <definedName name="BEx91BN3OXS1YH1LV2XLHSEHD4BP" hidden="1">#REF!</definedName>
    <definedName name="BEx91E6RMOOASWYPL1H7IPVGNWHN" hidden="1">2.12-'[1]1'!$A$2:$B$10</definedName>
    <definedName name="BEx91HXPQ03I71PYW5IIEOL71LWU" hidden="1">2.7-'[1]1'!$D$1:$I$102</definedName>
    <definedName name="BEx91QXD2Z1KSB0QSQQ74PU2NTV1" hidden="1">1.16-'[2]2'!$D$1:$L$41</definedName>
    <definedName name="BEx91RZ2XZA3R4BZIC35ASTXWWDT" hidden="1">2.12-'[2]2'!$A$1:$M$336</definedName>
    <definedName name="BEx91Z61OOPETAYXXOURR1HITGX8" hidden="1">2.4-'[3]3'!$A$1:$K$13</definedName>
    <definedName name="BEx92ELKWLLLJKEMVGVN0D5DW1JG" localSheetId="5" hidden="1">#REF!</definedName>
    <definedName name="BEx92ELKWLLLJKEMVGVN0D5DW1JG" localSheetId="6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localSheetId="5" hidden="1">#REF!</definedName>
    <definedName name="BEx9389T797RNT5P2DZN4LSHE4SO" hidden="1">#REF!</definedName>
    <definedName name="BEx93GT7H4JMBLTWPWRGJ443RGU7" localSheetId="5" hidden="1">#REF!</definedName>
    <definedName name="BEx93GT7H4JMBLTWPWRGJ443RGU7" hidden="1">#REF!</definedName>
    <definedName name="BEx93H9GIAZRAOMR03RSL3ZH929H" localSheetId="5" hidden="1">#REF!</definedName>
    <definedName name="BEx93H9GIAZRAOMR03RSL3ZH929H" localSheetId="6" hidden="1">#REF!</definedName>
    <definedName name="BEx93H9GIAZRAOMR03RSL3ZH929H" hidden="1">#REF!</definedName>
    <definedName name="BEx93M7GYB7NW6989CEDY1Q5SZMW" localSheetId="5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4B2YTVPKR87BNN219R9P0T53" hidden="1">2.7-'[1]1'!$A$16:$B$18</definedName>
    <definedName name="BEx94DXJGVW9EL6Z8B3VYAAAWKAJ" hidden="1">2.8-'[3]3'!$A$1:$H$6</definedName>
    <definedName name="BEx96AEWIDHTIY7OBYN9I1HI7CHN" localSheetId="12" hidden="1">#REF!</definedName>
    <definedName name="BEx96AEWIDHTIY7OBYN9I1HI7CHN" hidden="1">#REF!</definedName>
    <definedName name="BEx96CCXBV57WYR2CXC42QSO87LP" hidden="1">2.4-'[2]2'!$A$1:$L$668</definedName>
    <definedName name="BEx96GK1ALC9B03930G3IDZ2PASJ" localSheetId="5" hidden="1">#REF!</definedName>
    <definedName name="BEx96GK1ALC9B03930G3IDZ2PASJ" hidden="1">#REF!</definedName>
    <definedName name="BEx96NAPAO31NMEZXECGDW8D0MTC" hidden="1">2.12-'[3]3'!$A$1:$J$306</definedName>
    <definedName name="BEx96NQXYEM2CQG4IQJJU3R9VEMW" hidden="1">2.8-'[2]2'!$A$16:$B$19</definedName>
    <definedName name="BEx96SUE6RPZB66UEGWBAWDQ2K7I" localSheetId="5" hidden="1">#REF!</definedName>
    <definedName name="BEx96SUE6RPZB66UEGWBAWDQ2K7I" hidden="1">#REF!</definedName>
    <definedName name="BEx96WVYP28USWGW50D74ZRHW29B" hidden="1">2.7-'[1]1'!$A$2:$B$10</definedName>
    <definedName name="BEx976XHIAFPQBLT490UZINF8DAP" localSheetId="5" hidden="1">#REF!</definedName>
    <definedName name="BEx976XHIAFPQBLT490UZINF8DAP" hidden="1">#REF!</definedName>
    <definedName name="BEx97F6545O4ELA4Y271LPUUFLDT" localSheetId="5" hidden="1">#REF!</definedName>
    <definedName name="BEx97F6545O4ELA4Y271LPUUFLDT" hidden="1">#REF!</definedName>
    <definedName name="BEx97LBE98THTUVKUF7OYSI1KHVW" localSheetId="5" hidden="1">#REF!</definedName>
    <definedName name="BEx97LBE98THTUVKUF7OYSI1KHVW" hidden="1">#REF!</definedName>
    <definedName name="BEx97UGE5E1A2GBWSLAAXK8ATMAX" localSheetId="5" hidden="1">#REF!</definedName>
    <definedName name="BEx97UGE5E1A2GBWSLAAXK8ATMAX" hidden="1">#REF!</definedName>
    <definedName name="BEx98CL392RL71DCM9XHEYS6ARMX" localSheetId="5" hidden="1">#REF!</definedName>
    <definedName name="BEx98CL392RL71DCM9XHEYS6ARMX" hidden="1">#REF!</definedName>
    <definedName name="BEx98KOFRM8914DU472O9WZLE7YS" localSheetId="5" hidden="1">#REF!</definedName>
    <definedName name="BEx98KOFRM8914DU472O9WZLE7YS" hidden="1">#REF!</definedName>
    <definedName name="BEx98LVL38WQWRV7F4S87ZLCGY5M" localSheetId="5" hidden="1">#REF!</definedName>
    <definedName name="BEx98LVL38WQWRV7F4S87ZLCGY5M" hidden="1">#REF!</definedName>
    <definedName name="BEx98MMNJ7WJNX8AIBN04WXRFA5B" hidden="1">2.8-'[2]2'!$D$1:$L$25</definedName>
    <definedName name="BEx98V62O11GWWWOVTHI7ACM056V" localSheetId="5" hidden="1">#REF!</definedName>
    <definedName name="BEx98V62O11GWWWOVTHI7ACM056V" hidden="1">#REF!</definedName>
    <definedName name="BEx99D5GF020U2EWGFZQ3XJJ4B4P" localSheetId="5" hidden="1">#REF!</definedName>
    <definedName name="BEx99D5GF020U2EWGFZQ3XJJ4B4P" hidden="1">#REF!</definedName>
    <definedName name="BEx99ROON5FRN2M8JEUFLSP7ZXSI" localSheetId="5" hidden="1">#REF!</definedName>
    <definedName name="BEx99ROON5FRN2M8JEUFLSP7ZXSI" hidden="1">#REF!</definedName>
    <definedName name="BEx9A3Z0RDMZNK31L6OSF19T09GS" localSheetId="5" hidden="1">#REF!</definedName>
    <definedName name="BEx9A3Z0RDMZNK31L6OSF19T09GS" hidden="1">#REF!</definedName>
    <definedName name="BEx9ADV46BUO3AE0I1T96H0H59IB" localSheetId="5" hidden="1">#REF!</definedName>
    <definedName name="BEx9ADV46BUO3AE0I1T96H0H59IB" hidden="1">#REF!</definedName>
    <definedName name="BEx9APELMZT1SZV3T78BOK7WV3RJ" localSheetId="5" hidden="1">#REF!</definedName>
    <definedName name="BEx9APELMZT1SZV3T78BOK7WV3RJ" hidden="1">#REF!</definedName>
    <definedName name="BEx9AS90FKNIIEDPGFUOG7NQIXN0" localSheetId="5" hidden="1">#REF!</definedName>
    <definedName name="BEx9AS90FKNIIEDPGFUOG7NQIXN0" hidden="1">#REF!</definedName>
    <definedName name="BEx9ASUJXVZ2WYTMPN6I9P68SJ9I" localSheetId="5" hidden="1">#REF!</definedName>
    <definedName name="BEx9ASUJXVZ2WYTMPN6I9P68SJ9I" hidden="1">#REF!</definedName>
    <definedName name="BEx9AZQRH69PFJLJTTK3IHJXU7UR" hidden="1">2.12-'[1]1'!$A$16:$B$20</definedName>
    <definedName name="BEx9B18O6U7TTVZ6WONVW9KSIAA5" localSheetId="5" hidden="1">#REF!</definedName>
    <definedName name="BEx9B18O6U7TTVZ6WONVW9KSIAA5" hidden="1">#REF!</definedName>
    <definedName name="BEx9B432U31VJL95S4R03Q007WM2" localSheetId="5" hidden="1">#REF!</definedName>
    <definedName name="BEx9B432U31VJL95S4R03Q007WM2" hidden="1">#REF!</definedName>
    <definedName name="BEx9B4DVJP9IRJ3GPQWJL9OAOM5Z" hidden="1">2.7-'[2]2'!$A$2:$B$10</definedName>
    <definedName name="BEx9BAZ9KKCQ5A039H354HQ9EX8S" hidden="1">2.4-'[3]3'!$A$1:$K$5</definedName>
    <definedName name="BEx9BH9TEWAT8Y4MOQI36X131A55" hidden="1">2.8-'[3]3'!$D$1:$K$5</definedName>
    <definedName name="BEx9BJDD7YS6C1Y0E5OSXVPRP146" hidden="1">1.16-'[2]2'!$A$16:$B$18</definedName>
    <definedName name="BEx9BVT3J409QLCUWNMRFUDZQQOG" localSheetId="5" hidden="1">#REF!</definedName>
    <definedName name="BEx9BVT3J409QLCUWNMRFUDZQQOG" hidden="1">#REF!</definedName>
    <definedName name="BEx9C0047UF6G4IIP9CLU7XIDHPJ" localSheetId="5" hidden="1">#REF!</definedName>
    <definedName name="BEx9C0047UF6G4IIP9CLU7XIDHPJ" hidden="1">#REF!</definedName>
    <definedName name="BEx9C1YCDJ3DJ79LTLTPIOIVMFQ5" hidden="1">2.4-'[3]3'!$A$16:$A$18</definedName>
    <definedName name="BEx9C300TBU51YHX4UCJM0NIG2XR" localSheetId="5" hidden="1">#REF!</definedName>
    <definedName name="BEx9C300TBU51YHX4UCJM0NIG2XR" hidden="1">#REF!</definedName>
    <definedName name="BEx9C3GAKBPO11Y7VQN5ODLVPMAR" hidden="1">#REF!</definedName>
    <definedName name="BEx9CAN92X8973SHPIVYAK0UBRXV" localSheetId="5" hidden="1">#REF!</definedName>
    <definedName name="BEx9CAN92X8973SHPIVYAK0UBRXV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localSheetId="5" hidden="1">#REF!</definedName>
    <definedName name="BEx9D45XDATI2S7WQNOQ1U6HZLKR" hidden="1">#REF!</definedName>
    <definedName name="BEx9DMALRT5VU1BF98R5N42RGHL5" hidden="1">#REF!</definedName>
    <definedName name="BEx9DOOXM64TI0X2JVSY1AIYPL12" hidden="1">2.12-'[4]4'!$A$1:$G$84</definedName>
    <definedName name="BEx9DQXYEWUZTERREKRKMWMW8TP5" localSheetId="5" hidden="1">#REF!</definedName>
    <definedName name="BEx9DQXYEWUZTERREKRKMWMW8TP5" hidden="1">#REF!</definedName>
    <definedName name="BEx9DT6SXNIIMOONXJB75T6B8OG2" hidden="1">2.8-'[1]1'!$A$1:$C$28</definedName>
    <definedName name="BEx9E6OC48NF42UGE9ZOKO30C1UR" hidden="1">2.8-'[2]2'!$D$1:$D$2</definedName>
    <definedName name="BEx9E7KORQY5XZWH957G78CDDW0Z" hidden="1">2.8-'[1]1'!$A$2:$B$10</definedName>
    <definedName name="BEx9EV3KWPM6MOL2XOSTVJVTNTWC" hidden="1">2.12-'[2]2'!$A$1:$M$184</definedName>
    <definedName name="BEx9F7U8MI7IRY8FP1ACP51KWM8Z" hidden="1">2.7-'[1]1'!$A$2:$B$10</definedName>
    <definedName name="BEx9G23ZN3IM6Z9NMBQKVSEFXUMU" localSheetId="5" hidden="1">#REF!</definedName>
    <definedName name="BEx9G23ZN3IM6Z9NMBQKVSEFXUMU" hidden="1">#REF!</definedName>
    <definedName name="BEx9G5US8D5COMKVUHNIREXOMO75" hidden="1">2.7-'[2]2'!$A$2:$B$10</definedName>
    <definedName name="BEx9GEUG1RIJXZOMJRFZ7P04JWTV" hidden="1">2.4-'[1]1'!$A$16:$B$18</definedName>
    <definedName name="BEx9GRAC5EYN0QNXFHJKZKLOHHU9" localSheetId="5" hidden="1">#REF!</definedName>
    <definedName name="BEx9GRAC5EYN0QNXFHJKZKLOHHU9" hidden="1">#REF!</definedName>
    <definedName name="BEx9GRQF6ENR4XL21YALAS8LR9ZP" hidden="1">#REF!</definedName>
    <definedName name="BEx9GRVQJ4F28QRPH8AY52R1KNHQ" localSheetId="5" hidden="1">#REF!</definedName>
    <definedName name="BEx9GRVQJ4F28QRPH8AY52R1KNHQ" hidden="1">#REF!</definedName>
    <definedName name="BEx9H0KN95L5Q6BM8XB8FAHCA3KP" hidden="1">#REF!</definedName>
    <definedName name="BEx9H3VBO1BQY0MKK6F00BQWHLSO" localSheetId="5" hidden="1">#REF!</definedName>
    <definedName name="BEx9H3VBO1BQY0MKK6F00BQWHLSO" hidden="1">#REF!</definedName>
    <definedName name="BEx9HA0MHPXT58JEVWNCNNJY1RM5" hidden="1">2.12-'[1]1'!$A$16:$B$20</definedName>
    <definedName name="BEx9HA5XYHMJ3GISB708RILFK00N" localSheetId="5" hidden="1">#REF!</definedName>
    <definedName name="BEx9HA5XYHMJ3GISB708RILFK00N" hidden="1">#REF!</definedName>
    <definedName name="BEx9HK7FSIEZ1PNNIKBWANP1AF52" hidden="1">2.8-'[3]3'!$A$2:$B$10</definedName>
    <definedName name="BEx9HPLI029HMUSLCMOSTPFMJAZJ" localSheetId="5" hidden="1">#REF!</definedName>
    <definedName name="BEx9HPLI029HMUSLCMOSTPFMJAZJ" hidden="1">#REF!</definedName>
    <definedName name="BEx9HQ1QNDDG99IH0Q34S1Q5V3G0" hidden="1">1.2-'[1]1'!$A$16:$B$21</definedName>
    <definedName name="BEx9I4VR8Z45SRDYBCAAH9MLDW4H" localSheetId="5" hidden="1">#REF!</definedName>
    <definedName name="BEx9I4VR8Z45SRDYBCAAH9MLDW4H" hidden="1">#REF!</definedName>
    <definedName name="BEx9IG4GVLQ7GLXWKCAJ6XRGTLYC" hidden="1">1.2-'[2]2'!$A$16:$B$19</definedName>
    <definedName name="BEx9INGQ25YWL9VO05KUK065TIPJ" localSheetId="12" hidden="1">#REF!</definedName>
    <definedName name="BEx9INGQ25YWL9VO05KUK065TIPJ" hidden="1">#REF!</definedName>
    <definedName name="BEx9INRIKQNVB1BW948UQE2XNB03" localSheetId="5" hidden="1">#REF!</definedName>
    <definedName name="BEx9INRIKQNVB1BW948UQE2XNB03" hidden="1">#REF!</definedName>
    <definedName name="BEx9IO2BRFDRIVAO1OTYRUUYCBQ6" localSheetId="5" hidden="1">#REF!</definedName>
    <definedName name="BEx9IO2BRFDRIVAO1OTYRUUYCBQ6" hidden="1">#REF!</definedName>
    <definedName name="BEx9K6M0O7C0J14YN852RT31TCDP" localSheetId="5" hidden="1">#REF!</definedName>
    <definedName name="BEx9K6M0O7C0J14YN852RT31TCDP" hidden="1">#REF!</definedName>
    <definedName name="BExAWVSC9PCL9WV8PE9HV7HHR0LM" hidden="1">2.7-'[1]1'!$D$1:$I$117</definedName>
    <definedName name="BExAWY6P61LS3Z89KBEXWVYROAZ9" localSheetId="5" hidden="1">#REF!</definedName>
    <definedName name="BExAWY6P61LS3Z89KBEXWVYROAZ9" hidden="1">#REF!</definedName>
    <definedName name="BExAX6A0DUVPME7TVLIB4WSSPX8M" hidden="1">2.8-'[1]1'!$A$2:$B$11</definedName>
    <definedName name="BExAXVLMZFXCFTLRACF3S1R5SSL7" localSheetId="5" hidden="1">#REF!</definedName>
    <definedName name="BExAXVLMZFXCFTLRACF3S1R5SSL7" hidden="1">#REF!</definedName>
    <definedName name="BExAY51LFEZFD0NQ8SJKWBOZMDD2" localSheetId="5" hidden="1">#REF!</definedName>
    <definedName name="BExAY51LFEZFD0NQ8SJKWBOZMDD2" hidden="1">#REF!</definedName>
    <definedName name="BExAY6ZNW81FSR3AY3IOSJ4951LO" localSheetId="5" hidden="1">#REF!</definedName>
    <definedName name="BExAY6ZNW81FSR3AY3IOSJ4951LO" hidden="1">#REF!</definedName>
    <definedName name="BExAYPFA90EZW4PM0PDED3NS5XF5" localSheetId="5" hidden="1">#REF!</definedName>
    <definedName name="BExAYPFA90EZW4PM0PDED3NS5XF5" hidden="1">#REF!</definedName>
    <definedName name="BExAYWGQPYFZ2FAFYRQN2BE5UHFF" hidden="1">2.12-'[1]1'!$A$16:$B$20</definedName>
    <definedName name="BExAZJZNZVXX5W2K1URCAGGR0DPO" localSheetId="5" hidden="1">#REF!</definedName>
    <definedName name="BExAZJZNZVXX5W2K1URCAGGR0DPO" hidden="1">#REF!</definedName>
    <definedName name="BExAZXMP42MVMP8G8TV987A6WUI8" localSheetId="5" hidden="1">#REF!</definedName>
    <definedName name="BExAZXMP42MVMP8G8TV987A6WUI8" hidden="1">#REF!</definedName>
    <definedName name="BExB0BKC2BOJP32KZEA6EAY4ZXLJ" localSheetId="6" hidden="1">#REF!</definedName>
    <definedName name="BExB0BKC2BOJP32KZEA6EAY4ZXLJ" hidden="1">#REF!</definedName>
    <definedName name="BExB0ILSNJCEPBHWE2SMQNBBWG1J" localSheetId="5" hidden="1">#REF!</definedName>
    <definedName name="BExB0ILSNJCEPBHWE2SMQNBBWG1J" hidden="1">#REF!</definedName>
    <definedName name="BExB0N93XCOWBK86R0UASKU06DBC" localSheetId="5" hidden="1">#REF!</definedName>
    <definedName name="BExB0N93XCOWBK86R0UASKU06DBC" hidden="1">#REF!</definedName>
    <definedName name="BExB0VHPXLYDHWUY1C2HJINBRCPZ" localSheetId="5" hidden="1">#REF!</definedName>
    <definedName name="BExB0VHPXLYDHWUY1C2HJINBRCPZ" hidden="1">#REF!</definedName>
    <definedName name="BExB19VMKICKZ7AKYMUF90C6R3JD" hidden="1">2.8-'[1]1'!$D$1:$F$13</definedName>
    <definedName name="BExB1QTCIXTWPCM0LAJY61XEU6XZ" hidden="1">2.12-'[4]4'!$A$1:$A$2</definedName>
    <definedName name="BExB1U41VYL26ZVMG1ZEO7OC6IPU" hidden="1">2.12-'[1]1'!$A$16:$B$20</definedName>
    <definedName name="BExB1ZSUN18OK3PV0WQXZ03ZWR7G" hidden="1">2.8-'[2]2'!$D$1:$L$10</definedName>
    <definedName name="BExB2BN4WAX0TMCDB3UE9Z0CWBVD" localSheetId="5" hidden="1">#REF!</definedName>
    <definedName name="BExB2BN4WAX0TMCDB3UE9Z0CWBVD" hidden="1">#REF!</definedName>
    <definedName name="BExB2BXYU3566AQP7CQZNCFYVM7F" localSheetId="5" hidden="1">#REF!</definedName>
    <definedName name="BExB2BXYU3566AQP7CQZNCFYVM7F" hidden="1">#REF!</definedName>
    <definedName name="BExB2KHC68VNHZIAI3D3OWYY3ZJX" hidden="1">2.4-'[4]4'!$A$1:$F$18</definedName>
    <definedName name="BExB2QRY9G029EBDNNRAARQY8408" localSheetId="5" hidden="1">#REF!</definedName>
    <definedName name="BExB2QRY9G029EBDNNRAARQY8408" hidden="1">#REF!</definedName>
    <definedName name="BExB2WMA9HFQ4BYHSJYLQ9RKNYVB" localSheetId="5" hidden="1">#REF!</definedName>
    <definedName name="BExB2WMA9HFQ4BYHSJYLQ9RKNYVB" hidden="1">#REF!</definedName>
    <definedName name="BExB30D7KMXTIRLWOCWC7ISF2GSW" localSheetId="5" hidden="1">#REF!</definedName>
    <definedName name="BExB30D7KMXTIRLWOCWC7ISF2GSW" hidden="1">#REF!</definedName>
    <definedName name="BExB34V3JSWNSQWXDHAWEC9WGNUV" localSheetId="5" hidden="1">#REF!</definedName>
    <definedName name="BExB34V3JSWNSQWXDHAWEC9WGNUV" hidden="1">#REF!</definedName>
    <definedName name="BExB38LUK3MRSUR270EYBPBHTFEV" hidden="1">1.16-'[2]2'!$A$1:$I$126</definedName>
    <definedName name="BExB3A3SMEX2E23RUEHFKBD0703D" localSheetId="5" hidden="1">#REF!</definedName>
    <definedName name="BExB3A3SMEX2E23RUEHFKBD0703D" hidden="1">#REF!</definedName>
    <definedName name="BExB3C7CJBOOQ7I2IEZKEWKW97ZK" localSheetId="5" hidden="1">#REF!</definedName>
    <definedName name="BExB3C7CJBOOQ7I2IEZKEWKW97ZK" localSheetId="6" hidden="1">#REF!</definedName>
    <definedName name="BExB3C7CJBOOQ7I2IEZKEWKW97ZK" hidden="1">#REF!</definedName>
    <definedName name="BExB3JEAROI0D6KCQ6ZE573EKHNH" localSheetId="5" hidden="1">#REF!</definedName>
    <definedName name="BExB3JEAROI0D6KCQ6ZE573EKHNH" hidden="1">#REF!</definedName>
    <definedName name="BExB3KQWX808ZOAURP6DF9W5732R" localSheetId="5" hidden="1">#REF!</definedName>
    <definedName name="BExB3KQWX808ZOAURP6DF9W5732R" hidden="1">#REF!</definedName>
    <definedName name="BExB3VU606H23FLRP1IMG4YEV4TO" hidden="1">2.7-'[2]2'!$A$16:$B$19</definedName>
    <definedName name="BExB41Z8IW1TONVGX7CM8VPNVQ0M" localSheetId="5" hidden="1">#REF!</definedName>
    <definedName name="BExB41Z8IW1TONVGX7CM8VPNVQ0M" hidden="1">#REF!</definedName>
    <definedName name="BExB472NY0UFHN8JJ578FG0BBPE9" hidden="1">2.12-'[2]2'!$A$1:$A$2</definedName>
    <definedName name="BExB4I0KGIW0F26HUH6Y5TDAPQFD" hidden="1">1.16-'[1]1'!$A$2:$B$10</definedName>
    <definedName name="BExB6990K7TAVB7KUKIR12Z13MB9" localSheetId="5" hidden="1">#REF!</definedName>
    <definedName name="BExB6990K7TAVB7KUKIR12Z13MB9" hidden="1">#REF!</definedName>
    <definedName name="BExB6H1JXCOCCUKF7IGU7D6TVEMX" localSheetId="5" hidden="1">#REF!</definedName>
    <definedName name="BExB6H1JXCOCCUKF7IGU7D6TVEMX" hidden="1">#REF!</definedName>
    <definedName name="BExB6RDPGNDSYMS8SDJCQGPUUD5X" hidden="1">2.4-'[1]1'!$A$2:$B$10</definedName>
    <definedName name="BExB6W0W4F3JDI67K8075K7WUR2W" localSheetId="5" hidden="1">#REF!</definedName>
    <definedName name="BExB6W0W4F3JDI67K8075K7WUR2W" hidden="1">#REF!</definedName>
    <definedName name="BExB7CIAK2164EC60DWDD3YG10J8" hidden="1">2.12-'[4]4'!$A$1:$J$45</definedName>
    <definedName name="BExB7OHWAIQXYE8ABR47BI9RHDZ9" localSheetId="5" hidden="1">#REF!</definedName>
    <definedName name="BExB7OHWAIQXYE8ABR47BI9RHDZ9" hidden="1">#REF!</definedName>
    <definedName name="BExB7P8WV2HIVD7EZD1WYBL3YDMU" localSheetId="5" hidden="1">#REF!</definedName>
    <definedName name="BExB7P8WV2HIVD7EZD1WYBL3YDMU" hidden="1">#REF!</definedName>
    <definedName name="BExB84J72RFOY8WEV6IOUP1UN2YQ" localSheetId="5" hidden="1">#REF!</definedName>
    <definedName name="BExB84J72RFOY8WEV6IOUP1UN2YQ" hidden="1">#REF!</definedName>
    <definedName name="BExB8CXBCKDYG02KV7SSWY94AO68" localSheetId="5" hidden="1">#REF!</definedName>
    <definedName name="BExB8CXBCKDYG02KV7SSWY94AO68" hidden="1">#REF!</definedName>
    <definedName name="BExB8SCW3YF13YKSLJFGLHCRWC3Y" localSheetId="6" hidden="1">#REF!</definedName>
    <definedName name="BExB8SCW3YF13YKSLJFGLHCRWC3Y" hidden="1">#REF!</definedName>
    <definedName name="BExB8X5JDBE3N5G9A7KROMN82M4J" localSheetId="5" hidden="1">#REF!</definedName>
    <definedName name="BExB8X5JDBE3N5G9A7KROMN82M4J" hidden="1">#REF!</definedName>
    <definedName name="BExB9OKQQJAM8X6X49Y61RNQE0L6" localSheetId="5" hidden="1">#REF!</definedName>
    <definedName name="BExB9OKQQJAM8X6X49Y61RNQE0L6" hidden="1">#REF!</definedName>
    <definedName name="BExB9Q7ZTM6E9MSRV40LT4I9EHB9" hidden="1">2.8-'[2]2'!$A$2:$B$10</definedName>
    <definedName name="BExB9WO2PVFMGMRQSDHT2FNGKQQZ" hidden="1">2.7-'[1]1'!$A$2:$B$10</definedName>
    <definedName name="BExBAAWGI3PV936ODM0KRVHOEIDB" hidden="1">2.12-'[1]1'!$D$1:$P$62</definedName>
    <definedName name="BExBAX2VHFRG5QZQ7RGAP2K06RJM" hidden="1">2.4-'[1]1'!$A$16:$B$18</definedName>
    <definedName name="BExBB8ROXFNZBKPARHO6WHHTAZ0Z" hidden="1">2.7-'[1]1'!$A$1:$F$172</definedName>
    <definedName name="BExBBOCR0VEQTALQUXV00TBSLTHT" localSheetId="5" hidden="1">#REF!</definedName>
    <definedName name="BExBBOCR0VEQTALQUXV00TBSLTHT" hidden="1">#REF!</definedName>
    <definedName name="BExBBWG2ZCT8G5L6HJHL0MTER14I" localSheetId="5" hidden="1">#REF!</definedName>
    <definedName name="BExBBWG2ZCT8G5L6HJHL0MTER14I" hidden="1">#REF!</definedName>
    <definedName name="BExBBZFYZXHLM8UQW15T7NMLSTCH" localSheetId="5" hidden="1">#REF!</definedName>
    <definedName name="BExBBZFYZXHLM8UQW15T7NMLSTCH" hidden="1">#REF!</definedName>
    <definedName name="BExBCTK8YI32H1DJ2LWQS9YTZPEG" localSheetId="5" hidden="1">#REF!</definedName>
    <definedName name="BExBCTK8YI32H1DJ2LWQS9YTZPEG" hidden="1">#REF!</definedName>
    <definedName name="BExBCZUUNM9P1BNJMU8KEHQSQXI6" localSheetId="5" hidden="1">#REF!</definedName>
    <definedName name="BExBCZUUNM9P1BNJMU8KEHQSQXI6" hidden="1">#REF!</definedName>
    <definedName name="BExBDHJF3F877NW1SO3B0CILBYGA" hidden="1">2.4-'[2]2'!$A$1:$L$18</definedName>
    <definedName name="BExBE22EYFAGOVA1TPUZGKSQG3LW" localSheetId="5" hidden="1">#REF!</definedName>
    <definedName name="BExBE22EYFAGOVA1TPUZGKSQG3LW" localSheetId="6" hidden="1">#REF!</definedName>
    <definedName name="BExBE22EYFAGOVA1TPUZGKSQG3LW" hidden="1">#REF!</definedName>
    <definedName name="BExBEBCVU8RLLPC0NS7M9LWIX6CP" hidden="1">2.4-'[2]2'!$A$1:$L$701</definedName>
    <definedName name="BExBEK1SL4NUR616UNQYCBXF2FX0" hidden="1">1.16-'[1]1'!$A$2:$B$10</definedName>
    <definedName name="BExBFCTLHHIT4U9KUSNS36JRDNS4" hidden="1">#REF!</definedName>
    <definedName name="BExCRQLX0PSZC7KHQE7WH05SP789" hidden="1">2.4-'[2]2'!$A$1:$L$663</definedName>
    <definedName name="BExCSC6TDYELPSGI9LDGVXGDHXCR" localSheetId="13" hidden="1">#REF!</definedName>
    <definedName name="BExCSC6TDYELPSGI9LDGVXGDHXCR" hidden="1">#REF!</definedName>
    <definedName name="BExCSKKWNWVXH3YF0VVVFJV7RTFQ" hidden="1">1.16-'[2]2'!$A$2:$B$10</definedName>
    <definedName name="BExCSR69XOH23OF737VDETTXHCT5" localSheetId="5" hidden="1">#REF!</definedName>
    <definedName name="BExCSR69XOH23OF737VDETTXHCT5" hidden="1">#REF!</definedName>
    <definedName name="BExCU4X7JYMSMOTH5YUKDSYBZJIO" localSheetId="5" hidden="1">#REF!</definedName>
    <definedName name="BExCU4X7JYMSMOTH5YUKDSYBZJIO" hidden="1">#REF!</definedName>
    <definedName name="BExCUH29A94L4GU6P9YH7S0JJ1CL" hidden="1">1.16-'[2]2'!$D$1:$D$2</definedName>
    <definedName name="BExCVF2SQCO2IT82970MEURO1QHM" localSheetId="5" hidden="1">#REF!</definedName>
    <definedName name="BExCVF2SQCO2IT82970MEURO1QHM" hidden="1">#REF!</definedName>
    <definedName name="BExCVQRLYGDER488232N9CWJX2ZN" localSheetId="5" hidden="1">#REF!</definedName>
    <definedName name="BExCVQRLYGDER488232N9CWJX2ZN" hidden="1">#REF!</definedName>
    <definedName name="BExCW61VTCFTUFBW5PO7B66HVDR1" hidden="1">2.4-'[2]2'!$D$1:$I$54</definedName>
    <definedName name="BExCWISDOACJTLIPSETXOL14X1ZS" localSheetId="5" hidden="1">#REF!</definedName>
    <definedName name="BExCWISDOACJTLIPSETXOL14X1ZS" hidden="1">#REF!</definedName>
    <definedName name="BExCWR15CCSV0N5KOWRRPVFUIQHE" localSheetId="5" hidden="1">#REF!</definedName>
    <definedName name="BExCWR15CCSV0N5KOWRRPVFUIQHE" hidden="1">#REF!</definedName>
    <definedName name="BExCX3WXUEPXKFMZLB842X0I5SA0" localSheetId="5" hidden="1">#REF!</definedName>
    <definedName name="BExCX3WXUEPXKFMZLB842X0I5SA0" hidden="1">#REF!</definedName>
    <definedName name="BExCXE99Q1ZRD21YMVWBABGW91JT" localSheetId="5" hidden="1">#REF!</definedName>
    <definedName name="BExCXE99Q1ZRD21YMVWBABGW91JT" hidden="1">#REF!</definedName>
    <definedName name="BExCXQJNOFCS127K3X24FLSUPH4G" hidden="1">2.7-'[1]1'!$D$1:$I$117</definedName>
    <definedName name="BExCYB7Z1H6DBQQFC2DNK4IO8LWA" localSheetId="5" hidden="1">#REF!</definedName>
    <definedName name="BExCYB7Z1H6DBQQFC2DNK4IO8LWA" hidden="1">#REF!</definedName>
    <definedName name="BExCYJRK86I55CAAZ9J2H0WFKTA1" localSheetId="5" hidden="1">#REF!</definedName>
    <definedName name="BExCYJRK86I55CAAZ9J2H0WFKTA1" hidden="1">#REF!</definedName>
    <definedName name="BExCZPF5PD4Y55J95P6HXRWX151H" localSheetId="5" hidden="1">#REF!</definedName>
    <definedName name="BExCZPF5PD4Y55J95P6HXRWX151H" hidden="1">#REF!</definedName>
    <definedName name="BExD0WA31CU4NTT5X5EF077FOSE7" localSheetId="5" hidden="1">#REF!</definedName>
    <definedName name="BExD0WA31CU4NTT5X5EF077FOSE7" hidden="1">#REF!</definedName>
    <definedName name="BExD0X6G52VEX7U3QLS1OME1JPD3" hidden="1">2.7-'[1]1'!$D$1:$I$117</definedName>
    <definedName name="BExD1BKCJG0P4BE77SXKMF3EJFTY" localSheetId="5" hidden="1">#REF!</definedName>
    <definedName name="BExD1BKCJG0P4BE77SXKMF3EJFTY" hidden="1">#REF!</definedName>
    <definedName name="BExD1S1SBIMFI1O65SHTYVRX7QR7" hidden="1">#REF!</definedName>
    <definedName name="BExD28ZC8HADRMP456UFFIQ20ATL" localSheetId="12" hidden="1">#REF!</definedName>
    <definedName name="BExD28ZC8HADRMP456UFFIQ20ATL" hidden="1">#REF!</definedName>
    <definedName name="BExD2D12X5A1GKBKVALL381K0R1Q" localSheetId="5" hidden="1">#REF!</definedName>
    <definedName name="BExD2D12X5A1GKBKVALL381K0R1Q" hidden="1">#REF!</definedName>
    <definedName name="BExD2FVGH4ROOZRMGPGDJJCCJFGA" hidden="1">2.12-'[1]1'!$A$1:$M$8</definedName>
    <definedName name="BExD2JX8MACUK8XJFVD7H6JPYDYM" localSheetId="5" hidden="1">#REF!</definedName>
    <definedName name="BExD2JX8MACUK8XJFVD7H6JPYDYM" localSheetId="6" hidden="1">#REF!</definedName>
    <definedName name="BExD2JX8MACUK8XJFVD7H6JPYDYM" hidden="1">#REF!</definedName>
    <definedName name="BExD2KTETE4R8C8H5NT698KYL5DU" hidden="1">2.8-'[1]1'!$A$1:$C$27</definedName>
    <definedName name="BExD2XEL2VDQGSRTIJ7WLSAMKQFI" localSheetId="5" hidden="1">#REF!</definedName>
    <definedName name="BExD2XEL2VDQGSRTIJ7WLSAMKQFI" hidden="1">#REF!</definedName>
    <definedName name="BExD4446CBWDNFN4T4G5K20YRDVI" localSheetId="5" hidden="1">#REF!</definedName>
    <definedName name="BExD4446CBWDNFN4T4G5K20YRDVI" hidden="1">#REF!</definedName>
    <definedName name="BExD4HLKCTF0FC53XE574YKHD616" hidden="1">#REF!</definedName>
    <definedName name="BExD4L1QXTX928S86028T0ZMBXL3" localSheetId="5" hidden="1">#REF!</definedName>
    <definedName name="BExD4L1QXTX928S86028T0ZMBXL3" hidden="1">#REF!</definedName>
    <definedName name="BExD4LNB6LQMVSPUT22SVGBBH9BI" localSheetId="13" hidden="1">#REF!</definedName>
    <definedName name="BExD4LNB6LQMVSPUT22SVGBBH9BI" hidden="1">#REF!</definedName>
    <definedName name="BExD4WVUX3KJJNESZS43UO0ECX5X" localSheetId="5" hidden="1">#REF!</definedName>
    <definedName name="BExD4WVUX3KJJNESZS43UO0ECX5X" hidden="1">#REF!</definedName>
    <definedName name="BExD4YDRATDIVKU5BE5QUAP2ZYSY" localSheetId="5" hidden="1">#REF!</definedName>
    <definedName name="BExD4YDRATDIVKU5BE5QUAP2ZYSY" hidden="1">#REF!</definedName>
    <definedName name="BExD4YDSKH5E1GWQQOCQYXH3J6YJ" hidden="1">1.16-'[1]1'!$A$2:$B$10</definedName>
    <definedName name="BExD5CBL641B2C6G1NYR8GGWNCV0" localSheetId="5" hidden="1">#REF!</definedName>
    <definedName name="BExD5CBL641B2C6G1NYR8GGWNCV0" hidden="1">#REF!</definedName>
    <definedName name="BExD5CGW9V5OMVRD2NLWQE7UH8T4" hidden="1">2.8-'[3]3'!$A$1:$A$2</definedName>
    <definedName name="BExD5I0LXX1VMH1EJQ2GHDXYVHJM" hidden="1">2.8-'[3]3'!$D$1:$K$5</definedName>
    <definedName name="BExD61HRXMQ9FEMTUAQ8AYSBHL8S" localSheetId="5" hidden="1">#REF!</definedName>
    <definedName name="BExD61HRXMQ9FEMTUAQ8AYSBHL8S" hidden="1">#REF!</definedName>
    <definedName name="BExD61N90XIGHONE7Z7JWPOK235L" hidden="1">2.4-'[4]4'!$A$1:$F$18</definedName>
    <definedName name="BExD64HMUINKXF2T34E4IEU1CBV0" hidden="1">#REF!</definedName>
    <definedName name="BExD6JRVQMO4FMFTDIJRE0CW6L26" localSheetId="5" hidden="1">#REF!</definedName>
    <definedName name="BExD6JRVQMO4FMFTDIJRE0CW6L26" hidden="1">#REF!</definedName>
    <definedName name="BExD6ZNS65C5LPYNA88EKU8BQT38" localSheetId="5" hidden="1">#REF!</definedName>
    <definedName name="BExD6ZNS65C5LPYNA88EKU8BQT38" hidden="1">#REF!</definedName>
    <definedName name="BExD7398V2JSV10153Q3TY8QTPKU" localSheetId="5" hidden="1">#REF!</definedName>
    <definedName name="BExD7398V2JSV10153Q3TY8QTPKU" hidden="1">#REF!</definedName>
    <definedName name="BExD787C6TFYS1K8HPA3B1CJRGT4" hidden="1">#REF!</definedName>
    <definedName name="BExD7O31UMFX59XJ4SM6J4NOQXKG" hidden="1">#REF!</definedName>
    <definedName name="BExD7Y9WKERVL22RGX0RI2GKHMNX" localSheetId="5" hidden="1">#REF!</definedName>
    <definedName name="BExD7Y9WKERVL22RGX0RI2GKHMNX" hidden="1">#REF!</definedName>
    <definedName name="BExD8ELTSH9J2YCS50ZGBUAMQVLF" hidden="1">2.12-'[1]1'!$D$1:$P$141</definedName>
    <definedName name="BExD8ELUEGF93IJXAQOACXORRID9" localSheetId="5" hidden="1">#REF!</definedName>
    <definedName name="BExD8ELUEGF93IJXAQOACXORRID9" hidden="1">#REF!</definedName>
    <definedName name="BExD8JUR62B9I00OIVZJA985C6DK" localSheetId="6" hidden="1">#REF!</definedName>
    <definedName name="BExD8JUR62B9I00OIVZJA985C6DK" hidden="1">#REF!</definedName>
    <definedName name="BExD9ADJHD2NV4EHJI0I6NP1D8F1" localSheetId="5" hidden="1">#REF!</definedName>
    <definedName name="BExD9ADJHD2NV4EHJI0I6NP1D8F1" hidden="1">#REF!</definedName>
    <definedName name="BExD9Q42XP9TR02D313M2PJOT1HP" localSheetId="5" hidden="1">#REF!</definedName>
    <definedName name="BExD9Q42XP9TR02D313M2PJOT1HP" hidden="1">#REF!</definedName>
    <definedName name="BExD9XGDE4ZRJB659X2LXZF162TI" localSheetId="5" hidden="1">#REF!</definedName>
    <definedName name="BExD9XGDE4ZRJB659X2LXZF162TI" localSheetId="6" hidden="1">#REF!</definedName>
    <definedName name="BExD9XGDE4ZRJB659X2LXZF162TI" hidden="1">#REF!</definedName>
    <definedName name="BExDAFA9BCP6KLQ4M50GRIBI2GXK" localSheetId="6" hidden="1">#REF!</definedName>
    <definedName name="BExDAFA9BCP6KLQ4M50GRIBI2GXK" hidden="1">#REF!</definedName>
    <definedName name="BExDAY0O2VIGA6PK1WXR4Z2ZLSV0" localSheetId="5" hidden="1">#REF!</definedName>
    <definedName name="BExDAY0O2VIGA6PK1WXR4Z2ZLSV0" hidden="1">#REF!</definedName>
    <definedName name="BExDB45SCBD0C4RKBJ6E48VUYSRS" localSheetId="5" hidden="1">#REF!</definedName>
    <definedName name="BExDB45SCBD0C4RKBJ6E48VUYSRS" hidden="1">#REF!</definedName>
    <definedName name="BExDBP538TT1TNOUH7M4BPTZ2Y5P" hidden="1">1.16-'[2]2'!$D$1:$L$31</definedName>
    <definedName name="BExDBQN1VU762UZWKJ09AX7R6ZMB" hidden="1">1.16-'[1]1'!$D$1:$D$2</definedName>
    <definedName name="BExDC2XD2CP1D1KXLETFVM2GN82D" localSheetId="5" hidden="1">#REF!</definedName>
    <definedName name="BExDC2XD2CP1D1KXLETFVM2GN82D" hidden="1">#REF!</definedName>
    <definedName name="BExEP01KYVUUQC0FTP1XDIW8XUE0" localSheetId="5" hidden="1">#REF!</definedName>
    <definedName name="BExEP01KYVUUQC0FTP1XDIW8XUE0" hidden="1">#REF!</definedName>
    <definedName name="BExEQ1IA524VE5NG5OEBVECYOB3C" hidden="1">#REF!</definedName>
    <definedName name="BExEQIW3EIDGDY8T24SO1TROQ20X" localSheetId="5" hidden="1">#REF!</definedName>
    <definedName name="BExEQIW3EIDGDY8T24SO1TROQ20X" hidden="1">#REF!</definedName>
    <definedName name="BExERT6ZBUNLIQN4C75IIEJJ4XC3" hidden="1">2.8-'[2]2'!$A$1:$A$2</definedName>
    <definedName name="BExESHX2Y40B9Z0XUK8C9TF1F143" hidden="1">#REF!</definedName>
    <definedName name="BExESN5XXX6YZOK4Z4OHGLNLXCV9" hidden="1">2.12-'[3]3'!$A$1:$G$176</definedName>
    <definedName name="BExESNGRUN11FPJSFENMVNVHEEY9" localSheetId="5" hidden="1">#REF!</definedName>
    <definedName name="BExESNGRUN11FPJSFENMVNVHEEY9" hidden="1">#REF!</definedName>
    <definedName name="BExET25AKCPHN9WP6I2PP6MIUUJN" localSheetId="5" hidden="1">#REF!</definedName>
    <definedName name="BExET25AKCPHN9WP6I2PP6MIUUJN" hidden="1">#REF!</definedName>
    <definedName name="BExET5G06JPPI72PCBPB7HGFN6P0" localSheetId="5" hidden="1">#REF!</definedName>
    <definedName name="BExET5G06JPPI72PCBPB7HGFN6P0" hidden="1">#REF!</definedName>
    <definedName name="BExEUF5GBTQXL49T8AIEMR7J65KL" hidden="1">2.12-'[2]2'!$A$1:$A$2</definedName>
    <definedName name="BExEUKZSCXMXRS3AKTKKZMQV10JM" hidden="1">2.8-'[2]2'!$A$1:$I$166</definedName>
    <definedName name="BExEUZ8D44NYWJQC24JBE9KT425R" hidden="1">2.8-'[3]3'!$A$1:$H$12</definedName>
    <definedName name="BExEV5IT0IYT9IQQ2ZNC86WW8FJN" localSheetId="5" hidden="1">#REF!</definedName>
    <definedName name="BExEV5IT0IYT9IQQ2ZNC86WW8FJN" hidden="1">#REF!</definedName>
    <definedName name="BExEVQCSR5H8XOMYGR1231C4XOZF" localSheetId="5" hidden="1">#REF!</definedName>
    <definedName name="BExEVQCSR5H8XOMYGR1231C4XOZF" hidden="1">#REF!</definedName>
    <definedName name="BExEVQSU6BJLI6HLS8BWLS6GJSPO" localSheetId="5" hidden="1">#REF!</definedName>
    <definedName name="BExEVQSU6BJLI6HLS8BWLS6GJSPO" hidden="1">#REF!</definedName>
    <definedName name="BExEW1FZ2GR4TYUQQ3V9QUFYLYKI" localSheetId="5" hidden="1">#REF!</definedName>
    <definedName name="BExEW1FZ2GR4TYUQQ3V9QUFYLYKI" hidden="1">#REF!</definedName>
    <definedName name="BExEWJ4JLGY1CMJGFDDH2SACYTZB" hidden="1">1.2-'[2]2'!$D$1:$N$63</definedName>
    <definedName name="BExEWM9S1DMX1LCK0W3ZBPUQ4DMW" localSheetId="5" hidden="1">#REF!</definedName>
    <definedName name="BExEWM9S1DMX1LCK0W3ZBPUQ4DMW" hidden="1">#REF!</definedName>
    <definedName name="BExEWVK94NXYWX0YMYNFHPJAQB0V" hidden="1">2.12-'[1]1'!$A$1:$M$72</definedName>
    <definedName name="BExEX73JZDOB8XJM8LLFPKZA2IJC" localSheetId="6" hidden="1">#REF!</definedName>
    <definedName name="BExEX73JZDOB8XJM8LLFPKZA2IJC" hidden="1">#REF!</definedName>
    <definedName name="BExEXYIRBYIZPBESLT43P4H2BQF9" localSheetId="5" hidden="1">#REF!</definedName>
    <definedName name="BExEXYIRBYIZPBESLT43P4H2BQF9" hidden="1">#REF!</definedName>
    <definedName name="BExEY17VN6TIH0ZN9VZ8OQGVLYFJ" hidden="1">#REF!</definedName>
    <definedName name="BExEYDT0QUI7HNM920D1VO9LDQFX" hidden="1">2.4-'[1]1'!$A$1:$F$63</definedName>
    <definedName name="BExEYNZUOGWG7RF7RN7HSINPYARN" localSheetId="5" hidden="1">#REF!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localSheetId="5" hidden="1">#REF!</definedName>
    <definedName name="BExEYXL607HUXV4V8E8M7IDMUUOX" hidden="1">#REF!</definedName>
    <definedName name="BExEZ4S4FLROJU5U36P94TSCKNLC" localSheetId="5" hidden="1">#REF!</definedName>
    <definedName name="BExEZ4S4FLROJU5U36P94TSCKNLC" hidden="1">#REF!</definedName>
    <definedName name="BExF0938RL638FV86S18OHJZ9HOS" hidden="1">2.7-'[2]2'!$D$1:$O$972</definedName>
    <definedName name="BExF0IOIL4PH07MESLELLT0LKP2S" localSheetId="5" hidden="1">#REF!</definedName>
    <definedName name="BExF0IOIL4PH07MESLELLT0LKP2S" hidden="1">#REF!</definedName>
    <definedName name="BExF0K0Y8CLH9VTKZSP8OE6YDWLJ" hidden="1">2.4-'[3]3'!$D$1:$N$12</definedName>
    <definedName name="BExF1HLER30KE1VHUYGG94MPGEZZ" localSheetId="5" hidden="1">#REF!</definedName>
    <definedName name="BExF1HLER30KE1VHUYGG94MPGEZZ" hidden="1">#REF!</definedName>
    <definedName name="BExF1KAJ2IYWR51V8JD1SDLSMNGU" localSheetId="5" hidden="1">#REF!</definedName>
    <definedName name="BExF1KAJ2IYWR51V8JD1SDLSMNGU" hidden="1">#REF!</definedName>
    <definedName name="BExF1KW37GIQJEP8D8A7RPOC3VVK" hidden="1">2.7-'[2]2'!$D$1:$O$153</definedName>
    <definedName name="BExF1NVYLMMV7NSZZIQVJONOFCF5" hidden="1">#REF!</definedName>
    <definedName name="BExF2S1SCMVG1SYR3ZWYS7WZE49R" hidden="1">1.2-'[1]1'!$D$1:$AF$738</definedName>
    <definedName name="BExF2VHSYYFHKIL1NH1MQKSS80GL" hidden="1">2.8-'[3]3'!$D$1:$D$2</definedName>
    <definedName name="BExF2Z8QZHZURQUMG8EH1EYHBT0P" localSheetId="5" hidden="1">#REF!</definedName>
    <definedName name="BExF2Z8QZHZURQUMG8EH1EYHBT0P" hidden="1">#REF!</definedName>
    <definedName name="BExF37C2F7HC9YRZQAK59LHKCLLH" localSheetId="5" hidden="1">#REF!</definedName>
    <definedName name="BExF37C2F7HC9YRZQAK59LHKCLLH" hidden="1">#REF!</definedName>
    <definedName name="BExF498VUBT1Y3L48ZVGEUR1DMKV" localSheetId="6" hidden="1">#REF!</definedName>
    <definedName name="BExF498VUBT1Y3L48ZVGEUR1DMKV" hidden="1">#REF!</definedName>
    <definedName name="BExF4AAK3Q4CXPKLI21E8ROI29XW" localSheetId="5" hidden="1">#REF!</definedName>
    <definedName name="BExF4AAK3Q4CXPKLI21E8ROI29XW" hidden="1">#REF!</definedName>
    <definedName name="BExF68VG0ZVSNHJRMA1K65ULJBX8" hidden="1">2.7-'[2]2'!$A$1:$L$209</definedName>
    <definedName name="BExF6QPBZ2BDCTBTM0QHHUTXYH58" localSheetId="5" hidden="1">#REF!</definedName>
    <definedName name="BExF6QPBZ2BDCTBTM0QHHUTXYH58" hidden="1">#REF!</definedName>
    <definedName name="BExF6YCKS2Q6X0XN9S0YHPZN61O9" hidden="1">2.12-'[4]4'!$A$1:$J$84</definedName>
    <definedName name="BExF728TP48UBONBVTE45U3UBCWE" hidden="1">2.4-'[3]3'!$D$1:$N$12</definedName>
    <definedName name="BExF78OQSVAX85QAU1LWPVPRM7WT" hidden="1">2.12-'[2]2'!$A$1:$M$192</definedName>
    <definedName name="BExF7BDTSIN2DT22OTJYYS6HQZRL" hidden="1">1.16-'[2]2'!$D$1:$L$41</definedName>
    <definedName name="BExF7FKVBJS0E4J1ITIMZDI6QVKX" hidden="1">1.16-'[2]2'!$A$16:$B$18</definedName>
    <definedName name="BExF7HOFTSO9HCVRGHOB9JBO67RW" localSheetId="5" hidden="1">#REF!</definedName>
    <definedName name="BExF7HOFTSO9HCVRGHOB9JBO67RW" hidden="1">#REF!</definedName>
    <definedName name="BExF7LKO5ADGZY0V8IVAASHIDEHE" localSheetId="5" hidden="1">#REF!</definedName>
    <definedName name="BExF7LKO5ADGZY0V8IVAASHIDEHE" hidden="1">#REF!</definedName>
    <definedName name="BExF7UV59N3HDCUV15NB31E08QH8" localSheetId="5" hidden="1">#REF!</definedName>
    <definedName name="BExF7UV59N3HDCUV15NB31E08QH8" localSheetId="6" hidden="1">#REF!</definedName>
    <definedName name="BExF7UV59N3HDCUV15NB31E08QH8" hidden="1">#REF!</definedName>
    <definedName name="BExGKMFT94RR5FGSCB3YX8AYN4JR" localSheetId="5" hidden="1">#REF!</definedName>
    <definedName name="BExGKMFT94RR5FGSCB3YX8AYN4JR" hidden="1">#REF!</definedName>
    <definedName name="BExGLJENX21WD88QR05G1OSTID6H" localSheetId="5" hidden="1">#REF!</definedName>
    <definedName name="BExGLJENX21WD88QR05G1OSTID6H" hidden="1">#REF!</definedName>
    <definedName name="BExGLVE8SL00YCWZCQPQI2PICP41" localSheetId="5" hidden="1">#REF!</definedName>
    <definedName name="BExGLVE8SL00YCWZCQPQI2PICP41" hidden="1">#REF!</definedName>
    <definedName name="BExGLVUC8Q2J5WBMU4WFA21PB9AH" localSheetId="5" hidden="1">#REF!</definedName>
    <definedName name="BExGLVUC8Q2J5WBMU4WFA21PB9AH" hidden="1">#REF!</definedName>
    <definedName name="BExGLXHSKDDY8XIXX2VGNJ3HKAUQ" localSheetId="5" hidden="1">#REF!</definedName>
    <definedName name="BExGLXHSKDDY8XIXX2VGNJ3HKAUQ" hidden="1">#REF!</definedName>
    <definedName name="BExGM01FMBRMZMGSHVWFYGY3CESA" localSheetId="5" hidden="1">#REF!</definedName>
    <definedName name="BExGM01FMBRMZMGSHVWFYGY3CESA" hidden="1">#REF!</definedName>
    <definedName name="BExGMADPU0L7F83UNH2Q8O5WO4DQ" localSheetId="6" hidden="1">#REF!</definedName>
    <definedName name="BExGMADPU0L7F83UNH2Q8O5WO4DQ" hidden="1">#REF!</definedName>
    <definedName name="BExGMIMELHNDNMFFXMYB6CRN2SQK" localSheetId="5" hidden="1">#REF!</definedName>
    <definedName name="BExGMIMELHNDNMFFXMYB6CRN2SQK" hidden="1">#REF!</definedName>
    <definedName name="BExGNUKPCX8GQMZC52MW0R40M4G5" hidden="1">2.4-'[3]3'!$A$16:$A$18</definedName>
    <definedName name="BExGNZ2L2WWGULU3VS0SLD38MGG5" hidden="1">1.16-'[1]1'!$D$1:$AD$92</definedName>
    <definedName name="BExGOG04VTMW64QTKMJ01CIC8BMX" localSheetId="5" hidden="1">#REF!</definedName>
    <definedName name="BExGOG04VTMW64QTKMJ01CIC8BMX" hidden="1">#REF!</definedName>
    <definedName name="BExGOXJ78WPHUN4PPP7JQ16DOGY6" localSheetId="6" hidden="1">#REF!</definedName>
    <definedName name="BExGOXJ78WPHUN4PPP7JQ16DOGY6" hidden="1">#REF!</definedName>
    <definedName name="BExGP7KPVY5S4C0PKK0YL53UYMGJ" localSheetId="5" hidden="1">#REF!</definedName>
    <definedName name="BExGP7KPVY5S4C0PKK0YL53UYMGJ" localSheetId="6" hidden="1">#REF!</definedName>
    <definedName name="BExGP7KPVY5S4C0PKK0YL53UYMGJ" hidden="1">#REF!</definedName>
    <definedName name="BExGP7VJRT9QPY79KDSVN05AKQAZ" localSheetId="5" hidden="1">#REF!</definedName>
    <definedName name="BExGP7VJRT9QPY79KDSVN05AKQAZ" hidden="1">#REF!</definedName>
    <definedName name="BExGPNLVMCSNGSYX2JHH01KNEZ3P" localSheetId="5" hidden="1">#REF!</definedName>
    <definedName name="BExGPNLVMCSNGSYX2JHH01KNEZ3P" hidden="1">#REF!</definedName>
    <definedName name="BExGQ36YERBCT8P8GCI1U81DTREF" localSheetId="5" hidden="1">#REF!</definedName>
    <definedName name="BExGQ36YERBCT8P8GCI1U81DTREF" hidden="1">#REF!</definedName>
    <definedName name="BExGQ43BV2IXDM38U1UCEMDEI954" hidden="1">2.7-'[1]1'!$D$1:$I$117</definedName>
    <definedName name="BExGQ4JGOABKNV3GRL03GBWYYBFJ" hidden="1">1.2-'[1]1'!$A$16:$B$21</definedName>
    <definedName name="BExGQ6CDMLB88QLHE4B1FM7J3FN4" hidden="1">1.2-'[1]1'!$A$2:$B$10</definedName>
    <definedName name="BExGQ852YGK79MB6W71N9KIMXWCY" localSheetId="12" hidden="1">#REF!</definedName>
    <definedName name="BExGQ852YGK79MB6W71N9KIMXWCY" hidden="1">#REF!</definedName>
    <definedName name="BExGQ8AEEDI2XX7PQ3B5YRFQ2LNB" localSheetId="5" hidden="1">#REF!</definedName>
    <definedName name="BExGQ8AEEDI2XX7PQ3B5YRFQ2LNB" hidden="1">#REF!</definedName>
    <definedName name="BExGQBAAUB7QJ65NJBRKHT4DV6MT" localSheetId="5" hidden="1">#REF!</definedName>
    <definedName name="BExGQBAAUB7QJ65NJBRKHT4DV6MT" hidden="1">#REF!</definedName>
    <definedName name="BExGQBVUFTR0D8JCDD36EGTJFEWK" localSheetId="5" hidden="1">#REF!</definedName>
    <definedName name="BExGQBVUFTR0D8JCDD36EGTJFEWK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2.4-'[3]3'!$A$1:$K$8</definedName>
    <definedName name="BExGR4T0DHWG91RU7TXYR7F2FDK8" localSheetId="5" hidden="1">#REF!</definedName>
    <definedName name="BExGR4T0DHWG91RU7TXYR7F2FDK8" hidden="1">#REF!</definedName>
    <definedName name="BExGS4MA789VOWNE4G0YW7LY10RR" hidden="1">2.4-'[1]1'!$A$1:$F$66</definedName>
    <definedName name="BExGSB7MVNQ07611A7PM3FWXUZK3" localSheetId="5" hidden="1">#REF!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localSheetId="5" hidden="1">#REF!</definedName>
    <definedName name="BExGSVW4R8UEHFAT83N21MJ40YS4" hidden="1">#REF!</definedName>
    <definedName name="BExGT036GGPY7QXL5591N8MWDE16" localSheetId="5" hidden="1">#REF!</definedName>
    <definedName name="BExGT036GGPY7QXL5591N8MWDE16" hidden="1">#REF!</definedName>
    <definedName name="BExGT4FPXB3R705AXSSJ8D8UZE5P" localSheetId="5" hidden="1">#REF!</definedName>
    <definedName name="BExGT4FPXB3R705AXSSJ8D8UZE5P" hidden="1">#REF!</definedName>
    <definedName name="BExGTDVHTW5A70P4HYBTXGBEJIZJ" hidden="1">2.4-'[3]3'!$A$1:$K$13</definedName>
    <definedName name="BExGTPV3DJ36NV4Y7S7YAUMSP6D1" hidden="1">1.2-'[1]1'!$A$16:$B$21</definedName>
    <definedName name="BExGU0I1R4Z4G0D5RFE01FAQTKS0" localSheetId="5" hidden="1">#REF!</definedName>
    <definedName name="BExGU0I1R4Z4G0D5RFE01FAQTKS0" hidden="1">#REF!</definedName>
    <definedName name="BExGUCHMZOH8CJ52WWR2W07NWDTC" localSheetId="5" hidden="1">#REF!</definedName>
    <definedName name="BExGUCHMZOH8CJ52WWR2W07NWDTC" hidden="1">#REF!</definedName>
    <definedName name="BExGUNQ6LOZ039QR3WZ1ZQ2FFBTB" localSheetId="12" hidden="1">#REF!</definedName>
    <definedName name="BExGUNQ6LOZ039QR3WZ1ZQ2FFBTB" hidden="1">#REF!</definedName>
    <definedName name="BExGUYYWBQGDMZ77OLKSGZL9OV42" hidden="1">#REF!</definedName>
    <definedName name="BExGVGY8AHCZI61K0WBYC6GGD2YV" localSheetId="5" hidden="1">#REF!</definedName>
    <definedName name="BExGVGY8AHCZI61K0WBYC6GGD2YV" hidden="1">#REF!</definedName>
    <definedName name="BExGVP1JNUBN7ZL1R8LMLXGZENCY" localSheetId="5" hidden="1">#REF!</definedName>
    <definedName name="BExGVP1JNUBN7ZL1R8LMLXGZENCY" hidden="1">#REF!</definedName>
    <definedName name="BExGVPSHGX0HQK3U49X2MQDAV9KX" localSheetId="5" hidden="1">#REF!</definedName>
    <definedName name="BExGVPSHGX0HQK3U49X2MQDAV9KX" hidden="1">#REF!</definedName>
    <definedName name="BExGW64FFNNHB3E529O5LY5560AO" localSheetId="5" hidden="1">#REF!</definedName>
    <definedName name="BExGW64FFNNHB3E529O5LY5560AO" hidden="1">#REF!</definedName>
    <definedName name="BExGW6KO7NRW2BK7SG3592PXW3UH" hidden="1">2.4-'[3]3'!$A$1:$K$13</definedName>
    <definedName name="BExGWEYSDESF0LK7AVIMFDV2VCVQ" localSheetId="5" hidden="1">#REF!</definedName>
    <definedName name="BExGWEYSDESF0LK7AVIMFDV2VCVQ" hidden="1">#REF!</definedName>
    <definedName name="BExGWJ0CW4OXUKSIYRSUHG5MM2JZ" hidden="1">2.8-'[1]1'!$D$1:$F$14</definedName>
    <definedName name="BExGWOK1D2Y15O0JQ499NCLAKQGH" localSheetId="5" hidden="1">#REF!</definedName>
    <definedName name="BExGWOK1D2Y15O0JQ499NCLAKQGH" hidden="1">#REF!</definedName>
    <definedName name="BExGWT77PYX9RJGPGWY686677K4D" localSheetId="5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2.12-'[3]3'!$A$1:$G$204</definedName>
    <definedName name="BExGYRHB7FV5GOZY5992RX7C1MJC" hidden="1">2.12-'[2]2'!$A$1:$A$2</definedName>
    <definedName name="BExGZ364KNWHTQNHJ8U5YIU4X7KJ" hidden="1">2.8-'[3]3'!$A$16:$B$18</definedName>
    <definedName name="BExGZAIEBA7EIUCP2R7Y05RI5PW1" localSheetId="5" hidden="1">#REF!</definedName>
    <definedName name="BExGZAIEBA7EIUCP2R7Y05RI5PW1" hidden="1">#REF!</definedName>
    <definedName name="BExGZP72X4M38524MFBK2G8QMIFW" hidden="1">#REF!</definedName>
    <definedName name="BExH08ODKLD3X9ACEKCR6XL3CS7P" localSheetId="5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2.4-'[3]3'!$A$1:$K$4</definedName>
    <definedName name="BExH1938L8L5RFD2PE8ZO202VRQM" localSheetId="5" hidden="1">#REF!</definedName>
    <definedName name="BExH1938L8L5RFD2PE8ZO202VRQM" hidden="1">#REF!</definedName>
    <definedName name="BExH1QH0Y1KPQRTGZ000YHPA06TZ" localSheetId="5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localSheetId="13" hidden="1">#REF!</definedName>
    <definedName name="BExH30RZR2YSYCT7P8D5A8SVEUI2" hidden="1">#REF!</definedName>
    <definedName name="BExH32FDWMVSP1Z0TPFJM23DPOAD" localSheetId="5" hidden="1">#REF!</definedName>
    <definedName name="BExH32FDWMVSP1Z0TPFJM23DPOAD" hidden="1">#REF!</definedName>
    <definedName name="BExH342M8TX7WPWLF9YF8LF2DSR5" hidden="1">#REF!</definedName>
    <definedName name="BExH3OR4UG7P8DFCD9SO9K8PDK9S" hidden="1">2.4-'[2]2'!$A$1:$L$69</definedName>
    <definedName name="BExH3V1QWSM1IL3GHYC2TK2C3R6I" localSheetId="5" hidden="1">#REF!</definedName>
    <definedName name="BExH3V1QWSM1IL3GHYC2TK2C3R6I" localSheetId="6" hidden="1">#REF!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localSheetId="5" hidden="1">#REF!</definedName>
    <definedName name="BExIH4WJX8KZUP6B4T6M9NR25A2O" hidden="1">#REF!</definedName>
    <definedName name="BExIHF3DVABLQNIAFSKYAJ4E9RAC" hidden="1">2.7-'[2]2'!$A$2:$B$10</definedName>
    <definedName name="BExIHHHR10L0DYDQPYMKWF2YELWR" hidden="1">2.7-'[1]1'!$A$2:$B$10</definedName>
    <definedName name="BExIHY4GGKDRGCZ2U8CLOHAL7HEM" localSheetId="5" hidden="1">#REF!</definedName>
    <definedName name="BExIHY4GGKDRGCZ2U8CLOHAL7HEM" hidden="1">#REF!</definedName>
    <definedName name="BExIICICPDT4LY74U183EFVSJSQ3" hidden="1">2.7-'[2]2'!$A$2:$B$10</definedName>
    <definedName name="BExIIGUUR8CGLI2MCKYRE1UN1280" localSheetId="5" hidden="1">#REF!</definedName>
    <definedName name="BExIIGUUR8CGLI2MCKYRE1UN1280" hidden="1">#REF!</definedName>
    <definedName name="BExIIV8LHCY0BKE0YERANN5D3F6Z" hidden="1">2.7-'[2]2'!$A$2:$B$10</definedName>
    <definedName name="BExIK7HR2SMC3LPDU58LK8Q0I1LM" hidden="1">2.7-'[1]1'!$A$2:$B$10</definedName>
    <definedName name="BExIKTTHM3KBBP4MM43CQNTY9Z42" localSheetId="5" hidden="1">#REF!</definedName>
    <definedName name="BExIKTTHM3KBBP4MM43CQNTY9Z42" hidden="1">#REF!</definedName>
    <definedName name="BExIKXEZ36P6IVNWR8ROMOG340W8" localSheetId="5" hidden="1">#REF!</definedName>
    <definedName name="BExIKXEZ36P6IVNWR8ROMOG340W8" hidden="1">#REF!</definedName>
    <definedName name="BExIL5D0ECGC2HQTYWD8866IIWUJ" localSheetId="5" hidden="1">#REF!</definedName>
    <definedName name="BExIL5D0ECGC2HQTYWD8866IIWUJ" hidden="1">#REF!</definedName>
    <definedName name="BExIL87EVEI2UEX6EB62ITZMAFPQ" localSheetId="5" hidden="1">#REF!</definedName>
    <definedName name="BExIL87EVEI2UEX6EB62ITZMAFPQ" hidden="1">#REF!</definedName>
    <definedName name="BExILLE4MRQQC1X6549ABDRBIKPO" localSheetId="12" hidden="1">#REF!</definedName>
    <definedName name="BExILLE4MRQQC1X6549ABDRBIKPO" hidden="1">#REF!</definedName>
    <definedName name="BExILNSGKJNDK342ZXB7QEVRCCBJ" hidden="1">2.7-'[2]2'!$D$1:$O$161</definedName>
    <definedName name="BExILYKW4V99MPO6R889I3CU12DN" localSheetId="5" hidden="1">#REF!</definedName>
    <definedName name="BExILYKW4V99MPO6R889I3CU12DN" hidden="1">#REF!</definedName>
    <definedName name="BExIMCO0DVWROY7VEBE10K6XTPNH" localSheetId="5" hidden="1">#REF!</definedName>
    <definedName name="BExIMCO0DVWROY7VEBE10K6XTPNH" hidden="1">#REF!</definedName>
    <definedName name="BExIMPPAPWSPJ5AH4OE4ZEM5IGD8" localSheetId="5" hidden="1">#REF!</definedName>
    <definedName name="BExIMPPAPWSPJ5AH4OE4ZEM5IGD8" hidden="1">#REF!</definedName>
    <definedName name="BExIMSZZQ4MXSZWWETBVUWINU7H5" localSheetId="5" hidden="1">#REF!</definedName>
    <definedName name="BExIMSZZQ4MXSZWWETBVUWINU7H5" hidden="1">#REF!</definedName>
    <definedName name="BExIO65I1UGIWS4RS3YJRW73RXF8" hidden="1">#REF!</definedName>
    <definedName name="BExIOFL8LS5292ENXQ4KO22TEJTV" localSheetId="5" hidden="1">#REF!</definedName>
    <definedName name="BExIOFL8LS5292ENXQ4KO22TEJTV" hidden="1">#REF!</definedName>
    <definedName name="BExIOFW0P7HQO7NIEAPSNYIWDAWT" hidden="1">2.7-'[2]2'!$A$2:$B$10</definedName>
    <definedName name="BExIORVMO7GOG3VUP1DYIN5OHXNG" localSheetId="5" hidden="1">#REF!</definedName>
    <definedName name="BExIORVMO7GOG3VUP1DYIN5OHXNG" hidden="1">#REF!</definedName>
    <definedName name="BExIP1RPGYVZT29MP4SUJYO7D4UV" hidden="1">2.8-'[1]1'!$D$1:$F$14</definedName>
    <definedName name="BExIPWSC1JYWQM57I7JZY2OOCIK4" hidden="1">2.4-'[2]2'!$A$1:$L$712</definedName>
    <definedName name="BExIPYQKT7TFV620JDZP9JTWXIP4" localSheetId="5" hidden="1">#REF!</definedName>
    <definedName name="BExIPYQKT7TFV620JDZP9JTWXIP4" hidden="1">#REF!</definedName>
    <definedName name="BExIQKWU6NTO50C7FK87T5RC3NCV" hidden="1">1.16-'[1]1'!$A$16:$B$21</definedName>
    <definedName name="BExIQQ091IVZ7NLLO4H1O26E5XQU" localSheetId="5" hidden="1">#REF!</definedName>
    <definedName name="BExIQQ091IVZ7NLLO4H1O26E5XQU" hidden="1">#REF!</definedName>
    <definedName name="BExIQQLT1C2NP8TPE4RB6INLZQ8I" localSheetId="5" hidden="1">#REF!</definedName>
    <definedName name="BExIQQLT1C2NP8TPE4RB6INLZQ8I" hidden="1">#REF!</definedName>
    <definedName name="BExIQT05LAUP7UM2SG956VWC95MJ" localSheetId="5" hidden="1">#REF!</definedName>
    <definedName name="BExIQT05LAUP7UM2SG956VWC95MJ" hidden="1">#REF!</definedName>
    <definedName name="BExIRFHDHXMRJKQPXY15B1LSTOA3" localSheetId="5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2.8-'[3]3'!$A$16:$B$18</definedName>
    <definedName name="BExITI3UG9WTM7BWWEVBYVLX7IYP" localSheetId="12" hidden="1">#REF!</definedName>
    <definedName name="BExITI3UG9WTM7BWWEVBYVLX7IYP" hidden="1">#REF!</definedName>
    <definedName name="BExITK21223QOWVR2WLWLQMRFITH" localSheetId="5" hidden="1">#REF!</definedName>
    <definedName name="BExITK21223QOWVR2WLWLQMRFITH" hidden="1">#REF!</definedName>
    <definedName name="BExITUJOVJJYRXXUAQ0GK2ITE72H" hidden="1">2.4-'[3]3'!$A$1:$K$4</definedName>
    <definedName name="BExITWXUN5O3HSROFCVT744YXSIS" hidden="1">2.12-'[2]2'!$A$2:$B$9</definedName>
    <definedName name="BExITX8LJ9PDH4WNI9273P0IHDFI" hidden="1">2.4-'[3]3'!$A$1:$K$13</definedName>
    <definedName name="BExITYL9K8I7GILKPXTM6721BGAQ" hidden="1">2.7-'[2]2'!$A$16:$B$19</definedName>
    <definedName name="BExIU8XF5O0XTSTHHXT88UYAGXLP" localSheetId="5" hidden="1">#REF!</definedName>
    <definedName name="BExIU8XF5O0XTSTHHXT88UYAGXLP" hidden="1">#REF!</definedName>
    <definedName name="BExIULYVMKL7Y4SJ5C12V2HB1UP6" localSheetId="5" hidden="1">#REF!</definedName>
    <definedName name="BExIULYVMKL7Y4SJ5C12V2HB1UP6" hidden="1">#REF!</definedName>
    <definedName name="BExIVBL9YKFC9WCT5DM5U50U1UU1" localSheetId="5" hidden="1">#REF!</definedName>
    <definedName name="BExIVBL9YKFC9WCT5DM5U50U1UU1" hidden="1">#REF!</definedName>
    <definedName name="BExIVG34QUGLOIUNKJI4USV41XLI" hidden="1">1.16-'[1]1'!$D$1:$AD$98</definedName>
    <definedName name="BExIVN4SGKLOR6JPDQX0VTSC5JXV" localSheetId="5" hidden="1">#REF!</definedName>
    <definedName name="BExIVN4SGKLOR6JPDQX0VTSC5JXV" hidden="1">#REF!</definedName>
    <definedName name="BExIVPIYSVT7Y7479YFG2IUPG28Y" localSheetId="13" hidden="1">#REF!</definedName>
    <definedName name="BExIVPIYSVT7Y7479YFG2IUPG28Y" hidden="1">#REF!</definedName>
    <definedName name="BExIVPZ66J6ELK8K52VXJOK373G1" localSheetId="5" hidden="1">#REF!</definedName>
    <definedName name="BExIVPZ66J6ELK8K52VXJOK373G1" hidden="1">#REF!</definedName>
    <definedName name="BExIVYO3W73ROVFJB37PY80INFLR" hidden="1">2.12-'[4]4'!$A$1:$A$2</definedName>
    <definedName name="BExIW1TH56WP9QOEUYU4JXJUJVJP" localSheetId="5" hidden="1">#REF!</definedName>
    <definedName name="BExIW1TH56WP9QOEUYU4JXJUJVJP" hidden="1">#REF!</definedName>
    <definedName name="BExIW8K5GSHQDXTFJUPXKWAMT5S3" localSheetId="5" hidden="1">#REF!</definedName>
    <definedName name="BExIW8K5GSHQDXTFJUPXKWAMT5S3" hidden="1">#REF!</definedName>
    <definedName name="BExIWK8ZEA8N79YQ4MR1Z6KJTNQY" hidden="1">2.8-'[1]1'!$A$2:$B$10</definedName>
    <definedName name="BExIX1HAKDJZ0Q5ZMCQO2ULHBX06" localSheetId="5" hidden="1">#REF!</definedName>
    <definedName name="BExIX1HAKDJZ0Q5ZMCQO2ULHBX06" hidden="1">#REF!</definedName>
    <definedName name="BExIXCPTDSQU44LYIDYHEH3NWDRJ" localSheetId="5" hidden="1">#REF!</definedName>
    <definedName name="BExIXCPTDSQU44LYIDYHEH3NWDRJ" hidden="1">#REF!</definedName>
    <definedName name="BExIXIKA1DJR2K2PUP4LDY2JITCK" localSheetId="5" hidden="1">#REF!</definedName>
    <definedName name="BExIXIKA1DJR2K2PUP4LDY2JITCK" hidden="1">#REF!</definedName>
    <definedName name="BExIXZ71B2JUOV7U34EG1HAWFO5H" hidden="1">1.2-'[1]1'!$A$2:$B$10</definedName>
    <definedName name="BExIY0E6DQMEVSR4IQWGPXZ7JH38" localSheetId="5" hidden="1">#REF!</definedName>
    <definedName name="BExIY0E6DQMEVSR4IQWGPXZ7JH38" hidden="1">#REF!</definedName>
    <definedName name="BExIYWGNB3ZGQKX6GJ5IIHDP65ZV" localSheetId="5" hidden="1">#REF!</definedName>
    <definedName name="BExIYWGNB3ZGQKX6GJ5IIHDP65ZV" hidden="1">#REF!</definedName>
    <definedName name="BExIZ25ORVPH84MNY5OE89FM70N3" localSheetId="5" hidden="1">#REF!</definedName>
    <definedName name="BExIZ25ORVPH84MNY5OE89FM70N3" hidden="1">#REF!</definedName>
    <definedName name="BExIZ4JZQVK83PX1PIULP29IX2C5" hidden="1">2.8-'[1]1'!$A$1:$A$2</definedName>
    <definedName name="BExIZL1FGDZ3NQC7NMMLMU8E3SDR" localSheetId="5" hidden="1">#REF!</definedName>
    <definedName name="BExIZL1FGDZ3NQC7NMMLMU8E3SDR" hidden="1">#REF!</definedName>
    <definedName name="BExIZRHCIUYPUVIAV1N5ND7YX3XM" hidden="1">1.2-'[2]2'!$A$16:$B$18</definedName>
    <definedName name="BExJ0E9DKWBTPZ3BTEWX4P7D3WHQ" localSheetId="5" hidden="1">#REF!</definedName>
    <definedName name="BExJ0E9DKWBTPZ3BTEWX4P7D3WHQ" hidden="1">#REF!</definedName>
    <definedName name="BExJ0HK23U0LA0FDJF3DU41RUDRI" hidden="1">1.2-'[2]2'!$D$1:$N$43</definedName>
    <definedName name="BExJ14XMK4T708AL7APQOT2ECSFK" hidden="1">2.7-'[2]2'!$A$16:$B$19</definedName>
    <definedName name="BExKCZJEVFDAUL09ON4SKSOECQOJ" hidden="1">2.8-'[1]1'!$A$2:$B$11</definedName>
    <definedName name="BExKDHDBGYQ9JCDAOVO380U0GJUU" localSheetId="5" hidden="1">#REF!</definedName>
    <definedName name="BExKDHDBGYQ9JCDAOVO380U0GJUU" hidden="1">#REF!</definedName>
    <definedName name="BExKDSB82VOJKE0K2GGXZ2I5LPAX" hidden="1">1.2-'[2]2'!$A$16:$B$19</definedName>
    <definedName name="BExKE1LPB2OP8NWVFBRUCLS0F3MS" localSheetId="5" hidden="1">#REF!</definedName>
    <definedName name="BExKE1LPB2OP8NWVFBRUCLS0F3MS" hidden="1">#REF!</definedName>
    <definedName name="BExKEAQPG6HYGGCI6M2SHO1NA1ES" hidden="1">2.7-'[1]1'!$A$16:$B$18</definedName>
    <definedName name="BExKEVPZMVID4SDTD8NN8LCOFBM7" hidden="1">#REF!</definedName>
    <definedName name="BExKF07SRU4B9XOXJ8K3HVI4RRON" hidden="1">2.12-'[1]1'!$A$16:$B$20</definedName>
    <definedName name="BExKF262472OTTUPL4210FPNG9UC" localSheetId="5" hidden="1">#REF!</definedName>
    <definedName name="BExKF262472OTTUPL4210FPNG9UC" hidden="1">#REF!</definedName>
    <definedName name="BExKF50FDXTR519X3DDDC9ZOB4MI" localSheetId="5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MNT9GJ9RRPUAEMIYCM7K0TL" hidden="1">2.7-'[1]1'!$D$1:$I$117</definedName>
    <definedName name="BExKGTP95PHMVI6UKBWB0KVYPZYS" hidden="1">2.4-'[1]1'!$D$1:$I$36</definedName>
    <definedName name="BExKGV790GIQS6MBZ6G0W4X63ZL7" localSheetId="5" hidden="1">#REF!</definedName>
    <definedName name="BExKGV790GIQS6MBZ6G0W4X63ZL7" hidden="1">#REF!</definedName>
    <definedName name="BExKGYSPFKEWEQ3ABR1011P8Q6R6" localSheetId="5" hidden="1">#REF!</definedName>
    <definedName name="BExKGYSPFKEWEQ3ABR1011P8Q6R6" hidden="1">#REF!</definedName>
    <definedName name="BExKHVRJXQB3E84TDDBX8GVSBZKP" localSheetId="5" hidden="1">#REF!</definedName>
    <definedName name="BExKHVRJXQB3E84TDDBX8GVSBZKP" hidden="1">#REF!</definedName>
    <definedName name="BExKI6JZ2H54EWHRXWESJTI0QK8S" localSheetId="5" hidden="1">#REF!</definedName>
    <definedName name="BExKI6JZ2H54EWHRXWESJTI0QK8S" hidden="1">#REF!</definedName>
    <definedName name="BExKI6UTCF8CJ29NK0D38F4D39JR" hidden="1">2.12-'[2]2'!$A$16:$B$20</definedName>
    <definedName name="BExKI878E3AYVQZ217SZ0EJM2Z5R" localSheetId="5" hidden="1">#REF!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localSheetId="5" hidden="1">#REF!</definedName>
    <definedName name="BExKJ67TD0Y7QKFQSLJK9JA42B4D" hidden="1">#REF!</definedName>
    <definedName name="BExKJ97OH615W61R7DC5C6ID8BBH" localSheetId="5" hidden="1">#REF!</definedName>
    <definedName name="BExKJ97OH615W61R7DC5C6ID8BBH" hidden="1">#REF!</definedName>
    <definedName name="BExKJI7E8Z7RM3BZVZHE7WASFS6R" hidden="1">#REF!</definedName>
    <definedName name="BExKJL79EM4656Q5U8JS82BE5NGL" hidden="1">2.8-'[1]1'!$D$1:$F$14</definedName>
    <definedName name="BExKJXXQ8FGT86UBBLCPBMCTS0TS" localSheetId="5" hidden="1">#REF!</definedName>
    <definedName name="BExKJXXQ8FGT86UBBLCPBMCTS0TS" hidden="1">#REF!</definedName>
    <definedName name="BExKJYE1CPPGY3GN0RI5BWOM2V64" localSheetId="5" hidden="1">#REF!</definedName>
    <definedName name="BExKJYE1CPPGY3GN0RI5BWOM2V64" hidden="1">#REF!</definedName>
    <definedName name="BExKKK48ERQMOAF1ZKJV2TDQGVCC" localSheetId="5" hidden="1">#REF!</definedName>
    <definedName name="BExKKK48ERQMOAF1ZKJV2TDQGVCC" hidden="1">#REF!</definedName>
    <definedName name="BExKKLRG44V4ONSRYZRS89SNXRIB" localSheetId="5" hidden="1">#REF!</definedName>
    <definedName name="BExKKLRG44V4ONSRYZRS89SNXRIB" hidden="1">#REF!</definedName>
    <definedName name="BExKL11X46HVPRR9DLCXJL4DXZUX" localSheetId="5" hidden="1">#REF!</definedName>
    <definedName name="BExKL11X46HVPRR9DLCXJL4DXZUX" hidden="1">#REF!</definedName>
    <definedName name="BExKL5E9T3KJC5T0D0MX7AMJSWT4" hidden="1">2.12-'[1]1'!$A$1:$M$160</definedName>
    <definedName name="BExKLX48TBDHQRYFZ34RLHJILCE8" localSheetId="5" hidden="1">#REF!</definedName>
    <definedName name="BExKLX48TBDHQRYFZ34RLHJILCE8" hidden="1">#REF!</definedName>
    <definedName name="BExKM3K9W2GT985Y4DG8FBPXJDIA" localSheetId="5" hidden="1">#REF!</definedName>
    <definedName name="BExKM3K9W2GT985Y4DG8FBPXJDIA" hidden="1">#REF!</definedName>
    <definedName name="BExKM6PHK0VZYWKD9R7FESS9FO0Y" hidden="1">2.8-'[3]3'!$A$16:$B$18</definedName>
    <definedName name="BExKMFP7A4NFTN73IMXFLC67OXXS" localSheetId="5" hidden="1">#REF!</definedName>
    <definedName name="BExKMFP7A4NFTN73IMXFLC67OXXS" hidden="1">#REF!</definedName>
    <definedName name="BExKMNSITODBAEB35AK5LX7C9CLC" localSheetId="5" hidden="1">#REF!</definedName>
    <definedName name="BExKMNSITODBAEB35AK5LX7C9CLC" hidden="1">#REF!</definedName>
    <definedName name="BExKMZ6IEVLG2O93578ISK7VNK00" hidden="1">2.8-'[1]1'!$A$1:$A$2</definedName>
    <definedName name="BExKNR7AG0OB91D7WBDRH25HQB75" localSheetId="5" hidden="1">#REF!</definedName>
    <definedName name="BExKNR7AG0OB91D7WBDRH25HQB75" hidden="1">#REF!</definedName>
    <definedName name="BExKO3SFC7JX2ZGK5BL1N8DX3R3P" localSheetId="5" hidden="1">#REF!</definedName>
    <definedName name="BExKO3SFC7JX2ZGK5BL1N8DX3R3P" hidden="1">#REF!</definedName>
    <definedName name="BExKOKPXBTTQXOWLEL05XYGKCD13" hidden="1">2.12-'[3]3'!$A$1:$G$198</definedName>
    <definedName name="BExKOS7P0WCEQ5PSGUN06JCBUHQA" hidden="1">#REF!</definedName>
    <definedName name="BExKOV24L7SPR6U2DZLTQ3MR7D1O" hidden="1">2.8-'[1]1'!$A$16:$B$18</definedName>
    <definedName name="BExKOYYJBM880RD8T8XTNYKFB2KZ" localSheetId="5" hidden="1">#REF!</definedName>
    <definedName name="BExKOYYJBM880RD8T8XTNYKFB2KZ" hidden="1">#REF!</definedName>
    <definedName name="BExKP3QZV6QFPXSXZ3RZ30J7KM53" hidden="1">#REF!</definedName>
    <definedName name="BExKPG6V98EESM30DPOR74R9GX40" localSheetId="5" hidden="1">#REF!</definedName>
    <definedName name="BExKPG6V98EESM30DPOR74R9GX40" hidden="1">#REF!</definedName>
    <definedName name="BExKPPMN90O178B8MUG479YMBC82" localSheetId="5" hidden="1">#REF!</definedName>
    <definedName name="BExKPPMN90O178B8MUG479YMBC82" hidden="1">#REF!</definedName>
    <definedName name="BExKPT2TXG4RNB0W4KLEW34CJ91B" hidden="1">2.4-'[3]3'!$A$1:$K$5</definedName>
    <definedName name="BExKPUQ3ON04PNECXHBNOYJ70F9H" hidden="1">2.12-'[2]2'!$A$1:$A$2</definedName>
    <definedName name="BExKQ8IF17O53LQG2EG0KFFDFUFD" localSheetId="5" hidden="1">#REF!</definedName>
    <definedName name="BExKQ8IF17O53LQG2EG0KFFDFUFD" hidden="1">#REF!</definedName>
    <definedName name="BExKQCPGHOMS6K4NB50ONHAPQRS3" hidden="1">#REF!</definedName>
    <definedName name="BExKRGF0GEWAWRDSQXYUVFIZ2HMQ" localSheetId="5" hidden="1">#REF!</definedName>
    <definedName name="BExKRGF0GEWAWRDSQXYUVFIZ2HMQ" hidden="1">#REF!</definedName>
    <definedName name="BExKRHRNMFWOHC11Y6WAFGXEPPOV" localSheetId="5" hidden="1">#REF!</definedName>
    <definedName name="BExKRHRNMFWOHC11Y6WAFGXEPPOV" hidden="1">#REF!</definedName>
    <definedName name="BExKRX77GZ1C6PUGOH9EVXHFNORT" hidden="1">#REF!</definedName>
    <definedName name="BExKS4UFGR3FV0IN2O0QSMFUQWCU" localSheetId="13" hidden="1">#REF!</definedName>
    <definedName name="BExKS4UFGR3FV0IN2O0QSMFUQWCU" hidden="1">#REF!</definedName>
    <definedName name="BExKS66WIYTK7KICFIWQOI1XRD81" hidden="1">2.7-'[1]1'!$D$1:$I$117</definedName>
    <definedName name="BExKSRMAM8BYTU0QZDTSMTL5TMN6" localSheetId="5" hidden="1">#REF!</definedName>
    <definedName name="BExKSRMAM8BYTU0QZDTSMTL5TMN6" hidden="1">#REF!</definedName>
    <definedName name="BExKT7I66LIPJBQPAWWZ3P5P12M1" localSheetId="5" hidden="1">#REF!</definedName>
    <definedName name="BExKT7I66LIPJBQPAWWZ3P5P12M1" hidden="1">#REF!</definedName>
    <definedName name="BExKT9LOBPJUS3APZ5G2Q344PM3S" localSheetId="5" hidden="1">#REF!</definedName>
    <definedName name="BExKT9LOBPJUS3APZ5G2Q344PM3S" hidden="1">#REF!</definedName>
    <definedName name="BExKTAI1POABZLDXR195N7S5VXMI" hidden="1">#REF!</definedName>
    <definedName name="BExKTCASSP8JOGOPAEWXZY5B1ERP" localSheetId="5" hidden="1">#REF!</definedName>
    <definedName name="BExKTCASSP8JOGOPAEWXZY5B1ERP" hidden="1">#REF!</definedName>
    <definedName name="BExKTZDL5SCIXO68V5WOEFAEFY71" hidden="1">2.12-'[2]2'!$D$1:$D$2</definedName>
    <definedName name="BExKUI9C90N1W6NRRZ6C42ZA08E8" hidden="1">#REF!</definedName>
    <definedName name="BExKUL3R8FA4UN9FLW6JZW4DQ05S" hidden="1">2.4-'[3]3'!$A$1:$K$13</definedName>
    <definedName name="BExKV3OPFULRS04ZVKSEJ0WZKPCP" localSheetId="5" hidden="1">#REF!</definedName>
    <definedName name="BExKV3OPFULRS04ZVKSEJ0WZKPCP" localSheetId="6" hidden="1">#REF!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localSheetId="5" hidden="1">#REF!</definedName>
    <definedName name="BExMAMBAMM4J2E6PV0JZ6HSX9H5A" hidden="1">#REF!</definedName>
    <definedName name="BExMAQIBGOJGHLC01MI3I5YE295I" localSheetId="5" hidden="1">#REF!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localSheetId="5" hidden="1">#REF!</definedName>
    <definedName name="BExMBDL5J072X9SK2LQFT1CVSSWN" hidden="1">#REF!</definedName>
    <definedName name="BExMBZRFTY5L7VMWKKRWWPU1KHUC" hidden="1">2.12-'[1]1'!$A$1:$M$632</definedName>
    <definedName name="BExMDAYUW1XAH9JRN9AKMQ8M8B3L" hidden="1">#REF!</definedName>
    <definedName name="BExMDB9NZJEKWTMP3VLL4MCTRO6Y" localSheetId="5" hidden="1">#REF!</definedName>
    <definedName name="BExMDB9NZJEKWTMP3VLL4MCTRO6Y" hidden="1">#REF!</definedName>
    <definedName name="BExMDHK8HCABVDK7GULY9VFF2HO7" hidden="1">#REF!</definedName>
    <definedName name="BExMDLR2WHZAUJFGETOKC06N56SA" hidden="1">#REF!</definedName>
    <definedName name="BExMDXQPG72U8M9WMVNNZD45JAG7" hidden="1">2.12-'[3]3'!$A$1:$G$230</definedName>
    <definedName name="BExME0AHWSCW77UHB5X5BVH62BES" hidden="1">2.4-'[3]3'!$A$16:$A$18</definedName>
    <definedName name="BExMEGBO5BXJEFETQEAWFZN5XZ3J" hidden="1">1.16-'[2]2'!$A$16:$B$18</definedName>
    <definedName name="BExMF2YCZI35Y8R9ES0D2R7OR0OD" hidden="1">2.8-'[3]3'!$A$2:$B$10</definedName>
    <definedName name="BExMF4LMQWNQ4NZ548FT3J4M7YFE" hidden="1">2.8-'[3]3'!$A$1:$H$12</definedName>
    <definedName name="BExMFALEAZGGA3KN9F16QOPUE7NQ" localSheetId="5" hidden="1">#REF!</definedName>
    <definedName name="BExMFALEAZGGA3KN9F16QOPUE7NQ" hidden="1">#REF!</definedName>
    <definedName name="BExMFB6ZKGGT905J6XQY30ZJB2KF" localSheetId="5" hidden="1">#REF!</definedName>
    <definedName name="BExMFB6ZKGGT905J6XQY30ZJB2KF" hidden="1">#REF!</definedName>
    <definedName name="BExMFRDMHSGNMBRWEMNCZU3IBFGE" hidden="1">2.7-'[2]2'!$D$1:$O$90</definedName>
    <definedName name="BExMFUDJK4PXZFAGG2FO111XD1XF" localSheetId="5" hidden="1">#REF!</definedName>
    <definedName name="BExMFUDJK4PXZFAGG2FO111XD1XF" hidden="1">#REF!</definedName>
    <definedName name="BExMG1F0XPZQQ7P5R779KUPMTVY0" localSheetId="6" hidden="1">#REF!</definedName>
    <definedName name="BExMG1F0XPZQQ7P5R779KUPMTVY0" hidden="1">#REF!</definedName>
    <definedName name="BExMG5B8YRBG2Z5NUBI3LP05MJEI" localSheetId="5" hidden="1">#REF!</definedName>
    <definedName name="BExMG5B8YRBG2Z5NUBI3LP05MJEI" hidden="1">#REF!</definedName>
    <definedName name="BExMGA98AV6JJLNMJZTNLR6LFH0N" hidden="1">2.8-'[3]3'!$A$2:$B$10</definedName>
    <definedName name="BExMGG95FRM8XVX0AZCYOCNAZFSR" hidden="1">2.7-'[1]1'!$A$1:$F$60</definedName>
    <definedName name="BExMGISTDQ7X3PEGLGBBP6CSS7GW" localSheetId="5" hidden="1">#REF!</definedName>
    <definedName name="BExMGISTDQ7X3PEGLGBBP6CSS7GW" localSheetId="6" hidden="1">#REF!</definedName>
    <definedName name="BExMGISTDQ7X3PEGLGBBP6CSS7GW" hidden="1">#REF!</definedName>
    <definedName name="BExMHFX00ZFO0Q9PRUUQ0OBZ2130" hidden="1">2.12-'[2]2'!$A$2:$B$10</definedName>
    <definedName name="BExMHP24XGY7OQDP3YD3K6V6JNMW" localSheetId="5" hidden="1">#REF!</definedName>
    <definedName name="BExMHP24XGY7OQDP3YD3K6V6JNMW" hidden="1">#REF!</definedName>
    <definedName name="BExMHVSU5XFE1J2PNRRKZ4ZLWTXI" hidden="1">#REF!</definedName>
    <definedName name="BExMHWP81TEG55OXYMNYWN0NZ9BM" localSheetId="5" hidden="1">#REF!</definedName>
    <definedName name="BExMHWP81TEG55OXYMNYWN0NZ9BM" hidden="1">#REF!</definedName>
    <definedName name="BExMHY75G8F6KM590GE1T6BGD0LC" localSheetId="5" hidden="1">#REF!</definedName>
    <definedName name="BExMHY75G8F6KM590GE1T6BGD0LC" hidden="1">#REF!</definedName>
    <definedName name="BExMHZZUPJI30WIXPOSL42KT9L62" hidden="1">2.4-'[3]3'!$A$1:$K$13</definedName>
    <definedName name="BExMIOKMOMQ3X38GOJ9D1CQA1HFR" hidden="1">2.7-'[2]2'!$A$16:$B$19</definedName>
    <definedName name="BExMJ8SUKOR3BA7B1HPBPDUS05KP" hidden="1">#REF!</definedName>
    <definedName name="BExMJIU9N8HI8CJ5KDYO0AQ9MK2E" hidden="1">2.8-'[3]3'!$A$2:$B$10</definedName>
    <definedName name="BExMJLE0MWTSCJVDP12WJ63B9VUA" localSheetId="5" hidden="1">#REF!</definedName>
    <definedName name="BExMJLE0MWTSCJVDP12WJ63B9VUA" hidden="1">#REF!</definedName>
    <definedName name="BExMJMW08HLIHTQQ9BANCCDTKMO4" localSheetId="5" hidden="1">#REF!</definedName>
    <definedName name="BExMJMW08HLIHTQQ9BANCCDTKMO4" hidden="1">#REF!</definedName>
    <definedName name="BExMJSQBB8Q6HETD8GR5GP171YL5" hidden="1">2.4-'[1]1'!$A$16:$B$18</definedName>
    <definedName name="BExMK8RLX2Z84Y494LELDESM5RH9" localSheetId="5" hidden="1">#REF!</definedName>
    <definedName name="BExMK8RLX2Z84Y494LELDESM5RH9" hidden="1">#REF!</definedName>
    <definedName name="BExMLBA10ECBPHC0HYYO5YD4HYCW" localSheetId="5" hidden="1">#REF!</definedName>
    <definedName name="BExMLBA10ECBPHC0HYYO5YD4HYCW" hidden="1">#REF!</definedName>
    <definedName name="BExMLI651KY3HY3P5XFY4ZRXVZ69" localSheetId="5" hidden="1">#REF!</definedName>
    <definedName name="BExMLI651KY3HY3P5XFY4ZRXVZ69" hidden="1">#REF!</definedName>
    <definedName name="BExMLPNX43F8XM7IBOQS7K2D7SBL" hidden="1">1.16-'[2]2'!$D$1:$L$41</definedName>
    <definedName name="BExMM3AROW4HJZUF2XZ9ES7RFURZ" localSheetId="5" hidden="1">#REF!</definedName>
    <definedName name="BExMM3AROW4HJZUF2XZ9ES7RFURZ" hidden="1">#REF!</definedName>
    <definedName name="BExMM3LJSBFUA23TZ4N18E7UHY1L" hidden="1">2.7-'[1]1'!$A$1:$F$161</definedName>
    <definedName name="BExMM4HXGY8HGZ4XB6P9COF1H88A" hidden="1">2.7-'[2]2'!$D$1:$O$55</definedName>
    <definedName name="BExMMH8JR3ZB6PD5C7J8ZMINQIPB" hidden="1">2.4-'[2]2'!$A$1:$L$684</definedName>
    <definedName name="BExMMIL0GY6O6V7FMGWV464J9ZW2" hidden="1">2.12-'[2]2'!$A$2:$B$10</definedName>
    <definedName name="BExMMWO5RQG78U3JKC17KO8BWYAO" localSheetId="5" hidden="1">#REF!</definedName>
    <definedName name="BExMMWO5RQG78U3JKC17KO8BWYAO" hidden="1">#REF!</definedName>
    <definedName name="BExMMX9PP750FCZGPLZ3P65CUDOI" localSheetId="5" hidden="1">#REF!</definedName>
    <definedName name="BExMMX9PP750FCZGPLZ3P65CUDOI" hidden="1">#REF!</definedName>
    <definedName name="BExMN341FFA2JWFUYB09GDT3M340" localSheetId="5" hidden="1">#REF!</definedName>
    <definedName name="BExMN341FFA2JWFUYB09GDT3M340" hidden="1">#REF!</definedName>
    <definedName name="BExMN8CXXUVNZ7VAPTJC04OBKB4O" localSheetId="5" hidden="1">#REF!</definedName>
    <definedName name="BExMN8CXXUVNZ7VAPTJC04OBKB4O" hidden="1">#REF!</definedName>
    <definedName name="BExMO5X81OJXCUUN1GUS80Z0J2T8" localSheetId="5" hidden="1">#REF!</definedName>
    <definedName name="BExMO5X81OJXCUUN1GUS80Z0J2T8" hidden="1">#REF!</definedName>
    <definedName name="BExMOG42SQXJC105KT79IK5IVX9C" hidden="1">2.7-'[1]1'!$D$1:$I$104</definedName>
    <definedName name="BExMOP3QSC30RTYMFWE7T5ZQQ7XM" hidden="1">2.7-'[2]2'!$A$2:$B$10</definedName>
    <definedName name="BExMOR1ZLPDOPB2MD6DO9JIS0LCA" localSheetId="5" hidden="1">#REF!</definedName>
    <definedName name="BExMOR1ZLPDOPB2MD6DO9JIS0LCA" hidden="1">#REF!</definedName>
    <definedName name="BExMPGODGMPDCKPYWEMPPX90Z0CX" localSheetId="5" hidden="1">#REF!</definedName>
    <definedName name="BExMPGODGMPDCKPYWEMPPX90Z0CX" hidden="1">#REF!</definedName>
    <definedName name="BExMPPO4BWYPTSWZ7AVGT6P8SK3K" localSheetId="12" hidden="1">#REF!</definedName>
    <definedName name="BExMPPO4BWYPTSWZ7AVGT6P8SK3K" hidden="1">#REF!</definedName>
    <definedName name="BExMQFLB7RM006P4DGAHY7MR477A" localSheetId="5" hidden="1">#REF!</definedName>
    <definedName name="BExMQFLB7RM006P4DGAHY7MR477A" hidden="1">#REF!</definedName>
    <definedName name="BExMQFLBSW26ZI9VYRH9DKJZD38B" localSheetId="5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2.4-'[3]3'!$A$2</definedName>
    <definedName name="BExMQOVT8RJ8J0YSMZGD43J2LLWY" hidden="1">2.8-'[1]1'!$A$1:$A$2</definedName>
    <definedName name="BExMR0F4QY81QDXRYNP0H4T8197Z" hidden="1">1.2-'[1]1'!$D$1:$AF$107</definedName>
    <definedName name="BExMRB7IXRRURAE614OTSJ763LBF" hidden="1">#REF!</definedName>
    <definedName name="BExMRENPDNX96PG96ZEDA87Z247C" localSheetId="5" hidden="1">#REF!</definedName>
    <definedName name="BExMRENPDNX96PG96ZEDA87Z247C" hidden="1">#REF!</definedName>
    <definedName name="BExMREYHXY4OUWIUU5DC1OHKAXHE" hidden="1">1.16-'[1]1'!$D$1:$AD$92</definedName>
    <definedName name="BExMRJ5KCK3EFUS5E896OQQGVTPT" localSheetId="5" hidden="1">#REF!</definedName>
    <definedName name="BExMRJ5KCK3EFUS5E896OQQGVTPT" hidden="1">#REF!</definedName>
    <definedName name="BExMRQSLUV8GHMFROTGIZMKBIGUD" hidden="1">2.12-'[1]1'!$A$1:$M$7876</definedName>
    <definedName name="BExMS0DVI809G6FCXR251G3ECOFT" localSheetId="5" hidden="1">#REF!</definedName>
    <definedName name="BExMS0DVI809G6FCXR251G3ECOFT" hidden="1">#REF!</definedName>
    <definedName name="BExMSDQ3I2JANI7T986D9EL3Q1AS" hidden="1">2.7-'[1]1'!$A$2:$B$10</definedName>
    <definedName name="BExMSKRK5MOJCGQM04LU6FAC6H79" localSheetId="5" hidden="1">#REF!</definedName>
    <definedName name="BExMSKRK5MOJCGQM04LU6FAC6H79" hidden="1">#REF!</definedName>
    <definedName name="BExMT6N89A2XPP5271EWO9DOZ544" hidden="1">2.4-'[1]1'!$A$1:$F$63</definedName>
    <definedName name="BExO5E4XVPMP4QBO1NUEPQSAB3G2" localSheetId="5" hidden="1">#REF!</definedName>
    <definedName name="BExO5E4XVPMP4QBO1NUEPQSAB3G2" hidden="1">#REF!</definedName>
    <definedName name="BExO677JI431KDHKJH1ZP28B0TK3" localSheetId="12" hidden="1">#REF!</definedName>
    <definedName name="BExO677JI431KDHKJH1ZP28B0TK3" hidden="1">#REF!</definedName>
    <definedName name="BExO6CWJR53ZTGA5RZGVPGPHE3VM" localSheetId="5" hidden="1">#REF!</definedName>
    <definedName name="BExO6CWJR53ZTGA5RZGVPGPHE3VM" hidden="1">#REF!</definedName>
    <definedName name="BExO6GCL27RU7DH2E3O8YP3Z47Z7" hidden="1">2.4-'[2]2'!$A$1:$L$739</definedName>
    <definedName name="BExO6U4W3WOL52P70HZB12F0CO15" hidden="1">2.12-'[1]1'!$A$2:$B$11</definedName>
    <definedName name="BExO6W8FE771W7VV1H3FRC0T36DE" localSheetId="5" hidden="1">#REF!</definedName>
    <definedName name="BExO6W8FE771W7VV1H3FRC0T36DE" hidden="1">#REF!</definedName>
    <definedName name="BExO6YXJTHF6STO1MKJIUEF18Z38" hidden="1">#REF!</definedName>
    <definedName name="BExO6ZTWWS3OK1VYK4IEOY45CVRG" hidden="1">2.12-'[3]3'!$A$1:$J$414</definedName>
    <definedName name="BExO78O9SM48807J0803VDM6OOI0" hidden="1">1.16-'[1]1'!$A$16:$B$20</definedName>
    <definedName name="BExO7JM0DWZMLZXZCEERQEKE8FZT" hidden="1">2.7-'[1]1'!$A$16:$B$18</definedName>
    <definedName name="BExO84FSGM0H92UA98VWTAALYFLQ" hidden="1">1.16-'[1]1'!$D$1:$AD$36</definedName>
    <definedName name="BExO88SCOC8P5XPSH2KFGS4Y4NAQ" hidden="1">2.7-'[1]1'!$A$16:$B$18</definedName>
    <definedName name="BExO8HMIW37J3Q70SH1O6CBTAHI7" localSheetId="5" hidden="1">#REF!</definedName>
    <definedName name="BExO8HMIW37J3Q70SH1O6CBTAHI7" hidden="1">#REF!</definedName>
    <definedName name="BExO8OIPQU4AR350UXQ617THMJE3" hidden="1">2.8-'[3]3'!$A$16:$B$18</definedName>
    <definedName name="BExO8RTEO2H544CPDZ9CHDDGJ17Z" localSheetId="5" hidden="1">#REF!</definedName>
    <definedName name="BExO8RTEO2H544CPDZ9CHDDGJ17Z" hidden="1">#REF!</definedName>
    <definedName name="BExO8W5WA4LSGDBVU9G0UPLHHYYX" hidden="1">2.4-'[2]2'!$A$1:$L$37</definedName>
    <definedName name="BExO8WLZQP10A6DR2WWPFYLZT0TW" localSheetId="5" hidden="1">#REF!</definedName>
    <definedName name="BExO8WLZQP10A6DR2WWPFYLZT0TW" hidden="1">#REF!</definedName>
    <definedName name="BExO94PBTVF2RD4MNTN5SD9OK4KU" localSheetId="5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C73K0DDT9KM73LSINT2ED6H" hidden="1">#REF!</definedName>
    <definedName name="BExO9Q4PRDKN8ZNTFDX111MRKJ2X" localSheetId="12" hidden="1">#REF!</definedName>
    <definedName name="BExO9Q4PRDKN8ZNTFDX111MRKJ2X" hidden="1">#REF!</definedName>
    <definedName name="BExO9Y82EEBMORHA991DEGBK18CO" localSheetId="5" hidden="1">#REF!</definedName>
    <definedName name="BExO9Y82EEBMORHA991DEGBK18CO" hidden="1">#REF!</definedName>
    <definedName name="BExOA7TBWF26QCC5LA8L0C26CX45" hidden="1">1.16-'[2]2'!$D$1:$L$21</definedName>
    <definedName name="BExOAEPH49Z0A4EMYIBCLLHGSS04" hidden="1">1.16-'[1]1'!$D$1:$AD$32</definedName>
    <definedName name="BExOAQ8TB7N518C81ESEHBLQO8RP" localSheetId="5" hidden="1">#REF!</definedName>
    <definedName name="BExOAQ8TB7N518C81ESEHBLQO8RP" hidden="1">#REF!</definedName>
    <definedName name="BExOB1HHAY7JJ760Y518A24H066M" localSheetId="5" hidden="1">#REF!</definedName>
    <definedName name="BExOB1HHAY7JJ760Y518A24H066M" hidden="1">#REF!</definedName>
    <definedName name="BExOB2ZFMNH03ZWNAU9HCH9AYYDI" localSheetId="5" hidden="1">#REF!</definedName>
    <definedName name="BExOB2ZFMNH03ZWNAU9HCH9AYYDI" hidden="1">#REF!</definedName>
    <definedName name="BExOBBIUOWFRR0UQ886OIPMDOTKZ" hidden="1">2.8-'[3]3'!$A$1:$A$2</definedName>
    <definedName name="BExOBGRSENC8XJEXRJ1UU8K7CCA3" hidden="1">1.16-'[1]1'!$A$2:$B$10</definedName>
    <definedName name="BExOBNT9OM1KSXXWEW8M8KV7949C" localSheetId="5" hidden="1">#REF!</definedName>
    <definedName name="BExOBNT9OM1KSXXWEW8M8KV7949C" hidden="1">#REF!</definedName>
    <definedName name="BExOBTT0NCP6QF3OG65QDMIWM2Z6" hidden="1">2.8-'[2]2'!$A$16:$B$19</definedName>
    <definedName name="BExOBV5IN2D997ISE6OSCGTFTHET" localSheetId="5" hidden="1">#REF!</definedName>
    <definedName name="BExOBV5IN2D997ISE6OSCGTFTHET" hidden="1">#REF!</definedName>
    <definedName name="BExOC9E2QKTAEKTLYYLNVM2J54CH" localSheetId="5" hidden="1">#REF!</definedName>
    <definedName name="BExOC9E2QKTAEKTLYYLNVM2J54CH" localSheetId="6" hidden="1">#REF!</definedName>
    <definedName name="BExOC9E2QKTAEKTLYYLNVM2J54CH" hidden="1">#REF!</definedName>
    <definedName name="BExOCCDZ2O89PESMBANZUC15GT5Q" localSheetId="5" hidden="1">#REF!</definedName>
    <definedName name="BExOCCDZ2O89PESMBANZUC15GT5Q" hidden="1">#REF!</definedName>
    <definedName name="BExOCCOS6L2LATVYEWN5THMX9LYR" hidden="1">2.8-'[3]3'!$A$16:$B$18</definedName>
    <definedName name="BExOCJKYPT7MEUKG5FCTRYLAPTMC" localSheetId="5" hidden="1">#REF!</definedName>
    <definedName name="BExOCJKYPT7MEUKG5FCTRYLAPTMC" hidden="1">#REF!</definedName>
    <definedName name="BExOCYPQSNG5IVOQ11PNPKG52YNJ" hidden="1">1.16-'[1]1'!$A$16:$B$20</definedName>
    <definedName name="BExOD0YPOWGS4RIP6GGXAUQ31IW6" localSheetId="5" hidden="1">#REF!</definedName>
    <definedName name="BExOD0YPOWGS4RIP6GGXAUQ31IW6" hidden="1">#REF!</definedName>
    <definedName name="BExOEATDYZQE4E9J3IXBL0IKC4XX" hidden="1">2.8-'[2]2'!$D$1:$D$2</definedName>
    <definedName name="BExOEFB9GG56X99D3LK5A1CNK2FK" localSheetId="5" hidden="1">#REF!</definedName>
    <definedName name="BExOEFB9GG56X99D3LK5A1CNK2FK" hidden="1">#REF!</definedName>
    <definedName name="BExOFPWXDL6R1QYVGTLKHPT8OP12" localSheetId="5" hidden="1">#REF!</definedName>
    <definedName name="BExOFPWXDL6R1QYVGTLKHPT8OP12" hidden="1">#REF!</definedName>
    <definedName name="BExOG2NGDHWHRZVSK3CL9NCEDSN6" localSheetId="5" hidden="1">#REF!</definedName>
    <definedName name="BExOG2NGDHWHRZVSK3CL9NCEDSN6" hidden="1">#REF!</definedName>
    <definedName name="BExOGFZO3BD1DGA67LTLGU71B9A4" localSheetId="5" hidden="1">#REF!</definedName>
    <definedName name="BExOGFZO3BD1DGA67LTLGU71B9A4" hidden="1">#REF!</definedName>
    <definedName name="BExOGZ0OE0QK3BJQ2L78GJ9O6YNM" localSheetId="5" hidden="1">#REF!</definedName>
    <definedName name="BExOGZ0OE0QK3BJQ2L78GJ9O6YNM" hidden="1">#REF!</definedName>
    <definedName name="BExOH50IA5YYF7GFWSIKPQPY9G8M" hidden="1">2.8-'[3]3'!$D$1:$D$2</definedName>
    <definedName name="BExOHA9FNBPGZT7F3L9CCJTW2YSZ" localSheetId="5" hidden="1">#REF!</definedName>
    <definedName name="BExOHA9FNBPGZT7F3L9CCJTW2YSZ" hidden="1">#REF!</definedName>
    <definedName name="BExOHD99PWUUZPYOSGXL4HS5W3RL" localSheetId="5" hidden="1">#REF!</definedName>
    <definedName name="BExOHD99PWUUZPYOSGXL4HS5W3RL" hidden="1">#REF!</definedName>
    <definedName name="BExOHELQHVVM5YQXUY7944DDMTK2" localSheetId="5" hidden="1">#REF!</definedName>
    <definedName name="BExOHELQHVVM5YQXUY7944DDMTK2" hidden="1">#REF!</definedName>
    <definedName name="BExOHO1QFUCAVMDEPXVFT97TVK1P" hidden="1">2.7-'[1]1'!$D$1:$I$104</definedName>
    <definedName name="BExOHRXUC49C86PK6VVE0AJ2FDOF" localSheetId="5" hidden="1">#REF!</definedName>
    <definedName name="BExOHRXUC49C86PK6VVE0AJ2FDOF" hidden="1">#REF!</definedName>
    <definedName name="BExOIGO1V162OH1W7R9SMRU8OO4F" localSheetId="5" hidden="1">#REF!</definedName>
    <definedName name="BExOIGO1V162OH1W7R9SMRU8OO4F" hidden="1">#REF!</definedName>
    <definedName name="BExOIT938FQSNB71QZSWNXTW235X" hidden="1">2.7-'[1]1'!$A$16:$B$18</definedName>
    <definedName name="BExOIWP8RWDU1DH4EU7WF3ZT66SM" localSheetId="5" hidden="1">#REF!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localSheetId="5" hidden="1">#REF!</definedName>
    <definedName name="BExOJZT7KZWPLRC8XPXZEB869POQ" hidden="1">#REF!</definedName>
    <definedName name="BExOK0PJX71YTZR1K24Y5IV6THLE" hidden="1">1.16-'[2]2'!$A$2:$B$10</definedName>
    <definedName name="BExOK9JX7BQ450FQXG4X273TP5CO" hidden="1">2.8-'[2]2'!$A$1:$A$2</definedName>
    <definedName name="BExOKUDQ7B00RZ3NQ8842WJOY1JD" localSheetId="5" hidden="1">#REF!</definedName>
    <definedName name="BExOKUDQ7B00RZ3NQ8842WJOY1JD" hidden="1">#REF!</definedName>
    <definedName name="BExOL8GV7F8694JFFG523EP6OPDR" hidden="1">2.8-'[2]2'!$A$2:$B$11</definedName>
    <definedName name="BExOLDPK1AAGG5WJBAM67GCROP41" localSheetId="5" hidden="1">#REF!</definedName>
    <definedName name="BExOLDPK1AAGG5WJBAM67GCROP41" hidden="1">#REF!</definedName>
    <definedName name="BExOLF235BQ7HWTZ0OHAFQEKWF2I" localSheetId="5" hidden="1">#REF!</definedName>
    <definedName name="BExOLF235BQ7HWTZ0OHAFQEKWF2I" hidden="1">#REF!</definedName>
    <definedName name="BExOLYOUYNFWPT6OVIVT7V3GTYPB" hidden="1">1.2-'[2]2'!$A$2:$B$10</definedName>
    <definedName name="BExOM5A8MPOWPF9B77TBKXUKO2VZ" hidden="1">2.7-'[2]2'!$A$1:$L$92</definedName>
    <definedName name="BExOMYY98SQDM9MEAQTA712NZQKO" localSheetId="5" hidden="1">#REF!</definedName>
    <definedName name="BExOMYY98SQDM9MEAQTA712NZQKO" hidden="1">#REF!</definedName>
    <definedName name="BExON9LEG927V3ZS98YWVCHQV9O0" localSheetId="5" hidden="1">#REF!</definedName>
    <definedName name="BExON9LEG927V3ZS98YWVCHQV9O0" hidden="1">#REF!</definedName>
    <definedName name="BExONGMTN3YFF63P62IA6J1LHIEP" hidden="1">2.7-'[2]2'!$D$1:$O$92</definedName>
    <definedName name="BExOOBYFAQ7VBEC42K7BZDOGS3J3" localSheetId="5" hidden="1">#REF!</definedName>
    <definedName name="BExOOBYFAQ7VBEC42K7BZDOGS3J3" hidden="1">#REF!</definedName>
    <definedName name="BExOOD5LWG1OV456Z7X5VZA9WB1G" localSheetId="5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32T0EMHSMYYAYGDG7T9SJS1" hidden="1">2.7-'[2]2'!$A$1:$L$213</definedName>
    <definedName name="BExOPNRBNQAS8462XAIZYCRUSX02" localSheetId="5" hidden="1">#REF!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localSheetId="5" hidden="1">#REF!</definedName>
    <definedName name="BExQ347IYN0QOVUJZ49HM8FPQ834" hidden="1">#REF!</definedName>
    <definedName name="BExQ37T0AE502ABE615I4TYWEG06" localSheetId="13" hidden="1">#REF!</definedName>
    <definedName name="BExQ37T0AE502ABE615I4TYWEG06" hidden="1">#REF!</definedName>
    <definedName name="BExQ3E8V3S7WYG84SMLH5FXY7FKY" localSheetId="5" hidden="1">#REF!</definedName>
    <definedName name="BExQ3E8V3S7WYG84SMLH5FXY7FKY" hidden="1">#REF!</definedName>
    <definedName name="BExQ3PSDA1VO8OYLGH844TQYBG5K" hidden="1">1.16-'[2]2'!$A$16:$B$18</definedName>
    <definedName name="BExQ3UFJ5NO9LLBADKZNEIXV5955" hidden="1">2.12-'[2]2'!$D$1:$D$2</definedName>
    <definedName name="BExQ4ET8168OQB9UQF9EOVSHRAVC" hidden="1">2.12-'[3]3'!$A$1:$G$348</definedName>
    <definedName name="BExQ4HYF0DNL3Z52HB4EV2IERSPV" localSheetId="5" hidden="1">#REF!</definedName>
    <definedName name="BExQ4HYF0DNL3Z52HB4EV2IERSPV" hidden="1">#REF!</definedName>
    <definedName name="BExQ4IK0DOXC6WELN2R2D3RBZLY6" localSheetId="5" hidden="1">#REF!</definedName>
    <definedName name="BExQ4IK0DOXC6WELN2R2D3RBZLY6" hidden="1">#REF!</definedName>
    <definedName name="BExQ5H0SEYS33UQG7V665E6EMSPW" localSheetId="5" hidden="1">#REF!</definedName>
    <definedName name="BExQ5H0SEYS33UQG7V665E6EMSPW" hidden="1">#REF!</definedName>
    <definedName name="BExQ5TB6R7FXTKLFI879XPT53GOG" hidden="1">2.8-'[1]1'!$A$2:$B$10</definedName>
    <definedName name="BExQ6F6U5W4M8H484FR6XPKTE8ME" localSheetId="5" hidden="1">#REF!</definedName>
    <definedName name="BExQ6F6U5W4M8H484FR6XPKTE8ME" hidden="1">#REF!</definedName>
    <definedName name="BExQ6K4SBYQACA4ZFA3H7B4F9872" localSheetId="5" hidden="1">#REF!</definedName>
    <definedName name="BExQ6K4SBYQACA4ZFA3H7B4F9872" hidden="1">#REF!</definedName>
    <definedName name="BExQ74YQ6Y9L3312UYD40ERHJUXH" hidden="1">2.4-'[2]2'!$A$1:$L$20</definedName>
    <definedName name="BExQ7AT1IO0ZGX06RVLTQ49BN9QM" localSheetId="5" hidden="1">#REF!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8Q7EPXCI828VCH5K3PP1QR2X" hidden="1">2.12-'[2]2'!$D$1:$P$135</definedName>
    <definedName name="BExQ9JKMUAGU37FZ35QLBEJWML53" hidden="1">2.8-'[3]3'!$D$1:$K$4</definedName>
    <definedName name="BExQ9L2R4WBXEH44VCREJ4CJFYT0" localSheetId="5" hidden="1">#REF!</definedName>
    <definedName name="BExQ9L2R4WBXEH44VCREJ4CJFYT0" hidden="1">#REF!</definedName>
    <definedName name="BExQ9SKH2LJGT1TWCAS5NVO88AUL" localSheetId="5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localSheetId="5" hidden="1">#REF!</definedName>
    <definedName name="BExQ9Y412EVUL6HX4EF08W2DJ0UE" hidden="1">#REF!</definedName>
    <definedName name="BExQA9SS2XFZEN5NCI3OIRHMPEMJ" localSheetId="5" hidden="1">#REF!</definedName>
    <definedName name="BExQA9SS2XFZEN5NCI3OIRHMPEMJ" hidden="1">#REF!</definedName>
    <definedName name="BExQAEW853TIOWLUMYFR1VPEB87V" localSheetId="5" hidden="1">#REF!</definedName>
    <definedName name="BExQAEW853TIOWLUMYFR1VPEB87V" hidden="1">#REF!</definedName>
    <definedName name="BExQAF70MM4DFQIMA2ZLZKGGGF53" localSheetId="5" hidden="1">#REF!</definedName>
    <definedName name="BExQAF70MM4DFQIMA2ZLZKGGGF53" hidden="1">#REF!</definedName>
    <definedName name="BExQARHDE3KE713FLODHZ9IDJN0B" localSheetId="5" hidden="1">#REF!</definedName>
    <definedName name="BExQARHDE3KE713FLODHZ9IDJN0B" hidden="1">#REF!</definedName>
    <definedName name="BExQB90HFCS0JXHTMA23W8530KVN" localSheetId="5" hidden="1">#REF!</definedName>
    <definedName name="BExQB90HFCS0JXHTMA23W8530KVN" hidden="1">#REF!</definedName>
    <definedName name="BExQBMCJ3A3I4UVIWEKABVN3F0SJ" localSheetId="5" hidden="1">#REF!</definedName>
    <definedName name="BExQBMCJ3A3I4UVIWEKABVN3F0SJ" hidden="1">#REF!</definedName>
    <definedName name="BExQC1HICZAU524VG1EF0Q9JUFCP" localSheetId="5" hidden="1">#REF!</definedName>
    <definedName name="BExQC1HICZAU524VG1EF0Q9JUFCP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localSheetId="5" hidden="1">#REF!</definedName>
    <definedName name="BExQDHMR1O7S5254RFXVOWMKLJ55" hidden="1">#REF!</definedName>
    <definedName name="BExQDI8CJW6KFYQP4MH5BPNIKK24" hidden="1">1.2-'[1]1'!$A$2:$B$10</definedName>
    <definedName name="BExQDKMNNSP9T39PAR4NSZ2CNUVS" localSheetId="5" hidden="1">#REF!</definedName>
    <definedName name="BExQDKMNNSP9T39PAR4NSZ2CNUVS" hidden="1">#REF!</definedName>
    <definedName name="BExQDN6G4DZN5TIRRXKMT295GGHF" hidden="1">2.8-'[2]2'!$A$1:$A$2</definedName>
    <definedName name="BExQDNS0VIEFFY5JRT2FHQ6V5BGJ" localSheetId="5" hidden="1">#REF!</definedName>
    <definedName name="BExQDNS0VIEFFY5JRT2FHQ6V5BGJ" localSheetId="6" hidden="1">#REF!</definedName>
    <definedName name="BExQDNS0VIEFFY5JRT2FHQ6V5BGJ" hidden="1">#REF!</definedName>
    <definedName name="BExQE6T41HK60HJMOXWF720EWRC4" hidden="1">2.8-'[2]2'!$A$2:$B$10</definedName>
    <definedName name="BExQEBWIRVBA1HBOA0D8YF8D1RTC" localSheetId="5" hidden="1">#REF!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localSheetId="5" hidden="1">#REF!</definedName>
    <definedName name="BExQFBV3OPSZ6K4C7SNTNMNZBF7L" hidden="1">#REF!</definedName>
    <definedName name="BExQFSI0OKHHNATJILVNT9NOPSHZ" localSheetId="5" hidden="1">#REF!</definedName>
    <definedName name="BExQFSI0OKHHNATJILVNT9NOPSHZ" localSheetId="6" hidden="1">#REF!</definedName>
    <definedName name="BExQFSI0OKHHNATJILVNT9NOPSHZ" hidden="1">#REF!</definedName>
    <definedName name="BExQFTZXX0DU2NSIMI5ODPPUTXCF" hidden="1">1.2-'[2]2'!$D$1:$N$62</definedName>
    <definedName name="BExQG28L0QO8OW31JS1SJXKU957S" localSheetId="5" hidden="1">#REF!</definedName>
    <definedName name="BExQG28L0QO8OW31JS1SJXKU957S" hidden="1">#REF!</definedName>
    <definedName name="BExQG2JE5AL94BEB5MTFT633984D" hidden="1">1.16-'[2]2'!$A$2:$B$10</definedName>
    <definedName name="BExQGA6LQCL7B1WY4R0MPMSU0T0G" localSheetId="5" hidden="1">#REF!</definedName>
    <definedName name="BExQGA6LQCL7B1WY4R0MPMSU0T0G" hidden="1">#REF!</definedName>
    <definedName name="BExQGTT93E4PFDDLNBDA8M7PYAXL" localSheetId="5" hidden="1">#REF!</definedName>
    <definedName name="BExQGTT93E4PFDDLNBDA8M7PYAXL" hidden="1">#REF!</definedName>
    <definedName name="BExQHCE7GKT1XBIKAOYCI97QJT8C" localSheetId="5" hidden="1">#REF!</definedName>
    <definedName name="BExQHCE7GKT1XBIKAOYCI97QJT8C" hidden="1">#REF!</definedName>
    <definedName name="BExQHL34YRXQEX4GSKQR2CQTGNLC" hidden="1">2.12-'[2]2'!$A$1:$M$322</definedName>
    <definedName name="BExQHRZ8ZJ663SLO34OWN3USWN3L" localSheetId="5" hidden="1">#REF!</definedName>
    <definedName name="BExQHRZ8ZJ663SLO34OWN3USWN3L" hidden="1">#REF!</definedName>
    <definedName name="BExQHW0T58IG1VHFXWPU0Z6DYTX8" localSheetId="5" hidden="1">#REF!</definedName>
    <definedName name="BExQHW0T58IG1VHFXWPU0Z6DYTX8" hidden="1">#REF!</definedName>
    <definedName name="BExQIBB3Z4BAG8FPBDYYTCK43R7N" hidden="1">2.7-'[2]2'!$A$1:$L$92</definedName>
    <definedName name="BExQID95K4VJCA3NW6JACOXMLT6B" hidden="1">2.12-'[1]1'!$A$2:$B$10</definedName>
    <definedName name="BExQIQFXKSOK3Y3LM4AUGCR5HZQB" hidden="1">1.16-'[1]1'!$D$1:$X$30</definedName>
    <definedName name="BExQJE4AXJFY57V24GQDFIJLUJOR" localSheetId="5" hidden="1">#REF!</definedName>
    <definedName name="BExQJE4AXJFY57V24GQDFIJLUJOR" hidden="1">#REF!</definedName>
    <definedName name="BExQKMRX6OE6PH7ZGO62KIQCARZA" localSheetId="5" hidden="1">#REF!</definedName>
    <definedName name="BExQKMRX6OE6PH7ZGO62KIQCARZA" hidden="1">#REF!</definedName>
    <definedName name="BExQKR9SFLJTKFV5W6XDL7AG16UO" hidden="1">2.12-'[1]1'!$A$1:$M$1050</definedName>
    <definedName name="BExRYERGOB4M3S0WKHJJCWNII6SE" localSheetId="5" hidden="1">#REF!</definedName>
    <definedName name="BExRYERGOB4M3S0WKHJJCWNII6SE" hidden="1">#REF!</definedName>
    <definedName name="BExRZ918OJ9FOSAGURKX63RO43TQ" localSheetId="5" hidden="1">#REF!</definedName>
    <definedName name="BExRZ918OJ9FOSAGURKX63RO43TQ" hidden="1">#REF!</definedName>
    <definedName name="BExS0A751GRIHHI8CGXQJZ6IQJRV" localSheetId="5" hidden="1">#REF!</definedName>
    <definedName name="BExS0A751GRIHHI8CGXQJZ6IQJRV" hidden="1">#REF!</definedName>
    <definedName name="BExS0VBQIYD124LK8GRKA1RQ5BNZ" localSheetId="5" hidden="1">#REF!</definedName>
    <definedName name="BExS0VBQIYD124LK8GRKA1RQ5BNZ" hidden="1">#REF!</definedName>
    <definedName name="BExS19PNV8U7EI0RXX8GUHRPBTPQ" localSheetId="5" hidden="1">#REF!</definedName>
    <definedName name="BExS19PNV8U7EI0RXX8GUHRPBTPQ" hidden="1">#REF!</definedName>
    <definedName name="BExS1NN8XUW7JYVKFD9Z9TB5CAA4" localSheetId="5" hidden="1">#REF!</definedName>
    <definedName name="BExS1NN8XUW7JYVKFD9Z9TB5CAA4" hidden="1">#REF!</definedName>
    <definedName name="BExS1RZSDF5WW59VIHGMJAS7H992" localSheetId="5" hidden="1">#REF!</definedName>
    <definedName name="BExS1RZSDF5WW59VIHGMJAS7H992" hidden="1">#REF!</definedName>
    <definedName name="BExS1VQKSACRNSZPTC9DMNLJ6JTH" hidden="1">1.16-'[2]2'!$D$1:$L$25</definedName>
    <definedName name="BExS21FKUPB0WGPMUUUGC5DYCLYK" localSheetId="5" hidden="1">#REF!</definedName>
    <definedName name="BExS21FKUPB0WGPMUUUGC5DYCLYK" hidden="1">#REF!</definedName>
    <definedName name="BExS23TVQ2KTW7MDEA2BCX0W85ZI" localSheetId="5" hidden="1">#REF!</definedName>
    <definedName name="BExS23TVQ2KTW7MDEA2BCX0W85ZI" hidden="1">#REF!</definedName>
    <definedName name="BExS28MJX56XM2GOQX2ZOUXZ46I5" localSheetId="5" hidden="1">#REF!</definedName>
    <definedName name="BExS28MJX56XM2GOQX2ZOUXZ46I5" hidden="1">#REF!</definedName>
    <definedName name="BExS2BRRFZAZ13BWEWYP85FFUEKE" hidden="1">2.4-'[4]4'!$A$1:$F$20</definedName>
    <definedName name="BExS2J9IE5ZZU5F0P54UIMY5FQEW" localSheetId="5" hidden="1">#REF!</definedName>
    <definedName name="BExS2J9IE5ZZU5F0P54UIMY5FQEW" hidden="1">#REF!</definedName>
    <definedName name="BExS2KBBQW3ZGGLX1IUWV1R8TAXR" localSheetId="5" hidden="1">#REF!</definedName>
    <definedName name="BExS2KBBQW3ZGGLX1IUWV1R8TAXR" hidden="1">#REF!</definedName>
    <definedName name="BExS2QLWLHUW50GHC8TB4IL5POEI" hidden="1">2.4-'[2]2'!$A$16:$B$18</definedName>
    <definedName name="BExS2YJWQEPRTMXDQN1YAG8XX6L1" localSheetId="5" hidden="1">#REF!</definedName>
    <definedName name="BExS2YJWQEPRTMXDQN1YAG8XX6L1" hidden="1">#REF!</definedName>
    <definedName name="BExS3IBW8YWJ6SLJVB5BGQDDMAP5" hidden="1">1.16-'[2]2'!$A$16:$B$18</definedName>
    <definedName name="BExS47NNNFDRIHHM45K94KTFJAUB" hidden="1">2.4-'[1]1'!$A$1:$F$65</definedName>
    <definedName name="BExS49AXC9S8TDE0NR3HSJK23UV0" localSheetId="5" hidden="1">#REF!</definedName>
    <definedName name="BExS49AXC9S8TDE0NR3HSJK23UV0" hidden="1">#REF!</definedName>
    <definedName name="BExS5L94BBF01PPXY3A1H8SOO6WO" localSheetId="5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localSheetId="5" hidden="1">#REF!</definedName>
    <definedName name="BExS75WD28AE9ET52V1H8BOF4XAM" hidden="1">#REF!</definedName>
    <definedName name="BExS7LBYD90VU6FS6WQUIVHW0RUL" hidden="1">2.7-'[1]1'!$D$1:$I$117</definedName>
    <definedName name="BExS7RMJ0LM8G3WIILFDE8SG47QQ" hidden="1">2.7-'[1]1'!$A$1:$F$60</definedName>
    <definedName name="BExS890C4XI0AOUX4I0L8JTU8Y0C" hidden="1">1.16-'[1]1'!$D$1:$AD$32</definedName>
    <definedName name="BExS8VMVU2F9D22U7O1SI2F9H0C2" localSheetId="5" hidden="1">#REF!</definedName>
    <definedName name="BExS8VMVU2F9D22U7O1SI2F9H0C2" hidden="1">#REF!</definedName>
    <definedName name="BExS8XABC21AGLCPAVNJHJRGQZ8I" hidden="1">1.16-'[2]2'!$D$1:$L$41</definedName>
    <definedName name="BExS90KZ9V9C1RFHIJK1637GNJX1" hidden="1">2.7-'[1]1'!$A$16:$B$18</definedName>
    <definedName name="BExS9BDF5PNGQGNOCO3547YUGQKB" localSheetId="5" hidden="1">#REF!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localSheetId="5" hidden="1">#REF!</definedName>
    <definedName name="BExS9ZSPR1QS3MOM3NAC98T9FGZG" hidden="1">#REF!</definedName>
    <definedName name="BExSA7QJ4GNDIIHB7DJBDQZMF9MB" localSheetId="5" hidden="1">#REF!</definedName>
    <definedName name="BExSA7QJ4GNDIIHB7DJBDQZMF9MB" hidden="1">#REF!</definedName>
    <definedName name="BExSAI86M7MX286CXW4MD9O649PW" hidden="1">2.7-'[2]2'!$A$1:$L$217</definedName>
    <definedName name="BExSAMKP00BZZNJZ0HNB82B3CK89" localSheetId="5" hidden="1">#REF!</definedName>
    <definedName name="BExSAMKP00BZZNJZ0HNB82B3CK89" hidden="1">#REF!</definedName>
    <definedName name="BExSAOIRJ5VW1E4P33MFTGMI3A89" localSheetId="6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localSheetId="5" hidden="1">#REF!</definedName>
    <definedName name="BExSAWWUNKOBYZ24OCDHYXQX1FYZ" hidden="1">#REF!</definedName>
    <definedName name="BExSBDZUNKC18N1XW975871XLB13" localSheetId="5" hidden="1">#REF!</definedName>
    <definedName name="BExSBDZUNKC18N1XW975871XLB13" hidden="1">#REF!</definedName>
    <definedName name="BExSBJ8MAKC9Z8I7DM3Z3BL451WC" hidden="1">1.2-'[2]2'!$D$1:$N$63</definedName>
    <definedName name="BExSBKAH107KIP4O57VZ9HXMNH43" localSheetId="13" hidden="1">#REF!</definedName>
    <definedName name="BExSBKAH107KIP4O57VZ9HXMNH43" hidden="1">#REF!</definedName>
    <definedName name="BExSBZVJ8HWR5S48KPKLEAK7KLHZ" hidden="1">2.8-'[1]1'!$A$16:$B$18</definedName>
    <definedName name="BExSC47VW4XCCVCPJ52IC3D9JF5F" localSheetId="5" hidden="1">#REF!</definedName>
    <definedName name="BExSC47VW4XCCVCPJ52IC3D9JF5F" hidden="1">#REF!</definedName>
    <definedName name="BExSCCWRKEHRRDNVXMMOI8B32WHX" localSheetId="5" hidden="1">#REF!</definedName>
    <definedName name="BExSCCWRKEHRRDNVXMMOI8B32WHX" localSheetId="6" hidden="1">#REF!</definedName>
    <definedName name="BExSCCWRKEHRRDNVXMMOI8B32WHX" hidden="1">#REF!</definedName>
    <definedName name="BExSCH958BAYXXM9QB3ZODQYCUPF" hidden="1">1.16-'[2]2'!$A$1:$I$36</definedName>
    <definedName name="BExSCPCHAMYP7XX3BK88W7S1CMXE" localSheetId="6" hidden="1">#REF!</definedName>
    <definedName name="BExSCPCHAMYP7XX3BK88W7S1CMXE" hidden="1">#REF!</definedName>
    <definedName name="BExSCXAHR2KX0EENN6WCCGI92JII" hidden="1">2.4-'[2]2'!$A$2:$B$10</definedName>
    <definedName name="BExSD1SBDJ2VAEGSH8IMWQCDZU9Q" localSheetId="5" hidden="1">#REF!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localSheetId="5" hidden="1">#REF!</definedName>
    <definedName name="BExSEEMWDDEZKCGOL141FHW4MPTA" localSheetId="6" hidden="1">#REF!</definedName>
    <definedName name="BExSEEMWDDEZKCGOL141FHW4MPTA" hidden="1">#REF!</definedName>
    <definedName name="BExSELTTMY6GDK97DOBYOWHOQPO9" hidden="1">2.7-'[1]1'!$D$1:$I$117</definedName>
    <definedName name="BExSEXIMN5O2OSHQ1NIBAY4HCTD7" localSheetId="5" hidden="1">#REF!</definedName>
    <definedName name="BExSEXIMN5O2OSHQ1NIBAY4HCTD7" hidden="1">#REF!</definedName>
    <definedName name="BExSFJ3INLD6A2OWSZE0SY0C4OGO" localSheetId="5" hidden="1">#REF!</definedName>
    <definedName name="BExSFJ3INLD6A2OWSZE0SY0C4OGO" hidden="1">#REF!</definedName>
    <definedName name="BExSHK2PNHL9ZYPU1RS2PZ5MBZ39" localSheetId="5" hidden="1">#REF!</definedName>
    <definedName name="BExSHK2PNHL9ZYPU1RS2PZ5MBZ39" localSheetId="6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5" hidden="1">#REF!</definedName>
    <definedName name="BExTTZ26I4WZ0RG8LMAH31R31EV2" localSheetId="6" hidden="1">#REF!</definedName>
    <definedName name="BExTTZ26I4WZ0RG8LMAH31R31EV2" hidden="1">#REF!</definedName>
    <definedName name="BExTUPQGS3KNADKOPYH4JFQIBPM9" hidden="1">2.4-'[3]3'!$A$1:$K$13</definedName>
    <definedName name="BExTURDQET4DYRE5BBM7JF9HKVE9" localSheetId="6" hidden="1">#REF!</definedName>
    <definedName name="BExTURDQET4DYRE5BBM7JF9HKVE9" hidden="1">#REF!</definedName>
    <definedName name="BExTVD40Z0CUZ5KU1056B76N4XBJ" localSheetId="5" hidden="1">#REF!</definedName>
    <definedName name="BExTVD40Z0CUZ5KU1056B76N4XBJ" hidden="1">#REF!</definedName>
    <definedName name="BExTVGEQRE66SBXA45RYHMX3OD9L" localSheetId="6" hidden="1">#REF!</definedName>
    <definedName name="BExTVGEQRE66SBXA45RYHMX3OD9L" hidden="1">#REF!</definedName>
    <definedName name="BExTW1OTJV3IF3DF8I8GZC41VC3L" localSheetId="5" hidden="1">#REF!</definedName>
    <definedName name="BExTW1OTJV3IF3DF8I8GZC41VC3L" hidden="1">#REF!</definedName>
    <definedName name="BExTW7J3I2UB838MT58CXB7DVGWM" localSheetId="5" hidden="1">#REF!</definedName>
    <definedName name="BExTW7J3I2UB838MT58CXB7DVGWM" hidden="1">#REF!</definedName>
    <definedName name="BExTX11SOGMKQMSW5FZ6F3SGWE9I" hidden="1">2.4-'[1]1'!$A$1:$F$63</definedName>
    <definedName name="BExTX3QXHEFTLB7BQHY36X654UGF" localSheetId="5" hidden="1">#REF!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XLFHDSFAT0PHU1R8CGIT7CLE" hidden="1">#REF!</definedName>
    <definedName name="BExTY63ZVZRFHFB2SEP3SDXF7VXS" localSheetId="5" hidden="1">#REF!</definedName>
    <definedName name="BExTY63ZVZRFHFB2SEP3SDXF7VXS" hidden="1">#REF!</definedName>
    <definedName name="BExTY75OP0QY3CDJAG0HS6WA16DL" localSheetId="5" hidden="1">#REF!</definedName>
    <definedName name="BExTY75OP0QY3CDJAG0HS6WA16DL" hidden="1">#REF!</definedName>
    <definedName name="BExTYUU171EGCK9XLNPREXFVAAV0" hidden="1">2.4-'[2]2'!$A$1:$X$175</definedName>
    <definedName name="BExTYXJ5GCK2UIFXKBI4QF830RXT" localSheetId="5" hidden="1">#REF!</definedName>
    <definedName name="BExTYXJ5GCK2UIFXKBI4QF830RXT" hidden="1">#REF!</definedName>
    <definedName name="BExTZAKFGF944HGT1ZNMT7Z52GFK" hidden="1">2.8-'[2]2'!$A$1:$I$119</definedName>
    <definedName name="BExTZB0PK80OF0PAB8VBFNUX3ZQ3" localSheetId="5" hidden="1">#REF!</definedName>
    <definedName name="BExTZB0PK80OF0PAB8VBFNUX3ZQ3" hidden="1">#REF!</definedName>
    <definedName name="BExTZQAZ113EYEPQ3W2ZELZUKXGT" hidden="1">2.8-'[3]3'!$D$1:$K$4</definedName>
    <definedName name="BExTZVZZN2Q0ZAYWV91Y5ALN7BHU" localSheetId="5" hidden="1">#REF!</definedName>
    <definedName name="BExTZVZZN2Q0ZAYWV91Y5ALN7BHU" hidden="1">#REF!</definedName>
    <definedName name="BExU0EKXKH1YEHP178S344ZG1S4U" hidden="1">2.4-'[4]4'!$A$1:$F$18</definedName>
    <definedName name="BExU0LMEPJ2PWWMGS6ULFWBMVF5Q" localSheetId="5" hidden="1">#REF!</definedName>
    <definedName name="BExU0LMEPJ2PWWMGS6ULFWBMVF5Q" hidden="1">#REF!</definedName>
    <definedName name="BExU0MIST3KN4GXB8O2G0L0WVP4V" hidden="1">2.7-'[1]1'!$A$1:$F$159</definedName>
    <definedName name="BExU0QPV2L7C9QV4MPSG9ZCLUFS1" localSheetId="6" hidden="1">#REF!</definedName>
    <definedName name="BExU0QPV2L7C9QV4MPSG9ZCLUFS1" hidden="1">#REF!</definedName>
    <definedName name="BExU1ASR9ZB38KV7IQ1F1UC9AKS5" localSheetId="5" hidden="1">#REF!</definedName>
    <definedName name="BExU1ASR9ZB38KV7IQ1F1UC9AKS5" hidden="1">#REF!</definedName>
    <definedName name="BExU1CW93ZXINGWWAP1IVO994O3R" hidden="1">2.4-'[2]2'!$D$1:$I$54</definedName>
    <definedName name="BExU1GXTO7KGHO8Y6L3IPT9L6Z5P" hidden="1">2.4-'[3]3'!$A$1:$K$13</definedName>
    <definedName name="BExU1MXNRLZ4PTB7RNZLC4QCYHDM" localSheetId="5" hidden="1">#REF!</definedName>
    <definedName name="BExU1MXNRLZ4PTB7RNZLC4QCYHDM" hidden="1">#REF!</definedName>
    <definedName name="BExU21X4D95IW4Z6CRQX0CSDJUYV" hidden="1">1.16-'[1]1'!$D$1:$X$90</definedName>
    <definedName name="BExU287PGE6WLSLERW3WYAMQOHIZ" localSheetId="5" hidden="1">#REF!</definedName>
    <definedName name="BExU287PGE6WLSLERW3WYAMQOHIZ" hidden="1">#REF!</definedName>
    <definedName name="BExU28IIUREAKBG20O7ANHS3WTIM" localSheetId="5" hidden="1">#REF!</definedName>
    <definedName name="BExU28IIUREAKBG20O7ANHS3WTIM" hidden="1">#REF!</definedName>
    <definedName name="BExU2ET1WXG0V554RGH754IOYXZB" hidden="1">2.12-'[1]1'!$D$1:$P$141</definedName>
    <definedName name="BExU2JAXGAXVELAF48O9GJ85Q1TA" hidden="1">1.16-'[1]1'!$A$2:$B$10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localSheetId="5" hidden="1">#REF!</definedName>
    <definedName name="BExU3GPW6ZJFLRQIUB66XNXZ7904" hidden="1">#REF!</definedName>
    <definedName name="BExU3UT04HGE48K3PAP584J2IPPE" hidden="1">2.7-'[2]2'!$A$16:$B$19</definedName>
    <definedName name="BExU3WAY65OUPIZBQY8IQSWCVW5J" hidden="1">1.16-'[2]2'!$A$16:$B$18</definedName>
    <definedName name="BExU4P82LMSBX0P0JJM45JQR2PK6" hidden="1">1.2-'[1]1'!$A$16:$B$21</definedName>
    <definedName name="BExU4WPSPIPGQNMEOZNE1ORHZHKW" localSheetId="5" hidden="1">#REF!</definedName>
    <definedName name="BExU4WPSPIPGQNMEOZNE1ORHZHKW" hidden="1">#REF!</definedName>
    <definedName name="BExU51YOT8B8ZE3R2YA6WAUAJHDQ" hidden="1">2.7-'[1]1'!$A$16:$B$18</definedName>
    <definedName name="BExU5L52344526XX2W0XGVTDZJXD" hidden="1">#REF!</definedName>
    <definedName name="BExU5YHBPUO5VSGWG1VKBVT9TLOO" localSheetId="5" hidden="1">#REF!</definedName>
    <definedName name="BExU5YHBPUO5VSGWG1VKBVT9TLOO" hidden="1">#REF!</definedName>
    <definedName name="BExU6N7EMI9HWZOLGS1R7QYE8HHL" localSheetId="5" hidden="1">#REF!</definedName>
    <definedName name="BExU6N7EMI9HWZOLGS1R7QYE8HHL" hidden="1">#REF!</definedName>
    <definedName name="BExU6PLNSFBVCMXUKUNI4UTHQHLF" localSheetId="5" hidden="1">#REF!</definedName>
    <definedName name="BExU6PLNSFBVCMXUKUNI4UTHQHLF" hidden="1">#REF!</definedName>
    <definedName name="BExU6UUM45E4TQN8WHN27J3J7AOF" hidden="1">1.16-'[2]2'!$A$2:$B$10</definedName>
    <definedName name="BExU74ACUP7TA4PSUIT6R4ONE9SM" hidden="1">2.8-'[1]1'!$D$1:$F$13</definedName>
    <definedName name="BExU756RA7VSO8BV7BR3XTXE8F1K" hidden="1">2.12-'[2]2'!$D$1:$P$104</definedName>
    <definedName name="BExU76U1PB1SHANOYGLZ3FWVK44O" hidden="1">2.8-'[1]1'!$D$1:$D$2</definedName>
    <definedName name="BExU7ZGIC3AATIKWZNUFVPF91ZQF" localSheetId="12" hidden="1">#REF!</definedName>
    <definedName name="BExU7ZGIC3AATIKWZNUFVPF91ZQF" hidden="1">#REF!</definedName>
    <definedName name="BExU8PJ0VR364VFCG2IJMFGH0VI5" hidden="1">2.7-'[1]1'!$A$16:$B$18</definedName>
    <definedName name="BExU97D2O8UE9WZO3CWPQ2UGQTLN" hidden="1">2.7-'[2]2'!$A$1:$L$220</definedName>
    <definedName name="BExU990E4VWW9KGL7SJNECS5J7AS" localSheetId="5" hidden="1">#REF!</definedName>
    <definedName name="BExU990E4VWW9KGL7SJNECS5J7AS" hidden="1">#REF!</definedName>
    <definedName name="BExU9FAYD35HVCMTYNVUNI70GCNQ" hidden="1">2.8-'[1]1'!$A$16:$B$18</definedName>
    <definedName name="BExU9GSWRRYDKQQPC4B3WO3KUWMJ" hidden="1">#REF!</definedName>
    <definedName name="BExU9HUQQWL8BNUG89ELZP95KREX" hidden="1">2.4-'[3]3'!$A$1:$K$13</definedName>
    <definedName name="BExU9I01M4GRSUJ55Q4DEK45ON61" localSheetId="5" hidden="1">#REF!</definedName>
    <definedName name="BExU9I01M4GRSUJ55Q4DEK45ON61" hidden="1">#REF!</definedName>
    <definedName name="BExU9SXSI3FJX5PTQC84NWGYGBJH" hidden="1">2.4-'[2]2'!$A$1:$L$699</definedName>
    <definedName name="BExUADX2BRU32RXTYLPOC8H77BF2" hidden="1">2.4-'[3]3'!$A$2</definedName>
    <definedName name="BExUANNTAR0EDV8SWHD6HCE2YSWZ" localSheetId="5" hidden="1">#REF!</definedName>
    <definedName name="BExUANNTAR0EDV8SWHD6HCE2YSWZ" hidden="1">#REF!</definedName>
    <definedName name="BExUAYQVUYFWAR4ZV18XG88S12RL" localSheetId="13" hidden="1">#REF!</definedName>
    <definedName name="BExUAYQVUYFWAR4ZV18XG88S12RL" hidden="1">#REF!</definedName>
    <definedName name="BExUBES6A6KGU79H6K2LD8M2TCU9" hidden="1">2.8-'[2]2'!$D$1:$L$25</definedName>
    <definedName name="BExUBMQ1UBWYOIBUB3BAGYYGIAYP" localSheetId="5" hidden="1">#REF!</definedName>
    <definedName name="BExUBMQ1UBWYOIBUB3BAGYYGIAYP" hidden="1">#REF!</definedName>
    <definedName name="BExUBRTGLCPZQSH2PZPCYHRK7TBI" localSheetId="5" hidden="1">#REF!</definedName>
    <definedName name="BExUBRTGLCPZQSH2PZPCYHRK7TBI" hidden="1">#REF!</definedName>
    <definedName name="BExUBYPMMFXY2CV4319QULJVSTT3" hidden="1">2.8-'[1]1'!$A$1:$C$30</definedName>
    <definedName name="BExUBZGHQV0JRMWTK9FTUC0WYL92" localSheetId="5" hidden="1">#REF!</definedName>
    <definedName name="BExUBZGHQV0JRMWTK9FTUC0WYL92" hidden="1">#REF!</definedName>
    <definedName name="BExUC2GENV759K4UUPAEPG3L0VIK" localSheetId="5" hidden="1">#REF!</definedName>
    <definedName name="BExUC2GENV759K4UUPAEPG3L0VIK" hidden="1">#REF!</definedName>
    <definedName name="BExUC9SU7UEBUXHJQ0XERVDF4ZL2" hidden="1">2.7-'[1]1'!$A$1:$F$175</definedName>
    <definedName name="BExUCISK0Q0QX11808HFH7M0MS62" localSheetId="5" hidden="1">#REF!</definedName>
    <definedName name="BExUCISK0Q0QX11808HFH7M0MS62" hidden="1">#REF!</definedName>
    <definedName name="BExUCVIZK0TXDDDLOHYWMT6HJVR6" hidden="1">2.4-'[4]4'!$A$1:$F$20</definedName>
    <definedName name="BExUCX6F5N1HGV4D3ZBLAQV60CA2" localSheetId="5" hidden="1">#REF!</definedName>
    <definedName name="BExUCX6F5N1HGV4D3ZBLAQV60CA2" hidden="1">#REF!</definedName>
    <definedName name="BExUDB9JIPNR4VJD2RED7SJQTGT7" localSheetId="5" hidden="1">#REF!</definedName>
    <definedName name="BExUDB9JIPNR4VJD2RED7SJQTGT7" hidden="1">#REF!</definedName>
    <definedName name="BExVQFKOXCUZ7GRP861U7Q4FLYGJ" localSheetId="5" hidden="1">#REF!</definedName>
    <definedName name="BExVQFKOXCUZ7GRP861U7Q4FLYGJ" hidden="1">#REF!</definedName>
    <definedName name="BExVRAAJ79FPMC27W5LCOW3K4X6J" localSheetId="5" hidden="1">#REF!</definedName>
    <definedName name="BExVRAAJ79FPMC27W5LCOW3K4X6J" hidden="1">#REF!</definedName>
    <definedName name="BExVRAG0S9S3H4R6E6GAP8NO7M70" localSheetId="5" hidden="1">#REF!</definedName>
    <definedName name="BExVRAG0S9S3H4R6E6GAP8NO7M70" hidden="1">#REF!</definedName>
    <definedName name="BExVRLJ8ZFPYSZ7JEX3QHEYYT3EN" localSheetId="5" hidden="1">#REF!</definedName>
    <definedName name="BExVRLJ8ZFPYSZ7JEX3QHEYYT3EN" hidden="1">#REF!</definedName>
    <definedName name="BExVRWBOPY3RUAFZ9NLRMDKXTO28" localSheetId="5" hidden="1">#REF!</definedName>
    <definedName name="BExVRWBOPY3RUAFZ9NLRMDKXTO28" hidden="1">#REF!</definedName>
    <definedName name="BExVSAUWWLQAS2FISLZ1M7O4EAGO" localSheetId="5" hidden="1">#REF!</definedName>
    <definedName name="BExVSAUWWLQAS2FISLZ1M7O4EAGO" hidden="1">#REF!</definedName>
    <definedName name="BExVSU6WR72J1XJ7LFQJLTBB46ET" localSheetId="5" hidden="1">#REF!</definedName>
    <definedName name="BExVSU6WR72J1XJ7LFQJLTBB46ET" localSheetId="6" hidden="1">#REF!</definedName>
    <definedName name="BExVSU6WR72J1XJ7LFQJLTBB46ET" hidden="1">#REF!</definedName>
    <definedName name="BExVT3XG5NNI0Z0ZFVSK0DM0BDEJ" localSheetId="5" hidden="1">#REF!</definedName>
    <definedName name="BExVT3XG5NNI0Z0ZFVSK0DM0BDEJ" hidden="1">#REF!</definedName>
    <definedName name="BExVT786R23SPM6KDEI7RG2H1SNU" localSheetId="5" hidden="1">#REF!</definedName>
    <definedName name="BExVT786R23SPM6KDEI7RG2H1SNU" localSheetId="6" hidden="1">#REF!</definedName>
    <definedName name="BExVT786R23SPM6KDEI7RG2H1SNU" hidden="1">#REF!</definedName>
    <definedName name="BExVTBF8O68G6NSWDXS9ES554S8F" hidden="1">1.16-'[1]1'!$A$2:$B$10</definedName>
    <definedName name="BExVTD2HJ56U5QWML41T2FA6SMSI" localSheetId="5" hidden="1">#REF!</definedName>
    <definedName name="BExVTD2HJ56U5QWML41T2FA6SMSI" hidden="1">#REF!</definedName>
    <definedName name="BExVTDO1UWKAI17TWZPAOMCXIISC" localSheetId="5" hidden="1">#REF!</definedName>
    <definedName name="BExVTDO1UWKAI17TWZPAOMCXIISC" hidden="1">#REF!</definedName>
    <definedName name="BExVU3AGP8ZWMOE4XQ0OFRQE1JRI" localSheetId="5" hidden="1">#REF!</definedName>
    <definedName name="BExVU3AGP8ZWMOE4XQ0OFRQE1JRI" hidden="1">#REF!</definedName>
    <definedName name="BExVUM0XEJL1A82ZK9FKGG48LN9B" hidden="1">2.8-'[3]3'!$D$1:$K$5</definedName>
    <definedName name="BExVUQIRJS1D23S17IIV2BMZC8FW" localSheetId="5" hidden="1">#REF!</definedName>
    <definedName name="BExVUQIRJS1D23S17IIV2BMZC8FW" hidden="1">#REF!</definedName>
    <definedName name="BExVV0K5DQDKDM3SLXVNVRXIE6ZO" hidden="1">2.7-'[2]2'!$A$1:$L$213</definedName>
    <definedName name="BExVV9JTXDJPXVYVF2ULIFDZ4J04" localSheetId="5" hidden="1">#REF!</definedName>
    <definedName name="BExVV9JTXDJPXVYVF2ULIFDZ4J04" hidden="1">#REF!</definedName>
    <definedName name="BExVVGLGUAPY7RYC9M5QRECMQHFT" hidden="1">2.4-'[3]3'!$A$1:$K$5</definedName>
    <definedName name="BExVVJW627421ZGOYLIIQPBCOD64" localSheetId="5" hidden="1">#REF!</definedName>
    <definedName name="BExVVJW627421ZGOYLIIQPBCOD64" hidden="1">#REF!</definedName>
    <definedName name="BExVVM4ZNNGS4XC3YRYOU12DB7MZ" hidden="1">2.8-'[2]2'!$D$1:$L$26</definedName>
    <definedName name="BExVVOJB9OWKQWQWP9AM52BRC2TR" localSheetId="5" hidden="1">#REF!</definedName>
    <definedName name="BExVVOJB9OWKQWQWP9AM52BRC2TR" hidden="1">#REF!</definedName>
    <definedName name="BExVVT16QALRMMSTMVISLXX96V66" hidden="1">2.7-'[2]2'!$A$2:$B$10</definedName>
    <definedName name="BExVVTS7WLTKCWCYLB1PRHUN6BRI" localSheetId="5" hidden="1">#REF!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WW55I40XZFSOHAVUOA5QP17G" hidden="1">2.4-'[4]4'!$A$1:$F$20</definedName>
    <definedName name="BExVX0HNP2Y8L2UCG87OX6XJY44Y" hidden="1">2.8-'[3]3'!$A$16:$B$18</definedName>
    <definedName name="BExVX2AFEIERYLC84PH3GGALADMZ" localSheetId="5" hidden="1">#REF!</definedName>
    <definedName name="BExVX2AFEIERYLC84PH3GGALADMZ" hidden="1">#REF!</definedName>
    <definedName name="BExVX31ACQOFSCVBOKWL8WE6TV5D" hidden="1">2.7-'[2]2'!$A$16:$B$19</definedName>
    <definedName name="BExVX5VVVJEDGAEIISKWV1Y79UCO" hidden="1">#REF!</definedName>
    <definedName name="BExVXDTP1HH0UEDPYMGI8ZUZANEZ" hidden="1">2.4-'[1]1'!$A$1:$F$94</definedName>
    <definedName name="BExVY0G7ZIV0GYMHOXQISGIJG6JL" hidden="1">2.7-'[2]2'!$A$1:$L$225</definedName>
    <definedName name="BExVYIVWG9QGF562HDA6HIYB442O" localSheetId="5" hidden="1">#REF!</definedName>
    <definedName name="BExVYIVWG9QGF562HDA6HIYB442O" hidden="1">#REF!</definedName>
    <definedName name="BExVYL4PZLATUP5RW7H669Z7PG3S" hidden="1">2.7-'[1]1'!$A$16:$B$18</definedName>
    <definedName name="BExVYQTR0KM39GB0SHWE9E0RMBSY" hidden="1">2.12-'[2]2'!$A$1:$A$2</definedName>
    <definedName name="BExVYSMHLVZQSL4GX73EPUJNLEQ4" localSheetId="5" hidden="1">#REF!</definedName>
    <definedName name="BExVYSMHLVZQSL4GX73EPUJNLEQ4" hidden="1">#REF!</definedName>
    <definedName name="BExVZN71KUG5VNFUQ99QC4USMD6M" localSheetId="5" hidden="1">#REF!</definedName>
    <definedName name="BExVZN71KUG5VNFUQ99QC4USMD6M" localSheetId="6" hidden="1">#REF!</definedName>
    <definedName name="BExVZN71KUG5VNFUQ99QC4USMD6M" hidden="1">#REF!</definedName>
    <definedName name="BExVZT6SRHB2JCVYQ3OO21LBUZXW" localSheetId="5" hidden="1">#REF!</definedName>
    <definedName name="BExVZT6SRHB2JCVYQ3OO21LBUZXW" hidden="1">#REF!</definedName>
    <definedName name="BExW0E0LU0RY3OX02YDP5CA7XZEM" hidden="1">2.8-'[3]3'!$A$2:$B$10</definedName>
    <definedName name="BExW0FIK23GJU0JU7YEA2SOFJL3B" localSheetId="5" hidden="1">#REF!</definedName>
    <definedName name="BExW0FIK23GJU0JU7YEA2SOFJL3B" hidden="1">#REF!</definedName>
    <definedName name="BExW0HWUW6OPLB1974SWVGIJNK0U" hidden="1">2.8-'[1]1'!$D$1:$D$2</definedName>
    <definedName name="BExW0N0B0HVKX380S6NJ0S2V3H1X" hidden="1">#REF!</definedName>
    <definedName name="BExW0Q07D0OICFGB0NIDZ28NQ1DK" localSheetId="5" hidden="1">#REF!</definedName>
    <definedName name="BExW0Q07D0OICFGB0NIDZ28NQ1DK" hidden="1">#REF!</definedName>
    <definedName name="BExW11JIXC53OXQNC05SGVHB8SCV" hidden="1">2.7-'[2]2'!$D$1:$O$153</definedName>
    <definedName name="BExW161CFQPUPY9D2HU6HBEDGQOS" localSheetId="5" hidden="1">#REF!</definedName>
    <definedName name="BExW161CFQPUPY9D2HU6HBEDGQOS" hidden="1">#REF!</definedName>
    <definedName name="BExW1F6JIYL2B3J9S388HPSF3YHB" localSheetId="5" hidden="1">#REF!</definedName>
    <definedName name="BExW1F6JIYL2B3J9S388HPSF3YHB" hidden="1">#REF!</definedName>
    <definedName name="BExW1H4LOVXI7EXOLLOYUPOAA7ZM" hidden="1">2.8-'[2]2'!$A$16:$B$19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localSheetId="5" hidden="1">#REF!</definedName>
    <definedName name="BExW1XB81Y7TSLHNJHFL8G3MY1VK" hidden="1">#REF!</definedName>
    <definedName name="BExW23B1HNZWX80FA9ZGMHS95E95" hidden="1">2.7-'[2]2'!$D$1:$O$109</definedName>
    <definedName name="BExW2WO91BZQNXZR1BQ7UT6FPV4Y" localSheetId="5" hidden="1">#REF!</definedName>
    <definedName name="BExW2WO91BZQNXZR1BQ7UT6FPV4Y" hidden="1">#REF!</definedName>
    <definedName name="BExW31BK6GBSLRKH4JPUE80WNPCG" localSheetId="5" hidden="1">#REF!</definedName>
    <definedName name="BExW31BK6GBSLRKH4JPUE80WNPCG" hidden="1">#REF!</definedName>
    <definedName name="BExW38D1M6F9358I00P599IWKEUC" localSheetId="5" hidden="1">#REF!</definedName>
    <definedName name="BExW38D1M6F9358I00P599IWKEUC" hidden="1">#REF!</definedName>
    <definedName name="BExW3TN3M2302L9E26G6ITHLVQHM" localSheetId="5" hidden="1">#REF!</definedName>
    <definedName name="BExW3TN3M2302L9E26G6ITHLVQHM" hidden="1">#REF!</definedName>
    <definedName name="BExW3YVU8KJLMVIW1S6A8F3F3SWH" localSheetId="5" hidden="1">#REF!</definedName>
    <definedName name="BExW3YVU8KJLMVIW1S6A8F3F3SWH" hidden="1">#REF!</definedName>
    <definedName name="BExW4EBM6TL25O4FSQPIHRK07DJ5" hidden="1">2.8-'[1]1'!$A$16:$B$18</definedName>
    <definedName name="BExW4HX3A1F3076K6GJYXWRR4VNA" localSheetId="5" hidden="1">#REF!</definedName>
    <definedName name="BExW4HX3A1F3076K6GJYXWRR4VNA" hidden="1">#REF!</definedName>
    <definedName name="BExW573EFHUPM7YUWWJKDBKIRZVE" hidden="1">1.2-'[1]1'!$A$2:$B$10</definedName>
    <definedName name="BExW5TVEK19SQ4HKTY8NQB2OU47D" localSheetId="5" hidden="1">#REF!</definedName>
    <definedName name="BExW5TVEK19SQ4HKTY8NQB2OU47D" hidden="1">#REF!</definedName>
    <definedName name="BExW6O50T19GUXUDS7LWBV4E44ZH" localSheetId="5" hidden="1">#REF!</definedName>
    <definedName name="BExW6O50T19GUXUDS7LWBV4E44ZH" hidden="1">#REF!</definedName>
    <definedName name="BExW6TOPFJ8TNXX0KM4FG5ZNHZCW" hidden="1">2.4-'[1]1'!$A$1:$F$47</definedName>
    <definedName name="BExW6VBYJ96MIN4JN2AWLNQOG8VM" localSheetId="5" hidden="1">#REF!</definedName>
    <definedName name="BExW6VBYJ96MIN4JN2AWLNQOG8VM" hidden="1">#REF!</definedName>
    <definedName name="BExW70FDLL3UP9OCMG7014069G9T" localSheetId="5" hidden="1">#REF!</definedName>
    <definedName name="BExW70FDLL3UP9OCMG7014069G9T" hidden="1">#REF!</definedName>
    <definedName name="BExW80ZP5ORBCN9ESIIQH3R2PAPK" hidden="1">2.8-'[3]3'!$A$2:$B$10</definedName>
    <definedName name="BExW96CNPC1Y60BWTG214J4QNQPB" localSheetId="13" hidden="1">#REF!</definedName>
    <definedName name="BExW96CNPC1Y60BWTG214J4QNQPB" hidden="1">#REF!</definedName>
    <definedName name="BExW9BW8G8VEPAR7LG24JHTHI5CB" localSheetId="5" hidden="1">#REF!</definedName>
    <definedName name="BExW9BW8G8VEPAR7LG24JHTHI5CB" hidden="1">#REF!</definedName>
    <definedName name="BExXLU6E96XFQ78ZWJSLWQT0QEPQ" hidden="1">2.7-'[2]2'!$A$1:$L$92</definedName>
    <definedName name="BExXM3GUDP6NJ412W4QJH3GVGLOG" hidden="1">1.2-'[2]2'!$A$2:$B$10</definedName>
    <definedName name="BExXMY6PRI5WR0YMB3FH3OW8CYCW" localSheetId="5" hidden="1">#REF!</definedName>
    <definedName name="BExXMY6PRI5WR0YMB3FH3OW8CYCW" hidden="1">#REF!</definedName>
    <definedName name="BExXNW7FZQNE0EP84PA392X0PYRS" localSheetId="5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localSheetId="5" hidden="1">#REF!</definedName>
    <definedName name="BExXO6UD73OJEFXXCZLJY1MRFYRH" localSheetId="6" hidden="1">#REF!</definedName>
    <definedName name="BExXO6UD73OJEFXXCZLJY1MRFYRH" hidden="1">#REF!</definedName>
    <definedName name="BExXON10J5QS2HW6NHGP0QLBL2SH" localSheetId="5" hidden="1">#REF!</definedName>
    <definedName name="BExXON10J5QS2HW6NHGP0QLBL2SH" hidden="1">#REF!</definedName>
    <definedName name="BExXOSQ1SGLX9OXWYW7WLXOEST62" localSheetId="5" hidden="1">#REF!</definedName>
    <definedName name="BExXOSQ1SGLX9OXWYW7WLXOEST62" hidden="1">#REF!</definedName>
    <definedName name="BExXP67JSSVFMZSJ4SD6I4NULZGH" hidden="1">2.8-'[2]2'!$A$16:$B$19</definedName>
    <definedName name="BExXPB00OQWO92TVC8NKSNBQBGUU" localSheetId="5" hidden="1">#REF!</definedName>
    <definedName name="BExXPB00OQWO92TVC8NKSNBQBGUU" hidden="1">#REF!</definedName>
    <definedName name="BExXPGEFJPPPBOEWJ1NVQFERJ4I7" localSheetId="5" hidden="1">#REF!</definedName>
    <definedName name="BExXPGEFJPPPBOEWJ1NVQFERJ4I7" hidden="1">#REF!</definedName>
    <definedName name="BExXPM8R8G1TAXT4L714Q5FWPXBB" hidden="1">2.8-'[2]2'!$A$1:$A$2</definedName>
    <definedName name="BExXQ9GT90E39R3MGL3XRTOYF03Q" hidden="1">2.12-'[4]4'!$A$1:$G$82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localSheetId="5" hidden="1">#REF!</definedName>
    <definedName name="BExXQL0AXCU41JV3D3S77GLZ13RM" hidden="1">#REF!</definedName>
    <definedName name="BExXQT3HKTXJEN1UDDQGNM4WLC15" localSheetId="5" hidden="1">#REF!</definedName>
    <definedName name="BExXQT3HKTXJEN1UDDQGNM4WLC15" hidden="1">#REF!</definedName>
    <definedName name="BExXQW8TJQL99LYW7BV0X9QKFE00" hidden="1">#REF!</definedName>
    <definedName name="BExXREZ4BMA9U58IC2DX0CBWJS09" hidden="1">2.8-'[3]3'!$A$2:$B$10</definedName>
    <definedName name="BExXSHSAX0V76DNG6W12NFTCPJR9" localSheetId="6" hidden="1">#REF!</definedName>
    <definedName name="BExXSHSAX0V76DNG6W12NFTCPJR9" hidden="1">#REF!</definedName>
    <definedName name="BExXSODUNEMXFL9BPYLLKLUZ92N8" hidden="1">2.8-'[2]2'!$A$2:$B$10</definedName>
    <definedName name="BExXSRJ2FMONO9I6YXNKEGQN1XU1" localSheetId="5" hidden="1">#REF!</definedName>
    <definedName name="BExXSRJ2FMONO9I6YXNKEGQN1XU1" hidden="1">#REF!</definedName>
    <definedName name="BExXSS4M8EF044DK0BNW9SQOTUPA" localSheetId="5" hidden="1">#REF!</definedName>
    <definedName name="BExXSS4M8EF044DK0BNW9SQOTUPA" hidden="1">#REF!</definedName>
    <definedName name="BExXSS9YCN2G1SV9VFLBHEVESE1M" hidden="1">2.8-'[3]3'!$A$16:$B$18</definedName>
    <definedName name="BExXT0O22LN4A0MRKOV85QNY487V" localSheetId="5" hidden="1">#REF!</definedName>
    <definedName name="BExXT0O22LN4A0MRKOV85QNY487V" hidden="1">#REF!</definedName>
    <definedName name="BExXT5RI0AQHQE1I2WMP650X4TSK" hidden="1">2.4-'[1]1'!$D$1:$I$36</definedName>
    <definedName name="BExXTIY7WZY2AFMDMR5U3SYMP4E9" hidden="1">1.16-'[1]1'!$A$2:$B$10</definedName>
    <definedName name="BExXTNWBK1YID5Z8FLWD0RD5I1EZ" localSheetId="5" hidden="1">#REF!</definedName>
    <definedName name="BExXTNWBK1YID5Z8FLWD0RD5I1EZ" hidden="1">#REF!</definedName>
    <definedName name="BExXU018YR80G700OKHGU45VYHK3" hidden="1">2.4-'[4]4'!$A$1:$F$18</definedName>
    <definedName name="BExXU5Q855YYKOFE2308I0FX77U3" localSheetId="5" hidden="1">#REF!</definedName>
    <definedName name="BExXU5Q855YYKOFE2308I0FX77U3" hidden="1">#REF!</definedName>
    <definedName name="BExXU6MLWCYUEXZXL6PSYMQDZJ6Y" hidden="1">1.16-'[1]1'!$A$2:$B$10</definedName>
    <definedName name="BExXUGD7K43TWO3QIFAWMGN5LY11" hidden="1">2.8-'[1]1'!$D$1:$D$2</definedName>
    <definedName name="BExXUIRNP7LK0FWKP79D7G94Z2P3" hidden="1">2.7-'[1]1'!$A$2:$B$10</definedName>
    <definedName name="BExXUK45B1ZU07QTQ7ZVTLVH5GKU" hidden="1">2.7-'[2]2'!$A$1:$L$215</definedName>
    <definedName name="BExXVM6AJJ8K3220LH76657F0DR0" hidden="1">2.12-'[2]2'!$A$16:$B$20</definedName>
    <definedName name="BExXVSGTJ52ODB1IVG339X129JGW" localSheetId="5" hidden="1">#REF!</definedName>
    <definedName name="BExXVSGTJ52ODB1IVG339X129JGW" hidden="1">#REF!</definedName>
    <definedName name="BExXVTIOIR7L0XK5TJ67T3A4J5WI" hidden="1">1.2-'[1]1'!$D$1:$AF$107</definedName>
    <definedName name="BExXVX46DPMGI0G4ZCOW1UQ9ZWLP" localSheetId="5" hidden="1">#REF!</definedName>
    <definedName name="BExXVX46DPMGI0G4ZCOW1UQ9ZWLP" hidden="1">#REF!</definedName>
    <definedName name="BExXVX9GO8F7TWLPSWAV3PNS4P62" localSheetId="5" hidden="1">#REF!</definedName>
    <definedName name="BExXVX9GO8F7TWLPSWAV3PNS4P62" hidden="1">#REF!</definedName>
    <definedName name="BExXW27MC9F58QD35Q1C0NXYUYJ5" localSheetId="5" hidden="1">#REF!</definedName>
    <definedName name="BExXW27MC9F58QD35Q1C0NXYUYJ5" hidden="1">#REF!</definedName>
    <definedName name="BExXWCJQIP48UJ5LUU5IU6OCWLEL" localSheetId="12" hidden="1">#REF!</definedName>
    <definedName name="BExXWCJQIP48UJ5LUU5IU6OCWLEL" hidden="1">#REF!</definedName>
    <definedName name="BExXWYQ8746DLT6RHBRDKXA4B9FK" hidden="1">2.7-'[2]2'!$A$2:$B$10</definedName>
    <definedName name="BExXX8RQJ26KODV5D4J5I7U3XNKA" hidden="1">2.12-'[1]1'!$A$1:$M$400</definedName>
    <definedName name="BExXXKLV3VM4D8O34JZ5KRB0ZHTM" hidden="1">2.12-'[2]2'!$A$2:$B$10</definedName>
    <definedName name="BExXXX1IK6H0MLQM16G89UQFYTCN" hidden="1">1.16-'[1]1'!$A$16:$B$21</definedName>
    <definedName name="BExXXZAIUZXLLFTKH7DDP5519A6I" localSheetId="5" hidden="1">#REF!</definedName>
    <definedName name="BExXXZAIUZXLLFTKH7DDP5519A6I" hidden="1">#REF!</definedName>
    <definedName name="BExXYJ2NQ9Y5LU70LYNE8KFPBTRM" hidden="1">2.7-'[1]1'!$A$1:$F$172</definedName>
    <definedName name="BExXYKV8BTY3RSZCY08IFWZYAGIJ" localSheetId="5" hidden="1">#REF!</definedName>
    <definedName name="BExXYKV8BTY3RSZCY08IFWZYAGIJ" hidden="1">#REF!</definedName>
    <definedName name="BExXYLBIS7WJ6HRMMUS7ID93UYAJ" localSheetId="5" hidden="1">#REF!</definedName>
    <definedName name="BExXYLBIS7WJ6HRMMUS7ID93UYAJ" hidden="1">#REF!</definedName>
    <definedName name="BExXYNF0PV32UVTS7PVZDC45EGLD" localSheetId="5" hidden="1">#REF!</definedName>
    <definedName name="BExXYNF0PV32UVTS7PVZDC45EGLD" hidden="1">#REF!</definedName>
    <definedName name="BExXYT9CQYXI2W0CZ0L32GLYOT8W" localSheetId="5" hidden="1">#REF!</definedName>
    <definedName name="BExXYT9CQYXI2W0CZ0L32GLYOT8W" hidden="1">#REF!</definedName>
    <definedName name="BExXYXB24WQQZR24DG0YVYW6F8U0" localSheetId="5" hidden="1">#REF!</definedName>
    <definedName name="BExXYXB24WQQZR24DG0YVYW6F8U0" hidden="1">#REF!</definedName>
    <definedName name="BExXZ8E9Y7D70B73I7S55H5ZEPQ6" localSheetId="5" hidden="1">#REF!</definedName>
    <definedName name="BExXZ8E9Y7D70B73I7S55H5ZEPQ6" hidden="1">#REF!</definedName>
    <definedName name="BExXZGMXBJD2OEUAOJ00QMIOX0IN" localSheetId="5" hidden="1">#REF!</definedName>
    <definedName name="BExXZGMXBJD2OEUAOJ00QMIOX0IN" hidden="1">#REF!</definedName>
    <definedName name="BExXZIA7EGOJBFH29518E0SAPO7D" localSheetId="5" hidden="1">#REF!</definedName>
    <definedName name="BExXZIA7EGOJBFH29518E0SAPO7D" hidden="1">#REF!</definedName>
    <definedName name="BExXZTOBX0LNHNVJKERQU75P77W8" localSheetId="5" hidden="1">#REF!</definedName>
    <definedName name="BExXZTOBX0LNHNVJKERQU75P77W8" hidden="1">#REF!</definedName>
    <definedName name="BExY00PTCYE9EZ540KMO17FR9G2S" localSheetId="5" hidden="1">#REF!</definedName>
    <definedName name="BExY00PTCYE9EZ540KMO17FR9G2S" hidden="1">#REF!</definedName>
    <definedName name="BExY08NTU12RREN03UKW0MU8Y8PB" hidden="1">2.12-'[2]2'!$A$1:$A$2</definedName>
    <definedName name="BExY0G5ETY6I7JUQUOEPMR1R8P6O" localSheetId="13" hidden="1">#REF!</definedName>
    <definedName name="BExY0G5ETY6I7JUQUOEPMR1R8P6O" hidden="1">#REF!</definedName>
    <definedName name="BExY0MQT3ZKWD6NV3CUWHCRHJOMU" localSheetId="5" hidden="1">#REF!</definedName>
    <definedName name="BExY0MQT3ZKWD6NV3CUWHCRHJOMU" hidden="1">#REF!</definedName>
    <definedName name="BExY0X8F8NV8PNFBNPYMA8FAH00O" hidden="1">2.4-'[3]3'!$A$1:$K$5</definedName>
    <definedName name="BExY150XIJCN7NSE5P7RVVWUJL86" hidden="1">2.7-'[1]1'!$A$2:$B$10</definedName>
    <definedName name="BExY19O9ZVNAA45OOWOU814EUAY2" localSheetId="5" hidden="1">#REF!</definedName>
    <definedName name="BExY19O9ZVNAA45OOWOU814EUAY2" hidden="1">#REF!</definedName>
    <definedName name="BExY1BRTE0GIYWXO245V8JMQEKCE" localSheetId="5" hidden="1">#REF!</definedName>
    <definedName name="BExY1BRTE0GIYWXO245V8JMQEKCE" hidden="1">#REF!</definedName>
    <definedName name="BExY1ERJOFDWSAU3E15VCTSBTYQO" localSheetId="5" hidden="1">#REF!</definedName>
    <definedName name="BExY1ERJOFDWSAU3E15VCTSBTYQO" hidden="1">#REF!</definedName>
    <definedName name="BExY1F7TODWG13KLB1P5WIQ8FPU0" localSheetId="5" hidden="1">#REF!</definedName>
    <definedName name="BExY1F7TODWG13KLB1P5WIQ8FPU0" hidden="1">#REF!</definedName>
    <definedName name="BExY1M3YDOI3HZS8U9NIJUA8UTCJ" localSheetId="5" hidden="1">#REF!</definedName>
    <definedName name="BExY1M3YDOI3HZS8U9NIJUA8UTCJ" hidden="1">#REF!</definedName>
    <definedName name="BExY1TR0U4MVWAG9OAITSGCBWV6R" localSheetId="5" hidden="1">#REF!</definedName>
    <definedName name="BExY1TR0U4MVWAG9OAITSGCBWV6R" hidden="1">#REF!</definedName>
    <definedName name="BExY1VUJAC3YKD7QCW360QS5H9SR" localSheetId="5" hidden="1">#REF!</definedName>
    <definedName name="BExY1VUJAC3YKD7QCW360QS5H9SR" hidden="1">#REF!</definedName>
    <definedName name="BExY278L9IWAQKMV3K1UY8YGPI7P" hidden="1">2.12-'[4]4'!$A$1:$G$82</definedName>
    <definedName name="BExY29MVJZD45ZFGCGNBSP2665ST" localSheetId="5" hidden="1">#REF!</definedName>
    <definedName name="BExY29MVJZD45ZFGCGNBSP2665ST" hidden="1">#REF!</definedName>
    <definedName name="BExY3296KG6B502EARRRI7VKNCQU" localSheetId="5" hidden="1">#REF!</definedName>
    <definedName name="BExY3296KG6B502EARRRI7VKNCQU" hidden="1">#REF!</definedName>
    <definedName name="BExY33R65T9V30NNOD0YVJYVKRRO" localSheetId="5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E3H1M1YA7OKZ2G1EZXJY130" hidden="1">2.4-'[1]1'!$A$1:$F$63</definedName>
    <definedName name="BExY3NJA2B7CDAAVWPBLZ0SDZB8O" localSheetId="5" hidden="1">#REF!</definedName>
    <definedName name="BExY3NJA2B7CDAAVWPBLZ0SDZB8O" hidden="1">#REF!</definedName>
    <definedName name="BExY3UVONXOYEUP2QYZ9S1GVIJ6U" hidden="1">1.16-'[1]1'!$A$16:$B$21</definedName>
    <definedName name="BExY3XKMPDLE5QLTYZHM2CRU6FWK" hidden="1">2.8-'[2]2'!$A$2:$B$10</definedName>
    <definedName name="BExY3XQ3I8137OL0E0A5HJHWC0BG" localSheetId="5" hidden="1">#REF!</definedName>
    <definedName name="BExY3XQ3I8137OL0E0A5HJHWC0BG" hidden="1">#REF!</definedName>
    <definedName name="BExY49PPUVKXSMUZNBIKC8WAYPOI" hidden="1">2.4-'[4]4'!$A$1:$F$18</definedName>
    <definedName name="BExY4A0HPZDLKCIIHVHQ667OZVY4" hidden="1">#REF!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2.8-'[3]3'!$D$1:$K$5</definedName>
    <definedName name="BExY55144T2JNQ4JNZKXUZHI8KJM" hidden="1">1.16-'[1]1'!$A$16:$B$18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localSheetId="5" hidden="1">#REF!</definedName>
    <definedName name="BExY69SI33C8S0TXOP0ZBSVBRPF4" hidden="1">#REF!</definedName>
    <definedName name="BExZIF6S6IATWI4X3FU08KDR7NBR" localSheetId="5" hidden="1">#REF!</definedName>
    <definedName name="BExZIF6S6IATWI4X3FU08KDR7NBR" hidden="1">#REF!</definedName>
    <definedName name="BExZJ4NWFG7XBR99MTEV852Z66BF" localSheetId="5" hidden="1">#REF!</definedName>
    <definedName name="BExZJ4NWFG7XBR99MTEV852Z66BF" hidden="1">#REF!</definedName>
    <definedName name="BExZK0VOKEYFRWNQDDNKBE8XIYHN" hidden="1">2.7-'[2]2'!$A$16:$B$19</definedName>
    <definedName name="BExZKTCPQSFIRRPIP7Q4QU5UYHTO" localSheetId="5" hidden="1">#REF!</definedName>
    <definedName name="BExZKTCPQSFIRRPIP7Q4QU5UYHTO" hidden="1">#REF!</definedName>
    <definedName name="BExZKUJUPTWEHVOTHHE31H63JLT5" localSheetId="5" hidden="1">#REF!</definedName>
    <definedName name="BExZKUJUPTWEHVOTHHE31H63JLT5" hidden="1">#REF!</definedName>
    <definedName name="BExZKWY5ZX7RPM1UKVLTDM5D2SXT" hidden="1">1.2-'[1]1'!$A$16:$B$21</definedName>
    <definedName name="BExZKYQWI91WGWOF0WF2LMJ8EAGB" hidden="1">2.12-'[2]2'!$A$1:$A$2</definedName>
    <definedName name="BExZL2N7DX2KSI2XTIXH6TYY3JNN" localSheetId="5" hidden="1">#REF!</definedName>
    <definedName name="BExZL2N7DX2KSI2XTIXH6TYY3JNN" hidden="1">#REF!</definedName>
    <definedName name="BExZL751MKFK5BPRJH3J24IH72CQ" hidden="1">#REF!</definedName>
    <definedName name="BExZLEBZ5QUM9HPPC5ZUOG882L9H" hidden="1">2.4-'[1]1'!$D$1:$I$36</definedName>
    <definedName name="BExZLFTX52LYW18YK35JYWR9YH56" hidden="1">#REF!</definedName>
    <definedName name="BExZLQ639A3FIJKQ3DC0MSOR668R" localSheetId="5" hidden="1">#REF!</definedName>
    <definedName name="BExZLQ639A3FIJKQ3DC0MSOR668R" hidden="1">#REF!</definedName>
    <definedName name="BExZLWRFZMOEBH54382GWDCCQMK9" hidden="1">2.12-'[3]3'!$A$1:$J$1533</definedName>
    <definedName name="BExZM6CPSQU0CELJMIA4BWV9F2QT" localSheetId="5" hidden="1">#REF!</definedName>
    <definedName name="BExZM6CPSQU0CELJMIA4BWV9F2QT" hidden="1">#REF!</definedName>
    <definedName name="BExZMDZXBVQS8I1K2ZPWVZL54VC3" hidden="1">2.12-'[4]4'!$A$1:$A$2</definedName>
    <definedName name="BExZMJOX6M6FMSVIUUL1NAU93UVJ" localSheetId="5" hidden="1">#REF!</definedName>
    <definedName name="BExZMJOX6M6FMSVIUUL1NAU93UVJ" hidden="1">#REF!</definedName>
    <definedName name="BExZMRS3ICSAK79CXNLQSCNI1OG6" hidden="1">2.12-'[3]3'!$A$1:$J$1960</definedName>
    <definedName name="BExZMWFF0HNZD00PE0I822OPFUAM" hidden="1">2.7-'[1]1'!$A$16:$B$18</definedName>
    <definedName name="BExZNMNFFEIXUXQK3HGTCQ186LWF" hidden="1">#REF!</definedName>
    <definedName name="BExZNPNBQUXLZYCK1K92FKVYT5P4" localSheetId="5" hidden="1">#REF!</definedName>
    <definedName name="BExZNPNBQUXLZYCK1K92FKVYT5P4" hidden="1">#REF!</definedName>
    <definedName name="BExZNWE6JPQ3CKCVEAH8UQRMQBXF" localSheetId="5" hidden="1">#REF!</definedName>
    <definedName name="BExZNWE6JPQ3CKCVEAH8UQRMQBXF" hidden="1">#REF!</definedName>
    <definedName name="BExZOTYGWI0OOY3Y5CKV6SA7ME67" hidden="1">1.16-'[1]1'!$A$2:$B$10</definedName>
    <definedName name="BExZP757NI14S0VXYMBJSB0L8KUJ" localSheetId="5" hidden="1">#REF!</definedName>
    <definedName name="BExZP757NI14S0VXYMBJSB0L8KUJ" hidden="1">#REF!</definedName>
    <definedName name="BExZPAQOE4NI99OCSERB5YWZ2Z0K" localSheetId="5" hidden="1">#REF!</definedName>
    <definedName name="BExZPAQOE4NI99OCSERB5YWZ2Z0K" hidden="1">#REF!</definedName>
    <definedName name="BExZPBHQT19U4OXVQCPZ3LHKOJDU" localSheetId="5" hidden="1">#REF!</definedName>
    <definedName name="BExZPBHQT19U4OXVQCPZ3LHKOJDU" hidden="1">#REF!</definedName>
    <definedName name="BExZPGQH65TL3JPHE8ZDEI2WW9L6" hidden="1">2.12-'[2]2'!$A$16:$B$20</definedName>
    <definedName name="BExZPHXMX5JV65IKDOQA0BSZWTID" localSheetId="5" hidden="1">#REF!</definedName>
    <definedName name="BExZPHXMX5JV65IKDOQA0BSZWTID" localSheetId="6" hidden="1">#REF!</definedName>
    <definedName name="BExZPHXMX5JV65IKDOQA0BSZWTID" hidden="1">#REF!</definedName>
    <definedName name="BExZPL8BAR7OG0BVDA2OGOOWMH8K" hidden="1">2.8-'[3]3'!$D$1:$K$5</definedName>
    <definedName name="BExZPVF5TXEEVSEMQYJPUMMFUC5J" hidden="1">2.12-'[2]2'!$A$2:$B$10</definedName>
    <definedName name="BExZQ02BE81PS0QRFGHQD7Z1ZHLB" localSheetId="5" hidden="1">#REF!</definedName>
    <definedName name="BExZQ02BE81PS0QRFGHQD7Z1ZHLB" hidden="1">#REF!</definedName>
    <definedName name="BExZQJ3DT3NWVU7X45UFTW8RRLI8" hidden="1">2.7-'[1]1'!$A$2:$B$10</definedName>
    <definedName name="BExZQX15SJOKH4I2YX3COJ7KVYF5" hidden="1">#REF!</definedName>
    <definedName name="BExZR2KPBPW62GYF37T2U6YF5HWX" localSheetId="5" hidden="1">#REF!</definedName>
    <definedName name="BExZR2KPBPW62GYF37T2U6YF5HWX" hidden="1">#REF!</definedName>
    <definedName name="BExZRI0GTR4DSIYQ1ZVI27QLXZQ1" localSheetId="5" hidden="1">#REF!</definedName>
    <definedName name="BExZRI0GTR4DSIYQ1ZVI27QLXZQ1" localSheetId="6" hidden="1">#REF!</definedName>
    <definedName name="BExZRI0GTR4DSIYQ1ZVI27QLXZQ1" hidden="1">#REF!</definedName>
    <definedName name="BExZRKPL1S5UTS4RSYHU649GZPOU" localSheetId="5" hidden="1">#REF!</definedName>
    <definedName name="BExZRKPL1S5UTS4RSYHU649GZPOU" hidden="1">#REF!</definedName>
    <definedName name="BExZROR542LP39XWBLJF8K9BTLEA" localSheetId="5" hidden="1">#REF!</definedName>
    <definedName name="BExZROR542LP39XWBLJF8K9BTLEA" hidden="1">#REF!</definedName>
    <definedName name="BExZRVCIB9ZRWKMJSQTR0DPHLQY0" localSheetId="5" hidden="1">#REF!</definedName>
    <definedName name="BExZRVCIB9ZRWKMJSQTR0DPHLQY0" hidden="1">#REF!</definedName>
    <definedName name="BExZS58K9IY6P65CWLXLBSELLJ3W" hidden="1">2.4-'[2]2'!$D$1:$I$54</definedName>
    <definedName name="BExZS9VQKA3RVDY4SBM3Z2UUNXPK" hidden="1">#REF!</definedName>
    <definedName name="BExZSETUGIEIIP5ZT82X3UIAAM7L" hidden="1">1.2-'[1]1'!$A$16:$B$21</definedName>
    <definedName name="BExZSLVH4WBLRI6MFA2WGVJ0W5NH" hidden="1">2.7-'[1]1'!$A$1:$F$60</definedName>
    <definedName name="BExZSRVA7LJ021HRQ8Z1AB5MRS37" hidden="1">2.7-'[1]1'!$A$1:$F$172</definedName>
    <definedName name="BExZSTNV071UXH5D3OLP83WN6T4X" localSheetId="5" hidden="1">#REF!</definedName>
    <definedName name="BExZSTNV071UXH5D3OLP83WN6T4X" hidden="1">#REF!</definedName>
    <definedName name="BExZTOTYPSDQTFE7XUDYGRYQIIHP" hidden="1">1.16-'[1]1'!$D$1:$X$87</definedName>
    <definedName name="BExZU85T41DTOC5N2OF7ZVDO2NNP" localSheetId="5" hidden="1">#REF!</definedName>
    <definedName name="BExZU85T41DTOC5N2OF7ZVDO2NNP" hidden="1">#REF!</definedName>
    <definedName name="BExZUQW3HMHMQEIDLWFLVF7227IX" hidden="1">2.12-'[2]2'!$D$1:$P$180</definedName>
    <definedName name="BExZURSHCVF3SR571NHBFV5F7Z31" hidden="1">2.7-'[1]1'!$A$16:$B$18</definedName>
    <definedName name="BExZV019U67ANHTEIAGRZVLWDOBD" hidden="1">2.12-'[2]2'!$A$16:$B$20</definedName>
    <definedName name="BExZW0QXU8YT1FNS8GH2B9CM08AV" localSheetId="5" hidden="1">#REF!</definedName>
    <definedName name="BExZW0QXU8YT1FNS8GH2B9CM08AV" hidden="1">#REF!</definedName>
    <definedName name="BExZWGMS85K6Q15MEOAD3JF0RBTL" localSheetId="5" hidden="1">#REF!</definedName>
    <definedName name="BExZWGMS85K6Q15MEOAD3JF0RBTL" hidden="1">#REF!</definedName>
    <definedName name="BExZWK8973RSWJVJFWZYAS57PHKS" localSheetId="5" hidden="1">#REF!</definedName>
    <definedName name="BExZWK8973RSWJVJFWZYAS57PHKS" hidden="1">#REF!</definedName>
    <definedName name="BExZWS0QXRY2X7ISLF352IDNJ2WE" localSheetId="5" hidden="1">#REF!</definedName>
    <definedName name="BExZWS0QXRY2X7ISLF352IDNJ2WE" hidden="1">#REF!</definedName>
    <definedName name="BExZWV0NXJZWW2DYABYNZQCNRCVU" localSheetId="5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KLW101VDGUFQF26N57HYSAN" hidden="1">#REF!</definedName>
    <definedName name="BExZYVJKZEVSDDJ0HXIB08NSQWP0" hidden="1">2.8-'[3]3'!$A$2:$B$11</definedName>
    <definedName name="BExZYWW98P984AU0WCJZ0I1M3DDH" localSheetId="5" hidden="1">#REF!</definedName>
    <definedName name="BExZYWW98P984AU0WCJZ0I1M3DDH" hidden="1">#REF!</definedName>
    <definedName name="BExZZ2L8MSIITKH85WVHWR8INOZJ" hidden="1">2.8-'[3]3'!$A$2:$B$10</definedName>
    <definedName name="BExZZ5QFHY0FULSP3H2DIPPB8FRJ" localSheetId="5" hidden="1">#REF!</definedName>
    <definedName name="BExZZ5QFHY0FULSP3H2DIPPB8FRJ" hidden="1">#REF!</definedName>
    <definedName name="BExZZATUMMG0NOVG1UI1MZJPSOM2" hidden="1">1.2-'[2]2'!$D$1:$N$63</definedName>
    <definedName name="BExZZF6DV58RMA7B5DEGWPVD0KD1" localSheetId="5" hidden="1">#REF!</definedName>
    <definedName name="BExZZF6DV58RMA7B5DEGWPVD0KD1" hidden="1">#REF!</definedName>
    <definedName name="BExZZUWS26KEM9DL0M2N48NSXXO4" hidden="1">1.16-'[2]2'!$A$16:$B$18</definedName>
    <definedName name="_xlnm.Print_Area" localSheetId="1">'1.tab.'!$A$1:$F$100</definedName>
    <definedName name="_xlnm.Print_Area" localSheetId="10">'10.tab.'!$A$1:$D$216</definedName>
    <definedName name="_xlnm.Print_Area" localSheetId="11">'11.tab.'!$A$1:$D$34</definedName>
    <definedName name="_xlnm.Print_Area" localSheetId="12">'12.tab.'!$A$1:$F$2682</definedName>
    <definedName name="_xlnm.Print_Area" localSheetId="13">'13.tab.'!$A$1:$D$64</definedName>
    <definedName name="_xlnm.Print_Area" localSheetId="14">'14.tab.'!$A$1:$F$104</definedName>
    <definedName name="_xlnm.Print_Area" localSheetId="15">'15.tab.'!$A$1:$D$52</definedName>
    <definedName name="_xlnm.Print_Area" localSheetId="2">'2.tab.'!$A$1:$F$66</definedName>
    <definedName name="_xlnm.Print_Area" localSheetId="3">'3.tab.'!$A$1:$F$94</definedName>
    <definedName name="_xlnm.Print_Area" localSheetId="5">'5.tab.'!$A$1:$G$421</definedName>
    <definedName name="_xlnm.Print_Area" localSheetId="6">'6.tab.'!$A$1:$D$242</definedName>
    <definedName name="_xlnm.Print_Area" localSheetId="7">'7.tab.'!$A$1:$F$103</definedName>
    <definedName name="_xlnm.Print_Area" localSheetId="8">'8.tab.'!$A$1:$F$216</definedName>
    <definedName name="_xlnm.Print_Area" localSheetId="9">'9.tab.'!$A$1:$F$187</definedName>
    <definedName name="_xlnm.Print_Area" localSheetId="0">'kopb'!$A:$E</definedName>
    <definedName name="_xlnm.Print_Titles" localSheetId="1">'1.tab.'!$10:$12</definedName>
    <definedName name="_xlnm.Print_Titles" localSheetId="10">'10.tab.'!$10:$12</definedName>
    <definedName name="_xlnm.Print_Titles" localSheetId="12">'12.tab.'!$8:$10</definedName>
    <definedName name="_xlnm.Print_Titles" localSheetId="13">'13.tab.'!$10:$13</definedName>
    <definedName name="_xlnm.Print_Titles" localSheetId="14">'14.tab.'!$14:$16</definedName>
    <definedName name="_xlnm.Print_Titles" localSheetId="15">'15.tab.'!$10:$12</definedName>
    <definedName name="_xlnm.Print_Titles" localSheetId="3">'3.tab.'!$10:$12</definedName>
    <definedName name="_xlnm.Print_Titles" localSheetId="4">'4.tab.'!$10:$12</definedName>
    <definedName name="_xlnm.Print_Titles" localSheetId="5">'5.tab.'!$12:$14</definedName>
    <definedName name="_xlnm.Print_Titles" localSheetId="6">'6.tab.'!$12:$14</definedName>
    <definedName name="_xlnm.Print_Titles" localSheetId="7">'7.tab.'!$10:$12</definedName>
    <definedName name="_xlnm.Print_Titles" localSheetId="8">'8.tab.'!$10:$12</definedName>
    <definedName name="_xlnm.Print_Titles" localSheetId="9">'9.tab.'!$11:$13</definedName>
    <definedName name="Z_1893421C_DBAA_4C10_AA6C_4D0F39122205_.wvu.FilterData" localSheetId="10" hidden="1">'10.tab.'!$A$10:$D$120</definedName>
    <definedName name="Z_1893421C_DBAA_4C10_AA6C_4D0F39122205_.wvu.FilterData" localSheetId="14" hidden="1">'14.tab.'!$A$14:$F$46</definedName>
    <definedName name="Z_1893421C_DBAA_4C10_AA6C_4D0F39122205_.wvu.FilterData" localSheetId="8" hidden="1">'8.tab.'!$A$10:$F$125</definedName>
    <definedName name="Z_1893421C_DBAA_4C10_AA6C_4D0F39122205_.wvu.FilterData" localSheetId="9" hidden="1">'9.tab.'!$A$11:$F$107</definedName>
    <definedName name="Z_483F8D4B_D649_4D59_A67B_5E8B6C0D2E28_.wvu.FilterData" localSheetId="10" hidden="1">'10.tab.'!$A$10:$D$120</definedName>
    <definedName name="Z_483F8D4B_D649_4D59_A67B_5E8B6C0D2E28_.wvu.FilterData" localSheetId="14" hidden="1">'14.tab.'!$A$14:$F$46</definedName>
    <definedName name="Z_483F8D4B_D649_4D59_A67B_5E8B6C0D2E28_.wvu.FilterData" localSheetId="8" hidden="1">'8.tab.'!$A$10:$F$125</definedName>
    <definedName name="Z_483F8D4B_D649_4D59_A67B_5E8B6C0D2E28_.wvu.FilterData" localSheetId="9" hidden="1">'9.tab.'!$A$11:$F$107</definedName>
    <definedName name="Z_56A06D27_97E5_4D01_ADCE_F8E0A2A870EF_.wvu.FilterData" localSheetId="10" hidden="1">'10.tab.'!$A$10:$D$120</definedName>
    <definedName name="Z_56A06D27_97E5_4D01_ADCE_F8E0A2A870EF_.wvu.FilterData" localSheetId="14" hidden="1">'14.tab.'!$A$14:$F$46</definedName>
    <definedName name="Z_56A06D27_97E5_4D01_ADCE_F8E0A2A870EF_.wvu.FilterData" localSheetId="8" hidden="1">'8.tab.'!$A$10:$F$125</definedName>
    <definedName name="Z_56A06D27_97E5_4D01_ADCE_F8E0A2A870EF_.wvu.FilterData" localSheetId="9" hidden="1">'9.tab.'!$A$11:$F$107</definedName>
    <definedName name="Z_81EB1DB6_89AB_4045_90FA_EF2BA7E792F9_.wvu.FilterData" localSheetId="10" hidden="1">'10.tab.'!$A$10:$D$120</definedName>
    <definedName name="Z_81EB1DB6_89AB_4045_90FA_EF2BA7E792F9_.wvu.FilterData" localSheetId="14" hidden="1">'14.tab.'!$A$14:$F$46</definedName>
    <definedName name="Z_81EB1DB6_89AB_4045_90FA_EF2BA7E792F9_.wvu.FilterData" localSheetId="8" hidden="1">'8.tab.'!$A$10:$F$125</definedName>
    <definedName name="Z_81EB1DB6_89AB_4045_90FA_EF2BA7E792F9_.wvu.FilterData" localSheetId="9" hidden="1">'9.tab.'!$A$11:$F$107</definedName>
    <definedName name="Z_81EB1DB6_89AB_4045_90FA_EF2BA7E792F9_.wvu.PrintArea" localSheetId="10" hidden="1">'10.tab.'!$A:$D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10" hidden="1">'10.tab.'!$A$10:$D$120</definedName>
    <definedName name="Z_8545B4E6_A517_4BD7_BFB7_42FEB5F229AD_.wvu.FilterData" localSheetId="14" hidden="1">'14.tab.'!$A$14:$F$46</definedName>
    <definedName name="Z_8545B4E6_A517_4BD7_BFB7_42FEB5F229AD_.wvu.FilterData" localSheetId="8" hidden="1">'8.tab.'!$A$10:$F$125</definedName>
    <definedName name="Z_8545B4E6_A517_4BD7_BFB7_42FEB5F229AD_.wvu.FilterData" localSheetId="9" hidden="1">'9.tab.'!$A$11:$F$107</definedName>
    <definedName name="Z_877A1030_2452_46B0_88DF_8A068656C08E_.wvu.FilterData" localSheetId="10" hidden="1">'10.tab.'!$A$10:$D$120</definedName>
    <definedName name="Z_877A1030_2452_46B0_88DF_8A068656C08E_.wvu.FilterData" localSheetId="14" hidden="1">'14.tab.'!$A$14:$F$46</definedName>
    <definedName name="Z_877A1030_2452_46B0_88DF_8A068656C08E_.wvu.FilterData" localSheetId="8" hidden="1">'8.tab.'!$A$10:$F$125</definedName>
    <definedName name="Z_877A1030_2452_46B0_88DF_8A068656C08E_.wvu.FilterData" localSheetId="9" hidden="1">'9.tab.'!$A$11:$F$107</definedName>
    <definedName name="Z_ABD8A783_3A6C_4629_9559_1E4E89E80131_.wvu.FilterData" localSheetId="10" hidden="1">'10.tab.'!$A$10:$D$120</definedName>
    <definedName name="Z_ABD8A783_3A6C_4629_9559_1E4E89E80131_.wvu.FilterData" localSheetId="14" hidden="1">'14.tab.'!$A$14:$F$46</definedName>
    <definedName name="Z_ABD8A783_3A6C_4629_9559_1E4E89E80131_.wvu.FilterData" localSheetId="8" hidden="1">'8.tab.'!$A$10:$F$125</definedName>
    <definedName name="Z_ABD8A783_3A6C_4629_9559_1E4E89E80131_.wvu.FilterData" localSheetId="9" hidden="1">'9.tab.'!$A$11:$F$107</definedName>
    <definedName name="Z_AF277C95_CBD9_4696_AC72_D010599E9831_.wvu.FilterData" localSheetId="10" hidden="1">'10.tab.'!$A$10:$D$120</definedName>
    <definedName name="Z_AF277C95_CBD9_4696_AC72_D010599E9831_.wvu.FilterData" localSheetId="14" hidden="1">'14.tab.'!$A$14:$F$46</definedName>
    <definedName name="Z_AF277C95_CBD9_4696_AC72_D010599E9831_.wvu.FilterData" localSheetId="8" hidden="1">'8.tab.'!$A$10:$F$125</definedName>
    <definedName name="Z_AF277C95_CBD9_4696_AC72_D010599E9831_.wvu.FilterData" localSheetId="9" hidden="1">'9.tab.'!$A$11:$F$107</definedName>
    <definedName name="Z_B7CBCF06_FF41_423A_9AB3_E1D1F70C6FC5_.wvu.FilterData" localSheetId="10" hidden="1">'10.tab.'!$A$10:$D$120</definedName>
    <definedName name="Z_B7CBCF06_FF41_423A_9AB3_E1D1F70C6FC5_.wvu.FilterData" localSheetId="14" hidden="1">'14.tab.'!$A$14:$F$46</definedName>
    <definedName name="Z_B7CBCF06_FF41_423A_9AB3_E1D1F70C6FC5_.wvu.FilterData" localSheetId="8" hidden="1">'8.tab.'!$A$10:$F$125</definedName>
    <definedName name="Z_B7CBCF06_FF41_423A_9AB3_E1D1F70C6FC5_.wvu.FilterData" localSheetId="9" hidden="1">'9.tab.'!$A$11:$F$107</definedName>
    <definedName name="Z_C5511FB8_86C5_41F3_ADCD_B10310F066F5_.wvu.FilterData" localSheetId="10" hidden="1">'10.tab.'!$A$10:$D$120</definedName>
    <definedName name="Z_C5511FB8_86C5_41F3_ADCD_B10310F066F5_.wvu.FilterData" localSheetId="14" hidden="1">'14.tab.'!$A$14:$F$46</definedName>
    <definedName name="Z_C5511FB8_86C5_41F3_ADCD_B10310F066F5_.wvu.FilterData" localSheetId="8" hidden="1">'8.tab.'!$A$10:$F$125</definedName>
    <definedName name="Z_C5511FB8_86C5_41F3_ADCD_B10310F066F5_.wvu.FilterData" localSheetId="9" hidden="1">'9.tab.'!$A$11:$F$107</definedName>
    <definedName name="Z_DB8ECBD1_2D44_4F97_BCC9_F610BA0A3109_.wvu.FilterData" localSheetId="10" hidden="1">'10.tab.'!$A$10:$D$120</definedName>
    <definedName name="Z_DB8ECBD1_2D44_4F97_BCC9_F610BA0A3109_.wvu.FilterData" localSheetId="14" hidden="1">'14.tab.'!$A$14:$F$46</definedName>
    <definedName name="Z_DB8ECBD1_2D44_4F97_BCC9_F610BA0A3109_.wvu.FilterData" localSheetId="8" hidden="1">'8.tab.'!$A$10:$F$125</definedName>
    <definedName name="Z_DB8ECBD1_2D44_4F97_BCC9_F610BA0A3109_.wvu.FilterData" localSheetId="9" hidden="1">'9.tab.'!$A$11:$F$107</definedName>
    <definedName name="Z_DEE3A27E_689A_4E9F_A3EB_C84F1E3B413E_.wvu.FilterData" localSheetId="10" hidden="1">'10.tab.'!$A$10:$D$120</definedName>
    <definedName name="Z_DEE3A27E_689A_4E9F_A3EB_C84F1E3B413E_.wvu.FilterData" localSheetId="14" hidden="1">'14.tab.'!$A$14:$F$46</definedName>
    <definedName name="Z_DEE3A27E_689A_4E9F_A3EB_C84F1E3B413E_.wvu.FilterData" localSheetId="8" hidden="1">'8.tab.'!$A$10:$F$125</definedName>
    <definedName name="Z_DEE3A27E_689A_4E9F_A3EB_C84F1E3B413E_.wvu.FilterData" localSheetId="9" hidden="1">'9.tab.'!$A$11:$F$107</definedName>
    <definedName name="Z_F1F489B9_0F61_4F1F_A151_75EF77465344_.wvu.Cols" localSheetId="10" hidden="1">'10.tab.'!#REF!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Cols" localSheetId="9" hidden="1">'9.tab.'!#REF!</definedName>
    <definedName name="Z_F1F489B9_0F61_4F1F_A151_75EF77465344_.wvu.FilterData" localSheetId="10" hidden="1">'10.tab.'!$A$10:$D$120</definedName>
    <definedName name="Z_F1F489B9_0F61_4F1F_A151_75EF77465344_.wvu.FilterData" localSheetId="14" hidden="1">'14.tab.'!$A$14:$F$46</definedName>
    <definedName name="Z_F1F489B9_0F61_4F1F_A151_75EF77465344_.wvu.FilterData" localSheetId="8" hidden="1">'8.tab.'!$A$10:$F$125</definedName>
    <definedName name="Z_F1F489B9_0F61_4F1F_A151_75EF77465344_.wvu.FilterData" localSheetId="9" hidden="1">'9.tab.'!$A$11:$F$107</definedName>
    <definedName name="Z_F1F489B9_0F61_4F1F_A151_75EF77465344_.wvu.PrintArea" localSheetId="10" hidden="1">'10.tab.'!$A$2:$D$207</definedName>
    <definedName name="Z_F1F489B9_0F61_4F1F_A151_75EF77465344_.wvu.PrintArea" localSheetId="14" hidden="1">'14.tab.'!$A$6:$F$100</definedName>
    <definedName name="Z_F1F489B9_0F61_4F1F_A151_75EF77465344_.wvu.PrintArea" localSheetId="8" hidden="1">'8.tab.'!$A$2:$F$205</definedName>
    <definedName name="Z_F1F489B9_0F61_4F1F_A151_75EF77465344_.wvu.PrintArea" localSheetId="9" hidden="1">'9.tab.'!$A$2:$F$179</definedName>
    <definedName name="Z_F1F489B9_0F61_4F1F_A151_75EF77465344_.wvu.PrintTitles" localSheetId="10" hidden="1">'10.tab.'!$10:$12</definedName>
    <definedName name="Z_F1F489B9_0F61_4F1F_A151_75EF77465344_.wvu.PrintTitles" localSheetId="14" hidden="1">'14.tab.'!$14:$16</definedName>
    <definedName name="Z_F1F489B9_0F61_4F1F_A151_75EF77465344_.wvu.PrintTitles" localSheetId="8" hidden="1">'8.tab.'!$10:$12</definedName>
    <definedName name="Z_F1F489B9_0F61_4F1F_A151_75EF77465344_.wvu.PrintTitles" localSheetId="9" hidden="1">'9.tab.'!$11:$13</definedName>
  </definedNames>
  <calcPr fullCalcOnLoad="1"/>
</workbook>
</file>

<file path=xl/sharedStrings.xml><?xml version="1.0" encoding="utf-8"?>
<sst xmlns="http://schemas.openxmlformats.org/spreadsheetml/2006/main" count="8298" uniqueCount="1238">
  <si>
    <t>Procentu ieņēmumi par depozītiem, kontu atlikumiem un valsts parāda vērtspapīriem</t>
  </si>
  <si>
    <t>6.0.</t>
  </si>
  <si>
    <t xml:space="preserve">Ziedojumi un dāvinājumi </t>
  </si>
  <si>
    <t>23.0.0.0.</t>
  </si>
  <si>
    <t>23.1.0.0.</t>
  </si>
  <si>
    <t>23.3.0.0.</t>
  </si>
  <si>
    <t>Procentu ieņēmumi par ziedojumu un dāvinājumu budžeta līdzekļu depozītā vai kontu atlikumiem</t>
  </si>
  <si>
    <t>23.4.0.0.</t>
  </si>
  <si>
    <t>23.5.0.0.</t>
  </si>
  <si>
    <t>Ziedojumi un dāvinājumi, kas saņemti no fiziskām personām</t>
  </si>
  <si>
    <t>Valsts budžeta iestāžu procentu maksājumi Valsts kasei</t>
  </si>
  <si>
    <t>Pašvaldību budžeta uzturēšanas izdevumu transferti</t>
  </si>
  <si>
    <t>Zaudējumi no valūtas kursa svārstībām attiecībā uz ziedojumu un dāvinājumu līdzekļiem</t>
  </si>
  <si>
    <t>Krūmiņa 67094385</t>
  </si>
  <si>
    <t>Nr.1.8.-12.10.2/11-10</t>
  </si>
  <si>
    <t xml:space="preserve">Valsts kases kontu atlikumi kredītiestādēs </t>
  </si>
  <si>
    <t>(2010. gada janvāris - oktobris)</t>
  </si>
  <si>
    <t>11.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</si>
  <si>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</si>
  <si>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</si>
  <si>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</si>
  <si>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</si>
  <si>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</si>
  <si>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</si>
  <si>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</si>
  <si>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</si>
  <si>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</si>
  <si>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</si>
  <si>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</si>
  <si>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</si>
  <si>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</si>
  <si>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</si>
  <si>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</si>
  <si>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</si>
  <si>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2.  Ārvalstīs (2.1.+2.2.)</t>
  </si>
  <si>
    <t>2. Ārvalstīs (2.1.)</t>
  </si>
  <si>
    <t>2.1.  Norēķinu konti</t>
  </si>
  <si>
    <t>2.1. Norēķinu konti</t>
  </si>
  <si>
    <t>2.2.  Depozītu konti</t>
  </si>
  <si>
    <t>G.Medne</t>
  </si>
  <si>
    <t>Ciršs  67094334</t>
  </si>
  <si>
    <t>Nr.1.8.12.10.2/12-10</t>
  </si>
  <si>
    <t>Oficiālais mēneša pārskats
Valsts ilgtermiņa saistību limiti investīcijām (to skaitā ES fondu un citu ārvalstu finanšu instrumentu līdzfinansētās programmās) un pārējām ilgtermiņa saistībām
(2010. gada janvāris - oktobris)</t>
  </si>
  <si>
    <t>12.tabula</t>
  </si>
  <si>
    <t>Izpilde % pret gada plānu (4/2)</t>
  </si>
  <si>
    <t>1</t>
  </si>
  <si>
    <t>Pamatbudžets</t>
  </si>
  <si>
    <t>Valsts budžeta finansētas investīcijas</t>
  </si>
  <si>
    <t>ES politiku instrumenti un pārējie ĀFP līdzfin. projekti</t>
  </si>
  <si>
    <t>Eiropas Kopienas atbalsts transporta, telekomunikāciju un enerģijas infrastruktūras tīkliem</t>
  </si>
  <si>
    <t>Kohēzijas fonds</t>
  </si>
  <si>
    <t>Kohēzijas fonds 2004. - 2006.gada programmēšanas periodam</t>
  </si>
  <si>
    <t>Kohēzijas fonds 2007. - 2013.gada programmēšanas periodam</t>
  </si>
  <si>
    <t>Eiropas Reģionālās attīstības fonds (ERAF)</t>
  </si>
  <si>
    <t>Eiropas Reģionālās attīstības fonds (ERAF) 2007. - 2013.gada programmēšanas periodam</t>
  </si>
  <si>
    <t>Eiropas Sociālais fonds (ESF)</t>
  </si>
  <si>
    <t>Eiropas Sociālais fonds (ESF)  2007. - 2013.gada programmēšanas periodam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</si>
  <si>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</si>
  <si>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</si>
  <si>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</si>
  <si>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</si>
  <si>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Citas Eiropas Kopienas iniciatīvas</t>
  </si>
  <si>
    <t>Pārejas programma (Transition Facility)</t>
  </si>
  <si>
    <t>3.mērķis „Eiropas teritoriālā sadarbība”</t>
  </si>
  <si>
    <t>Citi Eiropas Savienības politiku instrumenti</t>
  </si>
  <si>
    <t>Sociālie pabalsti *</t>
  </si>
  <si>
    <t>Ārvalstu finanšu palīdzības līdzfinansētie projekti</t>
  </si>
  <si>
    <t>Eiropas Ekonomikas zonas finanšu instruments un Norvēģijas valdības divpusējā finanšu instrumenta finansētie projekti</t>
  </si>
  <si>
    <t>Šveices finansiālā palīdzība (Swiss contribution)</t>
  </si>
  <si>
    <t>Citi ārvalstu finanšu palīdzības līdzfinansētie projekti</t>
  </si>
  <si>
    <t>Nesadalītais finansējums Eiropas Savienības politiku instrum</t>
  </si>
  <si>
    <t>Pārējās valsts budžeta investīcijas</t>
  </si>
  <si>
    <t>Maksājumi par aizņēmumiem un kredītiem</t>
  </si>
  <si>
    <t>Maksājumi starptautiskajās institūcijās un programmās</t>
  </si>
  <si>
    <t>Nomas ar izpirkumu (finanšu līzinga) ilgtermiņa saistības pamatlīdzekļu iegādei</t>
  </si>
  <si>
    <t>Citas ilgtermiņa saistības</t>
  </si>
  <si>
    <t>Speciālais budžets</t>
  </si>
  <si>
    <t>Trence 67094250</t>
  </si>
  <si>
    <r>
      <t xml:space="preserve">*Pārskata ailē </t>
    </r>
    <r>
      <rPr>
        <i/>
        <sz val="10"/>
        <rFont val="Times New Roman"/>
        <family val="1"/>
      </rPr>
      <t xml:space="preserve">Citi Eiropas Savienības politiku instrumenti </t>
    </r>
    <r>
      <rPr>
        <sz val="10"/>
        <rFont val="Times New Roman"/>
        <family val="1"/>
      </rPr>
      <t xml:space="preserve">rindā </t>
    </r>
    <r>
      <rPr>
        <i/>
        <sz val="10"/>
        <rFont val="Times New Roman"/>
        <family val="1"/>
      </rPr>
      <t>Sociālie pabalsti</t>
    </r>
    <r>
      <rPr>
        <sz val="10"/>
        <rFont val="Times New Roman"/>
        <family val="1"/>
      </rPr>
      <t xml:space="preserve"> Izglītības un zinātnes ministrija nav veikusi budžeta izpildes pārgrāmatošanu atbilstoši FM rīk. Nr. 575 noteiktajai EKK pārdalei.</t>
    </r>
  </si>
  <si>
    <t>Smilšu ielā 1, Rīgā, LV-1919, tālrunis (+371) 67094222, fakss (+371) 67094220, e-pasts: kase@kase.gov.lv, www.kase.gov.lv</t>
  </si>
  <si>
    <t>PĀRSKATS</t>
  </si>
  <si>
    <t>Rīgā</t>
  </si>
  <si>
    <t>2010.gada 15.novembris</t>
  </si>
  <si>
    <t>Nr.1.8-12.10.2/1.p.-10</t>
  </si>
  <si>
    <t>Oficiālais mēneša pārskats</t>
  </si>
  <si>
    <t>Konsolidētā kopbudžeta izpilde (ieskaitot ziedojumus un dāvinājumus)</t>
  </si>
  <si>
    <t>(2010.gada janvāris-oktobris)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</si>
  <si>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</si>
  <si>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</si>
  <si>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</si>
  <si>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</si>
  <si>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</si>
  <si>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</si>
  <si>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</si>
  <si>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</si>
  <si>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</si>
  <si>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</si>
  <si>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</si>
  <si>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</si>
  <si>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</si>
  <si>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</si>
  <si>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</si>
  <si>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</si>
  <si>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</si>
  <si>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</si>
  <si>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</si>
  <si>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</si>
  <si>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</si>
  <si>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</si>
  <si>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 xml:space="preserve">Pārvaldnieks             </t>
  </si>
  <si>
    <t>K.Āboliņš</t>
  </si>
  <si>
    <t>Lansmane 67094239</t>
  </si>
  <si>
    <t>Nr.1.8-12.10.2/1-10</t>
  </si>
  <si>
    <t>Valsts konsolidētā budžeta izpilde
 (atbilstoši likuma par valsts budžetu 1.pielikumam)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</si>
  <si>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</si>
  <si>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</si>
  <si>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</si>
  <si>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</si>
  <si>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</si>
  <si>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</si>
  <si>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</si>
  <si>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</si>
  <si>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</si>
  <si>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</si>
  <si>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</si>
  <si>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</si>
  <si>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</si>
  <si>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</si>
  <si>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</si>
  <si>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</si>
  <si>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</si>
  <si>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</si>
  <si>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</si>
  <si>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</si>
  <si>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</si>
  <si>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</si>
  <si>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</si>
  <si>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</si>
  <si>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</si>
  <si>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</si>
  <si>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</si>
  <si>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Nodokļu ieņēmumi, kas kompleksi apvieno dažādu nodokļu ieņēmumu grupas</t>
  </si>
  <si>
    <t>Nenodokļu ieņēmumi</t>
  </si>
  <si>
    <t>Ieņēmumi no maksas pakalpojumiem un citi pašu ieņēmumi – kopā</t>
  </si>
  <si>
    <t>Ārvalstu finanšu palīdzība</t>
  </si>
  <si>
    <t>Transferti</t>
  </si>
  <si>
    <t xml:space="preserve">              Valsts budžeta transferti</t>
  </si>
  <si>
    <t xml:space="preserve">              Pašvaldību budžeta transferti</t>
  </si>
  <si>
    <t>mīnus transferts no valsts speciālā budžeta</t>
  </si>
  <si>
    <t>PA</t>
  </si>
  <si>
    <t>Valsts pamatbudžeta ieņēmumi (neto)</t>
  </si>
  <si>
    <t>Valsts speciālā budžeta ieņēmumi (bruto)</t>
  </si>
  <si>
    <t>Sociālās apdrošināšanas iemaksas – kopā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</si>
  <si>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</si>
  <si>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</si>
  <si>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</si>
  <si>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</si>
  <si>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</si>
  <si>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</si>
  <si>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</si>
  <si>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</si>
  <si>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</si>
  <si>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</si>
  <si>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</si>
  <si>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</si>
  <si>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</si>
  <si>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</si>
  <si>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</si>
  <si>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</si>
  <si>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</si>
  <si>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</si>
  <si>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</si>
  <si>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</si>
  <si>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</si>
  <si>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</si>
  <si>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</si>
  <si>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</si>
  <si>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</si>
  <si>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</si>
  <si>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</si>
  <si>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</si>
  <si>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mīnus transferts valsts pamatbudžetam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</si>
  <si>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</si>
  <si>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</si>
  <si>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</si>
  <si>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</si>
  <si>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</si>
  <si>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</si>
  <si>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</si>
  <si>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</si>
  <si>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</si>
  <si>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Pārvaldnieks</t>
  </si>
  <si>
    <t>K. Āboliņš</t>
  </si>
  <si>
    <t>2010. gada 15. novembris</t>
  </si>
  <si>
    <t>Nr.1.8-12.10.2/2-10</t>
  </si>
  <si>
    <t>Valsts pamatbudžeta ieņēmumi</t>
  </si>
  <si>
    <t>(2010.gada janvāris - oktobris)</t>
  </si>
  <si>
    <t>2.tabula</t>
  </si>
  <si>
    <t>Klasifikācijas grupa, kods</t>
  </si>
  <si>
    <t xml:space="preserve">Likumā apstiprinātais gada plāns </t>
  </si>
  <si>
    <t>1.Ieņēmumi - kopā  (1.1.+1.3.+1.4.+1.5.+1.6)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</si>
  <si>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</si>
  <si>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</si>
  <si>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</si>
  <si>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</si>
  <si>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</si>
  <si>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</si>
  <si>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</si>
  <si>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</si>
  <si>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</si>
  <si>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</si>
  <si>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</si>
  <si>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</si>
  <si>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</si>
  <si>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</si>
  <si>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</si>
  <si>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</si>
  <si>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</si>
  <si>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</si>
  <si>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</si>
  <si>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</si>
  <si>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</si>
  <si>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</si>
  <si>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</si>
  <si>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</si>
  <si>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</si>
  <si>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</si>
  <si>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</si>
  <si>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</si>
  <si>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</si>
  <si>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</si>
  <si>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</si>
  <si>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</si>
  <si>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>1.2. Sadalāmie nodokļi</t>
  </si>
  <si>
    <t>4.0.0.0.</t>
  </si>
  <si>
    <t xml:space="preserve"> Īpašuma nodokļi</t>
  </si>
  <si>
    <t>7.0.0.0.</t>
  </si>
  <si>
    <t xml:space="preserve"> Nodokļu ieņēmumi, kas kompleksi apvieno dažādu nodokļu ieņēmumu grupas</t>
  </si>
  <si>
    <t>2.0. grupa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</si>
  <si>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</si>
  <si>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</si>
  <si>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</si>
  <si>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</si>
  <si>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</si>
  <si>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</si>
  <si>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</si>
  <si>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</si>
  <si>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</si>
  <si>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</si>
  <si>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</si>
  <si>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</si>
  <si>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</si>
  <si>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</si>
  <si>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</si>
  <si>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</si>
  <si>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</si>
  <si>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</si>
  <si>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</si>
  <si>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</si>
  <si>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</si>
  <si>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</si>
  <si>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</si>
  <si>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</si>
  <si>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</si>
  <si>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</si>
  <si>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</si>
  <si>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</si>
  <si>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</si>
  <si>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</si>
  <si>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</si>
  <si>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</si>
  <si>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</si>
  <si>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</si>
  <si>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</si>
  <si>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</si>
  <si>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</si>
  <si>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</si>
  <si>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</si>
  <si>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</si>
  <si>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</si>
  <si>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</si>
  <si>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</si>
  <si>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</si>
  <si>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Ieņēmumi no maksas pakalpojumiem un citi pašu ieņēmumi - kopā  </t>
  </si>
  <si>
    <t>4. 0. grupa</t>
  </si>
  <si>
    <t xml:space="preserve">1.5. Ārvalstu finanšu palīdzība </t>
  </si>
  <si>
    <t>5. 0. grupa</t>
  </si>
  <si>
    <t>1.6. Transferti</t>
  </si>
  <si>
    <t>18.0.0.0.</t>
  </si>
  <si>
    <t>1.6.1. Valsts budžeta transferti*</t>
  </si>
  <si>
    <t>19.0.0.0.</t>
  </si>
  <si>
    <t>1.6.2. Pašvaldību budžeta transferti</t>
  </si>
  <si>
    <t xml:space="preserve">* </t>
  </si>
  <si>
    <t xml:space="preserve">Pārvaldnieks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</si>
  <si>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</si>
  <si>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</si>
  <si>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r>
      <t>t.sk.</t>
    </r>
    <r>
      <rPr>
        <sz val="8"/>
        <rFont val="Times New Roman"/>
        <family val="1"/>
      </rPr>
      <t>EKK</t>
    </r>
    <r>
      <rPr>
        <sz val="9"/>
        <rFont val="Times New Roman"/>
        <family val="1"/>
      </rPr>
      <t xml:space="preserve"> kodā 18.1.2.1. uzrādītas atvasināto publisko personu ieskaitītās atmaksas valsts pamatbudžetā  Ls 150 029 </t>
    </r>
  </si>
  <si>
    <t>Nr.1.8-12.10.2/3-10</t>
  </si>
  <si>
    <t xml:space="preserve">                           </t>
  </si>
  <si>
    <t>Valsts pamatbudžetā iemaksājamās valsts nodevas un citi maksājumi no valsts institūciju sniegtajiem
 pakalpojumiem un veiktās darbības</t>
  </si>
  <si>
    <t>3.tabula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</si>
  <si>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</si>
  <si>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</si>
  <si>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</si>
  <si>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</si>
  <si>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</si>
  <si>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</si>
  <si>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</si>
  <si>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</si>
  <si>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</si>
  <si>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</si>
  <si>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</si>
  <si>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</si>
  <si>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</si>
  <si>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</si>
  <si>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</si>
  <si>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</si>
  <si>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</si>
  <si>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</si>
  <si>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</si>
  <si>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</si>
  <si>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</si>
  <si>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</si>
  <si>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</si>
  <si>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</si>
  <si>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</si>
  <si>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</si>
  <si>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</si>
  <si>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</si>
  <si>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</si>
  <si>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</si>
  <si>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</si>
  <si>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</si>
  <si>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</si>
  <si>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</si>
  <si>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</si>
  <si>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</si>
  <si>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</si>
  <si>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</si>
  <si>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</si>
  <si>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</si>
  <si>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</si>
  <si>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</si>
  <si>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</si>
  <si>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</si>
  <si>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</si>
  <si>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</si>
  <si>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</si>
  <si>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</si>
  <si>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</si>
  <si>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</si>
  <si>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</si>
  <si>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</si>
  <si>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</si>
  <si>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</si>
  <si>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</si>
  <si>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</si>
  <si>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</si>
  <si>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</si>
  <si>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</si>
  <si>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</si>
  <si>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</si>
  <si>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</si>
  <si>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</si>
  <si>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</si>
  <si>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</si>
  <si>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 xml:space="preserve">Ieņēmumi no Eiropas Savienības Kopējās lauksaimniecības un  zivsaimniecības politikas īstenošanas instrumentiem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</si>
  <si>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</si>
  <si>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</si>
  <si>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</si>
  <si>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</si>
  <si>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</si>
  <si>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</si>
  <si>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</si>
  <si>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</si>
  <si>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</si>
  <si>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</si>
  <si>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</si>
  <si>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</si>
  <si>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</si>
  <si>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</si>
  <si>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</si>
  <si>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</si>
  <si>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</si>
  <si>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</si>
  <si>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</si>
  <si>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</si>
  <si>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</si>
  <si>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</si>
  <si>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</si>
  <si>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</si>
  <si>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</si>
  <si>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</si>
  <si>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</si>
  <si>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</si>
  <si>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</si>
  <si>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</si>
  <si>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</si>
  <si>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</si>
  <si>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</si>
  <si>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</si>
  <si>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</si>
  <si>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</si>
  <si>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</si>
  <si>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</si>
  <si>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</si>
  <si>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</si>
  <si>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</si>
  <si>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</si>
  <si>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</si>
  <si>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</si>
  <si>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</si>
  <si>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</si>
  <si>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</si>
  <si>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</si>
  <si>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</si>
  <si>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</si>
  <si>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</si>
  <si>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</si>
  <si>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Muceniece  67094321</t>
  </si>
  <si>
    <t>Nr. 1.8-12.10.2/4-10</t>
  </si>
  <si>
    <t>Valsts pamatbudžeta ieņēmumi un izdevumi</t>
  </si>
  <si>
    <t>4.tabula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</si>
  <si>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</si>
  <si>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</si>
  <si>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</si>
  <si>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</si>
  <si>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</si>
  <si>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</si>
  <si>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</si>
  <si>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</si>
  <si>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5.0.grupa</t>
  </si>
  <si>
    <t>Valsts budžeta transferti</t>
  </si>
  <si>
    <t>18400</t>
  </si>
  <si>
    <t>Transferta ieņēmumi valsts pamatbudžetā no valsts speciālā budžeta</t>
  </si>
  <si>
    <t>Pašvaldību budžeta transferti</t>
  </si>
  <si>
    <t>19500</t>
  </si>
  <si>
    <t>Ieņēmumi valsts pamatbudžetā no pašvaldību budžeta</t>
  </si>
  <si>
    <t>19520</t>
  </si>
  <si>
    <t>Ieņēmumi valsts pamatbudžetā kapitālajiem izdevumiem no pašvaldību pamatbudžeta</t>
  </si>
  <si>
    <t>7.0.grupa</t>
  </si>
  <si>
    <t>Dotācija no vispārējiem ieņēmumiem</t>
  </si>
  <si>
    <t>21710</t>
  </si>
  <si>
    <t>Vispārējā kārtībā sadalāmā dotācija no vispārējiem ieņēmumiem</t>
  </si>
  <si>
    <t>II   Izdevumi - kopā</t>
  </si>
  <si>
    <t>1.0.grupa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</si>
  <si>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</si>
  <si>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</si>
  <si>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</si>
  <si>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</si>
  <si>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</si>
  <si>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</si>
  <si>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</si>
  <si>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1200</t>
  </si>
  <si>
    <t>Darba devēja valsts sociālās apdrošināšanas obligātās iemaksas, sociāla rakstura pabalsti un kompensācijas</t>
  </si>
  <si>
    <t>2000</t>
  </si>
  <si>
    <t>Preces un pakalpojumi</t>
  </si>
  <si>
    <t>2100</t>
  </si>
  <si>
    <t>Komandējumi un dienesta braucieni</t>
  </si>
  <si>
    <t>2200</t>
  </si>
  <si>
    <t>Pakalpojumi</t>
  </si>
  <si>
    <t>2300</t>
  </si>
  <si>
    <t>Krājumi, materiāli, energoresursi, prece, biroja preces un inventārs, kurus neuzskaita kodā 5000</t>
  </si>
  <si>
    <t>2400</t>
  </si>
  <si>
    <t>Izdevumi periodikas iegādei</t>
  </si>
  <si>
    <t>2500</t>
  </si>
  <si>
    <t>Budžeta iestāžu nodokļu maksājumi</t>
  </si>
  <si>
    <t>2800</t>
  </si>
  <si>
    <t>Pakalpojumi, kurus budžeta iestādes apmaksā noteikto funkciju ietvaros , kas nav iestādes administratīvie izdevumi</t>
  </si>
  <si>
    <t>1.2.apakšgrupa</t>
  </si>
  <si>
    <t>4100</t>
  </si>
  <si>
    <t>Procentu maksājumi ārvalstu un starptautiskajām finanšu institūcijām</t>
  </si>
  <si>
    <t>4200</t>
  </si>
  <si>
    <t>Procentu maksājumi iekšzemes kredītiestādēm</t>
  </si>
  <si>
    <t>4300</t>
  </si>
  <si>
    <t>1.3.apakšgrupa</t>
  </si>
  <si>
    <t>Subsīdijas, dotācijas un sociālie pabalsti</t>
  </si>
  <si>
    <t>3000</t>
  </si>
  <si>
    <t>Subsīdijas un dotācijas</t>
  </si>
  <si>
    <t>3100</t>
  </si>
  <si>
    <t>Subsīdijas lauksaimniecības ražošanai</t>
  </si>
  <si>
    <t>3200</t>
  </si>
  <si>
    <t>Subsīdijas un dotācijas komersantiem, biedrībām un nodibinājumiem, izņemot lauksaimniecības ražošanu</t>
  </si>
  <si>
    <t>3300</t>
  </si>
  <si>
    <t>Subsīdijas komersantiem sabiedriskā transporta pakalpojumu nodrošināša nai (par pasažieru regulārajiem pārvadājumiem)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</si>
  <si>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</si>
  <si>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</si>
  <si>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3800</t>
  </si>
  <si>
    <t>Īpašajās programmās plānotās un ar Ministru kabineta rīkojumu sadalāmās apropriācijas</t>
  </si>
  <si>
    <t>6000</t>
  </si>
  <si>
    <t>Sociālie pabalsti</t>
  </si>
  <si>
    <t>6200</t>
  </si>
  <si>
    <t>Pensijas un sociālie pabalsti naudā</t>
  </si>
  <si>
    <t>6300</t>
  </si>
  <si>
    <t>Sociālie pabalsti natūrā</t>
  </si>
  <si>
    <t>6400</t>
  </si>
  <si>
    <t>Pārējie klasifikācijā neminētie maksājumi iedzīvotājiem natūrā un kompensācijas</t>
  </si>
  <si>
    <t>1.4.apakšgrupa</t>
  </si>
  <si>
    <t>Kārtējie maksājumi Eiropas Kopienas budžetā un starptautiskā sadarbība</t>
  </si>
  <si>
    <t>7600</t>
  </si>
  <si>
    <t>Kārtējie maksājumi Eiropas Kopienas budžetā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</si>
  <si>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</si>
  <si>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</si>
  <si>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</si>
  <si>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</si>
  <si>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</si>
  <si>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</si>
  <si>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7120</t>
  </si>
  <si>
    <t>Valsts budžeta uzturēšanas izdevumu transferti no valsts pamatbudžeta uz valsts speciālo budžetu</t>
  </si>
  <si>
    <t>7300</t>
  </si>
  <si>
    <t>Valsts budžeta mērķdotācijas uzturēšanas izdevumiem pašvaldībām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</si>
  <si>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</si>
  <si>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</si>
  <si>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</si>
  <si>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</si>
  <si>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</si>
  <si>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</si>
  <si>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</si>
  <si>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</si>
  <si>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</si>
  <si>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</si>
  <si>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</si>
  <si>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</si>
  <si>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</si>
  <si>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</si>
  <si>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</si>
  <si>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</si>
  <si>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</si>
  <si>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</si>
  <si>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</si>
  <si>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</si>
  <si>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</si>
  <si>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</si>
  <si>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</si>
  <si>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</si>
  <si>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</si>
  <si>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</si>
  <si>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</si>
  <si>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</si>
  <si>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</si>
  <si>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</si>
  <si>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</si>
  <si>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</si>
  <si>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</si>
  <si>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</si>
  <si>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</si>
  <si>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</si>
  <si>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</si>
  <si>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</si>
  <si>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</si>
  <si>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</si>
  <si>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</si>
  <si>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</si>
  <si>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10.000</t>
  </si>
  <si>
    <t>Sociālā aizsardzība</t>
  </si>
  <si>
    <t>01</t>
  </si>
  <si>
    <t>Valsts prezidenta kanceleja</t>
  </si>
  <si>
    <t>1.0.; 2.0.grupa</t>
  </si>
  <si>
    <t>Izdevumi – kopā</t>
  </si>
  <si>
    <t>02</t>
  </si>
  <si>
    <t>Saeima</t>
  </si>
  <si>
    <t>F00000000</t>
  </si>
  <si>
    <t>03</t>
  </si>
  <si>
    <t>Ministru kabinets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</si>
  <si>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</si>
  <si>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</si>
  <si>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</si>
  <si>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</si>
  <si>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18131</t>
  </si>
  <si>
    <t>Valsts pamatbudžeta iestāžu saņemtie transferta pārskaitījumi no valsts pamatbudžeta dotācijas no vispārējiem ieņēmumiem</t>
  </si>
  <si>
    <t>04</t>
  </si>
  <si>
    <t>Korupcijas novēršanas un apkarošanas birojs</t>
  </si>
  <si>
    <t>05</t>
  </si>
  <si>
    <t>Tiesībsarga birojs</t>
  </si>
  <si>
    <t>10</t>
  </si>
  <si>
    <t>Aizsardzības ministrija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</si>
  <si>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</si>
  <si>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</si>
  <si>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</si>
  <si>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</si>
  <si>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11</t>
  </si>
  <si>
    <t>Ārlietu ministrija</t>
  </si>
  <si>
    <t>12</t>
  </si>
  <si>
    <t>Ekonomikas ministrija</t>
  </si>
  <si>
    <t>21210</t>
  </si>
  <si>
    <t>Ārvalstu finanšu palīdzība atmaksām valsts pamatbudžetam</t>
  </si>
  <si>
    <t>18132</t>
  </si>
  <si>
    <t>Valsts pamatbudžeta finansēto iestāžu saņemtie transferti no citas valsts pamatbudžeta finansētās ministrijas vai centrālās iestādes ārvalstu finanšu palīdzības līdzekļiem</t>
  </si>
  <si>
    <t>21720</t>
  </si>
  <si>
    <t>Dotācija no vispārējiem ieņēmumiem atmaksām valsts pamatbudžetā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</si>
  <si>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</si>
  <si>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</si>
  <si>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</si>
  <si>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</si>
  <si>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13</t>
  </si>
  <si>
    <t>Finanšu ministrija</t>
  </si>
  <si>
    <t>Procentu izdevumi</t>
  </si>
  <si>
    <t>7132</t>
  </si>
  <si>
    <t>Valsts budžeta uzturēšanas izdevumu transferti no valsts pamatbudžeta ārvalstu finanšu palīdzības līdzekļiem uz valsts pamatbudžetu</t>
  </si>
  <si>
    <t>9600</t>
  </si>
  <si>
    <t>Atmaksa valsts budžetā par veiktajiem kapitālajiem izdevumiem</t>
  </si>
  <si>
    <t>F40010010</t>
  </si>
  <si>
    <t>Izsniegtie aizdevumi</t>
  </si>
  <si>
    <t>F40010020</t>
  </si>
  <si>
    <t>Izsniegto aizdevumu saņemtā atmaksa</t>
  </si>
  <si>
    <t>14</t>
  </si>
  <si>
    <t>15</t>
  </si>
  <si>
    <t>Izglītības un zinātnes ministrija</t>
  </si>
  <si>
    <t>F40020020</t>
  </si>
  <si>
    <t>16</t>
  </si>
  <si>
    <t>Zemkopības ministrija</t>
  </si>
  <si>
    <t>17</t>
  </si>
  <si>
    <t>Satiksmes ministrija</t>
  </si>
  <si>
    <t>18</t>
  </si>
  <si>
    <t>Labklājības ministrija</t>
  </si>
  <si>
    <t>19</t>
  </si>
  <si>
    <t>Tieslietu ministrija</t>
  </si>
  <si>
    <t>21</t>
  </si>
  <si>
    <t>Vides ministrija</t>
  </si>
  <si>
    <t>7520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</si>
  <si>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</si>
  <si>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22</t>
  </si>
  <si>
    <t>Kultūras ministrija</t>
  </si>
  <si>
    <t>9140</t>
  </si>
  <si>
    <t>Valsts budžeta kapitālo izdevumu transferti no valsts pamatbudžeta uz valsts pamatbudžetu</t>
  </si>
  <si>
    <t>24</t>
  </si>
  <si>
    <t>Valsts kontrole</t>
  </si>
  <si>
    <t>28</t>
  </si>
  <si>
    <t>Augstākā tiesa</t>
  </si>
  <si>
    <t>29</t>
  </si>
  <si>
    <t>30</t>
  </si>
  <si>
    <t>Satversmes tiesa</t>
  </si>
  <si>
    <t>32</t>
  </si>
  <si>
    <t>Prokuratūra</t>
  </si>
  <si>
    <t>35</t>
  </si>
  <si>
    <t>Centrālā vēlēšanu komisija</t>
  </si>
  <si>
    <t>37</t>
  </si>
  <si>
    <t>Centrālā zemes komisija</t>
  </si>
  <si>
    <t>47</t>
  </si>
  <si>
    <t>Radio un televīzija</t>
  </si>
  <si>
    <t>58</t>
  </si>
  <si>
    <t>Reģionālās attīstības un pašvaldību lietu ministrija</t>
  </si>
  <si>
    <t>62</t>
  </si>
  <si>
    <t>Mērķdotācijas pašvaldībām</t>
  </si>
  <si>
    <t>64</t>
  </si>
  <si>
    <t>Dotācija pašvaldībām</t>
  </si>
  <si>
    <t>74</t>
  </si>
  <si>
    <t>Gadskārtējā valsts budžeta izpildes procesā pārdalāmais finansējums</t>
  </si>
  <si>
    <t>Informatīvi: konsolidējamās pozīcijas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</si>
  <si>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</si>
  <si>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</si>
  <si>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</si>
  <si>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</si>
  <si>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Pārskatā noapaļošanas dēļ iespējamas atšķirības starp komponentu summu un kopsummu</t>
  </si>
  <si>
    <t>Pārskata ailes "Izpilde no gada sākuma" rindās "F210100001" un "F210100002" pa ministrijām un centrālajām valsts iestādēm uzrādīti pārceltie ministriju pamatbudžeta atlikumi</t>
  </si>
  <si>
    <t xml:space="preserve">S.Krūmiņa-Pēkšena </t>
  </si>
  <si>
    <t>67094384</t>
  </si>
  <si>
    <r>
      <t xml:space="preserve">Izpilde no gada sākuma </t>
    </r>
    <r>
      <rPr>
        <vertAlign val="superscript"/>
        <sz val="9"/>
        <rFont val="Times New Roman"/>
        <family val="1"/>
      </rPr>
      <t>3</t>
    </r>
  </si>
  <si>
    <r>
      <t>Procentu izdevumi</t>
    </r>
    <r>
      <rPr>
        <vertAlign val="superscript"/>
        <sz val="10"/>
        <rFont val="Times New Roman"/>
        <family val="1"/>
      </rPr>
      <t xml:space="preserve"> 4</t>
    </r>
  </si>
  <si>
    <r>
      <t xml:space="preserve">Pārējie procentu maksājumi </t>
    </r>
    <r>
      <rPr>
        <vertAlign val="superscript"/>
        <sz val="10"/>
        <rFont val="Times New Roman"/>
        <family val="1"/>
      </rPr>
      <t>4</t>
    </r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</si>
  <si>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</si>
  <si>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</si>
  <si>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 xml:space="preserve">Izglītība </t>
    </r>
    <r>
      <rPr>
        <vertAlign val="superscript"/>
        <sz val="10"/>
        <rFont val="Times New Roman"/>
        <family val="1"/>
      </rPr>
      <t>4</t>
    </r>
  </si>
  <si>
    <r>
      <t xml:space="preserve">Procentu izdevumi </t>
    </r>
    <r>
      <rPr>
        <vertAlign val="superscript"/>
        <sz val="10"/>
        <rFont val="Times New Roman"/>
        <family val="1"/>
      </rPr>
      <t>4</t>
    </r>
  </si>
  <si>
    <r>
      <t xml:space="preserve">Saņemto aizņēmumu atmaksa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</si>
  <si>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Valsts kasei atmaksātie aizņēmumi Ls 1 065 256 dzēstie studiju un studējošo kredīti komercbankām Ls 341 125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</si>
  <si>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1 065 256</t>
    </r>
  </si>
  <si>
    <r>
      <t xml:space="preserve">3 </t>
    </r>
    <r>
      <rPr>
        <sz val="9"/>
        <rFont val="Times New Roman"/>
        <family val="1"/>
      </rPr>
      <t>Pārskatā nav uzrādīti kļūdaini klasificētie kļūdaini klasificētie
transfertu ieņēmumi:
- Izglītības un zinātnes ministrijai Ls 2 426 vērtībā;
nenodokļu ieņēmumi: 
- Izglītības un zinātnes ministrijai Ls 28 vērtībā 
- Veselības ministrijai Ls 60 vērtībā.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</si>
  <si>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2 628 vērtībā.</t>
    </r>
  </si>
  <si>
    <t>Nr.1.8-12.10.2/5-10</t>
  </si>
  <si>
    <t>Valsts speciālā budžeta ieņēmumu un izdevumu atšifrējums pa programmām un apakšprogrammām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</si>
  <si>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</si>
  <si>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5.tabula</t>
  </si>
  <si>
    <t>6210</t>
  </si>
  <si>
    <t>Valsts pensijas</t>
  </si>
  <si>
    <t>6220</t>
  </si>
  <si>
    <t>Valsts sociālās apdrošināšanas pabalsti naudā</t>
  </si>
  <si>
    <t>6240</t>
  </si>
  <si>
    <t>Valsts nodarbinātības pabalsti naudā</t>
  </si>
  <si>
    <t>6290</t>
  </si>
  <si>
    <t>Valsts budžeta maksājumi iedzīvotājiem</t>
  </si>
  <si>
    <t>7110</t>
  </si>
  <si>
    <t>Valsts budžeta uzturēšanas izdevumu transferti no valsts speciālā budžeta uz valsts pamatbudžetu</t>
  </si>
  <si>
    <t>Saņemto aizņēmumu atmaksa</t>
  </si>
  <si>
    <t>F50010000</t>
  </si>
  <si>
    <t>F210100003</t>
  </si>
  <si>
    <t>F210100004</t>
  </si>
  <si>
    <t>18. Labklājības ministrija</t>
  </si>
  <si>
    <t>04.00.00.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</si>
  <si>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</si>
  <si>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</si>
  <si>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</si>
  <si>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</si>
  <si>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</si>
  <si>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</si>
  <si>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</si>
  <si>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</si>
  <si>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</si>
  <si>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</si>
  <si>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</si>
  <si>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</si>
  <si>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</si>
  <si>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</si>
  <si>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</si>
  <si>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</si>
  <si>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</si>
  <si>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</si>
  <si>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</si>
  <si>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</si>
  <si>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</si>
  <si>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</si>
  <si>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</si>
  <si>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</si>
  <si>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</si>
  <si>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</si>
  <si>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</si>
  <si>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</si>
  <si>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</si>
  <si>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</si>
  <si>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</si>
  <si>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</si>
  <si>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</si>
  <si>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</si>
  <si>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</si>
  <si>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</si>
  <si>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</si>
  <si>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</si>
  <si>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</si>
  <si>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</si>
  <si>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</si>
  <si>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</si>
  <si>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</si>
  <si>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</si>
  <si>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</si>
  <si>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</si>
  <si>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</si>
  <si>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</si>
  <si>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</si>
  <si>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</si>
  <si>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</si>
  <si>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</si>
  <si>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</si>
  <si>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</si>
  <si>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</si>
  <si>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</si>
  <si>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</si>
  <si>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</si>
  <si>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</si>
  <si>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</si>
  <si>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</si>
  <si>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</si>
  <si>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</si>
  <si>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</si>
  <si>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</si>
  <si>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</si>
  <si>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</si>
  <si>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</si>
  <si>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</si>
  <si>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</si>
  <si>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</si>
  <si>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</si>
  <si>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</si>
  <si>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</si>
  <si>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</si>
  <si>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</si>
  <si>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</si>
  <si>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</si>
  <si>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</si>
  <si>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</si>
  <si>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</si>
  <si>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</si>
  <si>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</si>
  <si>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</si>
  <si>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</si>
  <si>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</si>
  <si>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</si>
  <si>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</si>
  <si>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</si>
  <si>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</si>
  <si>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</si>
  <si>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</si>
  <si>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</si>
  <si>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</si>
  <si>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</si>
  <si>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</si>
  <si>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</si>
  <si>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</si>
  <si>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</si>
  <si>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</si>
  <si>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</si>
  <si>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</si>
  <si>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</si>
  <si>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</si>
  <si>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</si>
  <si>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</si>
  <si>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Pārskatā noapaļošanas dēļ iespējamas atšķirības starp komponentu summu un kopsummu.</t>
  </si>
  <si>
    <t>Kadiša  67094320</t>
  </si>
  <si>
    <t>Nr.1.8-12.10.2/6-10</t>
  </si>
  <si>
    <t>Valsts budžeta ziedojumu un dāvinājumu ieņēmumi un izdevumi</t>
  </si>
  <si>
    <t>6.tabula</t>
  </si>
  <si>
    <t>I   Saņemtie dāvinājumi un ziedojumi - kopā</t>
  </si>
  <si>
    <t>6.0.grupa</t>
  </si>
  <si>
    <t>Saņemtie ziedojumi un dāvinājumi</t>
  </si>
  <si>
    <t>23100</t>
  </si>
  <si>
    <t>Ziedojumu un dāvinājumu ieņēmumi no valūtas kursa svārstībām</t>
  </si>
  <si>
    <t>23400</t>
  </si>
  <si>
    <t>Ziedojumi un dāvinājumi, kas saņemti no juridiskajām personām</t>
  </si>
  <si>
    <t>23500</t>
  </si>
  <si>
    <t>Ziedojumi un dāvinājumi, kas saņemti no fiziskajām personām</t>
  </si>
  <si>
    <t>II   Izdevumi atbilstoši  ekonomiskajām kategorijām</t>
  </si>
  <si>
    <t>Izglītība</t>
  </si>
  <si>
    <t>1; 2, 3; 4.2; 5.gr.</t>
  </si>
  <si>
    <t>Ieņēmumi – kopā</t>
  </si>
  <si>
    <t>Finanšu ministrija atgriezusi projekta līdzekļus Eiropas Komisijai  Ls 47294 apmērā,
Iekšlietu ministrijai pārklasificēti ieņēmumi uz pamatbudžeta EKK-21429  Ls 82000 apmērā un uz deponētiem līdzekļiem Ls 67000 apmērā, Vides ministrija atgriezusi nepareiz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</si>
  <si>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</si>
  <si>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</si>
  <si>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>Nr.1.8-12.10.2/7-10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</si>
  <si>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</si>
  <si>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</si>
  <si>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</si>
  <si>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</si>
  <si>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</si>
  <si>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</si>
  <si>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</si>
  <si>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</si>
  <si>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</si>
  <si>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</si>
  <si>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</si>
  <si>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</si>
  <si>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</si>
  <si>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</si>
  <si>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</si>
  <si>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</si>
  <si>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</si>
  <si>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</si>
  <si>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</si>
  <si>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</si>
  <si>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</si>
  <si>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</si>
  <si>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</si>
  <si>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Aizņēmumi*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</si>
  <si>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</si>
  <si>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</si>
  <si>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</si>
  <si>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</si>
  <si>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 xml:space="preserve"> korekcija par Rīgas domes veiktajiem līzinga maksājumiem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</si>
  <si>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</si>
  <si>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</si>
  <si>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</si>
  <si>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</si>
  <si>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</si>
  <si>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</si>
  <si>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korekcija par Rīgas domes veiktajiem līzinga maksājumiem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</si>
  <si>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</si>
  <si>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</si>
  <si>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</si>
  <si>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</si>
  <si>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</si>
  <si>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</si>
  <si>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</si>
  <si>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</si>
  <si>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</si>
  <si>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</si>
  <si>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</si>
  <si>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</si>
  <si>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</si>
  <si>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</si>
  <si>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</si>
  <si>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</si>
  <si>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Nr.1.8.-12.10.2/13-10</t>
  </si>
  <si>
    <t xml:space="preserve">Valsts budžeta aizdevumi un aizdevumu atmaksas </t>
  </si>
  <si>
    <t>13. tabula</t>
  </si>
  <si>
    <t xml:space="preserve">           (latos)</t>
  </si>
  <si>
    <t>Aizdevumi (izsniegtie aizdevumi un izsniegto aizdevumu saņemtā atmaksa)</t>
  </si>
  <si>
    <t>Valsts budžeta izsniegtie aizdevumi</t>
  </si>
  <si>
    <t>Vispārējā valdība</t>
  </si>
  <si>
    <t>Valsts struktūras</t>
  </si>
  <si>
    <t>Ministrijas un centrālās valsts iestādes</t>
  </si>
  <si>
    <t>Valsts struktūru kontrolēti un finansēti komersanti</t>
  </si>
  <si>
    <t>VAS "Latvijas valsts ceļi"</t>
  </si>
  <si>
    <t>Valsts sociālās apdrošināšanas struktūras</t>
  </si>
  <si>
    <t>Pašvaldību struktūras</t>
  </si>
  <si>
    <t>Pašvaldības</t>
  </si>
  <si>
    <t>Pašvaldību finanšu stabilizācija *</t>
  </si>
  <si>
    <t>ES fondu līdzfinansēto projektu un pasākumu īstenošana</t>
  </si>
  <si>
    <t>Pašvaldību investīcijām (izņemot 3000)</t>
  </si>
  <si>
    <t>Budžeta un finanšu vadība *</t>
  </si>
  <si>
    <t>Pašvaldību struktūru kontrolēti un finansēti komersanti</t>
  </si>
  <si>
    <t>Nefinanšu komersanti</t>
  </si>
  <si>
    <t>Finanšu iestādes</t>
  </si>
  <si>
    <t>VAS "Latvijas Hipotēku un zemes banka"</t>
  </si>
  <si>
    <t>Valsts budžeta izsniegto aizdevumu saņemtā atmaksa</t>
  </si>
  <si>
    <t>Studējošo un studiju kreditēšana</t>
  </si>
  <si>
    <t>Pašvaldību finanšu stabilizācija **</t>
  </si>
  <si>
    <t>Budžeta un finanšu vadība **</t>
  </si>
  <si>
    <t>*   Ls 2 725 729 pārcelti no rindas "Pašvaldību finanšu stabilizācija" uz rindu "Budžeta un finanšu vadība"</t>
  </si>
  <si>
    <t>** Ls 2 254 472 pārcelti no rindas "Pašvaldību finanšu stabilizācija" uz rindu "Budžeta un finanšu vadība"</t>
  </si>
  <si>
    <t>Latvijas Republikas</t>
  </si>
  <si>
    <t>Nr.1.8-12.10.2/14-10</t>
  </si>
  <si>
    <t>Daļēji no valsts budžeta finansēto atvasināto publisko personu
un budžeta nefinansētu iestāžu ieņēmumi un izdevumi (izņemot ziedojumus un dāvinājumus)</t>
  </si>
  <si>
    <t>14.tabula</t>
  </si>
  <si>
    <t/>
  </si>
  <si>
    <t xml:space="preserve">I KOPĀ IEŅĒMUMI </t>
  </si>
  <si>
    <t>Ieņēmumi no uzņēmējdarbības un īpašuma</t>
  </si>
  <si>
    <t>18.1.0.0.</t>
  </si>
  <si>
    <t xml:space="preserve">Valsts pamatbudžeta savstarpējie transferti </t>
  </si>
  <si>
    <t>18.1.4.0.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</si>
  <si>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</si>
  <si>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</si>
  <si>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</si>
  <si>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</si>
  <si>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</si>
  <si>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</si>
  <si>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</si>
  <si>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pakalpojumiemun citi pašu  ieņēmumi </t>
  </si>
  <si>
    <t xml:space="preserve">VII Izdevumi atbilstoši funkcionālajām kategorijām </t>
  </si>
  <si>
    <t>Vispārējās valdības dienesti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</si>
  <si>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</si>
  <si>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</si>
  <si>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</si>
  <si>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</si>
  <si>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</si>
  <si>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>Dažādi izdevumi, kas veidojas pēc uzkrāšanas principa un nav klasificējami iepriekš</t>
  </si>
  <si>
    <t xml:space="preserve">Pārvaldnieks                   </t>
  </si>
  <si>
    <t>Kļaviņa 7094247</t>
  </si>
  <si>
    <t>Nr.1.8-12.10.2/15-10</t>
  </si>
  <si>
    <t>Daļēji no valsts budžeta finansēto atvasināto publisko personu
un budžeta nefinansētu iestāžu ziedojumu un dāvinājumu ieņēmumi un izdevumi</t>
  </si>
  <si>
    <t>15.tabula</t>
  </si>
  <si>
    <t>2</t>
  </si>
  <si>
    <t>3</t>
  </si>
  <si>
    <t>I  Ieņēmumi kopā</t>
  </si>
  <si>
    <t>23.2.0.0.</t>
  </si>
  <si>
    <t>Ziedojumu un dāvinājumu ieņēmumi no (uz) depozīta(-u)</t>
  </si>
  <si>
    <t>23.6.0.0.</t>
  </si>
  <si>
    <t>Naturālā veidā saņemtie ziedojumi un dāvinājumi</t>
  </si>
  <si>
    <t>II Izdevumi atbilstoši funkcionālajām kategorijām</t>
  </si>
  <si>
    <t>III Izdevumi atbilstoši ekonomiskajāmm kategorijām</t>
  </si>
  <si>
    <t>Mērķdotācijas pašvaldību budžetiem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</si>
  <si>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</si>
  <si>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</si>
  <si>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</si>
  <si>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</si>
  <si>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Pārvaldnieks                      </t>
  </si>
  <si>
    <t>ārpus Valsts kases ņemto aizņēmumu plānotās atmaksas līdz pārskata gada beigām Ls</t>
  </si>
  <si>
    <t>ārpus Valsts kases ņemto aizņēmumu faktiski veiktās atmaksas pārskata periodā Ls</t>
  </si>
  <si>
    <t>*</t>
  </si>
  <si>
    <t>t.sk. Rīgas domes veiktās līzinga atmaksas Ls 3 555 536</t>
  </si>
  <si>
    <t>Unska-Lapiņa 67094398</t>
  </si>
  <si>
    <t>Nr.1.8-12.10.2/8-10</t>
  </si>
  <si>
    <t>Pašvaldību pamatbudžeta ieņēmumi un izdevumi</t>
  </si>
  <si>
    <t>8.tabula</t>
  </si>
  <si>
    <t>Izpilde % pret gada plānu (4./3.)</t>
  </si>
  <si>
    <t>I</t>
  </si>
  <si>
    <t xml:space="preserve">KOPĀ IEŅĒMUMI </t>
  </si>
  <si>
    <t>1.0.</t>
  </si>
  <si>
    <t>IENĀKUMA NODOKĻI</t>
  </si>
  <si>
    <t>1.1.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</si>
  <si>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</si>
  <si>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</si>
  <si>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</si>
  <si>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</si>
  <si>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</si>
  <si>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</si>
  <si>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</si>
  <si>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</si>
  <si>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</si>
  <si>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</si>
  <si>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1.4.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</si>
  <si>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</si>
  <si>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</si>
  <si>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</si>
  <si>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</si>
  <si>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</si>
  <si>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</si>
  <si>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</si>
  <si>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</si>
  <si>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</si>
  <si>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</si>
  <si>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</si>
  <si>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</si>
  <si>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</si>
  <si>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</si>
  <si>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</si>
  <si>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</si>
  <si>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</si>
  <si>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>2.0.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</si>
  <si>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</si>
  <si>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</si>
  <si>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</si>
  <si>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</si>
  <si>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</si>
  <si>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</si>
  <si>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</si>
  <si>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</si>
  <si>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</si>
  <si>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</si>
  <si>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</si>
  <si>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</si>
  <si>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</si>
  <si>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</si>
  <si>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</si>
  <si>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</si>
  <si>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</si>
  <si>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</si>
  <si>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</si>
  <si>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</si>
  <si>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</si>
  <si>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</si>
  <si>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</si>
  <si>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</si>
  <si>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</si>
  <si>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</si>
  <si>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</si>
  <si>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</si>
  <si>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</si>
  <si>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</si>
  <si>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</si>
  <si>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</si>
  <si>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</si>
  <si>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</si>
  <si>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</si>
  <si>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</si>
  <si>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</si>
  <si>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</si>
  <si>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</si>
  <si>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</si>
  <si>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</si>
  <si>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</si>
  <si>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</si>
  <si>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</si>
  <si>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</si>
  <si>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</si>
  <si>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</si>
  <si>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</si>
  <si>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</si>
  <si>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</si>
  <si>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</si>
  <si>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</si>
  <si>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</si>
  <si>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</si>
  <si>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</si>
  <si>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</si>
  <si>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</si>
  <si>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</si>
  <si>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</si>
  <si>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</si>
  <si>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</si>
  <si>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</si>
  <si>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</si>
  <si>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</si>
  <si>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</si>
  <si>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</si>
  <si>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</si>
  <si>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</si>
  <si>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</si>
  <si>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</si>
  <si>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</si>
  <si>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</si>
  <si>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</si>
  <si>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</si>
  <si>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</si>
  <si>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</si>
  <si>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</si>
  <si>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</si>
  <si>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</si>
  <si>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</si>
  <si>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</si>
  <si>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</si>
  <si>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</si>
  <si>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</si>
  <si>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</si>
  <si>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</si>
  <si>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</si>
  <si>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</si>
  <si>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</si>
  <si>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</si>
  <si>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</si>
  <si>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</si>
  <si>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</si>
  <si>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</si>
  <si>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</si>
  <si>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</si>
  <si>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</si>
  <si>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</si>
  <si>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</si>
  <si>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</si>
  <si>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</si>
  <si>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</si>
  <si>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</si>
  <si>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</si>
  <si>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</si>
  <si>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</si>
  <si>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</si>
  <si>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</si>
  <si>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</si>
  <si>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</si>
  <si>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</si>
  <si>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</si>
  <si>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</si>
  <si>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</si>
  <si>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</si>
  <si>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</si>
  <si>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</si>
  <si>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</si>
  <si>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</si>
  <si>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</si>
  <si>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</si>
  <si>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</si>
  <si>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</si>
  <si>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</si>
  <si>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</si>
  <si>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</si>
  <si>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</si>
  <si>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</si>
  <si>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</si>
  <si>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</si>
  <si>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</si>
  <si>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</si>
  <si>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</si>
  <si>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</si>
  <si>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</si>
  <si>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</si>
  <si>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</si>
  <si>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</si>
  <si>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</si>
  <si>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</si>
  <si>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</si>
  <si>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</si>
  <si>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</si>
  <si>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</si>
  <si>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</si>
  <si>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</si>
  <si>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</si>
  <si>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</si>
  <si>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</si>
  <si>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</si>
  <si>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</si>
  <si>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</si>
  <si>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</si>
  <si>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</si>
  <si>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</si>
  <si>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</si>
  <si>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</si>
  <si>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</si>
  <si>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</si>
  <si>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</si>
  <si>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</si>
  <si>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 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</si>
  <si>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</si>
  <si>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</si>
  <si>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</si>
  <si>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</si>
  <si>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</si>
  <si>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</si>
  <si>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</si>
  <si>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</si>
  <si>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>1.2.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</si>
  <si>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</si>
  <si>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</si>
  <si>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</si>
  <si>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</si>
  <si>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 xml:space="preserve">     4310</t>
  </si>
  <si>
    <t xml:space="preserve">    Budžeta iestāžu procentu maksājumi Valsts kasei</t>
  </si>
  <si>
    <t xml:space="preserve">    4340</t>
  </si>
  <si>
    <t xml:space="preserve">    Pašvaldību iestāžu procentu maksājumi par aizņēmumiem no pašvaldību budžeta</t>
  </si>
  <si>
    <t>1.3.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</si>
  <si>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</si>
  <si>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</si>
  <si>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</si>
  <si>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</si>
  <si>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</si>
  <si>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</si>
  <si>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</si>
  <si>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</si>
  <si>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1.5.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</si>
  <si>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</si>
  <si>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</si>
  <si>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</si>
  <si>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</si>
  <si>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</si>
  <si>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</si>
  <si>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>2.1.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</si>
  <si>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</si>
  <si>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</si>
  <si>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</si>
  <si>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</si>
  <si>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</si>
  <si>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</si>
  <si>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</si>
  <si>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</si>
  <si>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</si>
  <si>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</si>
  <si>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</si>
  <si>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</si>
  <si>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</si>
  <si>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</si>
  <si>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</si>
  <si>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</si>
  <si>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</si>
  <si>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</si>
  <si>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</si>
  <si>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</si>
  <si>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</si>
  <si>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</si>
  <si>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</si>
  <si>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</si>
  <si>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Pašvaldību finanšu izlīdzināšanas fonda līdzekļu atlikums uz gada sākumu, Ls</t>
  </si>
  <si>
    <t>Pašvaldību finanšu izlīdzināšanas fonda līdzekļu atlikums uz perioda beigām, Ls</t>
  </si>
  <si>
    <t>Iedzīvotāju ienākuma nodokļa kompensācija, Ls</t>
  </si>
  <si>
    <t>Ozoliņa 67094399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</si>
  <si>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</si>
  <si>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</si>
  <si>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2010.gada 15. novembris</t>
  </si>
  <si>
    <t>Nr.1.8-12.10.2/9-10</t>
  </si>
  <si>
    <t>Pašvaldību speciālā budžeta ieņēmumi un izdevumi</t>
  </si>
  <si>
    <t>9.tabula</t>
  </si>
  <si>
    <t>Klasifikā-
cijas grupa, kods</t>
  </si>
  <si>
    <t xml:space="preserve">Nodokļi par pakalpojumiem un precēm </t>
  </si>
  <si>
    <t>Ieņēmumi no pašvaldību kustāmā īpašuma un mantas realizācijas</t>
  </si>
  <si>
    <t>13.5.0.0.</t>
  </si>
  <si>
    <t>Ieņēmumi no valsts un pašvaldību īpašuma iznomāšanas</t>
  </si>
  <si>
    <t xml:space="preserve">    Mērķdotācijas pašvaldību autoceļu (ielu) fondiem</t>
  </si>
  <si>
    <t xml:space="preserve">   18.9.2.0.</t>
  </si>
  <si>
    <t xml:space="preserve">    Mērķdotācijas pašvaldībām pasažieru regulārajiem pārvadājumiem</t>
  </si>
  <si>
    <t>18.9.3.0.</t>
  </si>
  <si>
    <t xml:space="preserve">    Pārējie transferti no valsts pamatbudžeta uz pašvaldību speciālo budžetu
</t>
  </si>
  <si>
    <t>19.1.1.1.</t>
  </si>
  <si>
    <t>no pamatbudžeta uz speciālo budžetu</t>
  </si>
  <si>
    <t>19.4.3.0.</t>
  </si>
  <si>
    <t>Pašvaldību budžeta kapitālo izdevumu transferti no vienas pašvaldības speciālā budžeta uz citas pašvaldības speciālo budžetu</t>
  </si>
  <si>
    <t>4310</t>
  </si>
  <si>
    <t>Budžeta iestāžu procentu maksājumi Valsts kasei</t>
  </si>
  <si>
    <t>4340</t>
  </si>
  <si>
    <t>Pašvaldību iestāžu procentu maksājumi par aizņēmumiem no pašvaldību budžeta</t>
  </si>
  <si>
    <t>Pašvaldību speciālā budžeta kapitālo izdevumu transferts uz speciālo budžetu</t>
  </si>
  <si>
    <t>Nr.1.8-12.10.2./10-10</t>
  </si>
  <si>
    <t>Pašvaldību ziedojumu un dāvinājumu ieņēmumi un izdevumi</t>
  </si>
  <si>
    <t>10.tabula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</si>
</sst>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\ ##0"/>
    <numFmt numFmtId="170" formatCode="#,##0.0"/>
    <numFmt numFmtId="171" formatCode="0.0"/>
    <numFmt numFmtId="172" formatCode="###,###,###"/>
    <numFmt numFmtId="173" formatCode="0&quot;.&quot;00"/>
  </numFmts>
  <fonts count="56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0"/>
      <color indexed="56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0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name val="BaltOptima"/>
      <family val="0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</fonts>
  <fills count="4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1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19" borderId="0" applyNumberFormat="0" applyBorder="0" applyAlignment="0" applyProtection="0"/>
    <xf numFmtId="0" fontId="20" fillId="33" borderId="1" applyNumberFormat="0" applyAlignment="0" applyProtection="0"/>
    <xf numFmtId="0" fontId="21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0" fillId="33" borderId="8" applyNumberFormat="0" applyAlignment="0" applyProtection="0"/>
    <xf numFmtId="0" fontId="49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8" borderId="11" applyNumberFormat="0" applyProtection="0">
      <alignment horizontal="right" vertical="center"/>
    </xf>
    <xf numFmtId="4" fontId="45" fillId="5" borderId="10" applyNumberFormat="0" applyProtection="0">
      <alignment horizontal="right" vertical="center"/>
    </xf>
    <xf numFmtId="0" fontId="0" fillId="0" borderId="0">
      <alignment/>
      <protection/>
    </xf>
    <xf numFmtId="4" fontId="5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22" fillId="0" borderId="12" applyNumberFormat="0" applyFill="0" applyAlignment="0" applyProtection="0"/>
    <xf numFmtId="168" fontId="6" fillId="10" borderId="0" applyBorder="0" applyProtection="0">
      <alignment/>
    </xf>
    <xf numFmtId="0" fontId="32" fillId="0" borderId="0" applyNumberFormat="0" applyFill="0" applyBorder="0" applyAlignment="0" applyProtection="0"/>
  </cellStyleXfs>
  <cellXfs count="10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137" applyFont="1" applyAlignment="1">
      <alignment horizontal="center"/>
      <protection/>
    </xf>
    <xf numFmtId="0" fontId="9" fillId="0" borderId="0" xfId="119" applyNumberFormat="1" applyFont="1" applyBorder="1" applyAlignment="1">
      <alignment horizontal="center" vertical="center" wrapText="1"/>
      <protection/>
    </xf>
    <xf numFmtId="0" fontId="9" fillId="0" borderId="0" xfId="119" applyNumberFormat="1" applyFont="1" applyBorder="1" applyAlignment="1">
      <alignment vertical="center" wrapText="1"/>
      <protection/>
    </xf>
    <xf numFmtId="0" fontId="0" fillId="0" borderId="0" xfId="137" applyFont="1">
      <alignment/>
      <protection/>
    </xf>
    <xf numFmtId="0" fontId="7" fillId="0" borderId="0" xfId="119" applyFont="1" applyAlignment="1">
      <alignment horizontal="center"/>
      <protection/>
    </xf>
    <xf numFmtId="0" fontId="7" fillId="0" borderId="0" xfId="119" applyFont="1" applyAlignment="1">
      <alignment/>
      <protection/>
    </xf>
    <xf numFmtId="0" fontId="7" fillId="0" borderId="0" xfId="137" applyFont="1" applyAlignment="1">
      <alignment horizontal="centerContinuous"/>
      <protection/>
    </xf>
    <xf numFmtId="0" fontId="7" fillId="0" borderId="0" xfId="137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137" applyFont="1" applyAlignment="1">
      <alignment horizontal="left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horizontal="right" wrapText="1"/>
    </xf>
    <xf numFmtId="3" fontId="15" fillId="0" borderId="1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5" fillId="0" borderId="13" xfId="0" applyNumberFormat="1" applyFont="1" applyBorder="1" applyAlignment="1">
      <alignment horizontal="right"/>
    </xf>
    <xf numFmtId="169" fontId="13" fillId="0" borderId="13" xfId="0" applyNumberFormat="1" applyFont="1" applyBorder="1" applyAlignment="1">
      <alignment wrapText="1"/>
    </xf>
    <xf numFmtId="169" fontId="13" fillId="0" borderId="13" xfId="0" applyNumberFormat="1" applyFont="1" applyBorder="1" applyAlignment="1">
      <alignment/>
    </xf>
    <xf numFmtId="169" fontId="15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68" fontId="14" fillId="0" borderId="0" xfId="141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12" fillId="0" borderId="0" xfId="137" applyFont="1" applyAlignment="1">
      <alignment horizontal="left"/>
      <protection/>
    </xf>
    <xf numFmtId="0" fontId="7" fillId="0" borderId="0" xfId="137" applyFont="1" applyFill="1" applyAlignment="1">
      <alignment horizontal="left"/>
      <protection/>
    </xf>
    <xf numFmtId="0" fontId="16" fillId="0" borderId="0" xfId="0" applyFont="1" applyAlignment="1">
      <alignment/>
    </xf>
    <xf numFmtId="0" fontId="12" fillId="0" borderId="0" xfId="131" applyFont="1" applyBorder="1" applyAlignment="1">
      <alignment horizontal="left"/>
      <protection/>
    </xf>
    <xf numFmtId="0" fontId="12" fillId="0" borderId="0" xfId="131" applyFont="1" applyAlignment="1">
      <alignment horizontal="left"/>
      <protection/>
    </xf>
    <xf numFmtId="3" fontId="12" fillId="0" borderId="0" xfId="131" applyNumberFormat="1" applyFont="1" applyBorder="1" applyAlignment="1">
      <alignment horizontal="left"/>
      <protection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4" fontId="7" fillId="0" borderId="0" xfId="119" applyNumberFormat="1" applyFont="1" applyAlignment="1">
      <alignment wrapText="1"/>
      <protection/>
    </xf>
    <xf numFmtId="0" fontId="7" fillId="0" borderId="0" xfId="119" applyFont="1">
      <alignment/>
      <protection/>
    </xf>
    <xf numFmtId="0" fontId="7" fillId="0" borderId="0" xfId="0" applyFont="1" applyFill="1" applyAlignment="1">
      <alignment/>
    </xf>
    <xf numFmtId="0" fontId="7" fillId="0" borderId="0" xfId="137" applyFont="1" applyFill="1" applyAlignment="1">
      <alignment horizontal="centerContinuous"/>
      <protection/>
    </xf>
    <xf numFmtId="0" fontId="7" fillId="0" borderId="0" xfId="137" applyFont="1" applyFill="1" applyAlignment="1">
      <alignment horizontal="center"/>
      <protection/>
    </xf>
    <xf numFmtId="0" fontId="0" fillId="0" borderId="0" xfId="137" applyFont="1" applyFill="1">
      <alignment/>
      <protection/>
    </xf>
    <xf numFmtId="0" fontId="7" fillId="0" borderId="0" xfId="137" applyFont="1" applyFill="1" applyAlignment="1">
      <alignment horizontal="right"/>
      <protection/>
    </xf>
    <xf numFmtId="0" fontId="0" fillId="0" borderId="0" xfId="137" applyFont="1" applyFill="1" applyBorder="1">
      <alignment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1" fillId="0" borderId="13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left" wrapText="1" indent="1"/>
    </xf>
    <xf numFmtId="3" fontId="7" fillId="0" borderId="13" xfId="129" applyNumberFormat="1" applyFont="1" applyBorder="1" applyAlignment="1">
      <alignment wrapText="1"/>
      <protection/>
    </xf>
    <xf numFmtId="170" fontId="7" fillId="0" borderId="13" xfId="129" applyNumberFormat="1" applyFont="1" applyBorder="1" applyAlignment="1">
      <alignment wrapText="1"/>
      <protection/>
    </xf>
    <xf numFmtId="49" fontId="7" fillId="0" borderId="13" xfId="0" applyNumberFormat="1" applyFont="1" applyBorder="1" applyAlignment="1">
      <alignment horizontal="left" wrapText="1" indent="2"/>
    </xf>
    <xf numFmtId="49" fontId="7" fillId="0" borderId="13" xfId="0" applyNumberFormat="1" applyFont="1" applyBorder="1" applyAlignment="1">
      <alignment horizontal="left" wrapText="1" indent="3"/>
    </xf>
    <xf numFmtId="49" fontId="7" fillId="0" borderId="13" xfId="0" applyNumberFormat="1" applyFont="1" applyBorder="1" applyAlignment="1">
      <alignment horizontal="left" wrapText="1" indent="4"/>
    </xf>
    <xf numFmtId="3" fontId="7" fillId="0" borderId="14" xfId="129" applyNumberFormat="1" applyFont="1" applyFill="1" applyBorder="1" applyAlignment="1">
      <alignment wrapText="1"/>
      <protection/>
    </xf>
    <xf numFmtId="3" fontId="7" fillId="0" borderId="13" xfId="129" applyNumberFormat="1" applyFont="1" applyBorder="1" applyAlignment="1">
      <alignment horizontal="center" wrapText="1"/>
      <protection/>
    </xf>
    <xf numFmtId="170" fontId="7" fillId="0" borderId="13" xfId="129" applyNumberFormat="1" applyFont="1" applyBorder="1" applyAlignment="1">
      <alignment horizontal="center" wrapText="1"/>
      <protection/>
    </xf>
    <xf numFmtId="170" fontId="7" fillId="0" borderId="13" xfId="128" applyNumberFormat="1" applyFont="1" applyFill="1" applyBorder="1" applyAlignment="1">
      <alignment wrapText="1"/>
      <protection/>
    </xf>
    <xf numFmtId="49" fontId="7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1"/>
    </xf>
    <xf numFmtId="3" fontId="7" fillId="0" borderId="13" xfId="128" applyNumberFormat="1" applyFont="1" applyFill="1" applyBorder="1" applyAlignment="1">
      <alignment wrapText="1"/>
      <protection/>
    </xf>
    <xf numFmtId="49" fontId="14" fillId="0" borderId="13" xfId="0" applyNumberFormat="1" applyFont="1" applyFill="1" applyBorder="1" applyAlignment="1">
      <alignment horizontal="left" wrapText="1"/>
    </xf>
    <xf numFmtId="3" fontId="14" fillId="0" borderId="13" xfId="128" applyNumberFormat="1" applyFont="1" applyFill="1" applyBorder="1" applyAlignment="1">
      <alignment wrapText="1"/>
      <protection/>
    </xf>
    <xf numFmtId="170" fontId="14" fillId="0" borderId="13" xfId="128" applyNumberFormat="1" applyFont="1" applyFill="1" applyBorder="1" applyAlignment="1">
      <alignment wrapText="1"/>
      <protection/>
    </xf>
    <xf numFmtId="49" fontId="14" fillId="0" borderId="13" xfId="0" applyNumberFormat="1" applyFont="1" applyFill="1" applyBorder="1" applyAlignment="1">
      <alignment wrapText="1"/>
    </xf>
    <xf numFmtId="49" fontId="14" fillId="0" borderId="13" xfId="0" applyNumberFormat="1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wrapText="1"/>
    </xf>
    <xf numFmtId="3" fontId="11" fillId="0" borderId="13" xfId="133" applyNumberFormat="1" applyFont="1" applyFill="1" applyBorder="1" applyAlignment="1">
      <alignment wrapText="1"/>
      <protection/>
    </xf>
    <xf numFmtId="170" fontId="11" fillId="0" borderId="13" xfId="133" applyNumberFormat="1" applyFont="1" applyFill="1" applyBorder="1" applyAlignment="1">
      <alignment wrapText="1"/>
      <protection/>
    </xf>
    <xf numFmtId="3" fontId="11" fillId="0" borderId="13" xfId="133" applyNumberFormat="1" applyFont="1" applyBorder="1" applyAlignment="1">
      <alignment wrapText="1"/>
      <protection/>
    </xf>
    <xf numFmtId="170" fontId="11" fillId="0" borderId="13" xfId="133" applyNumberFormat="1" applyFont="1" applyBorder="1" applyAlignment="1">
      <alignment wrapText="1"/>
      <protection/>
    </xf>
    <xf numFmtId="3" fontId="7" fillId="0" borderId="13" xfId="128" applyNumberFormat="1" applyFont="1" applyBorder="1" applyAlignment="1">
      <alignment wrapText="1"/>
      <protection/>
    </xf>
    <xf numFmtId="170" fontId="7" fillId="0" borderId="13" xfId="128" applyNumberFormat="1" applyFont="1" applyBorder="1" applyAlignment="1">
      <alignment wrapText="1"/>
      <protection/>
    </xf>
    <xf numFmtId="49" fontId="14" fillId="0" borderId="13" xfId="0" applyNumberFormat="1" applyFont="1" applyBorder="1" applyAlignment="1">
      <alignment wrapText="1"/>
    </xf>
    <xf numFmtId="170" fontId="14" fillId="0" borderId="13" xfId="128" applyNumberFormat="1" applyFont="1" applyBorder="1" applyAlignment="1">
      <alignment wrapText="1"/>
      <protection/>
    </xf>
    <xf numFmtId="3" fontId="11" fillId="0" borderId="13" xfId="0" applyNumberFormat="1" applyFont="1" applyFill="1" applyBorder="1" applyAlignment="1">
      <alignment wrapText="1"/>
    </xf>
    <xf numFmtId="3" fontId="7" fillId="0" borderId="13" xfId="133" applyNumberFormat="1" applyFont="1" applyBorder="1" applyAlignment="1">
      <alignment wrapText="1"/>
      <protection/>
    </xf>
    <xf numFmtId="3" fontId="7" fillId="0" borderId="13" xfId="133" applyNumberFormat="1" applyFont="1" applyFill="1" applyBorder="1" applyAlignment="1">
      <alignment wrapText="1"/>
      <protection/>
    </xf>
    <xf numFmtId="170" fontId="7" fillId="0" borderId="13" xfId="133" applyNumberFormat="1" applyFont="1" applyBorder="1" applyAlignment="1">
      <alignment wrapText="1"/>
      <protection/>
    </xf>
    <xf numFmtId="3" fontId="7" fillId="0" borderId="13" xfId="133" applyNumberFormat="1" applyFont="1" applyBorder="1" applyAlignment="1">
      <alignment horizontal="center" wrapText="1"/>
      <protection/>
    </xf>
    <xf numFmtId="170" fontId="7" fillId="0" borderId="13" xfId="128" applyNumberFormat="1" applyFont="1" applyBorder="1" applyAlignment="1">
      <alignment horizontal="center" wrapText="1"/>
      <protection/>
    </xf>
    <xf numFmtId="3" fontId="14" fillId="0" borderId="13" xfId="133" applyNumberFormat="1" applyFont="1" applyBorder="1" applyAlignment="1">
      <alignment wrapText="1"/>
      <protection/>
    </xf>
    <xf numFmtId="3" fontId="14" fillId="0" borderId="13" xfId="133" applyNumberFormat="1" applyFont="1" applyFill="1" applyBorder="1" applyAlignment="1">
      <alignment wrapText="1"/>
      <protection/>
    </xf>
    <xf numFmtId="170" fontId="14" fillId="0" borderId="13" xfId="133" applyNumberFormat="1" applyFont="1" applyBorder="1" applyAlignment="1">
      <alignment wrapText="1"/>
      <protection/>
    </xf>
    <xf numFmtId="3" fontId="11" fillId="0" borderId="13" xfId="128" applyNumberFormat="1" applyFont="1" applyBorder="1" applyAlignment="1">
      <alignment wrapText="1"/>
      <protection/>
    </xf>
    <xf numFmtId="3" fontId="11" fillId="0" borderId="13" xfId="128" applyNumberFormat="1" applyFont="1" applyFill="1" applyBorder="1" applyAlignment="1">
      <alignment wrapText="1"/>
      <protection/>
    </xf>
    <xf numFmtId="170" fontId="11" fillId="0" borderId="13" xfId="128" applyNumberFormat="1" applyFont="1" applyBorder="1" applyAlignment="1">
      <alignment wrapText="1"/>
      <protection/>
    </xf>
    <xf numFmtId="3" fontId="14" fillId="0" borderId="13" xfId="128" applyNumberFormat="1" applyFont="1" applyBorder="1" applyAlignment="1">
      <alignment wrapText="1"/>
      <protection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Fill="1" applyBorder="1" applyAlignment="1">
      <alignment wrapText="1"/>
    </xf>
    <xf numFmtId="170" fontId="7" fillId="0" borderId="13" xfId="0" applyNumberFormat="1" applyFont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2"/>
    </xf>
    <xf numFmtId="3" fontId="11" fillId="0" borderId="13" xfId="135" applyNumberFormat="1" applyFont="1" applyFill="1" applyBorder="1" applyAlignment="1">
      <alignment wrapText="1"/>
      <protection/>
    </xf>
    <xf numFmtId="170" fontId="11" fillId="0" borderId="13" xfId="135" applyNumberFormat="1" applyFont="1" applyFill="1" applyBorder="1" applyAlignment="1">
      <alignment wrapText="1"/>
      <protection/>
    </xf>
    <xf numFmtId="49" fontId="14" fillId="0" borderId="13" xfId="0" applyNumberFormat="1" applyFont="1" applyFill="1" applyBorder="1" applyAlignment="1">
      <alignment horizontal="center" wrapText="1"/>
    </xf>
    <xf numFmtId="170" fontId="14" fillId="0" borderId="13" xfId="133" applyNumberFormat="1" applyFont="1" applyFill="1" applyBorder="1" applyAlignment="1">
      <alignment wrapText="1"/>
      <protection/>
    </xf>
    <xf numFmtId="170" fontId="11" fillId="0" borderId="13" xfId="128" applyNumberFormat="1" applyFont="1" applyFill="1" applyBorder="1" applyAlignment="1">
      <alignment wrapText="1"/>
      <protection/>
    </xf>
    <xf numFmtId="3" fontId="7" fillId="0" borderId="13" xfId="135" applyNumberFormat="1" applyFont="1" applyFill="1" applyBorder="1" applyAlignment="1">
      <alignment wrapText="1"/>
      <protection/>
    </xf>
    <xf numFmtId="170" fontId="7" fillId="0" borderId="13" xfId="135" applyNumberFormat="1" applyFont="1" applyFill="1" applyBorder="1" applyAlignment="1">
      <alignment wrapText="1"/>
      <protection/>
    </xf>
    <xf numFmtId="3" fontId="7" fillId="0" borderId="13" xfId="128" applyNumberFormat="1" applyFont="1" applyBorder="1" applyAlignment="1">
      <alignment horizontal="center" wrapText="1"/>
      <protection/>
    </xf>
    <xf numFmtId="0" fontId="7" fillId="0" borderId="0" xfId="0" applyFont="1" applyFill="1" applyBorder="1" applyAlignment="1">
      <alignment wrapText="1"/>
    </xf>
    <xf numFmtId="171" fontId="14" fillId="0" borderId="0" xfId="141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35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137" applyFont="1" applyFill="1" applyBorder="1" applyAlignment="1">
      <alignment horizontal="left"/>
      <protection/>
    </xf>
    <xf numFmtId="0" fontId="7" fillId="0" borderId="0" xfId="131" applyFont="1" applyFill="1" applyBorder="1" applyAlignment="1">
      <alignment horizontal="left"/>
      <protection/>
    </xf>
    <xf numFmtId="0" fontId="7" fillId="0" borderId="0" xfId="131" applyFont="1" applyFill="1" applyAlignment="1">
      <alignment horizontal="left"/>
      <protection/>
    </xf>
    <xf numFmtId="3" fontId="7" fillId="0" borderId="0" xfId="131" applyNumberFormat="1" applyFont="1" applyFill="1" applyBorder="1" applyAlignment="1">
      <alignment horizontal="left"/>
      <protection/>
    </xf>
    <xf numFmtId="0" fontId="34" fillId="0" borderId="0" xfId="137" applyFont="1" applyFill="1" applyAlignment="1">
      <alignment horizontal="left"/>
      <protection/>
    </xf>
    <xf numFmtId="0" fontId="0" fillId="0" borderId="0" xfId="0" applyFill="1" applyAlignment="1">
      <alignment/>
    </xf>
    <xf numFmtId="0" fontId="34" fillId="0" borderId="0" xfId="0" applyFont="1" applyFill="1" applyAlignment="1">
      <alignment wrapText="1"/>
    </xf>
    <xf numFmtId="0" fontId="0" fillId="0" borderId="0" xfId="120">
      <alignment/>
      <protection/>
    </xf>
    <xf numFmtId="0" fontId="7" fillId="0" borderId="0" xfId="119" applyFont="1" applyAlignment="1">
      <alignment horizontal="center"/>
      <protection/>
    </xf>
    <xf numFmtId="0" fontId="7" fillId="0" borderId="0" xfId="120" applyFont="1" applyFill="1" applyBorder="1" applyAlignment="1">
      <alignment/>
      <protection/>
    </xf>
    <xf numFmtId="0" fontId="7" fillId="0" borderId="0" xfId="137" applyFont="1" applyFill="1" applyBorder="1" applyAlignment="1">
      <alignment horizontal="centerContinuous"/>
      <protection/>
    </xf>
    <xf numFmtId="0" fontId="7" fillId="0" borderId="0" xfId="137" applyFont="1" applyFill="1" applyBorder="1" applyAlignment="1">
      <alignment horizontal="center"/>
      <protection/>
    </xf>
    <xf numFmtId="0" fontId="34" fillId="0" borderId="0" xfId="120" applyFont="1" applyFill="1" applyBorder="1" applyAlignment="1">
      <alignment horizontal="right"/>
      <protection/>
    </xf>
    <xf numFmtId="0" fontId="0" fillId="0" borderId="0" xfId="120" applyFill="1" applyBorder="1">
      <alignment/>
      <protection/>
    </xf>
    <xf numFmtId="0" fontId="7" fillId="0" borderId="0" xfId="120" applyFont="1" applyFill="1" applyBorder="1">
      <alignment/>
      <protection/>
    </xf>
    <xf numFmtId="0" fontId="8" fillId="0" borderId="0" xfId="120" applyFont="1" applyFill="1" applyBorder="1" applyAlignment="1">
      <alignment horizontal="right"/>
      <protection/>
    </xf>
    <xf numFmtId="0" fontId="7" fillId="0" borderId="13" xfId="120" applyFont="1" applyFill="1" applyBorder="1" applyAlignment="1">
      <alignment horizontal="center" vertical="center" wrapText="1"/>
      <protection/>
    </xf>
    <xf numFmtId="0" fontId="34" fillId="0" borderId="13" xfId="120" applyFont="1" applyFill="1" applyBorder="1" applyAlignment="1">
      <alignment horizontal="center" vertical="center" wrapText="1"/>
      <protection/>
    </xf>
    <xf numFmtId="0" fontId="8" fillId="0" borderId="13" xfId="120" applyFont="1" applyFill="1" applyBorder="1" applyAlignment="1">
      <alignment horizontal="center" vertical="center"/>
      <protection/>
    </xf>
    <xf numFmtId="0" fontId="8" fillId="0" borderId="13" xfId="120" applyFont="1" applyFill="1" applyBorder="1" applyAlignment="1">
      <alignment horizontal="center"/>
      <protection/>
    </xf>
    <xf numFmtId="0" fontId="11" fillId="0" borderId="13" xfId="120" applyFont="1" applyFill="1" applyBorder="1" applyAlignment="1">
      <alignment horizontal="center" wrapText="1"/>
      <protection/>
    </xf>
    <xf numFmtId="0" fontId="11" fillId="0" borderId="13" xfId="120" applyFont="1" applyFill="1" applyBorder="1" applyAlignment="1">
      <alignment wrapText="1"/>
      <protection/>
    </xf>
    <xf numFmtId="3" fontId="11" fillId="0" borderId="13" xfId="120" applyNumberFormat="1" applyFont="1" applyFill="1" applyBorder="1">
      <alignment/>
      <protection/>
    </xf>
    <xf numFmtId="170" fontId="11" fillId="0" borderId="13" xfId="120" applyNumberFormat="1" applyFont="1" applyFill="1" applyBorder="1">
      <alignment/>
      <protection/>
    </xf>
    <xf numFmtId="3" fontId="0" fillId="0" borderId="0" xfId="120" applyNumberFormat="1">
      <alignment/>
      <protection/>
    </xf>
    <xf numFmtId="0" fontId="11" fillId="0" borderId="13" xfId="120" applyFont="1" applyFill="1" applyBorder="1" applyAlignment="1">
      <alignment horizontal="center"/>
      <protection/>
    </xf>
    <xf numFmtId="0" fontId="11" fillId="0" borderId="13" xfId="120" applyFont="1" applyFill="1" applyBorder="1" applyAlignment="1">
      <alignment/>
      <protection/>
    </xf>
    <xf numFmtId="0" fontId="7" fillId="0" borderId="13" xfId="120" applyFont="1" applyFill="1" applyBorder="1" applyAlignment="1">
      <alignment horizontal="center"/>
      <protection/>
    </xf>
    <xf numFmtId="0" fontId="7" fillId="0" borderId="13" xfId="120" applyFont="1" applyFill="1" applyBorder="1" applyAlignment="1">
      <alignment/>
      <protection/>
    </xf>
    <xf numFmtId="3" fontId="7" fillId="0" borderId="13" xfId="120" applyNumberFormat="1" applyFont="1" applyFill="1" applyBorder="1" applyAlignment="1">
      <alignment/>
      <protection/>
    </xf>
    <xf numFmtId="170" fontId="7" fillId="0" borderId="13" xfId="120" applyNumberFormat="1" applyFont="1" applyFill="1" applyBorder="1" applyAlignment="1">
      <alignment/>
      <protection/>
    </xf>
    <xf numFmtId="3" fontId="7" fillId="0" borderId="13" xfId="120" applyNumberFormat="1" applyFont="1" applyFill="1" applyBorder="1">
      <alignment/>
      <protection/>
    </xf>
    <xf numFmtId="170" fontId="7" fillId="0" borderId="13" xfId="120" applyNumberFormat="1" applyFont="1" applyFill="1" applyBorder="1">
      <alignment/>
      <protection/>
    </xf>
    <xf numFmtId="0" fontId="7" fillId="0" borderId="13" xfId="120" applyFont="1" applyFill="1" applyBorder="1" applyAlignment="1">
      <alignment horizontal="center" wrapText="1"/>
      <protection/>
    </xf>
    <xf numFmtId="0" fontId="7" fillId="0" borderId="13" xfId="120" applyFont="1" applyFill="1" applyBorder="1" applyAlignment="1">
      <alignment horizontal="left"/>
      <protection/>
    </xf>
    <xf numFmtId="0" fontId="7" fillId="0" borderId="13" xfId="120" applyFont="1" applyFill="1" applyBorder="1" applyAlignment="1">
      <alignment/>
      <protection/>
    </xf>
    <xf numFmtId="0" fontId="11" fillId="0" borderId="13" xfId="120" applyFont="1" applyFill="1" applyBorder="1" applyAlignment="1">
      <alignment/>
      <protection/>
    </xf>
    <xf numFmtId="3" fontId="11" fillId="0" borderId="13" xfId="120" applyNumberFormat="1" applyFont="1" applyFill="1" applyBorder="1" applyAlignment="1">
      <alignment/>
      <protection/>
    </xf>
    <xf numFmtId="3" fontId="11" fillId="0" borderId="13" xfId="120" applyNumberFormat="1" applyFont="1" applyFill="1" applyBorder="1" applyAlignment="1">
      <alignment/>
      <protection/>
    </xf>
    <xf numFmtId="0" fontId="11" fillId="5" borderId="13" xfId="120" applyFont="1" applyFill="1" applyBorder="1" applyAlignment="1">
      <alignment horizontal="left"/>
      <protection/>
    </xf>
    <xf numFmtId="0" fontId="11" fillId="5" borderId="13" xfId="120" applyFont="1" applyFill="1" applyBorder="1" applyAlignment="1">
      <alignment/>
      <protection/>
    </xf>
    <xf numFmtId="3" fontId="11" fillId="5" borderId="13" xfId="120" applyNumberFormat="1" applyFont="1" applyFill="1" applyBorder="1" applyAlignment="1">
      <alignment horizontal="right"/>
      <protection/>
    </xf>
    <xf numFmtId="170" fontId="11" fillId="5" borderId="13" xfId="120" applyNumberFormat="1" applyFont="1" applyFill="1" applyBorder="1" applyAlignment="1">
      <alignment horizontal="right"/>
      <protection/>
    </xf>
    <xf numFmtId="0" fontId="11" fillId="5" borderId="13" xfId="120" applyFont="1" applyFill="1" applyBorder="1" applyAlignment="1">
      <alignment horizontal="center"/>
      <protection/>
    </xf>
    <xf numFmtId="3" fontId="11" fillId="5" borderId="13" xfId="120" applyNumberFormat="1" applyFont="1" applyFill="1" applyBorder="1" applyAlignment="1">
      <alignment horizontal="right"/>
      <protection/>
    </xf>
    <xf numFmtId="3" fontId="11" fillId="5" borderId="13" xfId="120" applyNumberFormat="1" applyFont="1" applyFill="1" applyBorder="1">
      <alignment/>
      <protection/>
    </xf>
    <xf numFmtId="170" fontId="11" fillId="5" borderId="13" xfId="120" applyNumberFormat="1" applyFont="1" applyFill="1" applyBorder="1" applyAlignment="1">
      <alignment horizontal="right"/>
      <protection/>
    </xf>
    <xf numFmtId="3" fontId="11" fillId="5" borderId="13" xfId="120" applyNumberFormat="1" applyFont="1" applyFill="1" applyBorder="1" applyAlignment="1">
      <alignment/>
      <protection/>
    </xf>
    <xf numFmtId="0" fontId="11" fillId="5" borderId="13" xfId="120" applyFont="1" applyFill="1" applyBorder="1" applyAlignment="1">
      <alignment wrapText="1"/>
      <protection/>
    </xf>
    <xf numFmtId="170" fontId="11" fillId="5" borderId="13" xfId="120" applyNumberFormat="1" applyFont="1" applyFill="1" applyBorder="1">
      <alignment/>
      <protection/>
    </xf>
    <xf numFmtId="170" fontId="11" fillId="0" borderId="13" xfId="120" applyNumberFormat="1" applyFont="1" applyFill="1" applyBorder="1" applyAlignment="1">
      <alignment/>
      <protection/>
    </xf>
    <xf numFmtId="3" fontId="7" fillId="0" borderId="13" xfId="120" applyNumberFormat="1" applyFont="1" applyFill="1" applyBorder="1" applyAlignment="1">
      <alignment horizontal="right"/>
      <protection/>
    </xf>
    <xf numFmtId="3" fontId="7" fillId="5" borderId="13" xfId="120" applyNumberFormat="1" applyFont="1" applyFill="1" applyBorder="1" applyAlignment="1">
      <alignment/>
      <protection/>
    </xf>
    <xf numFmtId="0" fontId="7" fillId="0" borderId="13" xfId="120" applyFont="1" applyFill="1" applyBorder="1" applyAlignment="1">
      <alignment wrapText="1"/>
      <protection/>
    </xf>
    <xf numFmtId="170" fontId="7" fillId="0" borderId="13" xfId="120" applyNumberFormat="1" applyFont="1" applyFill="1" applyBorder="1" applyAlignment="1">
      <alignment horizontal="right"/>
      <protection/>
    </xf>
    <xf numFmtId="3" fontId="11" fillId="5" borderId="13" xfId="120" applyNumberFormat="1" applyFont="1" applyFill="1" applyBorder="1" applyAlignment="1">
      <alignment/>
      <protection/>
    </xf>
    <xf numFmtId="170" fontId="11" fillId="5" borderId="13" xfId="120" applyNumberFormat="1" applyFont="1" applyFill="1" applyBorder="1" applyAlignment="1">
      <alignment/>
      <protection/>
    </xf>
    <xf numFmtId="0" fontId="34" fillId="0" borderId="13" xfId="120" applyFont="1" applyFill="1" applyBorder="1" applyAlignment="1">
      <alignment wrapText="1"/>
      <protection/>
    </xf>
    <xf numFmtId="170" fontId="7" fillId="5" borderId="13" xfId="120" applyNumberFormat="1" applyFont="1" applyFill="1" applyBorder="1" applyAlignment="1">
      <alignment/>
      <protection/>
    </xf>
    <xf numFmtId="0" fontId="14" fillId="0" borderId="13" xfId="120" applyFont="1" applyFill="1" applyBorder="1" applyAlignment="1">
      <alignment horizontal="center" wrapText="1"/>
      <protection/>
    </xf>
    <xf numFmtId="0" fontId="38" fillId="0" borderId="13" xfId="120" applyFont="1" applyFill="1" applyBorder="1" applyAlignment="1">
      <alignment wrapText="1"/>
      <protection/>
    </xf>
    <xf numFmtId="3" fontId="14" fillId="0" borderId="13" xfId="120" applyNumberFormat="1" applyFont="1" applyFill="1" applyBorder="1" applyAlignment="1">
      <alignment horizontal="right"/>
      <protection/>
    </xf>
    <xf numFmtId="3" fontId="14" fillId="0" borderId="13" xfId="120" applyNumberFormat="1" applyFont="1" applyFill="1" applyBorder="1">
      <alignment/>
      <protection/>
    </xf>
    <xf numFmtId="170" fontId="14" fillId="0" borderId="13" xfId="120" applyNumberFormat="1" applyFont="1" applyFill="1" applyBorder="1">
      <alignment/>
      <protection/>
    </xf>
    <xf numFmtId="4" fontId="0" fillId="0" borderId="0" xfId="120" applyNumberFormat="1">
      <alignment/>
      <protection/>
    </xf>
    <xf numFmtId="0" fontId="38" fillId="0" borderId="13" xfId="120" applyFont="1" applyFill="1" applyBorder="1" applyAlignment="1">
      <alignment horizontal="left" wrapText="1"/>
      <protection/>
    </xf>
    <xf numFmtId="170" fontId="14" fillId="0" borderId="13" xfId="120" applyNumberFormat="1" applyFont="1" applyFill="1" applyBorder="1" applyAlignment="1">
      <alignment horizontal="right"/>
      <protection/>
    </xf>
    <xf numFmtId="3" fontId="11" fillId="0" borderId="13" xfId="120" applyNumberFormat="1" applyFont="1" applyFill="1" applyBorder="1" applyAlignment="1">
      <alignment horizontal="right"/>
      <protection/>
    </xf>
    <xf numFmtId="3" fontId="11" fillId="0" borderId="13" xfId="120" applyNumberFormat="1" applyFont="1" applyFill="1" applyBorder="1">
      <alignment/>
      <protection/>
    </xf>
    <xf numFmtId="170" fontId="11" fillId="0" borderId="13" xfId="120" applyNumberFormat="1" applyFont="1" applyFill="1" applyBorder="1">
      <alignment/>
      <protection/>
    </xf>
    <xf numFmtId="17" fontId="11" fillId="0" borderId="13" xfId="120" applyNumberFormat="1" applyFont="1" applyFill="1" applyBorder="1" applyAlignment="1">
      <alignment horizontal="center" wrapText="1"/>
      <protection/>
    </xf>
    <xf numFmtId="0" fontId="11" fillId="0" borderId="13" xfId="120" applyFont="1" applyFill="1" applyBorder="1" applyAlignment="1">
      <alignment wrapText="1"/>
      <protection/>
    </xf>
    <xf numFmtId="3" fontId="39" fillId="0" borderId="13" xfId="82" applyNumberFormat="1" applyFont="1" applyFill="1" applyBorder="1" applyAlignment="1">
      <alignment/>
    </xf>
    <xf numFmtId="0" fontId="11" fillId="0" borderId="13" xfId="120" applyFont="1" applyFill="1" applyBorder="1" applyAlignment="1">
      <alignment horizontal="center" wrapText="1"/>
      <protection/>
    </xf>
    <xf numFmtId="0" fontId="11" fillId="0" borderId="13" xfId="120" applyFont="1" applyFill="1" applyBorder="1" applyAlignment="1">
      <alignment horizontal="left" wrapText="1"/>
      <protection/>
    </xf>
    <xf numFmtId="3" fontId="11" fillId="0" borderId="13" xfId="120" applyNumberFormat="1" applyFont="1" applyFill="1" applyBorder="1" applyAlignment="1">
      <alignment horizontal="right" wrapText="1"/>
      <protection/>
    </xf>
    <xf numFmtId="0" fontId="34" fillId="0" borderId="15" xfId="120" applyFont="1" applyFill="1" applyBorder="1" applyAlignment="1">
      <alignment horizontal="right" wrapText="1"/>
      <protection/>
    </xf>
    <xf numFmtId="0" fontId="40" fillId="0" borderId="0" xfId="120" applyFont="1">
      <alignment/>
      <protection/>
    </xf>
    <xf numFmtId="0" fontId="7" fillId="0" borderId="0" xfId="120" applyFont="1" applyFill="1" applyBorder="1" applyAlignment="1">
      <alignment horizontal="center" wrapText="1"/>
      <protection/>
    </xf>
    <xf numFmtId="0" fontId="7" fillId="0" borderId="0" xfId="120" applyFont="1" applyFill="1" applyBorder="1" applyAlignment="1">
      <alignment horizontal="left" wrapText="1"/>
      <protection/>
    </xf>
    <xf numFmtId="0" fontId="12" fillId="0" borderId="0" xfId="120" applyFont="1" applyFill="1" applyAlignment="1">
      <alignment horizontal="center"/>
      <protection/>
    </xf>
    <xf numFmtId="0" fontId="12" fillId="0" borderId="0" xfId="120" applyFont="1" applyFill="1">
      <alignment/>
      <protection/>
    </xf>
    <xf numFmtId="0" fontId="12" fillId="0" borderId="0" xfId="120" applyFont="1" applyFill="1" applyBorder="1" applyAlignment="1">
      <alignment horizontal="right"/>
      <protection/>
    </xf>
    <xf numFmtId="0" fontId="12" fillId="0" borderId="0" xfId="120" applyFont="1" applyFill="1" applyAlignment="1">
      <alignment wrapText="1"/>
      <protection/>
    </xf>
    <xf numFmtId="0" fontId="16" fillId="0" borderId="0" xfId="120" applyFont="1" applyBorder="1">
      <alignment/>
      <protection/>
    </xf>
    <xf numFmtId="0" fontId="16" fillId="0" borderId="0" xfId="120" applyFont="1" applyFill="1" applyBorder="1">
      <alignment/>
      <protection/>
    </xf>
    <xf numFmtId="0" fontId="12" fillId="0" borderId="0" xfId="120" applyFont="1" applyFill="1" applyAlignment="1">
      <alignment horizontal="right"/>
      <protection/>
    </xf>
    <xf numFmtId="0" fontId="0" fillId="0" borderId="0" xfId="120" applyFill="1">
      <alignment/>
      <protection/>
    </xf>
    <xf numFmtId="0" fontId="0" fillId="0" borderId="0" xfId="123">
      <alignment/>
      <protection/>
    </xf>
    <xf numFmtId="0" fontId="7" fillId="0" borderId="0" xfId="123" applyFont="1" applyAlignment="1">
      <alignment/>
      <protection/>
    </xf>
    <xf numFmtId="0" fontId="34" fillId="0" borderId="0" xfId="123" applyFont="1" applyAlignment="1">
      <alignment horizontal="right"/>
      <protection/>
    </xf>
    <xf numFmtId="0" fontId="7" fillId="0" borderId="0" xfId="123" applyFont="1">
      <alignment/>
      <protection/>
    </xf>
    <xf numFmtId="0" fontId="7" fillId="0" borderId="0" xfId="123" applyFont="1" applyFill="1">
      <alignment/>
      <protection/>
    </xf>
    <xf numFmtId="0" fontId="8" fillId="0" borderId="0" xfId="123" applyFont="1" applyAlignment="1">
      <alignment horizontal="right"/>
      <protection/>
    </xf>
    <xf numFmtId="0" fontId="7" fillId="0" borderId="13" xfId="123" applyFont="1" applyFill="1" applyBorder="1" applyAlignment="1">
      <alignment horizontal="center" vertical="center" wrapText="1"/>
      <protection/>
    </xf>
    <xf numFmtId="0" fontId="34" fillId="0" borderId="13" xfId="123" applyFont="1" applyBorder="1" applyAlignment="1">
      <alignment horizontal="center" vertical="center" wrapText="1"/>
      <protection/>
    </xf>
    <xf numFmtId="0" fontId="34" fillId="0" borderId="13" xfId="123" applyFont="1" applyFill="1" applyBorder="1" applyAlignment="1">
      <alignment horizontal="center" vertical="center" wrapText="1"/>
      <protection/>
    </xf>
    <xf numFmtId="0" fontId="8" fillId="0" borderId="16" xfId="123" applyFont="1" applyFill="1" applyBorder="1" applyAlignment="1">
      <alignment horizontal="center" vertical="center"/>
      <protection/>
    </xf>
    <xf numFmtId="0" fontId="8" fillId="0" borderId="16" xfId="123" applyFont="1" applyBorder="1" applyAlignment="1">
      <alignment horizontal="center"/>
      <protection/>
    </xf>
    <xf numFmtId="0" fontId="8" fillId="0" borderId="16" xfId="123" applyFont="1" applyFill="1" applyBorder="1" applyAlignment="1">
      <alignment horizontal="center"/>
      <protection/>
    </xf>
    <xf numFmtId="0" fontId="11" fillId="0" borderId="13" xfId="123" applyFont="1" applyFill="1" applyBorder="1" applyAlignment="1">
      <alignment horizontal="center" wrapText="1"/>
      <protection/>
    </xf>
    <xf numFmtId="0" fontId="11" fillId="0" borderId="13" xfId="123" applyFont="1" applyFill="1" applyBorder="1" applyAlignment="1">
      <alignment horizontal="left" wrapText="1"/>
      <protection/>
    </xf>
    <xf numFmtId="3" fontId="39" fillId="0" borderId="13" xfId="15" applyNumberFormat="1" applyFont="1" applyBorder="1" applyAlignment="1">
      <alignment horizontal="right" wrapText="1"/>
      <protection/>
    </xf>
    <xf numFmtId="3" fontId="39" fillId="0" borderId="13" xfId="15" applyNumberFormat="1" applyFont="1" applyFill="1" applyBorder="1" applyAlignment="1">
      <alignment horizontal="right" wrapText="1"/>
      <protection/>
    </xf>
    <xf numFmtId="170" fontId="39" fillId="0" borderId="13" xfId="15" applyNumberFormat="1" applyFont="1" applyBorder="1" applyAlignment="1">
      <alignment horizontal="right" wrapText="1"/>
      <protection/>
    </xf>
    <xf numFmtId="3" fontId="0" fillId="0" borderId="0" xfId="123" applyNumberFormat="1">
      <alignment/>
      <protection/>
    </xf>
    <xf numFmtId="0" fontId="11" fillId="0" borderId="13" xfId="123" applyFont="1" applyFill="1" applyBorder="1" applyAlignment="1">
      <alignment horizontal="left"/>
      <protection/>
    </xf>
    <xf numFmtId="0" fontId="7" fillId="0" borderId="13" xfId="123" applyFont="1" applyFill="1" applyBorder="1" applyAlignment="1">
      <alignment horizontal="center"/>
      <protection/>
    </xf>
    <xf numFmtId="0" fontId="7" fillId="0" borderId="13" xfId="123" applyFont="1" applyFill="1" applyBorder="1" applyAlignment="1">
      <alignment horizontal="left"/>
      <protection/>
    </xf>
    <xf numFmtId="3" fontId="42" fillId="0" borderId="13" xfId="15" applyNumberFormat="1" applyFont="1" applyFill="1" applyBorder="1" applyAlignment="1">
      <alignment horizontal="right" wrapText="1"/>
      <protection/>
    </xf>
    <xf numFmtId="3" fontId="7" fillId="0" borderId="13" xfId="123" applyNumberFormat="1" applyFont="1" applyFill="1" applyBorder="1">
      <alignment/>
      <protection/>
    </xf>
    <xf numFmtId="170" fontId="42" fillId="0" borderId="13" xfId="15" applyNumberFormat="1" applyFont="1" applyFill="1" applyBorder="1" applyAlignment="1">
      <alignment horizontal="right" wrapText="1"/>
      <protection/>
    </xf>
    <xf numFmtId="3" fontId="7" fillId="0" borderId="13" xfId="123" applyNumberFormat="1" applyFont="1" applyFill="1" applyBorder="1" applyAlignment="1">
      <alignment/>
      <protection/>
    </xf>
    <xf numFmtId="0" fontId="7" fillId="0" borderId="13" xfId="123" applyFont="1" applyFill="1" applyBorder="1" applyAlignment="1">
      <alignment horizontal="left" wrapText="1"/>
      <protection/>
    </xf>
    <xf numFmtId="170" fontId="39" fillId="0" borderId="13" xfId="15" applyNumberFormat="1" applyFont="1" applyFill="1" applyBorder="1" applyAlignment="1">
      <alignment horizontal="right" wrapText="1"/>
      <protection/>
    </xf>
    <xf numFmtId="3" fontId="7" fillId="0" borderId="13" xfId="123" applyNumberFormat="1" applyFont="1" applyFill="1" applyBorder="1" applyAlignment="1">
      <alignment horizontal="right"/>
      <protection/>
    </xf>
    <xf numFmtId="0" fontId="7" fillId="0" borderId="13" xfId="123" applyFont="1" applyFill="1" applyBorder="1" applyAlignment="1">
      <alignment horizontal="center" wrapText="1"/>
      <protection/>
    </xf>
    <xf numFmtId="3" fontId="7" fillId="0" borderId="13" xfId="15" applyNumberFormat="1" applyFont="1" applyFill="1" applyBorder="1" applyAlignment="1">
      <alignment horizontal="right" wrapText="1"/>
      <protection/>
    </xf>
    <xf numFmtId="170" fontId="7" fillId="0" borderId="13" xfId="15" applyNumberFormat="1" applyFont="1" applyFill="1" applyBorder="1" applyAlignment="1">
      <alignment horizontal="right" wrapText="1"/>
      <protection/>
    </xf>
    <xf numFmtId="14" fontId="7" fillId="0" borderId="13" xfId="123" applyNumberFormat="1" applyFont="1" applyFill="1" applyBorder="1" applyAlignment="1">
      <alignment horizontal="center"/>
      <protection/>
    </xf>
    <xf numFmtId="3" fontId="0" fillId="0" borderId="0" xfId="123" applyNumberFormat="1" applyFill="1">
      <alignment/>
      <protection/>
    </xf>
    <xf numFmtId="0" fontId="0" fillId="0" borderId="0" xfId="123" applyFill="1">
      <alignment/>
      <protection/>
    </xf>
    <xf numFmtId="3" fontId="42" fillId="0" borderId="13" xfId="15" applyNumberFormat="1" applyFont="1" applyFill="1" applyBorder="1" applyAlignment="1">
      <alignment horizontal="right" wrapText="1"/>
      <protection/>
    </xf>
    <xf numFmtId="170" fontId="42" fillId="0" borderId="13" xfId="15" applyNumberFormat="1" applyFont="1" applyFill="1" applyBorder="1" applyAlignment="1">
      <alignment horizontal="right" wrapText="1"/>
      <protection/>
    </xf>
    <xf numFmtId="3" fontId="7" fillId="0" borderId="13" xfId="123" applyNumberFormat="1" applyFont="1" applyFill="1" applyBorder="1" applyAlignment="1">
      <alignment wrapText="1"/>
      <protection/>
    </xf>
    <xf numFmtId="3" fontId="11" fillId="0" borderId="13" xfId="123" applyNumberFormat="1" applyFont="1" applyFill="1" applyBorder="1" applyAlignment="1">
      <alignment/>
      <protection/>
    </xf>
    <xf numFmtId="170" fontId="39" fillId="0" borderId="13" xfId="15" applyNumberFormat="1" applyFont="1" applyFill="1" applyBorder="1" applyAlignment="1">
      <alignment horizontal="right" wrapText="1"/>
      <protection/>
    </xf>
    <xf numFmtId="170" fontId="7" fillId="0" borderId="0" xfId="123" applyNumberFormat="1" applyFont="1">
      <alignment/>
      <protection/>
    </xf>
    <xf numFmtId="0" fontId="14" fillId="0" borderId="0" xfId="123" applyFont="1" applyFill="1">
      <alignment/>
      <protection/>
    </xf>
    <xf numFmtId="0" fontId="7" fillId="0" borderId="17" xfId="123" applyFont="1" applyFill="1" applyBorder="1" applyAlignment="1">
      <alignment horizontal="center"/>
      <protection/>
    </xf>
    <xf numFmtId="0" fontId="43" fillId="0" borderId="13" xfId="123" applyFont="1" applyFill="1" applyBorder="1" applyAlignment="1">
      <alignment horizontal="left" wrapText="1"/>
      <protection/>
    </xf>
    <xf numFmtId="3" fontId="14" fillId="0" borderId="18" xfId="123" applyNumberFormat="1" applyFont="1" applyBorder="1" applyAlignment="1">
      <alignment/>
      <protection/>
    </xf>
    <xf numFmtId="3" fontId="14" fillId="0" borderId="13" xfId="123" applyNumberFormat="1" applyFont="1" applyFill="1" applyBorder="1">
      <alignment/>
      <protection/>
    </xf>
    <xf numFmtId="170" fontId="14" fillId="0" borderId="18" xfId="123" applyNumberFormat="1" applyFont="1" applyBorder="1" applyAlignment="1">
      <alignment/>
      <protection/>
    </xf>
    <xf numFmtId="3" fontId="14" fillId="0" borderId="13" xfId="123" applyNumberFormat="1" applyFont="1" applyBorder="1">
      <alignment/>
      <protection/>
    </xf>
    <xf numFmtId="0" fontId="14" fillId="0" borderId="13" xfId="123" applyFont="1" applyFill="1" applyBorder="1" applyAlignment="1">
      <alignment horizontal="left" wrapText="1"/>
      <protection/>
    </xf>
    <xf numFmtId="3" fontId="43" fillId="0" borderId="18" xfId="123" applyNumberFormat="1" applyFont="1" applyBorder="1" applyAlignment="1">
      <alignment/>
      <protection/>
    </xf>
    <xf numFmtId="3" fontId="43" fillId="0" borderId="18" xfId="123" applyNumberFormat="1" applyFont="1" applyFill="1" applyBorder="1" applyAlignment="1">
      <alignment/>
      <protection/>
    </xf>
    <xf numFmtId="170" fontId="43" fillId="0" borderId="18" xfId="123" applyNumberFormat="1" applyFont="1" applyBorder="1" applyAlignment="1">
      <alignment/>
      <protection/>
    </xf>
    <xf numFmtId="170" fontId="44" fillId="0" borderId="13" xfId="127" applyNumberFormat="1" applyFont="1" applyFill="1" applyBorder="1" applyAlignment="1">
      <alignment horizontal="right" wrapText="1"/>
      <protection/>
    </xf>
    <xf numFmtId="3" fontId="44" fillId="0" borderId="13" xfId="127" applyNumberFormat="1" applyFont="1" applyFill="1" applyBorder="1" applyAlignment="1">
      <alignment horizontal="right" wrapText="1"/>
      <protection/>
    </xf>
    <xf numFmtId="0" fontId="10" fillId="0" borderId="0" xfId="123" applyFont="1" applyFill="1" applyAlignment="1">
      <alignment horizontal="left"/>
      <protection/>
    </xf>
    <xf numFmtId="0" fontId="10" fillId="0" borderId="0" xfId="123" applyFont="1" applyFill="1">
      <alignment/>
      <protection/>
    </xf>
    <xf numFmtId="3" fontId="10" fillId="0" borderId="0" xfId="123" applyNumberFormat="1" applyFont="1" applyFill="1" applyAlignment="1">
      <alignment horizontal="right"/>
      <protection/>
    </xf>
    <xf numFmtId="3" fontId="10" fillId="0" borderId="0" xfId="123" applyNumberFormat="1" applyFont="1" applyFill="1" applyBorder="1" applyAlignment="1">
      <alignment horizontal="right" wrapText="1"/>
      <protection/>
    </xf>
    <xf numFmtId="0" fontId="4" fillId="0" borderId="0" xfId="123" applyFont="1">
      <alignment/>
      <protection/>
    </xf>
    <xf numFmtId="0" fontId="7" fillId="0" borderId="0" xfId="123" applyFont="1" applyFill="1" applyAlignment="1">
      <alignment horizontal="left"/>
      <protection/>
    </xf>
    <xf numFmtId="0" fontId="7" fillId="0" borderId="0" xfId="123" applyFont="1" applyFill="1" applyAlignment="1">
      <alignment horizontal="center"/>
      <protection/>
    </xf>
    <xf numFmtId="3" fontId="7" fillId="0" borderId="0" xfId="123" applyNumberFormat="1" applyFont="1" applyFill="1" applyAlignment="1">
      <alignment horizontal="right"/>
      <protection/>
    </xf>
    <xf numFmtId="0" fontId="0" fillId="0" borderId="0" xfId="123" applyFont="1" applyFill="1">
      <alignment/>
      <protection/>
    </xf>
    <xf numFmtId="0" fontId="7" fillId="0" borderId="0" xfId="123" applyFont="1" applyFill="1" applyAlignment="1">
      <alignment horizontal="right"/>
      <protection/>
    </xf>
    <xf numFmtId="0" fontId="7" fillId="0" borderId="0" xfId="124" applyFont="1">
      <alignment/>
      <protection/>
    </xf>
    <xf numFmtId="0" fontId="0" fillId="0" borderId="0" xfId="124" applyBorder="1">
      <alignment/>
      <protection/>
    </xf>
    <xf numFmtId="49" fontId="7" fillId="0" borderId="0" xfId="124" applyNumberFormat="1" applyFont="1" applyFill="1" applyBorder="1">
      <alignment/>
      <protection/>
    </xf>
    <xf numFmtId="3" fontId="7" fillId="0" borderId="0" xfId="124" applyNumberFormat="1" applyFont="1">
      <alignment/>
      <protection/>
    </xf>
    <xf numFmtId="2" fontId="7" fillId="0" borderId="0" xfId="124" applyNumberFormat="1" applyFont="1">
      <alignment/>
      <protection/>
    </xf>
    <xf numFmtId="3" fontId="8" fillId="0" borderId="0" xfId="124" applyNumberFormat="1" applyFont="1" applyBorder="1" applyAlignment="1">
      <alignment horizontal="right"/>
      <protection/>
    </xf>
    <xf numFmtId="0" fontId="7" fillId="0" borderId="13" xfId="124" applyFont="1" applyBorder="1" applyAlignment="1">
      <alignment horizontal="center" vertical="center" wrapText="1"/>
      <protection/>
    </xf>
    <xf numFmtId="49" fontId="7" fillId="0" borderId="13" xfId="124" applyNumberFormat="1" applyFont="1" applyFill="1" applyBorder="1" applyAlignment="1">
      <alignment horizontal="center" vertical="center" wrapText="1"/>
      <protection/>
    </xf>
    <xf numFmtId="3" fontId="34" fillId="0" borderId="13" xfId="124" applyNumberFormat="1" applyFont="1" applyFill="1" applyBorder="1" applyAlignment="1" quotePrefix="1">
      <alignment horizontal="center" vertical="center" wrapText="1"/>
      <protection/>
    </xf>
    <xf numFmtId="3" fontId="34" fillId="0" borderId="13" xfId="124" applyNumberFormat="1" applyFont="1" applyBorder="1" applyAlignment="1">
      <alignment horizontal="center" vertical="center" wrapText="1"/>
      <protection/>
    </xf>
    <xf numFmtId="3" fontId="34" fillId="0" borderId="13" xfId="124" applyNumberFormat="1" applyFont="1" applyBorder="1" applyAlignment="1" quotePrefix="1">
      <alignment horizontal="center" vertical="center" wrapText="1"/>
      <protection/>
    </xf>
    <xf numFmtId="2" fontId="34" fillId="0" borderId="13" xfId="124" applyNumberFormat="1" applyFont="1" applyBorder="1" applyAlignment="1" quotePrefix="1">
      <alignment horizontal="center" vertical="center" wrapText="1"/>
      <protection/>
    </xf>
    <xf numFmtId="0" fontId="8" fillId="0" borderId="13" xfId="124" applyFont="1" applyBorder="1" applyAlignment="1">
      <alignment horizontal="center" vertical="center"/>
      <protection/>
    </xf>
    <xf numFmtId="49" fontId="8" fillId="0" borderId="13" xfId="124" applyNumberFormat="1" applyFont="1" applyFill="1" applyBorder="1" applyAlignment="1">
      <alignment horizontal="center" vertical="center"/>
      <protection/>
    </xf>
    <xf numFmtId="3" fontId="8" fillId="0" borderId="13" xfId="124" applyNumberFormat="1" applyFont="1" applyFill="1" applyBorder="1" applyAlignment="1">
      <alignment horizontal="center"/>
      <protection/>
    </xf>
    <xf numFmtId="3" fontId="8" fillId="0" borderId="13" xfId="124" applyNumberFormat="1" applyFont="1" applyBorder="1" applyAlignment="1">
      <alignment horizontal="center"/>
      <protection/>
    </xf>
    <xf numFmtId="1" fontId="8" fillId="0" borderId="13" xfId="124" applyNumberFormat="1" applyFont="1" applyBorder="1" applyAlignment="1">
      <alignment horizontal="center"/>
      <protection/>
    </xf>
    <xf numFmtId="49" fontId="11" fillId="0" borderId="13" xfId="124" applyNumberFormat="1" applyFont="1" applyBorder="1" applyAlignment="1">
      <alignment wrapText="1"/>
      <protection/>
    </xf>
    <xf numFmtId="49" fontId="11" fillId="0" borderId="13" xfId="124" applyNumberFormat="1" applyFont="1" applyFill="1" applyBorder="1" applyAlignment="1">
      <alignment wrapText="1"/>
      <protection/>
    </xf>
    <xf numFmtId="3" fontId="11" fillId="0" borderId="13" xfId="124" applyNumberFormat="1" applyFont="1" applyBorder="1">
      <alignment/>
      <protection/>
    </xf>
    <xf numFmtId="3" fontId="11" fillId="0" borderId="13" xfId="124" applyNumberFormat="1" applyFont="1" applyBorder="1" applyAlignment="1">
      <alignment horizontal="right"/>
      <protection/>
    </xf>
    <xf numFmtId="171" fontId="11" fillId="0" borderId="13" xfId="124" applyNumberFormat="1" applyFont="1" applyBorder="1">
      <alignment/>
      <protection/>
    </xf>
    <xf numFmtId="0" fontId="11" fillId="0" borderId="0" xfId="124" applyFont="1">
      <alignment/>
      <protection/>
    </xf>
    <xf numFmtId="49" fontId="7" fillId="0" borderId="13" xfId="124" applyNumberFormat="1" applyFont="1" applyBorder="1" applyAlignment="1">
      <alignment wrapText="1"/>
      <protection/>
    </xf>
    <xf numFmtId="49" fontId="7" fillId="0" borderId="13" xfId="124" applyNumberFormat="1" applyFont="1" applyFill="1" applyBorder="1" applyAlignment="1">
      <alignment wrapText="1"/>
      <protection/>
    </xf>
    <xf numFmtId="3" fontId="7" fillId="0" borderId="13" xfId="124" applyNumberFormat="1" applyFont="1" applyBorder="1">
      <alignment/>
      <protection/>
    </xf>
    <xf numFmtId="171" fontId="7" fillId="0" borderId="13" xfId="124" applyNumberFormat="1" applyFont="1" applyBorder="1">
      <alignment/>
      <protection/>
    </xf>
    <xf numFmtId="49" fontId="7" fillId="0" borderId="13" xfId="124" applyNumberFormat="1" applyFont="1" applyBorder="1" applyAlignment="1">
      <alignment horizontal="left" wrapText="1" indent="1"/>
      <protection/>
    </xf>
    <xf numFmtId="49" fontId="7" fillId="0" borderId="13" xfId="124" applyNumberFormat="1" applyFont="1" applyBorder="1" applyAlignment="1">
      <alignment horizontal="left" wrapText="1" indent="2"/>
      <protection/>
    </xf>
    <xf numFmtId="49" fontId="7" fillId="0" borderId="13" xfId="124" applyNumberFormat="1" applyFont="1" applyBorder="1" applyAlignment="1">
      <alignment horizontal="left" wrapText="1" indent="3"/>
      <protection/>
    </xf>
    <xf numFmtId="3" fontId="7" fillId="0" borderId="13" xfId="124" applyNumberFormat="1" applyFont="1" applyBorder="1" applyAlignment="1">
      <alignment horizontal="right"/>
      <protection/>
    </xf>
    <xf numFmtId="171" fontId="7" fillId="0" borderId="13" xfId="124" applyNumberFormat="1" applyFont="1" applyBorder="1" applyAlignment="1">
      <alignment horizontal="right"/>
      <protection/>
    </xf>
    <xf numFmtId="49" fontId="7" fillId="0" borderId="13" xfId="124" applyNumberFormat="1" applyFont="1" applyBorder="1" applyAlignment="1">
      <alignment horizontal="left" wrapText="1" indent="4"/>
      <protection/>
    </xf>
    <xf numFmtId="171" fontId="11" fillId="0" borderId="13" xfId="124" applyNumberFormat="1" applyFont="1" applyBorder="1" applyAlignment="1">
      <alignment horizontal="right"/>
      <protection/>
    </xf>
    <xf numFmtId="3" fontId="7" fillId="0" borderId="13" xfId="124" applyNumberFormat="1" applyFont="1" applyFill="1" applyBorder="1">
      <alignment/>
      <protection/>
    </xf>
    <xf numFmtId="3" fontId="7" fillId="0" borderId="0" xfId="124" applyNumberFormat="1" applyFont="1" applyFill="1">
      <alignment/>
      <protection/>
    </xf>
    <xf numFmtId="3" fontId="7" fillId="0" borderId="13" xfId="124" applyNumberFormat="1" applyFont="1" applyFill="1" applyBorder="1" applyAlignment="1">
      <alignment horizontal="right"/>
      <protection/>
    </xf>
    <xf numFmtId="49" fontId="7" fillId="0" borderId="13" xfId="124" applyNumberFormat="1" applyFont="1" applyBorder="1" applyAlignment="1">
      <alignment horizontal="left" wrapText="1" indent="5"/>
      <protection/>
    </xf>
    <xf numFmtId="0" fontId="11" fillId="0" borderId="0" xfId="124" applyFont="1" applyAlignment="1">
      <alignment horizontal="left"/>
      <protection/>
    </xf>
    <xf numFmtId="0" fontId="7" fillId="0" borderId="0" xfId="124" applyFont="1" applyAlignment="1">
      <alignment horizontal="left"/>
      <protection/>
    </xf>
    <xf numFmtId="49" fontId="7" fillId="0" borderId="0" xfId="124" applyNumberFormat="1" applyFont="1" applyAlignment="1">
      <alignment wrapText="1"/>
      <protection/>
    </xf>
    <xf numFmtId="49" fontId="7" fillId="0" borderId="0" xfId="124" applyNumberFormat="1" applyFont="1" applyFill="1" applyAlignment="1">
      <alignment wrapText="1"/>
      <protection/>
    </xf>
    <xf numFmtId="171" fontId="7" fillId="0" borderId="0" xfId="124" applyNumberFormat="1" applyFont="1">
      <alignment/>
      <protection/>
    </xf>
    <xf numFmtId="0" fontId="43" fillId="0" borderId="17" xfId="163" applyFont="1" applyFill="1" applyBorder="1" applyAlignment="1" quotePrefix="1">
      <alignment horizontal="left" vertical="center" wrapText="1"/>
    </xf>
    <xf numFmtId="3" fontId="48" fillId="5" borderId="13" xfId="180" applyNumberFormat="1" applyFont="1" applyBorder="1">
      <alignment horizontal="right" vertical="center"/>
    </xf>
    <xf numFmtId="170" fontId="48" fillId="5" borderId="13" xfId="180" applyNumberFormat="1" applyFont="1" applyBorder="1">
      <alignment horizontal="right" vertical="center"/>
    </xf>
    <xf numFmtId="3" fontId="38" fillId="0" borderId="13" xfId="166" applyNumberFormat="1" applyFont="1" applyFill="1" applyBorder="1" applyAlignment="1" quotePrefix="1">
      <alignment horizontal="left" vertical="center" indent="3"/>
    </xf>
    <xf numFmtId="49" fontId="14" fillId="0" borderId="17" xfId="124" applyNumberFormat="1" applyFont="1" applyFill="1" applyBorder="1" applyAlignment="1">
      <alignment horizontal="left" wrapText="1"/>
      <protection/>
    </xf>
    <xf numFmtId="3" fontId="44" fillId="5" borderId="13" xfId="180" applyNumberFormat="1" applyFont="1" applyBorder="1">
      <alignment horizontal="right" vertical="center"/>
    </xf>
    <xf numFmtId="170" fontId="44" fillId="5" borderId="13" xfId="180" applyNumberFormat="1" applyFont="1" applyBorder="1">
      <alignment horizontal="right" vertical="center"/>
    </xf>
    <xf numFmtId="3" fontId="38" fillId="0" borderId="13" xfId="169" applyNumberFormat="1" applyFont="1" applyFill="1" applyBorder="1" applyAlignment="1" quotePrefix="1">
      <alignment horizontal="left" vertical="center" indent="4"/>
    </xf>
    <xf numFmtId="3" fontId="14" fillId="0" borderId="17" xfId="124" applyNumberFormat="1" applyFont="1" applyFill="1" applyBorder="1" applyAlignment="1">
      <alignment horizontal="left" wrapText="1" indent="2"/>
      <protection/>
    </xf>
    <xf numFmtId="0" fontId="14" fillId="0" borderId="17" xfId="124" applyFont="1" applyFill="1" applyBorder="1" applyAlignment="1">
      <alignment horizontal="left" wrapText="1"/>
      <protection/>
    </xf>
    <xf numFmtId="3" fontId="38" fillId="0" borderId="13" xfId="163" applyNumberFormat="1" applyFont="1" applyFill="1" applyBorder="1" applyAlignment="1" quotePrefix="1">
      <alignment horizontal="left" vertical="center" wrapText="1" indent="2"/>
    </xf>
    <xf numFmtId="0" fontId="14" fillId="0" borderId="17" xfId="166" applyFont="1" applyFill="1" applyBorder="1" applyAlignment="1">
      <alignment horizontal="left" vertical="center"/>
    </xf>
    <xf numFmtId="0" fontId="14" fillId="0" borderId="17" xfId="15" applyFont="1" applyFill="1" applyBorder="1" applyAlignment="1">
      <alignment horizontal="left" vertical="top" wrapText="1" indent="1"/>
      <protection/>
    </xf>
    <xf numFmtId="3" fontId="38" fillId="0" borderId="13" xfId="172" applyNumberFormat="1" applyFont="1" applyFill="1" applyBorder="1" applyAlignment="1" quotePrefix="1">
      <alignment horizontal="left" vertical="center" indent="5"/>
    </xf>
    <xf numFmtId="0" fontId="14" fillId="0" borderId="17" xfId="124" applyFont="1" applyFill="1" applyBorder="1" applyAlignment="1">
      <alignment horizontal="left" wrapText="1" indent="2"/>
      <protection/>
    </xf>
    <xf numFmtId="1" fontId="38" fillId="0" borderId="13" xfId="169" applyNumberFormat="1" applyFont="1" applyFill="1" applyBorder="1" applyAlignment="1" quotePrefix="1">
      <alignment horizontal="left" vertical="center" indent="4"/>
    </xf>
    <xf numFmtId="0" fontId="14" fillId="0" borderId="17" xfId="132" applyFont="1" applyFill="1" applyBorder="1" applyAlignment="1">
      <alignment horizontal="left" wrapText="1" indent="1"/>
      <protection/>
    </xf>
    <xf numFmtId="0" fontId="14" fillId="0" borderId="17" xfId="124" applyFont="1" applyFill="1" applyBorder="1" applyAlignment="1">
      <alignment horizontal="left" wrapText="1" indent="1"/>
      <protection/>
    </xf>
    <xf numFmtId="0" fontId="7" fillId="0" borderId="0" xfId="124" applyFont="1" applyFill="1">
      <alignment/>
      <protection/>
    </xf>
    <xf numFmtId="0" fontId="7" fillId="0" borderId="0" xfId="124" applyFont="1" applyFill="1">
      <alignment/>
      <protection/>
    </xf>
    <xf numFmtId="1" fontId="46" fillId="0" borderId="0" xfId="124" applyNumberFormat="1" applyFont="1" applyFill="1" applyAlignment="1">
      <alignment horizontal="left" wrapText="1"/>
      <protection/>
    </xf>
    <xf numFmtId="0" fontId="34" fillId="0" borderId="0" xfId="124" applyFont="1" applyFill="1">
      <alignment/>
      <protection/>
    </xf>
    <xf numFmtId="49" fontId="34" fillId="0" borderId="0" xfId="124" applyNumberFormat="1" applyFont="1" applyFill="1" applyAlignment="1">
      <alignment wrapText="1"/>
      <protection/>
    </xf>
    <xf numFmtId="3" fontId="34" fillId="0" borderId="0" xfId="124" applyNumberFormat="1" applyFont="1" applyFill="1">
      <alignment/>
      <protection/>
    </xf>
    <xf numFmtId="2" fontId="34" fillId="0" borderId="0" xfId="124" applyNumberFormat="1" applyFont="1" applyFill="1">
      <alignment/>
      <protection/>
    </xf>
    <xf numFmtId="3" fontId="10" fillId="0" borderId="0" xfId="124" applyNumberFormat="1" applyFont="1" applyFill="1">
      <alignment/>
      <protection/>
    </xf>
    <xf numFmtId="2" fontId="10" fillId="0" borderId="0" xfId="124" applyNumberFormat="1" applyFont="1" applyFill="1">
      <alignment/>
      <protection/>
    </xf>
    <xf numFmtId="3" fontId="10" fillId="0" borderId="0" xfId="124" applyNumberFormat="1" applyFont="1" applyFill="1" applyAlignment="1">
      <alignment horizontal="right"/>
      <protection/>
    </xf>
    <xf numFmtId="2" fontId="7" fillId="0" borderId="0" xfId="124" applyNumberFormat="1" applyFont="1" applyFill="1">
      <alignment/>
      <protection/>
    </xf>
    <xf numFmtId="0" fontId="7" fillId="0" borderId="0" xfId="125" applyFont="1">
      <alignment/>
      <protection/>
    </xf>
    <xf numFmtId="14" fontId="7" fillId="0" borderId="0" xfId="125" applyNumberFormat="1" applyFont="1" applyFill="1" applyAlignment="1">
      <alignment horizontal="left"/>
      <protection/>
    </xf>
    <xf numFmtId="3" fontId="7" fillId="0" borderId="0" xfId="125" applyNumberFormat="1" applyFont="1" applyFill="1">
      <alignment/>
      <protection/>
    </xf>
    <xf numFmtId="0" fontId="7" fillId="0" borderId="0" xfId="125" applyFont="1" applyFill="1">
      <alignment/>
      <protection/>
    </xf>
    <xf numFmtId="0" fontId="7" fillId="0" borderId="0" xfId="125" applyFont="1" applyFill="1" applyAlignment="1">
      <alignment horizontal="right"/>
      <protection/>
    </xf>
    <xf numFmtId="170" fontId="0" fillId="0" borderId="0" xfId="137" applyNumberFormat="1" applyFont="1" applyFill="1" applyBorder="1">
      <alignment/>
      <protection/>
    </xf>
    <xf numFmtId="3" fontId="7" fillId="0" borderId="0" xfId="125" applyNumberFormat="1" applyFont="1" applyFill="1" applyAlignment="1">
      <alignment horizontal="right" wrapText="1"/>
      <protection/>
    </xf>
    <xf numFmtId="0" fontId="7" fillId="0" borderId="0" xfId="125" applyFont="1" applyFill="1" applyBorder="1" applyAlignment="1">
      <alignment/>
      <protection/>
    </xf>
    <xf numFmtId="49" fontId="7" fillId="0" borderId="0" xfId="137" applyNumberFormat="1" applyFont="1" applyFill="1" applyBorder="1" applyAlignment="1">
      <alignment horizontal="left"/>
      <protection/>
    </xf>
    <xf numFmtId="0" fontId="34" fillId="0" borderId="0" xfId="125" applyFont="1" applyFill="1" applyBorder="1" applyAlignment="1">
      <alignment horizontal="right"/>
      <protection/>
    </xf>
    <xf numFmtId="0" fontId="0" fillId="0" borderId="0" xfId="125" applyFill="1" applyBorder="1">
      <alignment/>
      <protection/>
    </xf>
    <xf numFmtId="49" fontId="7" fillId="0" borderId="0" xfId="125" applyNumberFormat="1" applyFont="1" applyFill="1" applyBorder="1">
      <alignment/>
      <protection/>
    </xf>
    <xf numFmtId="0" fontId="7" fillId="0" borderId="0" xfId="125" applyFont="1" applyFill="1" applyBorder="1">
      <alignment/>
      <protection/>
    </xf>
    <xf numFmtId="170" fontId="7" fillId="0" borderId="0" xfId="125" applyNumberFormat="1" applyFont="1" applyFill="1" applyBorder="1">
      <alignment/>
      <protection/>
    </xf>
    <xf numFmtId="0" fontId="8" fillId="0" borderId="0" xfId="125" applyFont="1" applyFill="1" applyBorder="1" applyAlignment="1">
      <alignment horizontal="right"/>
      <protection/>
    </xf>
    <xf numFmtId="0" fontId="7" fillId="0" borderId="13" xfId="125" applyFont="1" applyFill="1" applyBorder="1" applyAlignment="1">
      <alignment horizontal="center" vertical="center" wrapText="1"/>
      <protection/>
    </xf>
    <xf numFmtId="49" fontId="7" fillId="0" borderId="13" xfId="125" applyNumberFormat="1" applyFont="1" applyFill="1" applyBorder="1" applyAlignment="1">
      <alignment horizontal="center" vertical="center" wrapText="1"/>
      <protection/>
    </xf>
    <xf numFmtId="0" fontId="34" fillId="0" borderId="13" xfId="125" applyFont="1" applyFill="1" applyBorder="1" applyAlignment="1">
      <alignment horizontal="center" vertical="center" wrapText="1"/>
      <protection/>
    </xf>
    <xf numFmtId="170" fontId="34" fillId="0" borderId="13" xfId="125" applyNumberFormat="1" applyFont="1" applyFill="1" applyBorder="1" applyAlignment="1">
      <alignment horizontal="center" vertical="center" wrapText="1"/>
      <protection/>
    </xf>
    <xf numFmtId="0" fontId="8" fillId="0" borderId="13" xfId="125" applyFont="1" applyFill="1" applyBorder="1" applyAlignment="1">
      <alignment horizontal="center" vertical="center"/>
      <protection/>
    </xf>
    <xf numFmtId="49" fontId="8" fillId="0" borderId="13" xfId="125" applyNumberFormat="1" applyFont="1" applyFill="1" applyBorder="1" applyAlignment="1">
      <alignment horizontal="center" vertical="center"/>
      <protection/>
    </xf>
    <xf numFmtId="0" fontId="8" fillId="0" borderId="13" xfId="125" applyFont="1" applyFill="1" applyBorder="1" applyAlignment="1">
      <alignment horizontal="center"/>
      <protection/>
    </xf>
    <xf numFmtId="3" fontId="8" fillId="0" borderId="13" xfId="125" applyNumberFormat="1" applyFont="1" applyFill="1" applyBorder="1" applyAlignment="1">
      <alignment horizontal="center"/>
      <protection/>
    </xf>
    <xf numFmtId="49" fontId="11" fillId="0" borderId="13" xfId="125" applyNumberFormat="1" applyFont="1" applyBorder="1" applyAlignment="1">
      <alignment wrapText="1"/>
      <protection/>
    </xf>
    <xf numFmtId="3" fontId="11" fillId="0" borderId="13" xfId="125" applyNumberFormat="1" applyFont="1" applyBorder="1" applyAlignment="1">
      <alignment wrapText="1"/>
      <protection/>
    </xf>
    <xf numFmtId="3" fontId="11" fillId="0" borderId="13" xfId="125" applyNumberFormat="1" applyFont="1" applyFill="1" applyBorder="1" applyAlignment="1">
      <alignment wrapText="1"/>
      <protection/>
    </xf>
    <xf numFmtId="170" fontId="11" fillId="0" borderId="13" xfId="125" applyNumberFormat="1" applyFont="1" applyBorder="1" applyAlignment="1">
      <alignment wrapText="1"/>
      <protection/>
    </xf>
    <xf numFmtId="0" fontId="11" fillId="0" borderId="0" xfId="125" applyFont="1">
      <alignment/>
      <protection/>
    </xf>
    <xf numFmtId="49" fontId="7" fillId="0" borderId="13" xfId="125" applyNumberFormat="1" applyFont="1" applyBorder="1" applyAlignment="1">
      <alignment horizontal="left" wrapText="1" indent="1"/>
      <protection/>
    </xf>
    <xf numFmtId="49" fontId="7" fillId="0" borderId="13" xfId="125" applyNumberFormat="1" applyFont="1" applyBorder="1" applyAlignment="1">
      <alignment wrapText="1"/>
      <protection/>
    </xf>
    <xf numFmtId="3" fontId="7" fillId="0" borderId="13" xfId="125" applyNumberFormat="1" applyFont="1" applyBorder="1" applyAlignment="1">
      <alignment wrapText="1"/>
      <protection/>
    </xf>
    <xf numFmtId="170" fontId="7" fillId="0" borderId="13" xfId="125" applyNumberFormat="1" applyFont="1" applyBorder="1" applyAlignment="1">
      <alignment wrapText="1"/>
      <protection/>
    </xf>
    <xf numFmtId="3" fontId="7" fillId="0" borderId="0" xfId="125" applyNumberFormat="1" applyFont="1" applyBorder="1" applyAlignment="1">
      <alignment wrapText="1"/>
      <protection/>
    </xf>
    <xf numFmtId="49" fontId="7" fillId="0" borderId="13" xfId="125" applyNumberFormat="1" applyFont="1" applyBorder="1" applyAlignment="1">
      <alignment horizontal="left" wrapText="1" indent="2"/>
      <protection/>
    </xf>
    <xf numFmtId="49" fontId="7" fillId="0" borderId="13" xfId="125" applyNumberFormat="1" applyFont="1" applyBorder="1" applyAlignment="1">
      <alignment horizontal="left" wrapText="1" indent="3"/>
      <protection/>
    </xf>
    <xf numFmtId="49" fontId="7" fillId="0" borderId="13" xfId="125" applyNumberFormat="1" applyFont="1" applyBorder="1" applyAlignment="1">
      <alignment horizontal="left" wrapText="1" indent="4"/>
      <protection/>
    </xf>
    <xf numFmtId="49" fontId="7" fillId="0" borderId="13" xfId="125" applyNumberFormat="1" applyFont="1" applyBorder="1" applyAlignment="1">
      <alignment horizontal="left" wrapText="1" indent="5"/>
      <protection/>
    </xf>
    <xf numFmtId="3" fontId="7" fillId="0" borderId="13" xfId="125" applyNumberFormat="1" applyFont="1" applyFill="1" applyBorder="1" applyAlignment="1">
      <alignment wrapText="1"/>
      <protection/>
    </xf>
    <xf numFmtId="49" fontId="11" fillId="0" borderId="13" xfId="125" applyNumberFormat="1" applyFont="1" applyBorder="1" applyAlignment="1">
      <alignment horizontal="center" wrapText="1"/>
      <protection/>
    </xf>
    <xf numFmtId="49" fontId="7" fillId="0" borderId="0" xfId="125" applyNumberFormat="1" applyFont="1" applyAlignment="1">
      <alignment wrapText="1"/>
      <protection/>
    </xf>
    <xf numFmtId="3" fontId="7" fillId="0" borderId="0" xfId="125" applyNumberFormat="1" applyFont="1" applyAlignment="1">
      <alignment wrapText="1"/>
      <protection/>
    </xf>
    <xf numFmtId="170" fontId="7" fillId="0" borderId="0" xfId="125" applyNumberFormat="1" applyFont="1" applyAlignment="1">
      <alignment wrapText="1"/>
      <protection/>
    </xf>
    <xf numFmtId="2" fontId="7" fillId="0" borderId="0" xfId="125" applyNumberFormat="1" applyFont="1" applyBorder="1" applyAlignment="1">
      <alignment horizontal="left" wrapText="1"/>
      <protection/>
    </xf>
    <xf numFmtId="2" fontId="0" fillId="0" borderId="0" xfId="125" applyNumberFormat="1" applyAlignment="1">
      <alignment horizontal="left" wrapText="1"/>
      <protection/>
    </xf>
    <xf numFmtId="49" fontId="7" fillId="0" borderId="0" xfId="125" applyNumberFormat="1" applyFont="1" applyBorder="1" applyAlignment="1">
      <alignment wrapText="1"/>
      <protection/>
    </xf>
    <xf numFmtId="49" fontId="11" fillId="0" borderId="0" xfId="125" applyNumberFormat="1" applyFont="1" applyBorder="1" applyAlignment="1">
      <alignment wrapText="1"/>
      <protection/>
    </xf>
    <xf numFmtId="170" fontId="7" fillId="0" borderId="0" xfId="125" applyNumberFormat="1" applyFont="1" applyBorder="1" applyAlignment="1">
      <alignment wrapText="1"/>
      <protection/>
    </xf>
    <xf numFmtId="49" fontId="10" fillId="0" borderId="0" xfId="125" applyNumberFormat="1" applyFont="1" applyAlignment="1">
      <alignment horizontal="left" wrapText="1"/>
      <protection/>
    </xf>
    <xf numFmtId="49" fontId="10" fillId="0" borderId="0" xfId="125" applyNumberFormat="1" applyFont="1" applyBorder="1" applyAlignment="1">
      <alignment wrapText="1"/>
      <protection/>
    </xf>
    <xf numFmtId="3" fontId="10" fillId="0" borderId="0" xfId="125" applyNumberFormat="1" applyFont="1" applyBorder="1" applyAlignment="1">
      <alignment wrapText="1"/>
      <protection/>
    </xf>
    <xf numFmtId="3" fontId="10" fillId="0" borderId="0" xfId="125" applyNumberFormat="1" applyFont="1" applyAlignment="1">
      <alignment wrapText="1"/>
      <protection/>
    </xf>
    <xf numFmtId="170" fontId="10" fillId="0" borderId="0" xfId="125" applyNumberFormat="1" applyFont="1" applyAlignment="1">
      <alignment wrapText="1"/>
      <protection/>
    </xf>
    <xf numFmtId="3" fontId="10" fillId="0" borderId="0" xfId="125" applyNumberFormat="1" applyFont="1" applyAlignment="1">
      <alignment horizontal="right" wrapText="1"/>
      <protection/>
    </xf>
    <xf numFmtId="0" fontId="7" fillId="0" borderId="0" xfId="126" applyFont="1">
      <alignment/>
      <protection/>
    </xf>
    <xf numFmtId="0" fontId="7" fillId="0" borderId="0" xfId="126" applyFont="1" applyBorder="1">
      <alignment/>
      <protection/>
    </xf>
    <xf numFmtId="0" fontId="7" fillId="0" borderId="0" xfId="126" applyFont="1" applyBorder="1" applyAlignment="1">
      <alignment horizontal="left"/>
      <protection/>
    </xf>
    <xf numFmtId="0" fontId="7" fillId="0" borderId="0" xfId="126" applyFont="1" applyBorder="1" applyAlignment="1">
      <alignment horizontal="center"/>
      <protection/>
    </xf>
    <xf numFmtId="0" fontId="7" fillId="0" borderId="0" xfId="126" applyFont="1" applyAlignment="1">
      <alignment horizontal="right"/>
      <protection/>
    </xf>
    <xf numFmtId="0" fontId="7" fillId="0" borderId="0" xfId="137" applyFont="1" applyBorder="1" applyAlignment="1">
      <alignment horizontal="right"/>
      <protection/>
    </xf>
    <xf numFmtId="3" fontId="8" fillId="0" borderId="0" xfId="126" applyNumberFormat="1" applyFont="1" applyBorder="1" applyAlignment="1">
      <alignment horizontal="right"/>
      <protection/>
    </xf>
    <xf numFmtId="0" fontId="7" fillId="0" borderId="0" xfId="126" applyFont="1" applyBorder="1" applyAlignment="1">
      <alignment/>
      <protection/>
    </xf>
    <xf numFmtId="49" fontId="7" fillId="0" borderId="0" xfId="137" applyNumberFormat="1" applyFont="1" applyBorder="1" applyAlignment="1">
      <alignment horizontal="left"/>
      <protection/>
    </xf>
    <xf numFmtId="3" fontId="34" fillId="0" borderId="0" xfId="126" applyNumberFormat="1" applyFont="1" applyBorder="1" applyAlignment="1">
      <alignment horizontal="right"/>
      <protection/>
    </xf>
    <xf numFmtId="3" fontId="7" fillId="0" borderId="0" xfId="126" applyNumberFormat="1" applyFont="1">
      <alignment/>
      <protection/>
    </xf>
    <xf numFmtId="49" fontId="7" fillId="0" borderId="0" xfId="126" applyNumberFormat="1" applyFont="1" applyBorder="1">
      <alignment/>
      <protection/>
    </xf>
    <xf numFmtId="2" fontId="7" fillId="0" borderId="13" xfId="126" applyNumberFormat="1" applyFont="1" applyBorder="1" applyAlignment="1">
      <alignment horizontal="center" vertical="center" wrapText="1"/>
      <protection/>
    </xf>
    <xf numFmtId="2" fontId="34" fillId="0" borderId="13" xfId="126" applyNumberFormat="1" applyFont="1" applyFill="1" applyBorder="1" applyAlignment="1">
      <alignment horizontal="center" vertical="center" wrapText="1"/>
      <protection/>
    </xf>
    <xf numFmtId="2" fontId="34" fillId="0" borderId="13" xfId="126" applyNumberFormat="1" applyFont="1" applyBorder="1" applyAlignment="1">
      <alignment horizontal="center" vertical="center" wrapText="1"/>
      <protection/>
    </xf>
    <xf numFmtId="1" fontId="8" fillId="0" borderId="13" xfId="126" applyNumberFormat="1" applyFont="1" applyBorder="1" applyAlignment="1">
      <alignment horizontal="center" vertical="center"/>
      <protection/>
    </xf>
    <xf numFmtId="1" fontId="8" fillId="0" borderId="13" xfId="126" applyNumberFormat="1" applyFont="1" applyFill="1" applyBorder="1" applyAlignment="1">
      <alignment horizontal="center"/>
      <protection/>
    </xf>
    <xf numFmtId="1" fontId="8" fillId="0" borderId="13" xfId="126" applyNumberFormat="1" applyFont="1" applyBorder="1" applyAlignment="1">
      <alignment horizontal="center"/>
      <protection/>
    </xf>
    <xf numFmtId="49" fontId="11" fillId="0" borderId="13" xfId="126" applyNumberFormat="1" applyFont="1" applyBorder="1" applyAlignment="1">
      <alignment wrapText="1"/>
      <protection/>
    </xf>
    <xf numFmtId="3" fontId="11" fillId="0" borderId="13" xfId="126" applyNumberFormat="1" applyFont="1" applyBorder="1">
      <alignment/>
      <protection/>
    </xf>
    <xf numFmtId="0" fontId="11" fillId="0" borderId="0" xfId="126" applyFont="1">
      <alignment/>
      <protection/>
    </xf>
    <xf numFmtId="49" fontId="7" fillId="0" borderId="13" xfId="126" applyNumberFormat="1" applyFont="1" applyBorder="1" applyAlignment="1">
      <alignment horizontal="left" wrapText="1" indent="1"/>
      <protection/>
    </xf>
    <xf numFmtId="49" fontId="7" fillId="0" borderId="13" xfId="126" applyNumberFormat="1" applyFont="1" applyBorder="1" applyAlignment="1">
      <alignment wrapText="1"/>
      <protection/>
    </xf>
    <xf numFmtId="3" fontId="7" fillId="0" borderId="13" xfId="126" applyNumberFormat="1" applyFont="1" applyBorder="1">
      <alignment/>
      <protection/>
    </xf>
    <xf numFmtId="49" fontId="7" fillId="0" borderId="13" xfId="126" applyNumberFormat="1" applyFont="1" applyBorder="1" applyAlignment="1">
      <alignment horizontal="left" wrapText="1" indent="2"/>
      <protection/>
    </xf>
    <xf numFmtId="49" fontId="7" fillId="0" borderId="13" xfId="126" applyNumberFormat="1" applyFont="1" applyBorder="1" applyAlignment="1">
      <alignment horizontal="left" wrapText="1" indent="3"/>
      <protection/>
    </xf>
    <xf numFmtId="49" fontId="7" fillId="0" borderId="13" xfId="126" applyNumberFormat="1" applyFont="1" applyBorder="1" applyAlignment="1">
      <alignment horizontal="left" wrapText="1" indent="4"/>
      <protection/>
    </xf>
    <xf numFmtId="3" fontId="7" fillId="0" borderId="13" xfId="126" applyNumberFormat="1" applyFont="1" applyFill="1" applyBorder="1">
      <alignment/>
      <protection/>
    </xf>
    <xf numFmtId="0" fontId="14" fillId="0" borderId="0" xfId="126" applyFont="1">
      <alignment/>
      <protection/>
    </xf>
    <xf numFmtId="3" fontId="7" fillId="0" borderId="0" xfId="126" applyNumberFormat="1" applyFont="1" applyBorder="1">
      <alignment/>
      <protection/>
    </xf>
    <xf numFmtId="49" fontId="10" fillId="0" borderId="0" xfId="126" applyNumberFormat="1" applyFont="1" applyFill="1" applyAlignment="1">
      <alignment horizontal="left" wrapText="1"/>
      <protection/>
    </xf>
    <xf numFmtId="49" fontId="10" fillId="0" borderId="0" xfId="126" applyNumberFormat="1" applyFont="1" applyFill="1" applyAlignment="1">
      <alignment wrapText="1"/>
      <protection/>
    </xf>
    <xf numFmtId="3" fontId="10" fillId="0" borderId="0" xfId="126" applyNumberFormat="1" applyFont="1" applyFill="1">
      <alignment/>
      <protection/>
    </xf>
    <xf numFmtId="3" fontId="10" fillId="0" borderId="0" xfId="126" applyNumberFormat="1" applyFont="1" applyFill="1" applyAlignment="1">
      <alignment horizontal="right"/>
      <protection/>
    </xf>
    <xf numFmtId="49" fontId="10" fillId="0" borderId="0" xfId="126" applyNumberFormat="1" applyFont="1" applyAlignment="1">
      <alignment horizontal="left" wrapText="1"/>
      <protection/>
    </xf>
    <xf numFmtId="49" fontId="10" fillId="0" borderId="0" xfId="126" applyNumberFormat="1" applyFont="1" applyAlignment="1">
      <alignment wrapText="1"/>
      <protection/>
    </xf>
    <xf numFmtId="3" fontId="10" fillId="0" borderId="0" xfId="126" applyNumberFormat="1" applyFont="1">
      <alignment/>
      <protection/>
    </xf>
    <xf numFmtId="3" fontId="10" fillId="0" borderId="0" xfId="126" applyNumberFormat="1" applyFont="1" applyAlignment="1">
      <alignment horizontal="right"/>
      <protection/>
    </xf>
    <xf numFmtId="49" fontId="7" fillId="0" borderId="0" xfId="126" applyNumberFormat="1" applyFont="1" applyAlignment="1">
      <alignment wrapText="1"/>
      <protection/>
    </xf>
    <xf numFmtId="3" fontId="7" fillId="0" borderId="0" xfId="126" applyNumberFormat="1" applyFont="1" applyAlignment="1">
      <alignment horizontal="right"/>
      <protection/>
    </xf>
    <xf numFmtId="49" fontId="7" fillId="0" borderId="0" xfId="126" applyNumberFormat="1" applyFont="1" applyBorder="1" applyAlignment="1">
      <alignment wrapText="1"/>
      <protection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137" applyFont="1" applyFill="1">
      <alignment/>
      <protection/>
    </xf>
    <xf numFmtId="0" fontId="34" fillId="0" borderId="0" xfId="0" applyFont="1" applyFill="1" applyAlignment="1">
      <alignment horizontal="right"/>
    </xf>
    <xf numFmtId="0" fontId="7" fillId="0" borderId="0" xfId="137" applyFont="1" applyFill="1" applyBorder="1">
      <alignment/>
      <protection/>
    </xf>
    <xf numFmtId="0" fontId="7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3" fontId="50" fillId="0" borderId="13" xfId="0" applyNumberFormat="1" applyFont="1" applyFill="1" applyBorder="1" applyAlignment="1">
      <alignment/>
    </xf>
    <xf numFmtId="170" fontId="50" fillId="0" borderId="13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indent="1"/>
    </xf>
    <xf numFmtId="3" fontId="34" fillId="0" borderId="13" xfId="0" applyNumberFormat="1" applyFont="1" applyFill="1" applyBorder="1" applyAlignment="1">
      <alignment/>
    </xf>
    <xf numFmtId="170" fontId="34" fillId="0" borderId="13" xfId="0" applyNumberFormat="1" applyFont="1" applyFill="1" applyBorder="1" applyAlignment="1">
      <alignment/>
    </xf>
    <xf numFmtId="3" fontId="3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right" wrapText="1"/>
    </xf>
    <xf numFmtId="3" fontId="38" fillId="0" borderId="13" xfId="0" applyNumberFormat="1" applyFont="1" applyFill="1" applyBorder="1" applyAlignment="1">
      <alignment/>
    </xf>
    <xf numFmtId="170" fontId="38" fillId="0" borderId="13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Alignment="1">
      <alignment/>
    </xf>
    <xf numFmtId="0" fontId="14" fillId="0" borderId="13" xfId="0" applyFont="1" applyFill="1" applyBorder="1" applyAlignment="1">
      <alignment horizontal="right" wrapText="1"/>
    </xf>
    <xf numFmtId="3" fontId="38" fillId="0" borderId="13" xfId="0" applyNumberFormat="1" applyFont="1" applyFill="1" applyBorder="1" applyAlignment="1">
      <alignment/>
    </xf>
    <xf numFmtId="170" fontId="38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 indent="1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3" fontId="34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 wrapText="1"/>
    </xf>
    <xf numFmtId="3" fontId="50" fillId="0" borderId="13" xfId="0" applyNumberFormat="1" applyFont="1" applyFill="1" applyBorder="1" applyAlignment="1">
      <alignment/>
    </xf>
    <xf numFmtId="0" fontId="34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170" fontId="50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vertical="center" indent="1"/>
    </xf>
    <xf numFmtId="170" fontId="34" fillId="0" borderId="13" xfId="0" applyNumberFormat="1" applyFont="1" applyFill="1" applyBorder="1" applyAlignment="1">
      <alignment/>
    </xf>
    <xf numFmtId="0" fontId="51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3" fontId="34" fillId="0" borderId="15" xfId="0" applyNumberFormat="1" applyFont="1" applyFill="1" applyBorder="1" applyAlignment="1">
      <alignment/>
    </xf>
    <xf numFmtId="173" fontId="34" fillId="0" borderId="15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34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7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173" fontId="51" fillId="0" borderId="0" xfId="0" applyNumberFormat="1" applyFont="1" applyFill="1" applyAlignment="1">
      <alignment/>
    </xf>
    <xf numFmtId="0" fontId="51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170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70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4" fillId="0" borderId="13" xfId="0" applyNumberFormat="1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horizontal="left" vertical="center" wrapText="1" indent="2"/>
    </xf>
    <xf numFmtId="3" fontId="14" fillId="0" borderId="13" xfId="0" applyNumberFormat="1" applyFont="1" applyFill="1" applyBorder="1" applyAlignment="1">
      <alignment horizontal="right" vertical="center"/>
    </xf>
    <xf numFmtId="170" fontId="14" fillId="0" borderId="1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13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43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0" fontId="14" fillId="0" borderId="13" xfId="0" applyNumberFormat="1" applyFont="1" applyFill="1" applyBorder="1" applyAlignment="1">
      <alignment horizontal="right" vertical="center"/>
    </xf>
    <xf numFmtId="49" fontId="14" fillId="0" borderId="13" xfId="0" applyNumberFormat="1" applyFont="1" applyFill="1" applyBorder="1" applyAlignment="1">
      <alignment horizontal="left" vertical="center" wrapText="1" indent="1"/>
    </xf>
    <xf numFmtId="3" fontId="7" fillId="0" borderId="13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3" fontId="11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0" fontId="7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left" vertical="center" wrapText="1" indent="1"/>
    </xf>
    <xf numFmtId="3" fontId="7" fillId="39" borderId="13" xfId="0" applyNumberFormat="1" applyFont="1" applyFill="1" applyBorder="1" applyAlignment="1">
      <alignment horizontal="right" vertical="center"/>
    </xf>
    <xf numFmtId="170" fontId="7" fillId="39" borderId="13" xfId="0" applyNumberFormat="1" applyFont="1" applyFill="1" applyBorder="1" applyAlignment="1">
      <alignment horizontal="right" vertical="center"/>
    </xf>
    <xf numFmtId="0" fontId="14" fillId="39" borderId="13" xfId="0" applyFont="1" applyFill="1" applyBorder="1" applyAlignment="1">
      <alignment horizontal="center" vertical="center" wrapText="1"/>
    </xf>
    <xf numFmtId="49" fontId="14" fillId="39" borderId="13" xfId="0" applyNumberFormat="1" applyFont="1" applyFill="1" applyBorder="1" applyAlignment="1">
      <alignment horizontal="left" vertical="center" wrapText="1" indent="2"/>
    </xf>
    <xf numFmtId="3" fontId="14" fillId="39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right"/>
    </xf>
    <xf numFmtId="14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3" fontId="11" fillId="0" borderId="16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vertical="center" wrapText="1"/>
    </xf>
    <xf numFmtId="0" fontId="3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 wrapText="1"/>
    </xf>
    <xf numFmtId="170" fontId="7" fillId="0" borderId="13" xfId="0" applyNumberFormat="1" applyFont="1" applyFill="1" applyBorder="1" applyAlignment="1">
      <alignment horizontal="right" vertical="center"/>
    </xf>
    <xf numFmtId="170" fontId="11" fillId="0" borderId="13" xfId="0" applyNumberFormat="1" applyFont="1" applyFill="1" applyBorder="1" applyAlignment="1">
      <alignment horizontal="right" vertical="center"/>
    </xf>
    <xf numFmtId="0" fontId="14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left" vertical="center" wrapText="1" indent="2"/>
    </xf>
    <xf numFmtId="3" fontId="14" fillId="0" borderId="13" xfId="0" applyNumberFormat="1" applyFont="1" applyFill="1" applyBorder="1" applyAlignment="1">
      <alignment horizontal="right" vertical="center"/>
    </xf>
    <xf numFmtId="170" fontId="14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>
      <alignment horizontal="right" vertical="center"/>
    </xf>
    <xf numFmtId="49" fontId="7" fillId="0" borderId="13" xfId="134" applyNumberFormat="1" applyFont="1" applyFill="1" applyBorder="1" applyAlignment="1">
      <alignment horizontal="center" vertical="center"/>
      <protection/>
    </xf>
    <xf numFmtId="0" fontId="7" fillId="0" borderId="13" xfId="134" applyNumberFormat="1" applyFont="1" applyFill="1" applyBorder="1" applyAlignment="1">
      <alignment horizontal="left" vertical="center" wrapText="1"/>
      <protection/>
    </xf>
    <xf numFmtId="49" fontId="7" fillId="0" borderId="13" xfId="134" applyNumberFormat="1" applyFont="1" applyFill="1" applyBorder="1" applyAlignment="1">
      <alignment horizontal="left" vertical="center"/>
      <protection/>
    </xf>
    <xf numFmtId="0" fontId="7" fillId="0" borderId="13" xfId="134" applyNumberFormat="1" applyFont="1" applyFill="1" applyBorder="1" applyAlignment="1">
      <alignment vertical="center" wrapText="1"/>
      <protection/>
    </xf>
    <xf numFmtId="0" fontId="14" fillId="5" borderId="13" xfId="0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horizontal="left" vertical="center" wrapText="1" indent="2"/>
    </xf>
    <xf numFmtId="3" fontId="14" fillId="5" borderId="13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left" vertical="center" wrapText="1" inden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3" fontId="11" fillId="5" borderId="13" xfId="0" applyNumberFormat="1" applyFont="1" applyFill="1" applyBorder="1" applyAlignment="1">
      <alignment horizontal="right"/>
    </xf>
    <xf numFmtId="170" fontId="7" fillId="5" borderId="13" xfId="0" applyNumberFormat="1" applyFont="1" applyFill="1" applyBorder="1" applyAlignment="1">
      <alignment horizontal="right" vertical="center"/>
    </xf>
    <xf numFmtId="3" fontId="7" fillId="0" borderId="13" xfId="101" applyNumberFormat="1" applyFont="1" applyFill="1" applyBorder="1" applyAlignment="1">
      <alignment horizontal="right" vertical="center"/>
      <protection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137" applyFont="1" applyBorder="1" applyAlignment="1">
      <alignment horizontal="center"/>
      <protection/>
    </xf>
    <xf numFmtId="0" fontId="7" fillId="0" borderId="0" xfId="137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4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0" fillId="0" borderId="0" xfId="113">
      <alignment/>
      <protection/>
    </xf>
    <xf numFmtId="0" fontId="7" fillId="0" borderId="0" xfId="113" applyFont="1">
      <alignment/>
      <protection/>
    </xf>
    <xf numFmtId="0" fontId="7" fillId="0" borderId="0" xfId="113" applyFont="1" applyFill="1" applyAlignment="1">
      <alignment/>
      <protection/>
    </xf>
    <xf numFmtId="0" fontId="10" fillId="0" borderId="0" xfId="113" applyFont="1" applyFill="1" applyBorder="1">
      <alignment/>
      <protection/>
    </xf>
    <xf numFmtId="0" fontId="10" fillId="0" borderId="0" xfId="113" applyFont="1" applyFill="1">
      <alignment/>
      <protection/>
    </xf>
    <xf numFmtId="0" fontId="7" fillId="0" borderId="0" xfId="113" applyFont="1" applyFill="1">
      <alignment/>
      <protection/>
    </xf>
    <xf numFmtId="172" fontId="7" fillId="0" borderId="0" xfId="113" applyNumberFormat="1" applyFont="1" applyFill="1">
      <alignment/>
      <protection/>
    </xf>
    <xf numFmtId="0" fontId="7" fillId="0" borderId="0" xfId="113" applyFont="1" applyFill="1" applyAlignment="1">
      <alignment horizontal="right"/>
      <protection/>
    </xf>
    <xf numFmtId="0" fontId="8" fillId="0" borderId="0" xfId="113" applyFont="1" applyFill="1" applyAlignment="1">
      <alignment horizontal="right"/>
      <protection/>
    </xf>
    <xf numFmtId="14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 wrapText="1"/>
      <protection/>
    </xf>
    <xf numFmtId="0" fontId="11" fillId="0" borderId="0" xfId="113" applyFont="1" applyFill="1" applyAlignment="1">
      <alignment vertical="center"/>
      <protection/>
    </xf>
    <xf numFmtId="1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0" xfId="113" applyFont="1" applyFill="1" applyAlignment="1">
      <alignment horizontal="center" vertical="center"/>
      <protection/>
    </xf>
    <xf numFmtId="0" fontId="11" fillId="0" borderId="19" xfId="113" applyFont="1" applyFill="1" applyBorder="1" applyAlignment="1">
      <alignment horizontal="center"/>
      <protection/>
    </xf>
    <xf numFmtId="3" fontId="11" fillId="0" borderId="19" xfId="113" applyNumberFormat="1" applyFont="1" applyFill="1" applyBorder="1">
      <alignment/>
      <protection/>
    </xf>
    <xf numFmtId="3" fontId="11" fillId="0" borderId="0" xfId="113" applyNumberFormat="1" applyFont="1" applyFill="1">
      <alignment/>
      <protection/>
    </xf>
    <xf numFmtId="0" fontId="11" fillId="0" borderId="0" xfId="113" applyFont="1" applyFill="1">
      <alignment/>
      <protection/>
    </xf>
    <xf numFmtId="0" fontId="11" fillId="0" borderId="13" xfId="113" applyFont="1" applyFill="1" applyBorder="1" applyAlignment="1">
      <alignment horizontal="center"/>
      <protection/>
    </xf>
    <xf numFmtId="3" fontId="11" fillId="0" borderId="13" xfId="113" applyNumberFormat="1" applyFont="1" applyFill="1" applyBorder="1">
      <alignment/>
      <protection/>
    </xf>
    <xf numFmtId="0" fontId="11" fillId="0" borderId="13" xfId="113" applyFont="1" applyFill="1" applyBorder="1">
      <alignment/>
      <protection/>
    </xf>
    <xf numFmtId="0" fontId="7" fillId="0" borderId="13" xfId="113" applyFont="1" applyFill="1" applyBorder="1">
      <alignment/>
      <protection/>
    </xf>
    <xf numFmtId="3" fontId="7" fillId="0" borderId="13" xfId="113" applyNumberFormat="1" applyFont="1" applyFill="1" applyBorder="1">
      <alignment/>
      <protection/>
    </xf>
    <xf numFmtId="0" fontId="7" fillId="0" borderId="0" xfId="113" applyFont="1" applyFill="1" applyBorder="1">
      <alignment/>
      <protection/>
    </xf>
    <xf numFmtId="3" fontId="7" fillId="0" borderId="0" xfId="113" applyNumberFormat="1" applyFont="1" applyFill="1" applyBorder="1">
      <alignment/>
      <protection/>
    </xf>
    <xf numFmtId="3" fontId="7" fillId="0" borderId="15" xfId="113" applyNumberFormat="1" applyFont="1" applyFill="1" applyBorder="1">
      <alignment/>
      <protection/>
    </xf>
    <xf numFmtId="0" fontId="12" fillId="0" borderId="0" xfId="113" applyFont="1" applyFill="1" applyAlignment="1">
      <alignment horizontal="left"/>
      <protection/>
    </xf>
    <xf numFmtId="0" fontId="16" fillId="0" borderId="0" xfId="113" applyFont="1">
      <alignment/>
      <protection/>
    </xf>
    <xf numFmtId="0" fontId="12" fillId="0" borderId="0" xfId="113" applyFont="1" applyFill="1" applyAlignment="1">
      <alignment horizontal="center"/>
      <protection/>
    </xf>
    <xf numFmtId="0" fontId="12" fillId="0" borderId="0" xfId="113" applyFont="1" applyFill="1" applyAlignment="1">
      <alignment horizontal="right"/>
      <protection/>
    </xf>
    <xf numFmtId="0" fontId="7" fillId="0" borderId="0" xfId="113" applyFont="1" applyFill="1">
      <alignment/>
      <protection/>
    </xf>
    <xf numFmtId="0" fontId="10" fillId="0" borderId="0" xfId="113" applyFont="1" applyFill="1" applyBorder="1" applyAlignment="1">
      <alignment horizontal="right"/>
      <protection/>
    </xf>
    <xf numFmtId="0" fontId="10" fillId="0" borderId="0" xfId="113" applyFont="1" applyFill="1" applyAlignment="1">
      <alignment horizontal="center" vertical="center"/>
      <protection/>
    </xf>
    <xf numFmtId="0" fontId="10" fillId="0" borderId="0" xfId="122" applyFont="1" applyFill="1" applyAlignment="1">
      <alignment horizontal="left" wrapText="1"/>
      <protection/>
    </xf>
    <xf numFmtId="0" fontId="16" fillId="0" borderId="0" xfId="113" applyFont="1" applyBorder="1">
      <alignment/>
      <protection/>
    </xf>
    <xf numFmtId="0" fontId="12" fillId="0" borderId="0" xfId="113" applyFont="1" applyFill="1" applyBorder="1" applyAlignment="1">
      <alignment horizontal="right"/>
      <protection/>
    </xf>
    <xf numFmtId="0" fontId="0" fillId="0" borderId="0" xfId="113" applyBorder="1">
      <alignment/>
      <protection/>
    </xf>
    <xf numFmtId="0" fontId="10" fillId="0" borderId="0" xfId="113" applyFont="1" applyFill="1" applyAlignment="1">
      <alignment horizontal="right"/>
      <protection/>
    </xf>
    <xf numFmtId="0" fontId="34" fillId="0" borderId="0" xfId="113" applyFont="1" applyFill="1">
      <alignment/>
      <protection/>
    </xf>
    <xf numFmtId="0" fontId="7" fillId="0" borderId="0" xfId="118" applyFont="1">
      <alignment/>
      <protection/>
    </xf>
    <xf numFmtId="0" fontId="7" fillId="0" borderId="0" xfId="117" applyFont="1" applyFill="1" applyBorder="1">
      <alignment/>
      <protection/>
    </xf>
    <xf numFmtId="0" fontId="7" fillId="0" borderId="0" xfId="117" applyFont="1" applyFill="1" applyBorder="1" applyAlignment="1">
      <alignment horizontal="right"/>
      <protection/>
    </xf>
    <xf numFmtId="0" fontId="7" fillId="0" borderId="0" xfId="117" applyNumberFormat="1" applyFont="1" applyFill="1" applyBorder="1" applyAlignment="1">
      <alignment horizontal="center" wrapText="1"/>
      <protection/>
    </xf>
    <xf numFmtId="0" fontId="7" fillId="0" borderId="0" xfId="136" applyNumberFormat="1" applyFont="1" applyFill="1" applyBorder="1" applyAlignment="1">
      <alignment horizontal="right" wrapText="1"/>
      <protection/>
    </xf>
    <xf numFmtId="0" fontId="8" fillId="0" borderId="0" xfId="117" applyFont="1" applyFill="1" applyBorder="1" applyAlignment="1">
      <alignment horizontal="right"/>
      <protection/>
    </xf>
    <xf numFmtId="49" fontId="7" fillId="0" borderId="13" xfId="118" applyNumberFormat="1" applyFont="1" applyFill="1" applyBorder="1" applyAlignment="1">
      <alignment horizontal="center" vertical="center" wrapText="1"/>
      <protection/>
    </xf>
    <xf numFmtId="0" fontId="34" fillId="0" borderId="13" xfId="118" applyFont="1" applyFill="1" applyBorder="1" applyAlignment="1">
      <alignment horizontal="center" vertical="center" wrapText="1"/>
      <protection/>
    </xf>
    <xf numFmtId="170" fontId="34" fillId="0" borderId="13" xfId="118" applyNumberFormat="1" applyFont="1" applyFill="1" applyBorder="1" applyAlignment="1">
      <alignment horizontal="center" vertical="center" wrapText="1"/>
      <protection/>
    </xf>
    <xf numFmtId="49" fontId="8" fillId="0" borderId="13" xfId="118" applyNumberFormat="1" applyFont="1" applyFill="1" applyBorder="1" applyAlignment="1">
      <alignment horizontal="center" vertical="center"/>
      <protection/>
    </xf>
    <xf numFmtId="0" fontId="8" fillId="0" borderId="13" xfId="118" applyFont="1" applyFill="1" applyBorder="1" applyAlignment="1">
      <alignment horizontal="center"/>
      <protection/>
    </xf>
    <xf numFmtId="3" fontId="8" fillId="0" borderId="13" xfId="118" applyNumberFormat="1" applyFont="1" applyFill="1" applyBorder="1" applyAlignment="1">
      <alignment horizontal="center"/>
      <protection/>
    </xf>
    <xf numFmtId="49" fontId="13" fillId="0" borderId="13" xfId="118" applyNumberFormat="1" applyFont="1" applyFill="1" applyBorder="1" applyAlignment="1">
      <alignment wrapText="1"/>
      <protection/>
    </xf>
    <xf numFmtId="3" fontId="13" fillId="0" borderId="13" xfId="118" applyNumberFormat="1" applyFont="1" applyFill="1" applyBorder="1" applyAlignment="1">
      <alignment wrapText="1"/>
      <protection/>
    </xf>
    <xf numFmtId="170" fontId="13" fillId="0" borderId="13" xfId="118" applyNumberFormat="1" applyFont="1" applyFill="1" applyBorder="1" applyAlignment="1">
      <alignment wrapText="1"/>
      <protection/>
    </xf>
    <xf numFmtId="0" fontId="13" fillId="0" borderId="0" xfId="118" applyFont="1">
      <alignment/>
      <protection/>
    </xf>
    <xf numFmtId="49" fontId="11" fillId="0" borderId="13" xfId="118" applyNumberFormat="1" applyFont="1" applyFill="1" applyBorder="1" applyAlignment="1">
      <alignment wrapText="1"/>
      <protection/>
    </xf>
    <xf numFmtId="3" fontId="11" fillId="0" borderId="13" xfId="118" applyNumberFormat="1" applyFont="1" applyFill="1" applyBorder="1" applyAlignment="1">
      <alignment wrapText="1"/>
      <protection/>
    </xf>
    <xf numFmtId="170" fontId="11" fillId="0" borderId="13" xfId="118" applyNumberFormat="1" applyFont="1" applyFill="1" applyBorder="1" applyAlignment="1">
      <alignment wrapText="1"/>
      <protection/>
    </xf>
    <xf numFmtId="170" fontId="11" fillId="0" borderId="13" xfId="118" applyNumberFormat="1" applyFont="1" applyFill="1" applyBorder="1" applyAlignment="1">
      <alignment horizontal="center" wrapText="1"/>
      <protection/>
    </xf>
    <xf numFmtId="3" fontId="11" fillId="0" borderId="13" xfId="118" applyNumberFormat="1" applyFont="1" applyFill="1" applyBorder="1" applyAlignment="1">
      <alignment horizontal="center" wrapText="1"/>
      <protection/>
    </xf>
    <xf numFmtId="0" fontId="11" fillId="0" borderId="0" xfId="118" applyFont="1">
      <alignment/>
      <protection/>
    </xf>
    <xf numFmtId="49" fontId="7" fillId="0" borderId="13" xfId="118" applyNumberFormat="1" applyFont="1" applyFill="1" applyBorder="1" applyAlignment="1">
      <alignment wrapText="1"/>
      <protection/>
    </xf>
    <xf numFmtId="3" fontId="7" fillId="0" borderId="13" xfId="118" applyNumberFormat="1" applyFont="1" applyFill="1" applyBorder="1" applyAlignment="1">
      <alignment wrapText="1"/>
      <protection/>
    </xf>
    <xf numFmtId="170" fontId="7" fillId="0" borderId="13" xfId="118" applyNumberFormat="1" applyFont="1" applyFill="1" applyBorder="1" applyAlignment="1">
      <alignment wrapText="1"/>
      <protection/>
    </xf>
    <xf numFmtId="170" fontId="7" fillId="0" borderId="13" xfId="118" applyNumberFormat="1" applyFont="1" applyFill="1" applyBorder="1" applyAlignment="1">
      <alignment horizontal="center" wrapText="1"/>
      <protection/>
    </xf>
    <xf numFmtId="3" fontId="7" fillId="0" borderId="13" xfId="118" applyNumberFormat="1" applyFont="1" applyFill="1" applyBorder="1" applyAlignment="1">
      <alignment horizontal="center" wrapText="1"/>
      <protection/>
    </xf>
    <xf numFmtId="0" fontId="7" fillId="39" borderId="0" xfId="118" applyFont="1" applyFill="1">
      <alignment/>
      <protection/>
    </xf>
    <xf numFmtId="170" fontId="7" fillId="0" borderId="13" xfId="118" applyNumberFormat="1" applyFont="1" applyFill="1" applyBorder="1" applyAlignment="1">
      <alignment horizontal="right" wrapText="1"/>
      <protection/>
    </xf>
    <xf numFmtId="3" fontId="7" fillId="0" borderId="13" xfId="0" applyNumberFormat="1" applyFont="1" applyFill="1" applyBorder="1" applyAlignment="1">
      <alignment horizontal="center" wrapText="1"/>
    </xf>
    <xf numFmtId="170" fontId="7" fillId="0" borderId="13" xfId="0" applyNumberFormat="1" applyFont="1" applyFill="1" applyBorder="1" applyAlignment="1">
      <alignment horizontal="center" wrapText="1"/>
    </xf>
    <xf numFmtId="49" fontId="7" fillId="0" borderId="0" xfId="118" applyNumberFormat="1" applyFont="1" applyAlignment="1">
      <alignment wrapText="1"/>
      <protection/>
    </xf>
    <xf numFmtId="3" fontId="7" fillId="0" borderId="0" xfId="118" applyNumberFormat="1" applyFont="1" applyAlignment="1">
      <alignment wrapText="1"/>
      <protection/>
    </xf>
    <xf numFmtId="170" fontId="7" fillId="0" borderId="0" xfId="118" applyNumberFormat="1" applyFont="1" applyAlignment="1">
      <alignment wrapText="1"/>
      <protection/>
    </xf>
    <xf numFmtId="3" fontId="7" fillId="0" borderId="0" xfId="118" applyNumberFormat="1" applyFont="1" applyAlignment="1">
      <alignment horizontal="right" wrapText="1"/>
      <protection/>
    </xf>
    <xf numFmtId="0" fontId="8" fillId="0" borderId="0" xfId="124" applyNumberFormat="1" applyFont="1" applyBorder="1" applyAlignment="1">
      <alignment horizontal="center" vertical="center" wrapText="1"/>
      <protection/>
    </xf>
    <xf numFmtId="0" fontId="0" fillId="0" borderId="0" xfId="124" applyAlignment="1">
      <alignment/>
      <protection/>
    </xf>
    <xf numFmtId="0" fontId="9" fillId="0" borderId="0" xfId="124" applyNumberFormat="1" applyFont="1" applyBorder="1" applyAlignment="1">
      <alignment horizontal="center" vertical="center" wrapText="1"/>
      <protection/>
    </xf>
    <xf numFmtId="0" fontId="10" fillId="0" borderId="0" xfId="123" applyFont="1" applyBorder="1" applyAlignment="1">
      <alignment horizontal="center"/>
      <protection/>
    </xf>
    <xf numFmtId="0" fontId="9" fillId="0" borderId="0" xfId="123" applyFont="1" applyAlignment="1">
      <alignment horizontal="center" wrapText="1"/>
      <protection/>
    </xf>
    <xf numFmtId="0" fontId="7" fillId="0" borderId="20" xfId="124" applyNumberFormat="1" applyFont="1" applyBorder="1" applyAlignment="1">
      <alignment horizontal="center" wrapText="1"/>
      <protection/>
    </xf>
    <xf numFmtId="0" fontId="0" fillId="0" borderId="20" xfId="124" applyBorder="1" applyAlignment="1">
      <alignment/>
      <protection/>
    </xf>
    <xf numFmtId="0" fontId="12" fillId="0" borderId="0" xfId="120" applyFont="1" applyFill="1" applyAlignment="1">
      <alignment horizontal="left" wrapText="1"/>
      <protection/>
    </xf>
    <xf numFmtId="0" fontId="7" fillId="0" borderId="20" xfId="123" applyNumberFormat="1" applyFont="1" applyBorder="1" applyAlignment="1">
      <alignment horizontal="center" wrapText="1"/>
      <protection/>
    </xf>
    <xf numFmtId="0" fontId="8" fillId="0" borderId="21" xfId="123" applyNumberFormat="1" applyFont="1" applyBorder="1" applyAlignment="1">
      <alignment horizontal="center" vertical="center" wrapText="1"/>
      <protection/>
    </xf>
    <xf numFmtId="0" fontId="7" fillId="0" borderId="0" xfId="123" applyFont="1" applyAlignment="1">
      <alignment horizontal="center"/>
      <protection/>
    </xf>
    <xf numFmtId="0" fontId="7" fillId="0" borderId="0" xfId="114" applyFont="1" applyFill="1">
      <alignment/>
      <protection/>
    </xf>
    <xf numFmtId="0" fontId="7" fillId="0" borderId="0" xfId="114" applyFont="1" applyFill="1" applyBorder="1">
      <alignment/>
      <protection/>
    </xf>
    <xf numFmtId="0" fontId="7" fillId="0" borderId="0" xfId="137" applyFont="1" applyFill="1">
      <alignment/>
      <protection/>
    </xf>
    <xf numFmtId="0" fontId="7" fillId="0" borderId="0" xfId="114" applyFont="1" applyFill="1" applyAlignment="1">
      <alignment/>
      <protection/>
    </xf>
    <xf numFmtId="3" fontId="7" fillId="0" borderId="0" xfId="114" applyNumberFormat="1" applyFont="1">
      <alignment/>
      <protection/>
    </xf>
    <xf numFmtId="0" fontId="10" fillId="0" borderId="0" xfId="114" applyFont="1" applyFill="1">
      <alignment/>
      <protection/>
    </xf>
    <xf numFmtId="3" fontId="7" fillId="0" borderId="0" xfId="114" applyNumberFormat="1" applyFont="1" applyFill="1">
      <alignment/>
      <protection/>
    </xf>
    <xf numFmtId="0" fontId="10" fillId="0" borderId="0" xfId="114" applyFont="1" applyFill="1">
      <alignment/>
      <protection/>
    </xf>
    <xf numFmtId="0" fontId="7" fillId="0" borderId="0" xfId="130" applyFont="1" applyFill="1" applyBorder="1" applyAlignment="1">
      <alignment horizontal="right"/>
      <protection/>
    </xf>
    <xf numFmtId="0" fontId="7" fillId="0" borderId="0" xfId="114" applyFont="1" applyFill="1">
      <alignment/>
      <protection/>
    </xf>
    <xf numFmtId="0" fontId="7" fillId="0" borderId="0" xfId="114" applyFont="1" applyFill="1" applyAlignment="1">
      <alignment horizontal="right"/>
      <protection/>
    </xf>
    <xf numFmtId="0" fontId="34" fillId="0" borderId="15" xfId="120" applyFont="1" applyFill="1" applyBorder="1" applyAlignment="1">
      <alignment horizontal="left" wrapText="1"/>
      <protection/>
    </xf>
    <xf numFmtId="0" fontId="7" fillId="0" borderId="10" xfId="114" applyFont="1" applyBorder="1" applyAlignment="1">
      <alignment horizontal="center" vertical="center" wrapText="1"/>
      <protection/>
    </xf>
    <xf numFmtId="0" fontId="9" fillId="0" borderId="22" xfId="114" applyFont="1" applyFill="1" applyBorder="1" applyAlignment="1">
      <alignment vertical="center"/>
      <protection/>
    </xf>
    <xf numFmtId="3" fontId="11" fillId="0" borderId="23" xfId="114" applyNumberFormat="1" applyFont="1" applyFill="1" applyBorder="1" applyAlignment="1">
      <alignment vertical="center"/>
      <protection/>
    </xf>
    <xf numFmtId="3" fontId="11" fillId="0" borderId="24" xfId="114" applyNumberFormat="1" applyFont="1" applyFill="1" applyBorder="1" applyAlignment="1">
      <alignment vertical="center"/>
      <protection/>
    </xf>
    <xf numFmtId="0" fontId="7" fillId="0" borderId="25" xfId="114" applyFont="1" applyFill="1" applyBorder="1" applyAlignment="1">
      <alignment vertical="center"/>
      <protection/>
    </xf>
    <xf numFmtId="3" fontId="7" fillId="0" borderId="14" xfId="114" applyNumberFormat="1" applyFont="1" applyFill="1" applyBorder="1" applyAlignment="1">
      <alignment vertical="center"/>
      <protection/>
    </xf>
    <xf numFmtId="4" fontId="7" fillId="0" borderId="14" xfId="114" applyNumberFormat="1" applyFont="1" applyFill="1" applyBorder="1" applyAlignment="1">
      <alignment vertical="center"/>
      <protection/>
    </xf>
    <xf numFmtId="4" fontId="7" fillId="0" borderId="26" xfId="114" applyNumberFormat="1" applyFont="1" applyFill="1" applyBorder="1" applyAlignment="1">
      <alignment vertical="center"/>
      <protection/>
    </xf>
    <xf numFmtId="0" fontId="11" fillId="0" borderId="27" xfId="114" applyFont="1" applyBorder="1" applyAlignment="1">
      <alignment vertical="center"/>
      <protection/>
    </xf>
    <xf numFmtId="3" fontId="11" fillId="0" borderId="28" xfId="114" applyNumberFormat="1" applyFont="1" applyBorder="1" applyAlignment="1">
      <alignment vertical="center"/>
      <protection/>
    </xf>
    <xf numFmtId="3" fontId="11" fillId="0" borderId="29" xfId="114" applyNumberFormat="1" applyFont="1" applyBorder="1" applyAlignment="1">
      <alignment vertical="center"/>
      <protection/>
    </xf>
    <xf numFmtId="0" fontId="11" fillId="0" borderId="30" xfId="114" applyFont="1" applyBorder="1" applyAlignment="1">
      <alignment vertical="center"/>
      <protection/>
    </xf>
    <xf numFmtId="3" fontId="11" fillId="0" borderId="13" xfId="114" applyNumberFormat="1" applyFont="1" applyBorder="1" applyAlignment="1">
      <alignment vertical="center"/>
      <protection/>
    </xf>
    <xf numFmtId="3" fontId="11" fillId="0" borderId="31" xfId="114" applyNumberFormat="1" applyFont="1" applyBorder="1" applyAlignment="1">
      <alignment vertical="center"/>
      <protection/>
    </xf>
    <xf numFmtId="0" fontId="7" fillId="0" borderId="30" xfId="114" applyFont="1" applyBorder="1" applyAlignment="1">
      <alignment horizontal="left" vertical="center" indent="1"/>
      <protection/>
    </xf>
    <xf numFmtId="3" fontId="7" fillId="0" borderId="13" xfId="114" applyNumberFormat="1" applyFont="1" applyBorder="1" applyAlignment="1">
      <alignment vertical="center"/>
      <protection/>
    </xf>
    <xf numFmtId="3" fontId="7" fillId="0" borderId="31" xfId="114" applyNumberFormat="1" applyFont="1" applyBorder="1" applyAlignment="1">
      <alignment vertical="center"/>
      <protection/>
    </xf>
    <xf numFmtId="0" fontId="7" fillId="0" borderId="30" xfId="114" applyFont="1" applyBorder="1" applyAlignment="1">
      <alignment horizontal="left" vertical="center" indent="2"/>
      <protection/>
    </xf>
    <xf numFmtId="0" fontId="7" fillId="0" borderId="30" xfId="114" applyFont="1" applyBorder="1" applyAlignment="1">
      <alignment vertical="center"/>
      <protection/>
    </xf>
    <xf numFmtId="3" fontId="7" fillId="0" borderId="13" xfId="114" applyNumberFormat="1" applyFont="1" applyFill="1" applyBorder="1" applyAlignment="1">
      <alignment vertical="center"/>
      <protection/>
    </xf>
    <xf numFmtId="3" fontId="14" fillId="0" borderId="31" xfId="114" applyNumberFormat="1" applyFont="1" applyFill="1" applyBorder="1" applyAlignment="1">
      <alignment vertical="center"/>
      <protection/>
    </xf>
    <xf numFmtId="0" fontId="14" fillId="0" borderId="30" xfId="114" applyFont="1" applyFill="1" applyBorder="1" applyAlignment="1">
      <alignment horizontal="left" vertical="center" indent="3"/>
      <protection/>
    </xf>
    <xf numFmtId="3" fontId="14" fillId="0" borderId="13" xfId="114" applyNumberFormat="1" applyFont="1" applyFill="1" applyBorder="1" applyAlignment="1">
      <alignment vertical="center"/>
      <protection/>
    </xf>
    <xf numFmtId="0" fontId="7" fillId="0" borderId="30" xfId="114" applyFont="1" applyFill="1" applyBorder="1" applyAlignment="1">
      <alignment horizontal="left" vertical="center" indent="1"/>
      <protection/>
    </xf>
    <xf numFmtId="3" fontId="7" fillId="0" borderId="31" xfId="114" applyNumberFormat="1" applyFont="1" applyFill="1" applyBorder="1" applyAlignment="1">
      <alignment vertical="center"/>
      <protection/>
    </xf>
    <xf numFmtId="0" fontId="7" fillId="0" borderId="30" xfId="114" applyFont="1" applyFill="1" applyBorder="1" applyAlignment="1">
      <alignment vertical="center"/>
      <protection/>
    </xf>
    <xf numFmtId="0" fontId="11" fillId="0" borderId="30" xfId="114" applyFont="1" applyFill="1" applyBorder="1" applyAlignment="1">
      <alignment vertical="center"/>
      <protection/>
    </xf>
    <xf numFmtId="3" fontId="11" fillId="0" borderId="13" xfId="114" applyNumberFormat="1" applyFont="1" applyFill="1" applyBorder="1" applyAlignment="1">
      <alignment vertical="center"/>
      <protection/>
    </xf>
    <xf numFmtId="3" fontId="11" fillId="0" borderId="31" xfId="114" applyNumberFormat="1" applyFont="1" applyFill="1" applyBorder="1" applyAlignment="1">
      <alignment vertical="center"/>
      <protection/>
    </xf>
    <xf numFmtId="0" fontId="7" fillId="0" borderId="32" xfId="114" applyFont="1" applyFill="1" applyBorder="1" applyAlignment="1">
      <alignment vertical="center"/>
      <protection/>
    </xf>
    <xf numFmtId="3" fontId="7" fillId="0" borderId="33" xfId="114" applyNumberFormat="1" applyFont="1" applyFill="1" applyBorder="1" applyAlignment="1">
      <alignment vertical="center"/>
      <protection/>
    </xf>
    <xf numFmtId="3" fontId="7" fillId="0" borderId="34" xfId="114" applyNumberFormat="1" applyFont="1" applyFill="1" applyBorder="1" applyAlignment="1">
      <alignment vertical="center"/>
      <protection/>
    </xf>
    <xf numFmtId="0" fontId="11" fillId="0" borderId="27" xfId="114" applyFont="1" applyFill="1" applyBorder="1" applyAlignment="1">
      <alignment vertical="center"/>
      <protection/>
    </xf>
    <xf numFmtId="3" fontId="11" fillId="0" borderId="28" xfId="114" applyNumberFormat="1" applyFont="1" applyFill="1" applyBorder="1" applyAlignment="1">
      <alignment vertical="center"/>
      <protection/>
    </xf>
    <xf numFmtId="3" fontId="11" fillId="0" borderId="29" xfId="114" applyNumberFormat="1" applyFont="1" applyFill="1" applyBorder="1" applyAlignment="1">
      <alignment vertical="center"/>
      <protection/>
    </xf>
    <xf numFmtId="0" fontId="11" fillId="0" borderId="32" xfId="114" applyFont="1" applyFill="1" applyBorder="1" applyAlignment="1">
      <alignment vertical="center"/>
      <protection/>
    </xf>
    <xf numFmtId="3" fontId="11" fillId="0" borderId="33" xfId="114" applyNumberFormat="1" applyFont="1" applyFill="1" applyBorder="1" applyAlignment="1">
      <alignment vertical="center"/>
      <protection/>
    </xf>
    <xf numFmtId="3" fontId="11" fillId="0" borderId="35" xfId="114" applyNumberFormat="1" applyFont="1" applyFill="1" applyBorder="1" applyAlignment="1">
      <alignment vertical="center"/>
      <protection/>
    </xf>
    <xf numFmtId="0" fontId="7" fillId="0" borderId="0" xfId="114" applyFont="1" applyFill="1" applyAlignment="1">
      <alignment horizontal="left" wrapText="1"/>
      <protection/>
    </xf>
    <xf numFmtId="0" fontId="7" fillId="0" borderId="0" xfId="114" applyFont="1" applyFill="1" applyAlignment="1">
      <alignment horizontal="right"/>
      <protection/>
    </xf>
    <xf numFmtId="0" fontId="7" fillId="0" borderId="0" xfId="114" applyFont="1" applyFill="1" applyAlignment="1">
      <alignment horizontal="left" wrapText="1"/>
      <protection/>
    </xf>
    <xf numFmtId="0" fontId="0" fillId="0" borderId="0" xfId="114">
      <alignment/>
      <protection/>
    </xf>
    <xf numFmtId="0" fontId="34" fillId="0" borderId="0" xfId="114" applyFont="1" applyFill="1">
      <alignment/>
      <protection/>
    </xf>
    <xf numFmtId="0" fontId="7" fillId="0" borderId="13" xfId="0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left" vertical="center" indent="2"/>
    </xf>
    <xf numFmtId="0" fontId="11" fillId="0" borderId="13" xfId="134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3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7" fillId="0" borderId="0" xfId="115" applyFont="1">
      <alignment/>
      <protection/>
    </xf>
    <xf numFmtId="0" fontId="7" fillId="0" borderId="0" xfId="115" applyFont="1" applyBorder="1" applyAlignment="1">
      <alignment horizontal="left"/>
      <protection/>
    </xf>
    <xf numFmtId="0" fontId="7" fillId="0" borderId="0" xfId="115" applyFont="1" applyBorder="1" applyAlignment="1">
      <alignment horizontal="center"/>
      <protection/>
    </xf>
    <xf numFmtId="0" fontId="7" fillId="0" borderId="0" xfId="115" applyFont="1" applyAlignment="1">
      <alignment horizontal="right"/>
      <protection/>
    </xf>
    <xf numFmtId="0" fontId="7" fillId="0" borderId="0" xfId="115" applyFont="1" applyBorder="1">
      <alignment/>
      <protection/>
    </xf>
    <xf numFmtId="0" fontId="7" fillId="0" borderId="0" xfId="115" applyFont="1" applyFill="1" applyBorder="1">
      <alignment/>
      <protection/>
    </xf>
    <xf numFmtId="0" fontId="7" fillId="0" borderId="0" xfId="115" applyFont="1" applyFill="1">
      <alignment/>
      <protection/>
    </xf>
    <xf numFmtId="3" fontId="7" fillId="0" borderId="0" xfId="115" applyNumberFormat="1" applyFont="1" applyFill="1" applyBorder="1" applyAlignment="1">
      <alignment horizontal="right"/>
      <protection/>
    </xf>
    <xf numFmtId="4" fontId="7" fillId="0" borderId="0" xfId="115" applyNumberFormat="1" applyFont="1" applyFill="1" applyAlignment="1">
      <alignment horizontal="right"/>
      <protection/>
    </xf>
    <xf numFmtId="0" fontId="34" fillId="0" borderId="0" xfId="115" applyFont="1" applyFill="1" applyAlignment="1">
      <alignment horizontal="right"/>
      <protection/>
    </xf>
    <xf numFmtId="49" fontId="10" fillId="0" borderId="0" xfId="115" applyNumberFormat="1" applyFont="1" applyFill="1" applyAlignment="1">
      <alignment horizontal="center"/>
      <protection/>
    </xf>
    <xf numFmtId="0" fontId="10" fillId="0" borderId="0" xfId="115" applyFont="1" applyFill="1">
      <alignment/>
      <protection/>
    </xf>
    <xf numFmtId="0" fontId="7" fillId="0" borderId="0" xfId="115" applyFont="1" applyFill="1" applyAlignment="1">
      <alignment horizontal="right"/>
      <protection/>
    </xf>
    <xf numFmtId="0" fontId="34" fillId="0" borderId="13" xfId="115" applyFont="1" applyFill="1" applyBorder="1" applyAlignment="1">
      <alignment horizontal="center" vertical="center" wrapText="1"/>
      <protection/>
    </xf>
    <xf numFmtId="0" fontId="7" fillId="0" borderId="13" xfId="115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center" wrapText="1"/>
      <protection/>
    </xf>
    <xf numFmtId="0" fontId="7" fillId="0" borderId="13" xfId="115" applyNumberFormat="1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top" wrapText="1"/>
      <protection/>
    </xf>
    <xf numFmtId="0" fontId="7" fillId="0" borderId="13" xfId="115" applyNumberFormat="1" applyFont="1" applyFill="1" applyBorder="1" applyAlignment="1">
      <alignment horizontal="center" vertical="center"/>
      <protection/>
    </xf>
    <xf numFmtId="49" fontId="7" fillId="0" borderId="13" xfId="115" applyNumberFormat="1" applyFont="1" applyFill="1" applyBorder="1" applyAlignment="1">
      <alignment horizontal="center" vertical="center"/>
      <protection/>
    </xf>
    <xf numFmtId="49" fontId="11" fillId="0" borderId="13" xfId="115" applyNumberFormat="1" applyFont="1" applyFill="1" applyBorder="1" applyAlignment="1">
      <alignment horizontal="left" vertical="center" wrapText="1"/>
      <protection/>
    </xf>
    <xf numFmtId="3" fontId="11" fillId="0" borderId="13" xfId="96" applyNumberFormat="1" applyFont="1" applyFill="1" applyBorder="1" applyAlignment="1">
      <alignment horizontal="right" vertical="center"/>
      <protection/>
    </xf>
    <xf numFmtId="0" fontId="11" fillId="0" borderId="13" xfId="96" applyNumberFormat="1" applyFont="1" applyFill="1" applyBorder="1" applyAlignment="1">
      <alignment horizontal="left" vertical="center"/>
      <protection/>
    </xf>
    <xf numFmtId="49" fontId="11" fillId="0" borderId="13" xfId="96" applyNumberFormat="1" applyFont="1" applyFill="1" applyBorder="1" applyAlignment="1">
      <alignment vertical="center" wrapText="1"/>
      <protection/>
    </xf>
    <xf numFmtId="0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horizontal="left" vertical="center" wrapText="1"/>
      <protection/>
    </xf>
    <xf numFmtId="3" fontId="7" fillId="0" borderId="13" xfId="96" applyNumberFormat="1" applyFont="1" applyFill="1" applyBorder="1" applyAlignment="1">
      <alignment horizontal="right" vertical="center"/>
      <protection/>
    </xf>
    <xf numFmtId="3" fontId="7" fillId="0" borderId="0" xfId="96" applyNumberFormat="1" applyFont="1" applyFill="1" applyBorder="1" applyAlignment="1">
      <alignment horizontal="right" vertical="center"/>
      <protection/>
    </xf>
    <xf numFmtId="0" fontId="7" fillId="0" borderId="13" xfId="96" applyNumberFormat="1" applyFont="1" applyFill="1" applyBorder="1" applyAlignment="1">
      <alignment horizontal="center" vertical="center"/>
      <protection/>
    </xf>
    <xf numFmtId="3" fontId="7" fillId="0" borderId="13" xfId="115" applyNumberFormat="1" applyFont="1" applyFill="1" applyBorder="1" applyAlignment="1">
      <alignment horizontal="right" vertical="center"/>
      <protection/>
    </xf>
    <xf numFmtId="3" fontId="7" fillId="0" borderId="0" xfId="115" applyNumberFormat="1" applyFont="1" applyFill="1">
      <alignment/>
      <protection/>
    </xf>
    <xf numFmtId="49" fontId="7" fillId="0" borderId="13" xfId="115" applyNumberFormat="1" applyFont="1" applyFill="1" applyBorder="1" applyAlignment="1">
      <alignment horizontal="left" vertical="center" wrapText="1"/>
      <protection/>
    </xf>
    <xf numFmtId="49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vertical="center" wrapText="1"/>
      <protection/>
    </xf>
    <xf numFmtId="0" fontId="11" fillId="0" borderId="13" xfId="115" applyFont="1" applyFill="1" applyBorder="1" applyAlignment="1">
      <alignment horizontal="left"/>
      <protection/>
    </xf>
    <xf numFmtId="3" fontId="11" fillId="0" borderId="13" xfId="115" applyNumberFormat="1" applyFont="1" applyFill="1" applyBorder="1" applyAlignment="1">
      <alignment horizontal="right" vertical="center"/>
      <protection/>
    </xf>
    <xf numFmtId="0" fontId="7" fillId="0" borderId="13" xfId="115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 wrapText="1" indent="1"/>
      <protection/>
    </xf>
    <xf numFmtId="0" fontId="11" fillId="0" borderId="13" xfId="132" applyFont="1" applyFill="1" applyBorder="1" applyAlignment="1">
      <alignment horizontal="left" wrapText="1"/>
      <protection/>
    </xf>
    <xf numFmtId="0" fontId="11" fillId="0" borderId="13" xfId="132" applyFont="1" applyFill="1" applyBorder="1" applyAlignment="1">
      <alignment wrapText="1"/>
      <protection/>
    </xf>
    <xf numFmtId="49" fontId="11" fillId="0" borderId="13" xfId="115" applyNumberFormat="1" applyFont="1" applyFill="1" applyBorder="1" applyAlignment="1">
      <alignment vertical="center" wrapText="1"/>
      <protection/>
    </xf>
    <xf numFmtId="0" fontId="7" fillId="0" borderId="13" xfId="132" applyFont="1" applyFill="1" applyBorder="1" applyAlignment="1">
      <alignment horizontal="left" wrapText="1" indent="1"/>
      <protection/>
    </xf>
    <xf numFmtId="0" fontId="11" fillId="0" borderId="0" xfId="115" applyFont="1">
      <alignment/>
      <protection/>
    </xf>
    <xf numFmtId="49" fontId="11" fillId="0" borderId="13" xfId="115" applyNumberFormat="1" applyFont="1" applyFill="1" applyBorder="1" applyAlignment="1">
      <alignment horizontal="left"/>
      <protection/>
    </xf>
    <xf numFmtId="49" fontId="7" fillId="0" borderId="13" xfId="115" applyNumberFormat="1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/>
      <protection/>
    </xf>
    <xf numFmtId="49" fontId="11" fillId="0" borderId="13" xfId="115" applyNumberFormat="1" applyFont="1" applyFill="1" applyBorder="1" applyAlignment="1">
      <alignment vertical="center"/>
      <protection/>
    </xf>
    <xf numFmtId="49" fontId="11" fillId="0" borderId="13" xfId="115" applyNumberFormat="1" applyFont="1" applyFill="1" applyBorder="1" applyAlignment="1">
      <alignment horizontal="center" vertical="center"/>
      <protection/>
    </xf>
    <xf numFmtId="0" fontId="11" fillId="0" borderId="13" xfId="101" applyFont="1" applyFill="1" applyBorder="1" applyAlignment="1">
      <alignment horizontal="left" vertical="center"/>
      <protection/>
    </xf>
    <xf numFmtId="0" fontId="7" fillId="0" borderId="13" xfId="101" applyNumberFormat="1" applyFont="1" applyFill="1" applyBorder="1" applyAlignment="1">
      <alignment horizontal="center" vertical="center"/>
      <protection/>
    </xf>
    <xf numFmtId="49" fontId="11" fillId="0" borderId="13" xfId="115" applyNumberFormat="1" applyFont="1" applyFill="1" applyBorder="1" applyAlignment="1">
      <alignment horizontal="left" vertical="center" wrapText="1" indent="1"/>
      <protection/>
    </xf>
    <xf numFmtId="0" fontId="7" fillId="0" borderId="13" xfId="101" applyFont="1" applyFill="1" applyBorder="1" applyAlignment="1">
      <alignment horizontal="center" vertical="center"/>
      <protection/>
    </xf>
    <xf numFmtId="0" fontId="11" fillId="0" borderId="0" xfId="101" applyFont="1" applyFill="1" applyBorder="1" applyAlignment="1">
      <alignment horizontal="left" vertical="center"/>
      <protection/>
    </xf>
    <xf numFmtId="49" fontId="11" fillId="0" borderId="0" xfId="115" applyNumberFormat="1" applyFont="1" applyFill="1" applyBorder="1" applyAlignment="1">
      <alignment horizontal="left" vertical="center" wrapText="1" indent="1"/>
      <protection/>
    </xf>
    <xf numFmtId="3" fontId="11" fillId="0" borderId="0" xfId="115" applyNumberFormat="1" applyFont="1" applyFill="1" applyBorder="1" applyAlignment="1">
      <alignment horizontal="right" vertical="center"/>
      <protection/>
    </xf>
    <xf numFmtId="3" fontId="11" fillId="0" borderId="0" xfId="96" applyNumberFormat="1" applyFont="1" applyFill="1" applyBorder="1" applyAlignment="1">
      <alignment horizontal="right" vertical="center"/>
      <protection/>
    </xf>
    <xf numFmtId="0" fontId="12" fillId="0" borderId="0" xfId="115" applyFont="1" applyFill="1" applyAlignment="1">
      <alignment/>
      <protection/>
    </xf>
    <xf numFmtId="3" fontId="12" fillId="0" borderId="0" xfId="115" applyNumberFormat="1" applyFont="1" applyFill="1">
      <alignment/>
      <protection/>
    </xf>
    <xf numFmtId="3" fontId="7" fillId="0" borderId="0" xfId="115" applyNumberFormat="1" applyFont="1">
      <alignment/>
      <protection/>
    </xf>
    <xf numFmtId="0" fontId="7" fillId="0" borderId="0" xfId="115" applyFont="1" applyFill="1" applyAlignment="1">
      <alignment horizontal="left"/>
      <protection/>
    </xf>
    <xf numFmtId="3" fontId="7" fillId="0" borderId="0" xfId="115" applyNumberFormat="1" applyFont="1" applyFill="1" applyAlignment="1">
      <alignment horizontal="right"/>
      <protection/>
    </xf>
    <xf numFmtId="3" fontId="7" fillId="0" borderId="0" xfId="115" applyNumberFormat="1" applyFont="1" applyFill="1" applyAlignment="1">
      <alignment horizontal="center"/>
      <protection/>
    </xf>
    <xf numFmtId="0" fontId="34" fillId="0" borderId="0" xfId="137" applyFont="1" applyFill="1" applyAlignment="1">
      <alignment horizontal="left"/>
      <protection/>
    </xf>
    <xf numFmtId="3" fontId="12" fillId="0" borderId="0" xfId="115" applyNumberFormat="1" applyFont="1" applyFill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119" applyFont="1" applyAlignment="1">
      <alignment horizontal="center"/>
      <protection/>
    </xf>
    <xf numFmtId="0" fontId="9" fillId="0" borderId="0" xfId="119" applyNumberFormat="1" applyFont="1" applyBorder="1" applyAlignment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20" xfId="120" applyNumberFormat="1" applyFont="1" applyFill="1" applyBorder="1" applyAlignment="1">
      <alignment horizontal="center" wrapText="1"/>
      <protection/>
    </xf>
    <xf numFmtId="0" fontId="8" fillId="0" borderId="21" xfId="120" applyNumberFormat="1" applyFont="1" applyFill="1" applyBorder="1" applyAlignment="1">
      <alignment horizontal="center" vertical="center" wrapText="1"/>
      <protection/>
    </xf>
    <xf numFmtId="0" fontId="7" fillId="0" borderId="0" xfId="120" applyFont="1" applyFill="1" applyAlignment="1">
      <alignment horizontal="center"/>
      <protection/>
    </xf>
    <xf numFmtId="0" fontId="9" fillId="0" borderId="0" xfId="120" applyFont="1" applyFill="1" applyBorder="1" applyAlignment="1">
      <alignment horizontal="center"/>
      <protection/>
    </xf>
    <xf numFmtId="0" fontId="7" fillId="0" borderId="0" xfId="119" applyFont="1" applyAlignment="1">
      <alignment horizontal="center"/>
      <protection/>
    </xf>
    <xf numFmtId="0" fontId="34" fillId="0" borderId="0" xfId="137" applyFont="1" applyFill="1" applyBorder="1" applyAlignment="1">
      <alignment horizontal="left"/>
      <protection/>
    </xf>
    <xf numFmtId="0" fontId="10" fillId="0" borderId="0" xfId="120" applyFont="1" applyFill="1" applyBorder="1" applyAlignment="1">
      <alignment horizontal="center"/>
      <protection/>
    </xf>
    <xf numFmtId="0" fontId="7" fillId="0" borderId="0" xfId="124" applyFont="1" applyAlignment="1">
      <alignment horizontal="center"/>
      <protection/>
    </xf>
    <xf numFmtId="0" fontId="7" fillId="0" borderId="0" xfId="137" applyFont="1" applyFill="1" applyBorder="1" applyAlignment="1">
      <alignment horizontal="right"/>
      <protection/>
    </xf>
    <xf numFmtId="0" fontId="0" fillId="0" borderId="0" xfId="124" applyFill="1" applyAlignment="1">
      <alignment horizontal="right"/>
      <protection/>
    </xf>
    <xf numFmtId="0" fontId="7" fillId="0" borderId="0" xfId="124" applyFont="1" applyFill="1" applyAlignment="1">
      <alignment horizontal="left"/>
      <protection/>
    </xf>
    <xf numFmtId="0" fontId="7" fillId="0" borderId="0" xfId="124" applyFont="1" applyAlignment="1">
      <alignment horizontal="center"/>
      <protection/>
    </xf>
    <xf numFmtId="0" fontId="9" fillId="0" borderId="0" xfId="124" applyFont="1" applyBorder="1" applyAlignment="1">
      <alignment horizontal="center"/>
      <protection/>
    </xf>
    <xf numFmtId="0" fontId="7" fillId="0" borderId="0" xfId="124" applyFont="1" applyFill="1" applyBorder="1" applyAlignment="1">
      <alignment horizontal="center"/>
      <protection/>
    </xf>
    <xf numFmtId="49" fontId="14" fillId="0" borderId="36" xfId="124" applyNumberFormat="1" applyFont="1" applyFill="1" applyBorder="1" applyAlignment="1">
      <alignment horizontal="left" wrapText="1"/>
      <protection/>
    </xf>
    <xf numFmtId="49" fontId="38" fillId="0" borderId="0" xfId="124" applyNumberFormat="1" applyFont="1" applyFill="1" applyBorder="1" applyAlignment="1">
      <alignment horizontal="left" wrapText="1"/>
      <protection/>
    </xf>
    <xf numFmtId="0" fontId="46" fillId="0" borderId="0" xfId="124" applyFont="1" applyFill="1" applyAlignment="1">
      <alignment horizontal="left"/>
      <protection/>
    </xf>
    <xf numFmtId="1" fontId="46" fillId="0" borderId="0" xfId="124" applyNumberFormat="1" applyFont="1" applyFill="1" applyAlignment="1">
      <alignment horizontal="left" wrapText="1"/>
      <protection/>
    </xf>
    <xf numFmtId="49" fontId="10" fillId="0" borderId="0" xfId="124" applyNumberFormat="1" applyFont="1" applyFill="1" applyAlignment="1">
      <alignment horizontal="left" wrapText="1"/>
      <protection/>
    </xf>
    <xf numFmtId="0" fontId="7" fillId="0" borderId="0" xfId="125" applyFont="1" applyFill="1" applyBorder="1" applyAlignment="1">
      <alignment horizontal="center"/>
      <protection/>
    </xf>
    <xf numFmtId="0" fontId="0" fillId="0" borderId="0" xfId="125" applyFill="1" applyAlignment="1">
      <alignment/>
      <protection/>
    </xf>
    <xf numFmtId="14" fontId="7" fillId="0" borderId="0" xfId="125" applyNumberFormat="1" applyFont="1" applyFill="1" applyBorder="1" applyAlignment="1">
      <alignment horizontal="left"/>
      <protection/>
    </xf>
    <xf numFmtId="0" fontId="0" fillId="0" borderId="0" xfId="125" applyFill="1" applyAlignment="1">
      <alignment horizontal="left"/>
      <protection/>
    </xf>
    <xf numFmtId="0" fontId="8" fillId="0" borderId="0" xfId="125" applyNumberFormat="1" applyFont="1" applyBorder="1" applyAlignment="1">
      <alignment horizontal="center" vertical="center" wrapText="1"/>
      <protection/>
    </xf>
    <xf numFmtId="0" fontId="0" fillId="0" borderId="0" xfId="125" applyAlignment="1">
      <alignment/>
      <protection/>
    </xf>
    <xf numFmtId="2" fontId="7" fillId="0" borderId="0" xfId="125" applyNumberFormat="1" applyFont="1" applyBorder="1" applyAlignment="1">
      <alignment horizontal="left" wrapText="1"/>
      <protection/>
    </xf>
    <xf numFmtId="2" fontId="0" fillId="0" borderId="0" xfId="125" applyNumberFormat="1" applyAlignment="1">
      <alignment horizontal="left" wrapText="1"/>
      <protection/>
    </xf>
    <xf numFmtId="0" fontId="7" fillId="0" borderId="20" xfId="125" applyNumberFormat="1" applyFont="1" applyBorder="1" applyAlignment="1">
      <alignment horizontal="center" wrapText="1"/>
      <protection/>
    </xf>
    <xf numFmtId="0" fontId="0" fillId="0" borderId="20" xfId="125" applyBorder="1" applyAlignment="1">
      <alignment/>
      <protection/>
    </xf>
    <xf numFmtId="0" fontId="7" fillId="0" borderId="0" xfId="125" applyFont="1" applyFill="1" applyAlignment="1">
      <alignment horizontal="center"/>
      <protection/>
    </xf>
    <xf numFmtId="0" fontId="9" fillId="0" borderId="0" xfId="125" applyFont="1" applyFill="1" applyBorder="1" applyAlignment="1">
      <alignment horizontal="center"/>
      <protection/>
    </xf>
    <xf numFmtId="0" fontId="7" fillId="0" borderId="0" xfId="125" applyFont="1" applyFill="1" applyAlignment="1">
      <alignment horizontal="center"/>
      <protection/>
    </xf>
    <xf numFmtId="0" fontId="9" fillId="0" borderId="0" xfId="125" applyNumberFormat="1" applyFont="1" applyFill="1" applyBorder="1" applyAlignment="1">
      <alignment horizontal="center" vertical="center" wrapText="1"/>
      <protection/>
    </xf>
    <xf numFmtId="0" fontId="7" fillId="0" borderId="0" xfId="126" applyFont="1" applyBorder="1" applyAlignment="1">
      <alignment horizontal="center"/>
      <protection/>
    </xf>
    <xf numFmtId="2" fontId="7" fillId="0" borderId="0" xfId="126" applyNumberFormat="1" applyFont="1" applyBorder="1" applyAlignment="1">
      <alignment horizontal="left" wrapText="1"/>
      <protection/>
    </xf>
    <xf numFmtId="0" fontId="9" fillId="0" borderId="0" xfId="126" applyFont="1" applyBorder="1" applyAlignment="1">
      <alignment horizontal="center"/>
      <protection/>
    </xf>
    <xf numFmtId="0" fontId="7" fillId="0" borderId="20" xfId="126" applyNumberFormat="1" applyFont="1" applyBorder="1" applyAlignment="1">
      <alignment horizontal="center" wrapText="1"/>
      <protection/>
    </xf>
    <xf numFmtId="0" fontId="7" fillId="0" borderId="20" xfId="126" applyFont="1" applyBorder="1" applyAlignment="1">
      <alignment/>
      <protection/>
    </xf>
    <xf numFmtId="0" fontId="8" fillId="0" borderId="0" xfId="126" applyNumberFormat="1" applyFont="1" applyBorder="1" applyAlignment="1">
      <alignment horizontal="center" vertical="center" wrapText="1"/>
      <protection/>
    </xf>
    <xf numFmtId="0" fontId="7" fillId="0" borderId="0" xfId="126" applyFont="1" applyAlignment="1">
      <alignment/>
      <protection/>
    </xf>
    <xf numFmtId="0" fontId="9" fillId="0" borderId="0" xfId="126" applyNumberFormat="1" applyFont="1" applyBorder="1" applyAlignment="1">
      <alignment horizontal="center" vertical="center" wrapText="1"/>
      <protection/>
    </xf>
    <xf numFmtId="0" fontId="7" fillId="0" borderId="0" xfId="126" applyFont="1" applyAlignment="1">
      <alignment horizontal="center"/>
      <protection/>
    </xf>
    <xf numFmtId="0" fontId="7" fillId="0" borderId="0" xfId="126" applyFont="1" applyBorder="1" applyAlignment="1">
      <alignment horizontal="left" wrapText="1"/>
      <protection/>
    </xf>
    <xf numFmtId="0" fontId="12" fillId="0" borderId="0" xfId="0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7" fillId="0" borderId="0" xfId="137" applyFont="1" applyFill="1" applyAlignment="1">
      <alignment horizontal="center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7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113" applyFont="1" applyFill="1" applyAlignment="1">
      <alignment horizontal="center"/>
      <protection/>
    </xf>
    <xf numFmtId="0" fontId="10" fillId="0" borderId="0" xfId="113" applyFont="1" applyFill="1" applyBorder="1" applyAlignment="1">
      <alignment horizontal="center"/>
      <protection/>
    </xf>
    <xf numFmtId="0" fontId="7" fillId="0" borderId="20" xfId="113" applyNumberFormat="1" applyFont="1" applyBorder="1" applyAlignment="1">
      <alignment horizontal="left" wrapText="1"/>
      <protection/>
    </xf>
    <xf numFmtId="0" fontId="8" fillId="0" borderId="21" xfId="113" applyNumberFormat="1" applyFont="1" applyBorder="1" applyAlignment="1">
      <alignment horizontal="center" vertical="center" wrapText="1"/>
      <protection/>
    </xf>
    <xf numFmtId="0" fontId="7" fillId="0" borderId="0" xfId="113" applyFont="1" applyAlignment="1">
      <alignment horizontal="center"/>
      <protection/>
    </xf>
    <xf numFmtId="0" fontId="0" fillId="0" borderId="0" xfId="113" applyAlignment="1">
      <alignment/>
      <protection/>
    </xf>
    <xf numFmtId="0" fontId="9" fillId="0" borderId="0" xfId="113" applyNumberFormat="1" applyFont="1" applyBorder="1" applyAlignment="1">
      <alignment horizontal="center" vertical="center" wrapText="1"/>
      <protection/>
    </xf>
    <xf numFmtId="0" fontId="8" fillId="0" borderId="0" xfId="116" applyNumberFormat="1" applyFont="1" applyFill="1" applyBorder="1" applyAlignment="1">
      <alignment horizontal="center" vertical="center" wrapText="1"/>
      <protection/>
    </xf>
    <xf numFmtId="0" fontId="7" fillId="0" borderId="20" xfId="118" applyNumberFormat="1" applyFont="1" applyBorder="1" applyAlignment="1">
      <alignment wrapText="1"/>
      <protection/>
    </xf>
    <xf numFmtId="0" fontId="0" fillId="0" borderId="20" xfId="118" applyNumberFormat="1" applyFont="1" applyBorder="1" applyAlignment="1">
      <alignment wrapText="1"/>
      <protection/>
    </xf>
    <xf numFmtId="0" fontId="7" fillId="0" borderId="0" xfId="117" applyNumberFormat="1" applyFont="1" applyFill="1" applyBorder="1" applyAlignment="1">
      <alignment horizontal="center" wrapText="1"/>
      <protection/>
    </xf>
    <xf numFmtId="0" fontId="9" fillId="0" borderId="0" xfId="116" applyNumberFormat="1" applyFont="1" applyFill="1" applyBorder="1" applyAlignment="1">
      <alignment horizontal="center" vertical="center" wrapText="1"/>
      <protection/>
    </xf>
    <xf numFmtId="0" fontId="7" fillId="0" borderId="0" xfId="116" applyNumberFormat="1" applyFont="1" applyFill="1" applyBorder="1" applyAlignment="1">
      <alignment horizontal="center" vertical="center"/>
      <protection/>
    </xf>
    <xf numFmtId="3" fontId="7" fillId="0" borderId="0" xfId="136" applyNumberFormat="1" applyFont="1" applyFill="1" applyBorder="1" applyAlignment="1">
      <alignment horizontal="right" wrapText="1"/>
      <protection/>
    </xf>
    <xf numFmtId="0" fontId="7" fillId="0" borderId="37" xfId="114" applyFont="1" applyBorder="1" applyAlignment="1">
      <alignment horizontal="center" vertical="center" wrapText="1"/>
      <protection/>
    </xf>
    <xf numFmtId="0" fontId="7" fillId="0" borderId="38" xfId="114" applyFont="1" applyBorder="1" applyAlignment="1">
      <alignment horizontal="center" vertical="center" wrapText="1"/>
      <protection/>
    </xf>
    <xf numFmtId="0" fontId="8" fillId="0" borderId="21" xfId="114" applyFont="1" applyFill="1" applyBorder="1" applyAlignment="1">
      <alignment horizontal="left" wrapText="1"/>
      <protection/>
    </xf>
    <xf numFmtId="0" fontId="8" fillId="0" borderId="0" xfId="114" applyFont="1" applyFill="1" applyBorder="1" applyAlignment="1">
      <alignment horizontal="left" wrapText="1"/>
      <protection/>
    </xf>
    <xf numFmtId="0" fontId="7" fillId="0" borderId="0" xfId="121" applyFont="1" applyFill="1" applyAlignment="1">
      <alignment horizontal="center" vertical="center"/>
      <protection/>
    </xf>
    <xf numFmtId="0" fontId="34" fillId="0" borderId="21" xfId="121" applyFont="1" applyFill="1" applyBorder="1" applyAlignment="1">
      <alignment horizontal="center" vertical="center"/>
      <protection/>
    </xf>
    <xf numFmtId="0" fontId="9" fillId="0" borderId="0" xfId="114" applyNumberFormat="1" applyFont="1" applyBorder="1" applyAlignment="1">
      <alignment horizontal="center" vertical="center" wrapText="1"/>
      <protection/>
    </xf>
    <xf numFmtId="0" fontId="0" fillId="0" borderId="0" xfId="114" applyAlignment="1">
      <alignment/>
      <protection/>
    </xf>
    <xf numFmtId="0" fontId="7" fillId="0" borderId="0" xfId="137" applyFont="1" applyFill="1" applyAlignment="1">
      <alignment horizontal="center" vertical="center"/>
      <protection/>
    </xf>
    <xf numFmtId="0" fontId="9" fillId="0" borderId="0" xfId="121" applyFont="1" applyFill="1" applyAlignment="1">
      <alignment horizontal="center" vertical="center"/>
      <protection/>
    </xf>
    <xf numFmtId="0" fontId="10" fillId="0" borderId="0" xfId="12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115" applyNumberFormat="1" applyFont="1" applyFill="1" applyBorder="1" applyAlignment="1">
      <alignment horizontal="center" wrapText="1"/>
      <protection/>
    </xf>
    <xf numFmtId="3" fontId="9" fillId="0" borderId="0" xfId="115" applyNumberFormat="1" applyFont="1" applyFill="1" applyBorder="1" applyAlignment="1">
      <alignment horizontal="center"/>
      <protection/>
    </xf>
    <xf numFmtId="0" fontId="10" fillId="0" borderId="0" xfId="115" applyFont="1" applyFill="1" applyBorder="1" applyAlignment="1">
      <alignment horizontal="center"/>
      <protection/>
    </xf>
    <xf numFmtId="0" fontId="7" fillId="0" borderId="0" xfId="115" applyFont="1" applyAlignment="1">
      <alignment horizontal="center"/>
      <protection/>
    </xf>
    <xf numFmtId="0" fontId="7" fillId="0" borderId="0" xfId="115" applyFont="1" applyAlignment="1">
      <alignment/>
      <protection/>
    </xf>
    <xf numFmtId="0" fontId="7" fillId="0" borderId="20" xfId="115" applyNumberFormat="1" applyFont="1" applyBorder="1" applyAlignment="1">
      <alignment horizontal="center" wrapText="1"/>
      <protection/>
    </xf>
    <xf numFmtId="0" fontId="7" fillId="0" borderId="20" xfId="115" applyFont="1" applyBorder="1" applyAlignment="1">
      <alignment/>
      <protection/>
    </xf>
    <xf numFmtId="0" fontId="8" fillId="0" borderId="0" xfId="115" applyNumberFormat="1" applyFont="1" applyBorder="1" applyAlignment="1">
      <alignment horizontal="center" vertical="center" wrapText="1"/>
      <protection/>
    </xf>
    <xf numFmtId="0" fontId="9" fillId="0" borderId="0" xfId="115" applyNumberFormat="1" applyFont="1" applyBorder="1" applyAlignment="1">
      <alignment horizontal="center" vertical="center" wrapText="1"/>
      <protection/>
    </xf>
  </cellXfs>
  <cellStyles count="17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link_2.tab.pamb.ienemumi" xfId="82"/>
    <cellStyle name="Input" xfId="83"/>
    <cellStyle name="Linked Cell" xfId="84"/>
    <cellStyle name="Neutral" xfId="85"/>
    <cellStyle name="Normal 10" xfId="86"/>
    <cellStyle name="Normal 10 2" xfId="87"/>
    <cellStyle name="Normal 11" xfId="88"/>
    <cellStyle name="Normal 11 2" xfId="89"/>
    <cellStyle name="Normal 12" xfId="90"/>
    <cellStyle name="Normal 12 2" xfId="91"/>
    <cellStyle name="Normal 13" xfId="92"/>
    <cellStyle name="Normal 13 2" xfId="93"/>
    <cellStyle name="Normal 14" xfId="94"/>
    <cellStyle name="Normal 14 2" xfId="95"/>
    <cellStyle name="Normal 15" xfId="96"/>
    <cellStyle name="Normal 15 2" xfId="97"/>
    <cellStyle name="Normal 16" xfId="98"/>
    <cellStyle name="Normal 16 2" xfId="99"/>
    <cellStyle name="Normal 18" xfId="100"/>
    <cellStyle name="Normal 2" xfId="101"/>
    <cellStyle name="Normal 2 2" xfId="102"/>
    <cellStyle name="Normal 20" xfId="103"/>
    <cellStyle name="Normal 20 2" xfId="104"/>
    <cellStyle name="Normal 21" xfId="105"/>
    <cellStyle name="Normal 21 2" xfId="106"/>
    <cellStyle name="Normal 5" xfId="107"/>
    <cellStyle name="Normal 5 2" xfId="108"/>
    <cellStyle name="Normal 8" xfId="109"/>
    <cellStyle name="Normal 8 2" xfId="110"/>
    <cellStyle name="Normal 9" xfId="111"/>
    <cellStyle name="Normal 9 2" xfId="112"/>
    <cellStyle name="Normal_11.-nauda" xfId="113"/>
    <cellStyle name="Normal_13.tab_aizd_atm" xfId="114"/>
    <cellStyle name="Normal_15.tab.dal.no budzeta atv._ziedoj" xfId="115"/>
    <cellStyle name="Normal_2.12-2 Valsts ilgt. saistību limiti investīcijām - upgraded" xfId="116"/>
    <cellStyle name="Normal_2.12-saistibu veidi_30sept..2010(darbamatTrence)" xfId="117"/>
    <cellStyle name="Normal_2.12-saistibu veidi_31.10.2010" xfId="118"/>
    <cellStyle name="Normal_2.17_Valsts_budzeta_izpilde" xfId="119"/>
    <cellStyle name="Normal_2.tab.pamb.ienemumi" xfId="120"/>
    <cellStyle name="Normal_2008_13.tab_aizd_atm_darba" xfId="121"/>
    <cellStyle name="Normal_2010_4.piel_galvojumi_men_WORK" xfId="122"/>
    <cellStyle name="Normal_3.tab.-nodevas" xfId="123"/>
    <cellStyle name="Normal_4.tabula_pb.min" xfId="124"/>
    <cellStyle name="Normal_5.tab.- spec.budz" xfId="125"/>
    <cellStyle name="Normal_6.tab._zied.davin" xfId="126"/>
    <cellStyle name="Normal_96_97pr_23aug" xfId="127"/>
    <cellStyle name="Normal_Aprilis" xfId="128"/>
    <cellStyle name="Normal_Augusts" xfId="129"/>
    <cellStyle name="Normal_Budzaizd99" xfId="130"/>
    <cellStyle name="Normal_Diena!" xfId="131"/>
    <cellStyle name="Normal_ekk" xfId="132"/>
    <cellStyle name="Normal_Februaris" xfId="133"/>
    <cellStyle name="Normal_Janvaris" xfId="134"/>
    <cellStyle name="Normal_Marts" xfId="135"/>
    <cellStyle name="Normal_Sheet1" xfId="136"/>
    <cellStyle name="Normal_Soc-m" xfId="137"/>
    <cellStyle name="Note" xfId="138"/>
    <cellStyle name="Output" xfId="139"/>
    <cellStyle name="Parastais_04_uz17_11_2006" xfId="140"/>
    <cellStyle name="Percent" xfId="141"/>
    <cellStyle name="SAPBEXaggData" xfId="142"/>
    <cellStyle name="SAPBEXaggDataEmph" xfId="143"/>
    <cellStyle name="SAPBEXaggItem" xfId="144"/>
    <cellStyle name="SAPBEXaggItemX" xfId="145"/>
    <cellStyle name="SAPBEXchaText" xfId="146"/>
    <cellStyle name="SAPBEXexcBad7" xfId="147"/>
    <cellStyle name="SAPBEXexcBad8" xfId="148"/>
    <cellStyle name="SAPBEXexcBad9" xfId="149"/>
    <cellStyle name="SAPBEXexcCritical4" xfId="150"/>
    <cellStyle name="SAPBEXexcCritical5" xfId="151"/>
    <cellStyle name="SAPBEXexcCritical6" xfId="152"/>
    <cellStyle name="SAPBEXexcGood1" xfId="153"/>
    <cellStyle name="SAPBEXexcGood2" xfId="154"/>
    <cellStyle name="SAPBEXexcGood3" xfId="155"/>
    <cellStyle name="SAPBEXfilterDrill" xfId="156"/>
    <cellStyle name="SAPBEXfilterItem" xfId="157"/>
    <cellStyle name="SAPBEXfilterText" xfId="158"/>
    <cellStyle name="SAPBEXformats" xfId="159"/>
    <cellStyle name="SAPBEXheaderItem" xfId="160"/>
    <cellStyle name="SAPBEXheaderText" xfId="161"/>
    <cellStyle name="SAPBEXHLevel0" xfId="162"/>
    <cellStyle name="SAPBEXHLevel0_4.tabula_pb.min" xfId="163"/>
    <cellStyle name="SAPBEXHLevel0X" xfId="164"/>
    <cellStyle name="SAPBEXHLevel1" xfId="165"/>
    <cellStyle name="SAPBEXHLevel1_4.tabula_pb.min" xfId="166"/>
    <cellStyle name="SAPBEXHLevel1X" xfId="167"/>
    <cellStyle name="SAPBEXHLevel2" xfId="168"/>
    <cellStyle name="SAPBEXHLevel2_4.tabula_pb.min" xfId="169"/>
    <cellStyle name="SAPBEXHLevel2X" xfId="170"/>
    <cellStyle name="SAPBEXHLevel3" xfId="171"/>
    <cellStyle name="SAPBEXHLevel3_4.tabula_pb.min" xfId="172"/>
    <cellStyle name="SAPBEXHLevel3X" xfId="173"/>
    <cellStyle name="SAPBEXinputData" xfId="174"/>
    <cellStyle name="SAPBEXresData" xfId="175"/>
    <cellStyle name="SAPBEXresDataEmph" xfId="176"/>
    <cellStyle name="SAPBEXresItem" xfId="177"/>
    <cellStyle name="SAPBEXresItemX" xfId="178"/>
    <cellStyle name="SAPBEXstdData" xfId="179"/>
    <cellStyle name="SAPBEXstdData_4.tabula_pb.min" xfId="180"/>
    <cellStyle name="SAPBEXstdDataEmph" xfId="181"/>
    <cellStyle name="SAPBEXstdItem" xfId="182"/>
    <cellStyle name="SAPBEXstdItemX" xfId="183"/>
    <cellStyle name="SAPBEXtitle" xfId="184"/>
    <cellStyle name="SAPBEXundefined" xfId="185"/>
    <cellStyle name="Sheet Title" xfId="186"/>
    <cellStyle name="Style 1" xfId="187"/>
    <cellStyle name="Title" xfId="188"/>
    <cellStyle name="Total" xfId="189"/>
    <cellStyle name="V?st." xfId="190"/>
    <cellStyle name="Warning Text" xfId="19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76200</xdr:rowOff>
    </xdr:from>
    <xdr:to>
      <xdr:col>1</xdr:col>
      <xdr:colOff>819150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0</xdr:row>
      <xdr:rowOff>66675</xdr:rowOff>
    </xdr:from>
    <xdr:to>
      <xdr:col>10</xdr:col>
      <xdr:colOff>285750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1838325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0</xdr:row>
      <xdr:rowOff>152400</xdr:rowOff>
    </xdr:from>
    <xdr:to>
      <xdr:col>2</xdr:col>
      <xdr:colOff>666750</xdr:colOff>
      <xdr:row>0</xdr:row>
      <xdr:rowOff>876300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52400"/>
          <a:ext cx="1809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3114675</xdr:colOff>
      <xdr:row>0</xdr:row>
      <xdr:rowOff>95250</xdr:rowOff>
    </xdr:from>
    <xdr:to>
      <xdr:col>0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504825</xdr:colOff>
      <xdr:row>0</xdr:row>
      <xdr:rowOff>66675</xdr:rowOff>
    </xdr:from>
    <xdr:to>
      <xdr:col>13</xdr:col>
      <xdr:colOff>238125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2571750</xdr:colOff>
      <xdr:row>0</xdr:row>
      <xdr:rowOff>171450</xdr:rowOff>
    </xdr:from>
    <xdr:to>
      <xdr:col>3</xdr:col>
      <xdr:colOff>247650</xdr:colOff>
      <xdr:row>0</xdr:row>
      <xdr:rowOff>904875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95725" y="1714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34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34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142875</xdr:colOff>
      <xdr:row>0</xdr:row>
      <xdr:rowOff>66675</xdr:rowOff>
    </xdr:from>
    <xdr:to>
      <xdr:col>10</xdr:col>
      <xdr:colOff>66675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847725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86100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0</xdr:row>
      <xdr:rowOff>152400</xdr:rowOff>
    </xdr:from>
    <xdr:to>
      <xdr:col>1</xdr:col>
      <xdr:colOff>2743200</xdr:colOff>
      <xdr:row>0</xdr:row>
      <xdr:rowOff>685800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3150" y="15240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0-menesa%20parskati\55.tab.-%20spec.bu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Izdrukai"/>
      <sheetName val="Augusts"/>
      <sheetName val="EKK_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2:CN42"/>
  <sheetViews>
    <sheetView tabSelected="1" zoomScaleSheetLayoutView="100" workbookViewId="0" topLeftCell="A1">
      <selection activeCell="E12" sqref="E12"/>
    </sheetView>
  </sheetViews>
  <sheetFormatPr defaultColWidth="9.140625" defaultRowHeight="12.75"/>
  <cols>
    <col min="1" max="1" width="48.140625" style="18" customWidth="1"/>
    <col min="2" max="5" width="12.7109375" style="18" customWidth="1"/>
    <col min="6" max="16384" width="9.140625" style="18" customWidth="1"/>
  </cols>
  <sheetData>
    <row r="1" s="1" customFormat="1" ht="55.5" customHeight="1"/>
    <row r="2" spans="1:5" s="1" customFormat="1" ht="12.75" customHeight="1">
      <c r="A2" s="923" t="s">
        <v>79</v>
      </c>
      <c r="B2" s="923"/>
      <c r="C2" s="923"/>
      <c r="D2" s="923"/>
      <c r="E2" s="923"/>
    </row>
    <row r="3" spans="1:6" s="5" customFormat="1" ht="15.75">
      <c r="A3" s="926" t="s">
        <v>80</v>
      </c>
      <c r="B3" s="926"/>
      <c r="C3" s="926"/>
      <c r="D3" s="926"/>
      <c r="E3" s="926"/>
      <c r="F3" s="4"/>
    </row>
    <row r="4" spans="1:6" s="5" customFormat="1" ht="12.75">
      <c r="A4" s="925" t="s">
        <v>81</v>
      </c>
      <c r="B4" s="925"/>
      <c r="C4" s="925"/>
      <c r="D4" s="925"/>
      <c r="E4" s="925"/>
      <c r="F4" s="7"/>
    </row>
    <row r="5" spans="1:5" s="5" customFormat="1" ht="12.75">
      <c r="A5" s="10" t="s">
        <v>82</v>
      </c>
      <c r="B5" s="11"/>
      <c r="C5" s="8"/>
      <c r="D5" s="2"/>
      <c r="E5" s="9" t="s">
        <v>83</v>
      </c>
    </row>
    <row r="6" spans="1:5" s="12" customFormat="1" ht="17.25" customHeight="1">
      <c r="A6" s="922" t="s">
        <v>84</v>
      </c>
      <c r="B6" s="922"/>
      <c r="C6" s="922"/>
      <c r="D6" s="922"/>
      <c r="E6" s="922"/>
    </row>
    <row r="7" spans="1:5" s="12" customFormat="1" ht="17.25" customHeight="1">
      <c r="A7" s="924" t="s">
        <v>85</v>
      </c>
      <c r="B7" s="924"/>
      <c r="C7" s="924"/>
      <c r="D7" s="924"/>
      <c r="E7" s="924"/>
    </row>
    <row r="8" spans="1:5" s="12" customFormat="1" ht="17.25" customHeight="1">
      <c r="A8" s="921" t="s">
        <v>86</v>
      </c>
      <c r="B8" s="921"/>
      <c r="C8" s="921"/>
      <c r="D8" s="921"/>
      <c r="E8" s="921"/>
    </row>
    <row r="9" spans="1:5" s="13" customFormat="1" ht="17.25" customHeight="1">
      <c r="A9" s="15"/>
      <c r="E9" s="14" t="s">
        <v>87</v>
      </c>
    </row>
    <row r="10" spans="1:5" ht="38.25">
      <c r="A10" s="16" t="s">
        <v>88</v>
      </c>
      <c r="B10" s="17" t="s">
        <v>92</v>
      </c>
      <c r="C10" s="17" t="s">
        <v>89</v>
      </c>
      <c r="D10" s="17" t="s">
        <v>90</v>
      </c>
      <c r="E10" s="17" t="s">
        <v>91</v>
      </c>
    </row>
    <row r="11" spans="1:5" ht="19.5" customHeight="1">
      <c r="A11" s="19" t="s">
        <v>93</v>
      </c>
      <c r="B11" s="20">
        <v>3146825</v>
      </c>
      <c r="C11" s="20">
        <v>1005031</v>
      </c>
      <c r="D11" s="20">
        <v>4151856</v>
      </c>
      <c r="E11" s="20">
        <v>409211</v>
      </c>
    </row>
    <row r="12" spans="1:5" ht="19.5" customHeight="1">
      <c r="A12" s="21" t="s">
        <v>94</v>
      </c>
      <c r="B12" s="22" t="s">
        <v>95</v>
      </c>
      <c r="C12" s="22" t="s">
        <v>95</v>
      </c>
      <c r="D12" s="23">
        <v>-349204</v>
      </c>
      <c r="E12" s="23">
        <v>-45855</v>
      </c>
    </row>
    <row r="13" spans="1:5" ht="19.5" customHeight="1">
      <c r="A13" s="25" t="s">
        <v>96</v>
      </c>
      <c r="B13" s="20">
        <v>3146825</v>
      </c>
      <c r="C13" s="20">
        <v>1005031</v>
      </c>
      <c r="D13" s="20">
        <v>3802651</v>
      </c>
      <c r="E13" s="20">
        <v>363357</v>
      </c>
    </row>
    <row r="14" spans="1:5" ht="19.5" customHeight="1">
      <c r="A14" s="19" t="s">
        <v>97</v>
      </c>
      <c r="B14" s="20">
        <v>3536600</v>
      </c>
      <c r="C14" s="20">
        <v>978631</v>
      </c>
      <c r="D14" s="20">
        <v>4515231</v>
      </c>
      <c r="E14" s="20">
        <v>469683</v>
      </c>
    </row>
    <row r="15" spans="1:5" ht="19.5" customHeight="1">
      <c r="A15" s="21" t="s">
        <v>94</v>
      </c>
      <c r="B15" s="22" t="s">
        <v>95</v>
      </c>
      <c r="C15" s="22" t="s">
        <v>95</v>
      </c>
      <c r="D15" s="23">
        <v>-362835</v>
      </c>
      <c r="E15" s="23">
        <v>-50419</v>
      </c>
    </row>
    <row r="16" spans="1:5" ht="19.5" customHeight="1">
      <c r="A16" s="25" t="s">
        <v>98</v>
      </c>
      <c r="B16" s="20">
        <v>3536600</v>
      </c>
      <c r="C16" s="20">
        <v>978631</v>
      </c>
      <c r="D16" s="20">
        <v>4152396</v>
      </c>
      <c r="E16" s="20">
        <v>419263</v>
      </c>
    </row>
    <row r="17" spans="1:5" ht="19.5" customHeight="1">
      <c r="A17" s="25" t="s">
        <v>99</v>
      </c>
      <c r="B17" s="20">
        <v>-389775</v>
      </c>
      <c r="C17" s="20">
        <v>26400</v>
      </c>
      <c r="D17" s="20">
        <v>-349745</v>
      </c>
      <c r="E17" s="20">
        <v>-55907</v>
      </c>
    </row>
    <row r="18" spans="1:5" ht="19.5" customHeight="1">
      <c r="A18" s="20" t="s">
        <v>100</v>
      </c>
      <c r="B18" s="26">
        <v>389775</v>
      </c>
      <c r="C18" s="26">
        <v>-26400</v>
      </c>
      <c r="D18" s="26">
        <v>349745</v>
      </c>
      <c r="E18" s="26">
        <v>55907</v>
      </c>
    </row>
    <row r="19" spans="1:5" s="27" customFormat="1" ht="19.5" customHeight="1">
      <c r="A19" s="20" t="s">
        <v>101</v>
      </c>
      <c r="B19" s="26">
        <v>-78471</v>
      </c>
      <c r="C19" s="26">
        <v>-43217</v>
      </c>
      <c r="D19" s="26">
        <v>-121688</v>
      </c>
      <c r="E19" s="26">
        <v>-80544</v>
      </c>
    </row>
    <row r="20" spans="1:5" s="13" customFormat="1" ht="19.5" customHeight="1">
      <c r="A20" s="21" t="s">
        <v>94</v>
      </c>
      <c r="B20" s="28" t="s">
        <v>95</v>
      </c>
      <c r="C20" s="28" t="s">
        <v>95</v>
      </c>
      <c r="D20" s="28">
        <v>0</v>
      </c>
      <c r="E20" s="28">
        <v>0</v>
      </c>
    </row>
    <row r="21" spans="1:5" s="13" customFormat="1" ht="30" customHeight="1">
      <c r="A21" s="29" t="s">
        <v>102</v>
      </c>
      <c r="B21" s="26">
        <v>0</v>
      </c>
      <c r="C21" s="26">
        <v>0</v>
      </c>
      <c r="D21" s="26">
        <v>0</v>
      </c>
      <c r="E21" s="26">
        <v>0</v>
      </c>
    </row>
    <row r="22" spans="1:5" s="13" customFormat="1" ht="19.5" customHeight="1">
      <c r="A22" s="30" t="s">
        <v>103</v>
      </c>
      <c r="B22" s="26">
        <v>-52252</v>
      </c>
      <c r="C22" s="26">
        <v>0</v>
      </c>
      <c r="D22" s="26">
        <v>-52252</v>
      </c>
      <c r="E22" s="26">
        <v>7014</v>
      </c>
    </row>
    <row r="23" spans="1:5" s="13" customFormat="1" ht="19.5" customHeight="1">
      <c r="A23" s="30" t="s">
        <v>104</v>
      </c>
      <c r="B23" s="26">
        <v>680784</v>
      </c>
      <c r="C23" s="26">
        <v>21922</v>
      </c>
      <c r="D23" s="26">
        <v>704074</v>
      </c>
      <c r="E23" s="26">
        <v>147207</v>
      </c>
    </row>
    <row r="24" spans="1:5" s="13" customFormat="1" ht="19.5" customHeight="1">
      <c r="A24" s="31" t="s">
        <v>94</v>
      </c>
      <c r="B24" s="28" t="s">
        <v>95</v>
      </c>
      <c r="C24" s="28" t="s">
        <v>95</v>
      </c>
      <c r="D24" s="28">
        <v>1368</v>
      </c>
      <c r="E24" s="28">
        <v>234</v>
      </c>
    </row>
    <row r="25" spans="1:5" s="13" customFormat="1" ht="19.5" customHeight="1">
      <c r="A25" s="30" t="s">
        <v>105</v>
      </c>
      <c r="B25" s="26">
        <v>-160501</v>
      </c>
      <c r="C25" s="26">
        <v>645</v>
      </c>
      <c r="D25" s="26">
        <v>-174855</v>
      </c>
      <c r="E25" s="26">
        <v>-17060</v>
      </c>
    </row>
    <row r="26" spans="1:5" s="13" customFormat="1" ht="19.5" customHeight="1">
      <c r="A26" s="31" t="s">
        <v>94</v>
      </c>
      <c r="B26" s="28" t="s">
        <v>95</v>
      </c>
      <c r="C26" s="28" t="s">
        <v>95</v>
      </c>
      <c r="D26" s="28">
        <v>-14998</v>
      </c>
      <c r="E26" s="28">
        <v>-4798</v>
      </c>
    </row>
    <row r="27" spans="1:5" s="12" customFormat="1" ht="19.5" customHeight="1">
      <c r="A27" s="30" t="s">
        <v>106</v>
      </c>
      <c r="B27" s="26">
        <v>215</v>
      </c>
      <c r="C27" s="26">
        <v>-4088</v>
      </c>
      <c r="D27" s="26">
        <v>-3872</v>
      </c>
      <c r="E27" s="26">
        <v>-733</v>
      </c>
    </row>
    <row r="28" spans="1:5" s="13" customFormat="1" ht="19.5" customHeight="1">
      <c r="A28" s="30" t="s">
        <v>107</v>
      </c>
      <c r="B28" s="26">
        <v>0</v>
      </c>
      <c r="C28" s="26">
        <v>-1663</v>
      </c>
      <c r="D28" s="26">
        <v>-1663</v>
      </c>
      <c r="E28" s="26">
        <v>22</v>
      </c>
    </row>
    <row r="29" spans="1:5" s="32" customFormat="1" ht="12.75">
      <c r="A29" s="33" t="s">
        <v>108</v>
      </c>
      <c r="B29" s="34"/>
      <c r="C29" s="35"/>
      <c r="D29" s="35"/>
      <c r="E29" s="36"/>
    </row>
    <row r="30" spans="1:5" s="32" customFormat="1" ht="12.75">
      <c r="A30" s="33"/>
      <c r="B30" s="34"/>
      <c r="C30" s="35"/>
      <c r="D30" s="35"/>
      <c r="E30" s="36"/>
    </row>
    <row r="31" spans="1:2" s="32" customFormat="1" ht="12.75">
      <c r="A31" s="13"/>
      <c r="B31" s="15"/>
    </row>
    <row r="32" s="37" customFormat="1" ht="15"/>
    <row r="33" spans="1:5" s="37" customFormat="1" ht="15.75">
      <c r="A33" s="38" t="s">
        <v>109</v>
      </c>
      <c r="B33" s="39"/>
      <c r="C33" s="40"/>
      <c r="D33" s="41"/>
      <c r="E33" s="42" t="s">
        <v>110</v>
      </c>
    </row>
    <row r="34" spans="1:5" s="32" customFormat="1" ht="12.75">
      <c r="A34" s="13"/>
      <c r="B34" s="15"/>
      <c r="E34" s="43"/>
    </row>
    <row r="35" spans="1:5" s="32" customFormat="1" ht="12.75">
      <c r="A35" s="13"/>
      <c r="B35" s="15"/>
      <c r="E35" s="43"/>
    </row>
    <row r="36" spans="1:2" s="32" customFormat="1" ht="12.75">
      <c r="A36" s="13"/>
      <c r="B36" s="15"/>
    </row>
    <row r="37" spans="1:2" s="32" customFormat="1" ht="12.75">
      <c r="A37" s="13"/>
      <c r="B37" s="15"/>
    </row>
    <row r="38" spans="1:2" s="32" customFormat="1" ht="12.75">
      <c r="A38" s="13"/>
      <c r="B38" s="15"/>
    </row>
    <row r="39" spans="1:92" s="49" customFormat="1" ht="15">
      <c r="A39" s="45" t="s">
        <v>111</v>
      </c>
      <c r="B39" s="44"/>
      <c r="C39" s="46"/>
      <c r="D39" s="46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</row>
    <row r="40" spans="1:5" s="52" customFormat="1" ht="12.75" customHeight="1">
      <c r="A40" s="18"/>
      <c r="B40" s="50"/>
      <c r="C40" s="50"/>
      <c r="D40" s="50"/>
      <c r="E40" s="51"/>
    </row>
    <row r="41" ht="12.75">
      <c r="C41" s="51"/>
    </row>
    <row r="42" ht="12.75">
      <c r="C42" s="51"/>
    </row>
  </sheetData>
  <mergeCells count="6">
    <mergeCell ref="A8:E8"/>
    <mergeCell ref="A6:E6"/>
    <mergeCell ref="A2:E2"/>
    <mergeCell ref="A7:E7"/>
    <mergeCell ref="A4:E4"/>
    <mergeCell ref="A3:E3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34"/>
  <sheetViews>
    <sheetView showGridLines="0" zoomScale="120" zoomScaleNormal="120" zoomScaleSheetLayoutView="100" workbookViewId="0" topLeftCell="A1">
      <selection activeCell="C14" sqref="C14"/>
    </sheetView>
  </sheetViews>
  <sheetFormatPr defaultColWidth="9.140625" defaultRowHeight="12.75"/>
  <cols>
    <col min="1" max="1" width="9.57421875" style="531" customWidth="1"/>
    <col min="2" max="2" width="49.00390625" style="532" customWidth="1"/>
    <col min="3" max="3" width="12.57421875" style="534" customWidth="1"/>
    <col min="4" max="4" width="12.140625" style="534" customWidth="1"/>
    <col min="5" max="5" width="10.140625" style="534" customWidth="1"/>
    <col min="6" max="6" width="11.57421875" style="534" customWidth="1"/>
    <col min="7" max="7" width="10.8515625" style="64" customWidth="1"/>
    <col min="8" max="16384" width="9.140625" style="64" customWidth="1"/>
  </cols>
  <sheetData>
    <row r="1" spans="1:7" s="53" customFormat="1" ht="66" customHeight="1">
      <c r="A1" s="927"/>
      <c r="B1" s="927"/>
      <c r="C1" s="927"/>
      <c r="D1" s="927"/>
      <c r="E1" s="927"/>
      <c r="F1" s="927"/>
      <c r="G1" s="459"/>
    </row>
    <row r="2" spans="1:7" s="53" customFormat="1" ht="12.75" customHeight="1">
      <c r="A2" s="977" t="s">
        <v>79</v>
      </c>
      <c r="B2" s="977"/>
      <c r="C2" s="977"/>
      <c r="D2" s="977"/>
      <c r="E2" s="977"/>
      <c r="F2" s="977"/>
      <c r="G2" s="461"/>
    </row>
    <row r="3" spans="1:7" s="53" customFormat="1" ht="12.75" customHeight="1">
      <c r="A3" s="461"/>
      <c r="B3" s="462" t="s">
        <v>814</v>
      </c>
      <c r="C3" s="461"/>
      <c r="D3" s="461"/>
      <c r="E3" s="461"/>
      <c r="F3" s="461"/>
      <c r="G3" s="461"/>
    </row>
    <row r="4" spans="1:7" s="53" customFormat="1" ht="12.75" customHeight="1">
      <c r="A4" s="461"/>
      <c r="B4" s="463" t="s">
        <v>815</v>
      </c>
      <c r="C4" s="461"/>
      <c r="D4" s="461"/>
      <c r="E4" s="461"/>
      <c r="F4" s="461"/>
      <c r="G4" s="461"/>
    </row>
    <row r="5" spans="1:7" s="53" customFormat="1" ht="24" customHeight="1">
      <c r="A5" s="989" t="s">
        <v>1212</v>
      </c>
      <c r="B5" s="989"/>
      <c r="C5" s="461"/>
      <c r="D5" s="461"/>
      <c r="E5" s="464"/>
      <c r="F5" s="60" t="s">
        <v>1213</v>
      </c>
      <c r="G5" s="461"/>
    </row>
    <row r="6" spans="1:53" s="464" customFormat="1" ht="24.75" customHeight="1">
      <c r="A6" s="987" t="s">
        <v>84</v>
      </c>
      <c r="B6" s="987"/>
      <c r="C6" s="987"/>
      <c r="D6" s="987"/>
      <c r="E6" s="987"/>
      <c r="F6" s="987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</row>
    <row r="7" spans="1:53" s="464" customFormat="1" ht="17.25" customHeight="1">
      <c r="A7" s="984" t="s">
        <v>1214</v>
      </c>
      <c r="B7" s="984"/>
      <c r="C7" s="984"/>
      <c r="D7" s="984"/>
      <c r="E7" s="984"/>
      <c r="F7" s="984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</row>
    <row r="8" spans="1:53" s="464" customFormat="1" ht="17.25" customHeight="1">
      <c r="A8" s="928" t="s">
        <v>196</v>
      </c>
      <c r="B8" s="928"/>
      <c r="C8" s="928"/>
      <c r="D8" s="928"/>
      <c r="E8" s="928"/>
      <c r="F8" s="928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</row>
    <row r="9" spans="1:53" s="464" customFormat="1" ht="12.75">
      <c r="A9" s="988"/>
      <c r="B9" s="988"/>
      <c r="C9" s="988"/>
      <c r="D9" s="988"/>
      <c r="E9" s="988"/>
      <c r="F9" s="988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2:53" s="464" customFormat="1" ht="12.75">
      <c r="B10" s="528"/>
      <c r="C10" s="529"/>
      <c r="D10" s="530"/>
      <c r="F10" s="65" t="s">
        <v>1215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3:6" ht="12.75" customHeight="1">
      <c r="C11" s="533"/>
      <c r="D11" s="533"/>
      <c r="F11" s="642" t="s">
        <v>115</v>
      </c>
    </row>
    <row r="12" spans="1:6" ht="46.5" customHeight="1">
      <c r="A12" s="73" t="s">
        <v>1216</v>
      </c>
      <c r="B12" s="73" t="s">
        <v>116</v>
      </c>
      <c r="C12" s="536" t="s">
        <v>819</v>
      </c>
      <c r="D12" s="536" t="s">
        <v>118</v>
      </c>
      <c r="E12" s="536" t="s">
        <v>951</v>
      </c>
      <c r="F12" s="536" t="s">
        <v>91</v>
      </c>
    </row>
    <row r="13" spans="1:8" s="67" customFormat="1" ht="12.75">
      <c r="A13" s="537">
        <v>1</v>
      </c>
      <c r="B13" s="536">
        <v>2</v>
      </c>
      <c r="C13" s="537">
        <v>3</v>
      </c>
      <c r="D13" s="537">
        <v>4</v>
      </c>
      <c r="E13" s="537">
        <v>5</v>
      </c>
      <c r="F13" s="537">
        <v>6</v>
      </c>
      <c r="H13" s="519"/>
    </row>
    <row r="14" spans="1:6" s="542" customFormat="1" ht="12.75">
      <c r="A14" s="555" t="s">
        <v>952</v>
      </c>
      <c r="B14" s="558" t="s">
        <v>953</v>
      </c>
      <c r="C14" s="540">
        <v>23832864</v>
      </c>
      <c r="D14" s="540">
        <v>20914959</v>
      </c>
      <c r="E14" s="541">
        <v>87.75680086119738</v>
      </c>
      <c r="F14" s="540">
        <v>2494575</v>
      </c>
    </row>
    <row r="15" spans="1:6" s="542" customFormat="1" ht="12.75">
      <c r="A15" s="555" t="s">
        <v>954</v>
      </c>
      <c r="B15" s="558" t="s">
        <v>124</v>
      </c>
      <c r="C15" s="540">
        <v>2420164</v>
      </c>
      <c r="D15" s="540">
        <v>2378871</v>
      </c>
      <c r="E15" s="541">
        <v>98.29379331318043</v>
      </c>
      <c r="F15" s="540">
        <v>196016</v>
      </c>
    </row>
    <row r="16" spans="1:6" s="542" customFormat="1" ht="12.75">
      <c r="A16" s="543" t="s">
        <v>211</v>
      </c>
      <c r="B16" s="544" t="s">
        <v>1217</v>
      </c>
      <c r="C16" s="540">
        <v>2412164</v>
      </c>
      <c r="D16" s="540">
        <v>2378871</v>
      </c>
      <c r="E16" s="541">
        <v>98.61978704598859</v>
      </c>
      <c r="F16" s="540">
        <v>196016</v>
      </c>
    </row>
    <row r="17" spans="1:6" s="542" customFormat="1" ht="12.75">
      <c r="A17" s="543" t="s">
        <v>227</v>
      </c>
      <c r="B17" s="544" t="s">
        <v>137</v>
      </c>
      <c r="C17" s="540">
        <v>2361306</v>
      </c>
      <c r="D17" s="540">
        <v>2378871</v>
      </c>
      <c r="E17" s="541">
        <v>100.74386801202387</v>
      </c>
      <c r="F17" s="540">
        <v>196016</v>
      </c>
    </row>
    <row r="18" spans="1:6" s="67" customFormat="1" ht="12.75">
      <c r="A18" s="537" t="s">
        <v>984</v>
      </c>
      <c r="B18" s="643" t="s">
        <v>138</v>
      </c>
      <c r="C18" s="562">
        <v>2219407</v>
      </c>
      <c r="D18" s="562">
        <v>2378871</v>
      </c>
      <c r="E18" s="644">
        <v>107.18498229482019</v>
      </c>
      <c r="F18" s="545">
        <v>196016</v>
      </c>
    </row>
    <row r="19" spans="1:6" s="542" customFormat="1" ht="12.75">
      <c r="A19" s="555" t="s">
        <v>985</v>
      </c>
      <c r="B19" s="558" t="s">
        <v>986</v>
      </c>
      <c r="C19" s="565">
        <v>2209598</v>
      </c>
      <c r="D19" s="565">
        <v>1677724</v>
      </c>
      <c r="E19" s="645">
        <v>75.92892462791875</v>
      </c>
      <c r="F19" s="540">
        <v>141002</v>
      </c>
    </row>
    <row r="20" spans="1:6" s="67" customFormat="1" ht="12.75">
      <c r="A20" s="537" t="s">
        <v>240</v>
      </c>
      <c r="B20" s="643" t="s">
        <v>987</v>
      </c>
      <c r="C20" s="562">
        <v>385209</v>
      </c>
      <c r="D20" s="562">
        <v>389964</v>
      </c>
      <c r="E20" s="644">
        <v>101.23439483501164</v>
      </c>
      <c r="F20" s="545">
        <v>3046</v>
      </c>
    </row>
    <row r="21" spans="1:6" s="67" customFormat="1" ht="12.75" hidden="1">
      <c r="A21" s="537" t="s">
        <v>988</v>
      </c>
      <c r="B21" s="554" t="s">
        <v>989</v>
      </c>
      <c r="C21" s="562">
        <v>0</v>
      </c>
      <c r="D21" s="562">
        <v>0</v>
      </c>
      <c r="E21" s="644">
        <v>0</v>
      </c>
      <c r="F21" s="545">
        <v>0</v>
      </c>
    </row>
    <row r="22" spans="1:6" s="67" customFormat="1" ht="31.5" customHeight="1" hidden="1">
      <c r="A22" s="537" t="s">
        <v>244</v>
      </c>
      <c r="B22" s="554" t="s">
        <v>990</v>
      </c>
      <c r="C22" s="562">
        <v>0</v>
      </c>
      <c r="D22" s="562">
        <v>0</v>
      </c>
      <c r="E22" s="644">
        <v>0</v>
      </c>
      <c r="F22" s="545">
        <v>0</v>
      </c>
    </row>
    <row r="23" spans="1:6" s="67" customFormat="1" ht="31.5" customHeight="1">
      <c r="A23" s="537" t="s">
        <v>247</v>
      </c>
      <c r="B23" s="554" t="s">
        <v>991</v>
      </c>
      <c r="C23" s="562">
        <v>343535</v>
      </c>
      <c r="D23" s="562">
        <v>350814</v>
      </c>
      <c r="E23" s="644">
        <v>102.11885251866622</v>
      </c>
      <c r="F23" s="545">
        <v>969</v>
      </c>
    </row>
    <row r="24" spans="1:6" s="67" customFormat="1" ht="38.25">
      <c r="A24" s="646" t="s">
        <v>992</v>
      </c>
      <c r="B24" s="647" t="s">
        <v>993</v>
      </c>
      <c r="C24" s="648">
        <v>2130</v>
      </c>
      <c r="D24" s="648">
        <v>0</v>
      </c>
      <c r="E24" s="649">
        <v>0</v>
      </c>
      <c r="F24" s="550">
        <v>0</v>
      </c>
    </row>
    <row r="25" spans="1:6" s="67" customFormat="1" ht="12.75" hidden="1">
      <c r="A25" s="537" t="s">
        <v>249</v>
      </c>
      <c r="B25" s="554" t="s">
        <v>994</v>
      </c>
      <c r="C25" s="562">
        <v>0</v>
      </c>
      <c r="D25" s="562">
        <v>0</v>
      </c>
      <c r="E25" s="644">
        <v>0</v>
      </c>
      <c r="F25" s="545">
        <v>0</v>
      </c>
    </row>
    <row r="26" spans="1:6" s="67" customFormat="1" ht="25.5" hidden="1">
      <c r="A26" s="646" t="s">
        <v>995</v>
      </c>
      <c r="B26" s="647" t="s">
        <v>996</v>
      </c>
      <c r="C26" s="648"/>
      <c r="D26" s="648"/>
      <c r="E26" s="649">
        <v>0</v>
      </c>
      <c r="F26" s="545">
        <v>0</v>
      </c>
    </row>
    <row r="27" spans="1:6" s="67" customFormat="1" ht="15.75" customHeight="1">
      <c r="A27" s="537" t="s">
        <v>251</v>
      </c>
      <c r="B27" s="554" t="s">
        <v>997</v>
      </c>
      <c r="C27" s="562">
        <v>36754</v>
      </c>
      <c r="D27" s="562">
        <v>36698</v>
      </c>
      <c r="E27" s="644">
        <v>99.84763563149589</v>
      </c>
      <c r="F27" s="545">
        <v>1814</v>
      </c>
    </row>
    <row r="28" spans="1:6" s="67" customFormat="1" ht="25.5" hidden="1">
      <c r="A28" s="537" t="s">
        <v>253</v>
      </c>
      <c r="B28" s="554" t="s">
        <v>998</v>
      </c>
      <c r="C28" s="562">
        <v>0</v>
      </c>
      <c r="D28" s="562">
        <v>0</v>
      </c>
      <c r="E28" s="644">
        <v>0</v>
      </c>
      <c r="F28" s="545">
        <v>0</v>
      </c>
    </row>
    <row r="29" spans="1:6" s="67" customFormat="1" ht="12.75">
      <c r="A29" s="537" t="s">
        <v>999</v>
      </c>
      <c r="B29" s="554" t="s">
        <v>1000</v>
      </c>
      <c r="C29" s="562">
        <v>0</v>
      </c>
      <c r="D29" s="562">
        <v>2452</v>
      </c>
      <c r="E29" s="644">
        <v>0</v>
      </c>
      <c r="F29" s="545">
        <v>263</v>
      </c>
    </row>
    <row r="30" spans="1:6" s="67" customFormat="1" ht="15" customHeight="1">
      <c r="A30" s="537" t="s">
        <v>257</v>
      </c>
      <c r="B30" s="643" t="s">
        <v>1001</v>
      </c>
      <c r="C30" s="562">
        <v>7490</v>
      </c>
      <c r="D30" s="562">
        <v>7174</v>
      </c>
      <c r="E30" s="644">
        <v>95.78104138851803</v>
      </c>
      <c r="F30" s="545">
        <v>375</v>
      </c>
    </row>
    <row r="31" spans="1:6" s="67" customFormat="1" ht="12.75">
      <c r="A31" s="537" t="s">
        <v>1002</v>
      </c>
      <c r="B31" s="554" t="s">
        <v>1003</v>
      </c>
      <c r="C31" s="562">
        <v>3190</v>
      </c>
      <c r="D31" s="562">
        <v>3450</v>
      </c>
      <c r="E31" s="644">
        <v>108.15047021943573</v>
      </c>
      <c r="F31" s="545">
        <v>0</v>
      </c>
    </row>
    <row r="32" spans="1:6" s="67" customFormat="1" ht="12.75">
      <c r="A32" s="537" t="s">
        <v>1004</v>
      </c>
      <c r="B32" s="554" t="s">
        <v>1005</v>
      </c>
      <c r="C32" s="562">
        <v>4300</v>
      </c>
      <c r="D32" s="562">
        <v>3724</v>
      </c>
      <c r="E32" s="644">
        <v>86.6046511627907</v>
      </c>
      <c r="F32" s="545">
        <v>375</v>
      </c>
    </row>
    <row r="33" spans="1:6" s="67" customFormat="1" ht="12.75" hidden="1">
      <c r="A33" s="537" t="s">
        <v>276</v>
      </c>
      <c r="B33" s="554" t="s">
        <v>1006</v>
      </c>
      <c r="C33" s="562">
        <v>0</v>
      </c>
      <c r="D33" s="562">
        <v>0</v>
      </c>
      <c r="E33" s="644">
        <v>0</v>
      </c>
      <c r="F33" s="545">
        <v>0</v>
      </c>
    </row>
    <row r="34" spans="1:6" s="67" customFormat="1" ht="12.75">
      <c r="A34" s="537" t="s">
        <v>278</v>
      </c>
      <c r="B34" s="643" t="s">
        <v>1007</v>
      </c>
      <c r="C34" s="562">
        <v>0</v>
      </c>
      <c r="D34" s="562">
        <v>3</v>
      </c>
      <c r="E34" s="644">
        <v>0</v>
      </c>
      <c r="F34" s="545">
        <v>0</v>
      </c>
    </row>
    <row r="35" spans="1:6" s="67" customFormat="1" ht="12.75">
      <c r="A35" s="537" t="s">
        <v>1008</v>
      </c>
      <c r="B35" s="643" t="s">
        <v>1009</v>
      </c>
      <c r="C35" s="562">
        <v>1721473</v>
      </c>
      <c r="D35" s="562">
        <v>1167186</v>
      </c>
      <c r="E35" s="644">
        <v>67.80158619972548</v>
      </c>
      <c r="F35" s="545">
        <v>134072</v>
      </c>
    </row>
    <row r="36" spans="1:6" s="67" customFormat="1" ht="12.75">
      <c r="A36" s="650" t="s">
        <v>1010</v>
      </c>
      <c r="B36" s="643" t="s">
        <v>1011</v>
      </c>
      <c r="C36" s="562">
        <v>114815</v>
      </c>
      <c r="D36" s="562">
        <v>83648</v>
      </c>
      <c r="E36" s="644">
        <v>72.85459217001264</v>
      </c>
      <c r="F36" s="545">
        <v>7369</v>
      </c>
    </row>
    <row r="37" spans="1:6" s="67" customFormat="1" ht="25.5">
      <c r="A37" s="537" t="s">
        <v>1012</v>
      </c>
      <c r="B37" s="643" t="s">
        <v>1013</v>
      </c>
      <c r="C37" s="562">
        <v>82040</v>
      </c>
      <c r="D37" s="562">
        <v>113397</v>
      </c>
      <c r="E37" s="644">
        <v>138.22159921989274</v>
      </c>
      <c r="F37" s="545">
        <v>3509</v>
      </c>
    </row>
    <row r="38" spans="1:6" s="67" customFormat="1" ht="12.75">
      <c r="A38" s="537" t="s">
        <v>1014</v>
      </c>
      <c r="B38" s="643" t="s">
        <v>1015</v>
      </c>
      <c r="C38" s="562">
        <v>0</v>
      </c>
      <c r="D38" s="562">
        <v>7699</v>
      </c>
      <c r="E38" s="644">
        <v>0</v>
      </c>
      <c r="F38" s="545">
        <v>1215</v>
      </c>
    </row>
    <row r="39" spans="1:6" s="67" customFormat="1" ht="27.75" customHeight="1">
      <c r="A39" s="537" t="s">
        <v>1016</v>
      </c>
      <c r="B39" s="554" t="s">
        <v>1017</v>
      </c>
      <c r="C39" s="562">
        <v>82000</v>
      </c>
      <c r="D39" s="562">
        <v>105177</v>
      </c>
      <c r="E39" s="644">
        <v>128.26463414634145</v>
      </c>
      <c r="F39" s="545">
        <v>2124</v>
      </c>
    </row>
    <row r="40" spans="1:6" s="67" customFormat="1" ht="27.75" customHeight="1">
      <c r="A40" s="537" t="s">
        <v>1020</v>
      </c>
      <c r="B40" s="554" t="s">
        <v>1218</v>
      </c>
      <c r="C40" s="562">
        <v>0</v>
      </c>
      <c r="D40" s="562">
        <v>457</v>
      </c>
      <c r="E40" s="644">
        <v>0</v>
      </c>
      <c r="F40" s="545">
        <v>170</v>
      </c>
    </row>
    <row r="41" spans="1:6" s="67" customFormat="1" ht="27.75" customHeight="1">
      <c r="A41" s="537" t="s">
        <v>1219</v>
      </c>
      <c r="B41" s="554" t="s">
        <v>1220</v>
      </c>
      <c r="C41" s="562">
        <v>40</v>
      </c>
      <c r="D41" s="562">
        <v>64</v>
      </c>
      <c r="E41" s="644">
        <v>160</v>
      </c>
      <c r="F41" s="545">
        <v>0</v>
      </c>
    </row>
    <row r="42" spans="1:6" s="542" customFormat="1" ht="17.25" customHeight="1">
      <c r="A42" s="555" t="s">
        <v>1022</v>
      </c>
      <c r="B42" s="556" t="s">
        <v>824</v>
      </c>
      <c r="C42" s="565">
        <v>1402562</v>
      </c>
      <c r="D42" s="565">
        <v>218529</v>
      </c>
      <c r="E42" s="645">
        <v>15.580701601783023</v>
      </c>
      <c r="F42" s="540">
        <v>15722</v>
      </c>
    </row>
    <row r="43" spans="1:6" s="542" customFormat="1" ht="17.25" customHeight="1" hidden="1">
      <c r="A43" s="555" t="s">
        <v>1023</v>
      </c>
      <c r="B43" s="556" t="s">
        <v>144</v>
      </c>
      <c r="C43" s="565"/>
      <c r="D43" s="565"/>
      <c r="E43" s="645">
        <v>0</v>
      </c>
      <c r="F43" s="540">
        <v>0</v>
      </c>
    </row>
    <row r="44" spans="1:6" s="542" customFormat="1" ht="12.75">
      <c r="A44" s="555" t="s">
        <v>1024</v>
      </c>
      <c r="B44" s="558" t="s">
        <v>145</v>
      </c>
      <c r="C44" s="565">
        <v>17800540</v>
      </c>
      <c r="D44" s="565">
        <v>16639835</v>
      </c>
      <c r="E44" s="645">
        <v>93.47938320972285</v>
      </c>
      <c r="F44" s="540">
        <v>2141835</v>
      </c>
    </row>
    <row r="45" spans="1:6" s="542" customFormat="1" ht="18" customHeight="1">
      <c r="A45" s="555" t="s">
        <v>288</v>
      </c>
      <c r="B45" s="558" t="s">
        <v>1210</v>
      </c>
      <c r="C45" s="565">
        <v>17030397</v>
      </c>
      <c r="D45" s="565">
        <v>16297440</v>
      </c>
      <c r="E45" s="645">
        <v>95.69618371198275</v>
      </c>
      <c r="F45" s="540">
        <v>2069386</v>
      </c>
    </row>
    <row r="46" spans="1:6" s="67" customFormat="1" ht="25.5">
      <c r="A46" s="537" t="s">
        <v>1025</v>
      </c>
      <c r="B46" s="643" t="s">
        <v>1026</v>
      </c>
      <c r="C46" s="562">
        <v>403255</v>
      </c>
      <c r="D46" s="562">
        <v>543907</v>
      </c>
      <c r="E46" s="644">
        <v>134.87917074803784</v>
      </c>
      <c r="F46" s="545">
        <v>196860</v>
      </c>
    </row>
    <row r="47" spans="1:6" s="542" customFormat="1" ht="12.75">
      <c r="A47" s="72" t="s">
        <v>1027</v>
      </c>
      <c r="B47" s="554" t="s">
        <v>1028</v>
      </c>
      <c r="C47" s="562">
        <v>20326</v>
      </c>
      <c r="D47" s="562">
        <v>79150</v>
      </c>
      <c r="E47" s="644">
        <v>389.4027354127718</v>
      </c>
      <c r="F47" s="545">
        <v>20438</v>
      </c>
    </row>
    <row r="48" spans="1:6" s="542" customFormat="1" ht="25.5" hidden="1">
      <c r="A48" s="651" t="s">
        <v>1029</v>
      </c>
      <c r="B48" s="647" t="s">
        <v>1030</v>
      </c>
      <c r="C48" s="648"/>
      <c r="D48" s="648"/>
      <c r="E48" s="644" t="e">
        <v>#DIV/0!</v>
      </c>
      <c r="F48" s="545">
        <v>0</v>
      </c>
    </row>
    <row r="49" spans="1:6" s="542" customFormat="1" ht="25.5" hidden="1">
      <c r="A49" s="651" t="s">
        <v>1031</v>
      </c>
      <c r="B49" s="647" t="s">
        <v>1032</v>
      </c>
      <c r="C49" s="648"/>
      <c r="D49" s="648"/>
      <c r="E49" s="644" t="e">
        <v>#DIV/0!</v>
      </c>
      <c r="F49" s="545">
        <v>0</v>
      </c>
    </row>
    <row r="50" spans="1:6" s="542" customFormat="1" ht="25.5" hidden="1">
      <c r="A50" s="651" t="s">
        <v>1033</v>
      </c>
      <c r="B50" s="647" t="s">
        <v>1034</v>
      </c>
      <c r="C50" s="648"/>
      <c r="D50" s="648"/>
      <c r="E50" s="644" t="e">
        <v>#DIV/0!</v>
      </c>
      <c r="F50" s="545">
        <v>0</v>
      </c>
    </row>
    <row r="51" spans="1:6" s="542" customFormat="1" ht="42" customHeight="1" hidden="1">
      <c r="A51" s="651" t="s">
        <v>1035</v>
      </c>
      <c r="B51" s="647" t="s">
        <v>1036</v>
      </c>
      <c r="C51" s="648"/>
      <c r="D51" s="648"/>
      <c r="E51" s="644" t="e">
        <v>#DIV/0!</v>
      </c>
      <c r="F51" s="545">
        <v>0</v>
      </c>
    </row>
    <row r="52" spans="1:6" s="542" customFormat="1" ht="12.75" hidden="1">
      <c r="A52" s="651" t="s">
        <v>1037</v>
      </c>
      <c r="B52" s="647" t="s">
        <v>1038</v>
      </c>
      <c r="C52" s="648"/>
      <c r="D52" s="648"/>
      <c r="E52" s="644" t="e">
        <v>#DIV/0!</v>
      </c>
      <c r="F52" s="545">
        <v>0</v>
      </c>
    </row>
    <row r="53" spans="1:6" s="542" customFormat="1" ht="38.25" hidden="1">
      <c r="A53" s="651" t="s">
        <v>1039</v>
      </c>
      <c r="B53" s="647" t="s">
        <v>1040</v>
      </c>
      <c r="C53" s="648"/>
      <c r="D53" s="648"/>
      <c r="E53" s="644" t="e">
        <v>#DIV/0!</v>
      </c>
      <c r="F53" s="545">
        <v>0</v>
      </c>
    </row>
    <row r="54" spans="1:6" s="542" customFormat="1" ht="38.25" hidden="1">
      <c r="A54" s="651" t="s">
        <v>1041</v>
      </c>
      <c r="B54" s="647" t="s">
        <v>1042</v>
      </c>
      <c r="C54" s="648"/>
      <c r="D54" s="648"/>
      <c r="E54" s="644" t="e">
        <v>#DIV/0!</v>
      </c>
      <c r="F54" s="545">
        <v>0</v>
      </c>
    </row>
    <row r="55" spans="1:6" s="542" customFormat="1" ht="25.5" hidden="1">
      <c r="A55" s="651" t="s">
        <v>1043</v>
      </c>
      <c r="B55" s="647" t="s">
        <v>1044</v>
      </c>
      <c r="C55" s="648"/>
      <c r="D55" s="648"/>
      <c r="E55" s="644" t="e">
        <v>#DIV/0!</v>
      </c>
      <c r="F55" s="545">
        <v>0</v>
      </c>
    </row>
    <row r="56" spans="1:6" s="542" customFormat="1" ht="12.75" hidden="1">
      <c r="A56" s="651" t="s">
        <v>1045</v>
      </c>
      <c r="B56" s="647" t="s">
        <v>1046</v>
      </c>
      <c r="C56" s="648"/>
      <c r="D56" s="648"/>
      <c r="E56" s="644" t="e">
        <v>#DIV/0!</v>
      </c>
      <c r="F56" s="545">
        <v>0</v>
      </c>
    </row>
    <row r="57" spans="1:6" s="542" customFormat="1" ht="12.75">
      <c r="A57" s="72" t="s">
        <v>1047</v>
      </c>
      <c r="B57" s="554" t="s">
        <v>1048</v>
      </c>
      <c r="C57" s="652">
        <v>224000</v>
      </c>
      <c r="D57" s="652">
        <v>287941</v>
      </c>
      <c r="E57" s="644">
        <v>128.54508928571428</v>
      </c>
      <c r="F57" s="545">
        <v>146422</v>
      </c>
    </row>
    <row r="58" spans="1:6" s="542" customFormat="1" ht="12.75" hidden="1">
      <c r="A58" s="651" t="s">
        <v>1049</v>
      </c>
      <c r="B58" s="647" t="s">
        <v>1050</v>
      </c>
      <c r="C58" s="648"/>
      <c r="D58" s="648"/>
      <c r="E58" s="644" t="e">
        <v>#DIV/0!</v>
      </c>
      <c r="F58" s="545">
        <v>0</v>
      </c>
    </row>
    <row r="59" spans="1:6" s="542" customFormat="1" ht="12.75" hidden="1">
      <c r="A59" s="651" t="s">
        <v>1051</v>
      </c>
      <c r="B59" s="647" t="s">
        <v>1052</v>
      </c>
      <c r="C59" s="648"/>
      <c r="D59" s="648"/>
      <c r="E59" s="644" t="e">
        <v>#DIV/0!</v>
      </c>
      <c r="F59" s="545">
        <v>0</v>
      </c>
    </row>
    <row r="60" spans="1:6" s="542" customFormat="1" ht="25.5" hidden="1">
      <c r="A60" s="651" t="s">
        <v>1053</v>
      </c>
      <c r="B60" s="647" t="s">
        <v>1054</v>
      </c>
      <c r="C60" s="648"/>
      <c r="D60" s="648"/>
      <c r="E60" s="644" t="e">
        <v>#DIV/0!</v>
      </c>
      <c r="F60" s="545">
        <v>0</v>
      </c>
    </row>
    <row r="61" spans="1:6" s="542" customFormat="1" ht="63.75" hidden="1">
      <c r="A61" s="651" t="s">
        <v>1055</v>
      </c>
      <c r="B61" s="647" t="s">
        <v>1056</v>
      </c>
      <c r="C61" s="648"/>
      <c r="D61" s="648"/>
      <c r="E61" s="644" t="e">
        <v>#DIV/0!</v>
      </c>
      <c r="F61" s="545">
        <v>0</v>
      </c>
    </row>
    <row r="62" spans="1:6" s="542" customFormat="1" ht="51.75" customHeight="1" hidden="1">
      <c r="A62" s="651" t="s">
        <v>1057</v>
      </c>
      <c r="B62" s="647" t="s">
        <v>1058</v>
      </c>
      <c r="C62" s="648"/>
      <c r="D62" s="648"/>
      <c r="E62" s="644" t="e">
        <v>#DIV/0!</v>
      </c>
      <c r="F62" s="545">
        <v>0</v>
      </c>
    </row>
    <row r="63" spans="1:6" s="542" customFormat="1" ht="39.75" customHeight="1" hidden="1">
      <c r="A63" s="651" t="s">
        <v>1059</v>
      </c>
      <c r="B63" s="647" t="s">
        <v>1060</v>
      </c>
      <c r="C63" s="648"/>
      <c r="D63" s="648"/>
      <c r="E63" s="644" t="e">
        <v>#DIV/0!</v>
      </c>
      <c r="F63" s="545">
        <v>0</v>
      </c>
    </row>
    <row r="64" spans="1:6" s="542" customFormat="1" ht="12.75" hidden="1">
      <c r="A64" s="651" t="s">
        <v>1061</v>
      </c>
      <c r="B64" s="647" t="s">
        <v>1062</v>
      </c>
      <c r="C64" s="648"/>
      <c r="D64" s="648"/>
      <c r="E64" s="644" t="e">
        <v>#DIV/0!</v>
      </c>
      <c r="F64" s="545">
        <v>0</v>
      </c>
    </row>
    <row r="65" spans="1:6" s="542" customFormat="1" ht="16.5" customHeight="1" hidden="1">
      <c r="A65" s="651" t="s">
        <v>1063</v>
      </c>
      <c r="B65" s="647" t="s">
        <v>1064</v>
      </c>
      <c r="C65" s="648"/>
      <c r="D65" s="648"/>
      <c r="E65" s="644" t="e">
        <v>#DIV/0!</v>
      </c>
      <c r="F65" s="545">
        <v>0</v>
      </c>
    </row>
    <row r="66" spans="1:6" s="542" customFormat="1" ht="12.75" hidden="1">
      <c r="A66" s="651" t="s">
        <v>1065</v>
      </c>
      <c r="B66" s="647" t="s">
        <v>1066</v>
      </c>
      <c r="C66" s="648"/>
      <c r="D66" s="648"/>
      <c r="E66" s="644" t="e">
        <v>#DIV/0!</v>
      </c>
      <c r="F66" s="545">
        <v>0</v>
      </c>
    </row>
    <row r="67" spans="1:6" s="542" customFormat="1" ht="38.25">
      <c r="A67" s="72" t="s">
        <v>1067</v>
      </c>
      <c r="B67" s="554" t="s">
        <v>1068</v>
      </c>
      <c r="C67" s="562">
        <v>105615</v>
      </c>
      <c r="D67" s="562">
        <v>110356</v>
      </c>
      <c r="E67" s="644">
        <v>104.48894569900109</v>
      </c>
      <c r="F67" s="545">
        <v>11807</v>
      </c>
    </row>
    <row r="68" spans="1:6" s="542" customFormat="1" ht="31.5" customHeight="1">
      <c r="A68" s="72" t="s">
        <v>1071</v>
      </c>
      <c r="B68" s="554" t="s">
        <v>1072</v>
      </c>
      <c r="C68" s="562">
        <v>53314</v>
      </c>
      <c r="D68" s="562">
        <v>66460</v>
      </c>
      <c r="E68" s="644">
        <v>124.65768841204937</v>
      </c>
      <c r="F68" s="545">
        <v>18193</v>
      </c>
    </row>
    <row r="69" spans="1:6" s="67" customFormat="1" ht="25.5" hidden="1">
      <c r="A69" s="72" t="s">
        <v>1073</v>
      </c>
      <c r="B69" s="643" t="s">
        <v>1074</v>
      </c>
      <c r="C69" s="562">
        <v>0</v>
      </c>
      <c r="D69" s="562">
        <v>0</v>
      </c>
      <c r="E69" s="644">
        <v>0</v>
      </c>
      <c r="F69" s="545">
        <v>0</v>
      </c>
    </row>
    <row r="70" spans="1:6" s="542" customFormat="1" ht="12.75" hidden="1">
      <c r="A70" s="72" t="s">
        <v>1075</v>
      </c>
      <c r="B70" s="554" t="s">
        <v>1076</v>
      </c>
      <c r="C70" s="562">
        <v>0</v>
      </c>
      <c r="D70" s="562">
        <v>0</v>
      </c>
      <c r="E70" s="644">
        <v>0</v>
      </c>
      <c r="F70" s="545">
        <v>0</v>
      </c>
    </row>
    <row r="71" spans="1:6" s="542" customFormat="1" ht="47.25" customHeight="1" hidden="1">
      <c r="A71" s="72" t="s">
        <v>1077</v>
      </c>
      <c r="B71" s="554" t="s">
        <v>1078</v>
      </c>
      <c r="C71" s="562">
        <v>0</v>
      </c>
      <c r="D71" s="562">
        <v>0</v>
      </c>
      <c r="E71" s="644">
        <v>0</v>
      </c>
      <c r="F71" s="545">
        <v>0</v>
      </c>
    </row>
    <row r="72" spans="1:6" s="542" customFormat="1" ht="25.5" hidden="1">
      <c r="A72" s="72" t="s">
        <v>1079</v>
      </c>
      <c r="B72" s="554" t="s">
        <v>1080</v>
      </c>
      <c r="C72" s="562">
        <v>0</v>
      </c>
      <c r="D72" s="562">
        <v>0</v>
      </c>
      <c r="E72" s="644">
        <v>0</v>
      </c>
      <c r="F72" s="545">
        <v>0</v>
      </c>
    </row>
    <row r="73" spans="1:6" s="67" customFormat="1" ht="38.25">
      <c r="A73" s="72" t="s">
        <v>1081</v>
      </c>
      <c r="B73" s="643" t="s">
        <v>1082</v>
      </c>
      <c r="C73" s="562">
        <v>487023</v>
      </c>
      <c r="D73" s="562">
        <v>1718079</v>
      </c>
      <c r="E73" s="644">
        <v>352.7716350151841</v>
      </c>
      <c r="F73" s="545">
        <v>344338</v>
      </c>
    </row>
    <row r="74" spans="1:6" s="542" customFormat="1" ht="25.5">
      <c r="A74" s="72" t="s">
        <v>1083</v>
      </c>
      <c r="B74" s="554" t="s">
        <v>1084</v>
      </c>
      <c r="C74" s="562">
        <v>374644</v>
      </c>
      <c r="D74" s="562">
        <v>1692441</v>
      </c>
      <c r="E74" s="644">
        <v>451.74645797076687</v>
      </c>
      <c r="F74" s="545">
        <v>331964</v>
      </c>
    </row>
    <row r="75" spans="1:6" s="542" customFormat="1" ht="38.25">
      <c r="A75" s="651" t="s">
        <v>1085</v>
      </c>
      <c r="B75" s="647" t="s">
        <v>1086</v>
      </c>
      <c r="C75" s="648">
        <v>374644</v>
      </c>
      <c r="D75" s="648">
        <v>1495532</v>
      </c>
      <c r="E75" s="649">
        <v>399.18749532889893</v>
      </c>
      <c r="F75" s="550">
        <v>244190</v>
      </c>
    </row>
    <row r="76" spans="1:6" s="542" customFormat="1" ht="38.25">
      <c r="A76" s="651" t="s">
        <v>1087</v>
      </c>
      <c r="B76" s="647" t="s">
        <v>1088</v>
      </c>
      <c r="C76" s="648">
        <v>0</v>
      </c>
      <c r="D76" s="648">
        <v>196909</v>
      </c>
      <c r="E76" s="649">
        <v>0</v>
      </c>
      <c r="F76" s="550">
        <v>87774</v>
      </c>
    </row>
    <row r="77" spans="1:6" s="542" customFormat="1" ht="32.25" customHeight="1">
      <c r="A77" s="72" t="s">
        <v>1089</v>
      </c>
      <c r="B77" s="554" t="s">
        <v>1090</v>
      </c>
      <c r="C77" s="562">
        <v>0</v>
      </c>
      <c r="D77" s="545">
        <v>25638</v>
      </c>
      <c r="E77" s="546">
        <v>0</v>
      </c>
      <c r="F77" s="545">
        <v>12374</v>
      </c>
    </row>
    <row r="78" spans="1:6" s="542" customFormat="1" ht="39" customHeight="1">
      <c r="A78" s="651" t="s">
        <v>1091</v>
      </c>
      <c r="B78" s="647" t="s">
        <v>1092</v>
      </c>
      <c r="C78" s="648">
        <v>0</v>
      </c>
      <c r="D78" s="648">
        <v>2726</v>
      </c>
      <c r="E78" s="546">
        <v>0</v>
      </c>
      <c r="F78" s="550">
        <v>2047</v>
      </c>
    </row>
    <row r="79" spans="1:6" s="542" customFormat="1" ht="40.5" customHeight="1">
      <c r="A79" s="651" t="s">
        <v>1093</v>
      </c>
      <c r="B79" s="647" t="s">
        <v>1094</v>
      </c>
      <c r="C79" s="648">
        <v>0</v>
      </c>
      <c r="D79" s="648">
        <v>22912</v>
      </c>
      <c r="E79" s="551">
        <v>0</v>
      </c>
      <c r="F79" s="550">
        <v>10327</v>
      </c>
    </row>
    <row r="80" spans="1:6" s="542" customFormat="1" ht="25.5">
      <c r="A80" s="653" t="s">
        <v>1095</v>
      </c>
      <c r="B80" s="594" t="s">
        <v>1096</v>
      </c>
      <c r="C80" s="545">
        <v>15033906</v>
      </c>
      <c r="D80" s="545">
        <v>14035454</v>
      </c>
      <c r="E80" s="644">
        <v>93.3586654060495</v>
      </c>
      <c r="F80" s="545">
        <v>1528188</v>
      </c>
    </row>
    <row r="81" spans="1:6" s="542" customFormat="1" ht="12.75">
      <c r="A81" s="653" t="s">
        <v>1097</v>
      </c>
      <c r="B81" s="654" t="s">
        <v>1221</v>
      </c>
      <c r="C81" s="545">
        <v>13143693</v>
      </c>
      <c r="D81" s="545">
        <v>13290607</v>
      </c>
      <c r="E81" s="644">
        <v>101.11775282639361</v>
      </c>
      <c r="F81" s="545">
        <v>1385158</v>
      </c>
    </row>
    <row r="82" spans="1:6" s="542" customFormat="1" ht="24" customHeight="1">
      <c r="A82" s="655" t="s">
        <v>1222</v>
      </c>
      <c r="B82" s="656" t="s">
        <v>1223</v>
      </c>
      <c r="C82" s="545">
        <v>403508</v>
      </c>
      <c r="D82" s="545">
        <v>744847</v>
      </c>
      <c r="E82" s="644">
        <v>184.59287052549143</v>
      </c>
      <c r="F82" s="545">
        <v>143030</v>
      </c>
    </row>
    <row r="83" spans="1:6" s="542" customFormat="1" ht="38.25" hidden="1">
      <c r="A83" s="653" t="s">
        <v>1224</v>
      </c>
      <c r="B83" s="654" t="s">
        <v>1225</v>
      </c>
      <c r="C83" s="545"/>
      <c r="D83" s="545"/>
      <c r="E83" s="644">
        <v>0</v>
      </c>
      <c r="F83" s="545">
        <v>0</v>
      </c>
    </row>
    <row r="84" spans="1:6" s="542" customFormat="1" ht="12.75">
      <c r="A84" s="569" t="s">
        <v>290</v>
      </c>
      <c r="B84" s="558" t="s">
        <v>1101</v>
      </c>
      <c r="C84" s="565">
        <v>506388</v>
      </c>
      <c r="D84" s="565">
        <v>342395</v>
      </c>
      <c r="E84" s="645">
        <v>67.6151488581878</v>
      </c>
      <c r="F84" s="540">
        <v>72449</v>
      </c>
    </row>
    <row r="85" spans="1:6" s="67" customFormat="1" ht="12.75">
      <c r="A85" s="72" t="s">
        <v>1102</v>
      </c>
      <c r="B85" s="643" t="s">
        <v>1103</v>
      </c>
      <c r="C85" s="562">
        <v>281130</v>
      </c>
      <c r="D85" s="562">
        <v>331294</v>
      </c>
      <c r="E85" s="546">
        <v>117.84370220182834</v>
      </c>
      <c r="F85" s="545">
        <v>71749</v>
      </c>
    </row>
    <row r="86" spans="1:6" s="67" customFormat="1" ht="25.5">
      <c r="A86" s="72" t="s">
        <v>1104</v>
      </c>
      <c r="B86" s="554" t="s">
        <v>1105</v>
      </c>
      <c r="C86" s="562">
        <v>191902</v>
      </c>
      <c r="D86" s="562">
        <v>331294</v>
      </c>
      <c r="E86" s="546">
        <v>172.63707517378663</v>
      </c>
      <c r="F86" s="545">
        <v>71749</v>
      </c>
    </row>
    <row r="87" spans="1:6" s="67" customFormat="1" ht="12.75">
      <c r="A87" s="657" t="s">
        <v>1226</v>
      </c>
      <c r="B87" s="658" t="s">
        <v>1227</v>
      </c>
      <c r="C87" s="659">
        <v>188062</v>
      </c>
      <c r="D87" s="659">
        <v>331294</v>
      </c>
      <c r="E87" s="551">
        <v>176.16211674873182</v>
      </c>
      <c r="F87" s="550">
        <v>71749</v>
      </c>
    </row>
    <row r="88" spans="1:6" s="67" customFormat="1" ht="25.5">
      <c r="A88" s="72" t="s">
        <v>1108</v>
      </c>
      <c r="B88" s="554" t="s">
        <v>1109</v>
      </c>
      <c r="C88" s="562">
        <v>68000</v>
      </c>
      <c r="D88" s="562">
        <v>0</v>
      </c>
      <c r="E88" s="546">
        <v>0</v>
      </c>
      <c r="F88" s="545">
        <v>0</v>
      </c>
    </row>
    <row r="89" spans="1:6" s="67" customFormat="1" ht="12.75" hidden="1">
      <c r="A89" s="651" t="s">
        <v>1110</v>
      </c>
      <c r="B89" s="647" t="s">
        <v>1107</v>
      </c>
      <c r="C89" s="648"/>
      <c r="D89" s="648"/>
      <c r="E89" s="546" t="e">
        <v>#DIV/0!</v>
      </c>
      <c r="F89" s="545">
        <v>0</v>
      </c>
    </row>
    <row r="90" spans="1:6" s="67" customFormat="1" ht="12.75">
      <c r="A90" s="72" t="s">
        <v>1111</v>
      </c>
      <c r="B90" s="643" t="s">
        <v>1112</v>
      </c>
      <c r="C90" s="660">
        <v>11000</v>
      </c>
      <c r="D90" s="562">
        <v>11101</v>
      </c>
      <c r="E90" s="546">
        <v>100.91818181818182</v>
      </c>
      <c r="F90" s="545">
        <v>700</v>
      </c>
    </row>
    <row r="91" spans="1:6" s="67" customFormat="1" ht="12.75" hidden="1">
      <c r="A91" s="72" t="s">
        <v>1113</v>
      </c>
      <c r="B91" s="554" t="s">
        <v>1114</v>
      </c>
      <c r="C91" s="562"/>
      <c r="D91" s="562">
        <v>0</v>
      </c>
      <c r="E91" s="546" t="e">
        <v>#DIV/0!</v>
      </c>
      <c r="F91" s="545">
        <v>0</v>
      </c>
    </row>
    <row r="92" spans="1:6" s="67" customFormat="1" ht="12.75">
      <c r="A92" s="72" t="s">
        <v>1115</v>
      </c>
      <c r="B92" s="554" t="s">
        <v>1116</v>
      </c>
      <c r="C92" s="562">
        <v>0</v>
      </c>
      <c r="D92" s="562">
        <v>700</v>
      </c>
      <c r="E92" s="546">
        <v>0</v>
      </c>
      <c r="F92" s="545">
        <v>700</v>
      </c>
    </row>
    <row r="93" spans="1:6" s="67" customFormat="1" ht="12.75" hidden="1">
      <c r="A93" s="72" t="s">
        <v>1117</v>
      </c>
      <c r="B93" s="554" t="s">
        <v>1118</v>
      </c>
      <c r="C93" s="562"/>
      <c r="D93" s="562">
        <v>0</v>
      </c>
      <c r="E93" s="546" t="e">
        <v>#DIV/0!</v>
      </c>
      <c r="F93" s="545">
        <v>0</v>
      </c>
    </row>
    <row r="94" spans="1:6" s="67" customFormat="1" ht="12.75" hidden="1">
      <c r="A94" s="72" t="s">
        <v>1119</v>
      </c>
      <c r="B94" s="554" t="s">
        <v>1120</v>
      </c>
      <c r="C94" s="562"/>
      <c r="D94" s="562">
        <v>0</v>
      </c>
      <c r="E94" s="546" t="e">
        <v>#DIV/0!</v>
      </c>
      <c r="F94" s="545">
        <v>0</v>
      </c>
    </row>
    <row r="95" spans="1:6" s="67" customFormat="1" ht="12.75">
      <c r="A95" s="72" t="s">
        <v>1121</v>
      </c>
      <c r="B95" s="554" t="s">
        <v>1122</v>
      </c>
      <c r="C95" s="652">
        <v>10000</v>
      </c>
      <c r="D95" s="652">
        <v>10401</v>
      </c>
      <c r="E95" s="546">
        <v>104.01</v>
      </c>
      <c r="F95" s="545">
        <v>0</v>
      </c>
    </row>
    <row r="96" spans="1:6" s="67" customFormat="1" ht="12.75" hidden="1">
      <c r="A96" s="72" t="s">
        <v>1123</v>
      </c>
      <c r="B96" s="643" t="s">
        <v>1124</v>
      </c>
      <c r="C96" s="562"/>
      <c r="D96" s="562">
        <v>0</v>
      </c>
      <c r="E96" s="546" t="e">
        <v>#DIV/0!</v>
      </c>
      <c r="F96" s="545">
        <v>0</v>
      </c>
    </row>
    <row r="97" spans="1:6" s="542" customFormat="1" ht="25.5" hidden="1">
      <c r="A97" s="72" t="s">
        <v>1125</v>
      </c>
      <c r="B97" s="554" t="s">
        <v>1126</v>
      </c>
      <c r="C97" s="562"/>
      <c r="D97" s="562"/>
      <c r="E97" s="546" t="e">
        <v>#DIV/0!</v>
      </c>
      <c r="F97" s="545">
        <v>0</v>
      </c>
    </row>
    <row r="98" spans="1:6" s="542" customFormat="1" ht="25.5" hidden="1">
      <c r="A98" s="651" t="s">
        <v>1127</v>
      </c>
      <c r="B98" s="647" t="s">
        <v>1128</v>
      </c>
      <c r="C98" s="648"/>
      <c r="D98" s="648"/>
      <c r="E98" s="546" t="e">
        <v>#DIV/0!</v>
      </c>
      <c r="F98" s="545">
        <v>0</v>
      </c>
    </row>
    <row r="99" spans="1:6" s="542" customFormat="1" ht="25.5" hidden="1">
      <c r="A99" s="651" t="s">
        <v>1129</v>
      </c>
      <c r="B99" s="647" t="s">
        <v>1130</v>
      </c>
      <c r="C99" s="648"/>
      <c r="D99" s="648"/>
      <c r="E99" s="546" t="e">
        <v>#DIV/0!</v>
      </c>
      <c r="F99" s="545">
        <v>0</v>
      </c>
    </row>
    <row r="100" spans="1:6" s="542" customFormat="1" ht="25.5" hidden="1">
      <c r="A100" s="651" t="s">
        <v>1131</v>
      </c>
      <c r="B100" s="647" t="s">
        <v>1132</v>
      </c>
      <c r="C100" s="648"/>
      <c r="D100" s="648"/>
      <c r="E100" s="546" t="e">
        <v>#DIV/0!</v>
      </c>
      <c r="F100" s="545">
        <v>0</v>
      </c>
    </row>
    <row r="101" spans="1:6" s="542" customFormat="1" ht="12.75" hidden="1">
      <c r="A101" s="72" t="s">
        <v>1133</v>
      </c>
      <c r="B101" s="554" t="s">
        <v>1134</v>
      </c>
      <c r="C101" s="562"/>
      <c r="D101" s="562"/>
      <c r="E101" s="546" t="e">
        <v>#DIV/0!</v>
      </c>
      <c r="F101" s="545">
        <v>0</v>
      </c>
    </row>
    <row r="102" spans="1:6" s="542" customFormat="1" ht="25.5" hidden="1">
      <c r="A102" s="651" t="s">
        <v>1135</v>
      </c>
      <c r="B102" s="647" t="s">
        <v>1136</v>
      </c>
      <c r="C102" s="648"/>
      <c r="D102" s="648"/>
      <c r="E102" s="546" t="e">
        <v>#DIV/0!</v>
      </c>
      <c r="F102" s="545">
        <v>0</v>
      </c>
    </row>
    <row r="103" spans="1:6" s="542" customFormat="1" ht="25.5" hidden="1">
      <c r="A103" s="651" t="s">
        <v>1137</v>
      </c>
      <c r="B103" s="647" t="s">
        <v>1138</v>
      </c>
      <c r="C103" s="648"/>
      <c r="D103" s="648"/>
      <c r="E103" s="546" t="e">
        <v>#DIV/0!</v>
      </c>
      <c r="F103" s="545">
        <v>0</v>
      </c>
    </row>
    <row r="104" spans="1:6" s="542" customFormat="1" ht="25.5" hidden="1">
      <c r="A104" s="651" t="s">
        <v>1139</v>
      </c>
      <c r="B104" s="647" t="s">
        <v>1140</v>
      </c>
      <c r="C104" s="648"/>
      <c r="D104" s="648"/>
      <c r="E104" s="546" t="e">
        <v>#DIV/0!</v>
      </c>
      <c r="F104" s="545">
        <v>0</v>
      </c>
    </row>
    <row r="105" spans="1:6" s="67" customFormat="1" ht="12.75">
      <c r="A105" s="72" t="s">
        <v>1141</v>
      </c>
      <c r="B105" s="643" t="s">
        <v>1142</v>
      </c>
      <c r="C105" s="562">
        <v>214258</v>
      </c>
      <c r="D105" s="562">
        <v>0</v>
      </c>
      <c r="E105" s="546">
        <v>0</v>
      </c>
      <c r="F105" s="545">
        <v>0</v>
      </c>
    </row>
    <row r="106" spans="1:6" s="542" customFormat="1" ht="38.25">
      <c r="A106" s="661" t="s">
        <v>1228</v>
      </c>
      <c r="B106" s="662" t="s">
        <v>1229</v>
      </c>
      <c r="C106" s="660">
        <v>214258</v>
      </c>
      <c r="D106" s="660">
        <v>0</v>
      </c>
      <c r="E106" s="546">
        <v>0</v>
      </c>
      <c r="F106" s="545">
        <v>0</v>
      </c>
    </row>
    <row r="107" spans="1:6" s="542" customFormat="1" ht="25.5" hidden="1">
      <c r="A107" s="72" t="s">
        <v>1145</v>
      </c>
      <c r="B107" s="554" t="s">
        <v>1146</v>
      </c>
      <c r="C107" s="562"/>
      <c r="D107" s="562"/>
      <c r="E107" s="644" t="e">
        <v>#DIV/0!</v>
      </c>
      <c r="F107" s="540">
        <v>0</v>
      </c>
    </row>
    <row r="108" spans="1:7" s="67" customFormat="1" ht="12.75">
      <c r="A108" s="577" t="s">
        <v>1147</v>
      </c>
      <c r="B108" s="558" t="s">
        <v>1148</v>
      </c>
      <c r="C108" s="565">
        <v>30411512</v>
      </c>
      <c r="D108" s="565">
        <v>20530636</v>
      </c>
      <c r="E108" s="645">
        <v>67.50942208989807</v>
      </c>
      <c r="F108" s="540">
        <v>2197985</v>
      </c>
      <c r="G108" s="519"/>
    </row>
    <row r="109" spans="1:6" s="552" customFormat="1" ht="12.75">
      <c r="A109" s="663" t="s">
        <v>536</v>
      </c>
      <c r="B109" s="643" t="s">
        <v>537</v>
      </c>
      <c r="C109" s="562">
        <v>494366</v>
      </c>
      <c r="D109" s="562">
        <v>294326</v>
      </c>
      <c r="E109" s="644">
        <v>59.53605223660203</v>
      </c>
      <c r="F109" s="545">
        <v>25530</v>
      </c>
    </row>
    <row r="110" spans="1:6" s="67" customFormat="1" ht="12.75">
      <c r="A110" s="663" t="s">
        <v>538</v>
      </c>
      <c r="B110" s="643" t="s">
        <v>539</v>
      </c>
      <c r="C110" s="562">
        <v>1000</v>
      </c>
      <c r="D110" s="562">
        <v>0</v>
      </c>
      <c r="E110" s="644">
        <v>0</v>
      </c>
      <c r="F110" s="545">
        <v>0</v>
      </c>
    </row>
    <row r="111" spans="1:6" s="67" customFormat="1" ht="12.75">
      <c r="A111" s="663" t="s">
        <v>540</v>
      </c>
      <c r="B111" s="643" t="s">
        <v>541</v>
      </c>
      <c r="C111" s="660">
        <v>234643</v>
      </c>
      <c r="D111" s="562">
        <v>141695</v>
      </c>
      <c r="E111" s="644">
        <v>60.38748226028478</v>
      </c>
      <c r="F111" s="545">
        <v>7959</v>
      </c>
    </row>
    <row r="112" spans="1:6" s="67" customFormat="1" ht="12.75">
      <c r="A112" s="663" t="s">
        <v>542</v>
      </c>
      <c r="B112" s="643" t="s">
        <v>543</v>
      </c>
      <c r="C112" s="562">
        <v>17769507</v>
      </c>
      <c r="D112" s="562">
        <v>12451216</v>
      </c>
      <c r="E112" s="644">
        <v>70.07068907426638</v>
      </c>
      <c r="F112" s="545">
        <v>1345186</v>
      </c>
    </row>
    <row r="113" spans="1:6" s="67" customFormat="1" ht="12.75">
      <c r="A113" s="663" t="s">
        <v>544</v>
      </c>
      <c r="B113" s="643" t="s">
        <v>545</v>
      </c>
      <c r="C113" s="562">
        <v>3329672</v>
      </c>
      <c r="D113" s="562">
        <v>1925819</v>
      </c>
      <c r="E113" s="644">
        <v>57.8380993683462</v>
      </c>
      <c r="F113" s="545">
        <v>179397</v>
      </c>
    </row>
    <row r="114" spans="1:6" s="67" customFormat="1" ht="12.75">
      <c r="A114" s="663" t="s">
        <v>546</v>
      </c>
      <c r="B114" s="643" t="s">
        <v>547</v>
      </c>
      <c r="C114" s="562">
        <v>7109535</v>
      </c>
      <c r="D114" s="562">
        <v>4990108</v>
      </c>
      <c r="E114" s="644">
        <v>70.18895047285089</v>
      </c>
      <c r="F114" s="545">
        <v>523164</v>
      </c>
    </row>
    <row r="115" spans="1:6" s="67" customFormat="1" ht="12.75">
      <c r="A115" s="663" t="s">
        <v>548</v>
      </c>
      <c r="B115" s="643" t="s">
        <v>549</v>
      </c>
      <c r="C115" s="562">
        <v>12514</v>
      </c>
      <c r="D115" s="562">
        <v>6133</v>
      </c>
      <c r="E115" s="644">
        <v>49.00910979702733</v>
      </c>
      <c r="F115" s="545">
        <v>1140</v>
      </c>
    </row>
    <row r="116" spans="1:6" s="67" customFormat="1" ht="12.75">
      <c r="A116" s="663" t="s">
        <v>550</v>
      </c>
      <c r="B116" s="643" t="s">
        <v>551</v>
      </c>
      <c r="C116" s="562">
        <v>264229</v>
      </c>
      <c r="D116" s="562">
        <v>162751</v>
      </c>
      <c r="E116" s="644">
        <v>61.59467734427334</v>
      </c>
      <c r="F116" s="545">
        <v>33799</v>
      </c>
    </row>
    <row r="117" spans="1:6" s="542" customFormat="1" ht="12.75">
      <c r="A117" s="663" t="s">
        <v>552</v>
      </c>
      <c r="B117" s="643" t="s">
        <v>810</v>
      </c>
      <c r="C117" s="562">
        <v>1126098</v>
      </c>
      <c r="D117" s="562">
        <v>510456</v>
      </c>
      <c r="E117" s="644">
        <v>45.32962495271282</v>
      </c>
      <c r="F117" s="545">
        <v>76226</v>
      </c>
    </row>
    <row r="118" spans="1:6" s="542" customFormat="1" ht="12.75">
      <c r="A118" s="663" t="s">
        <v>553</v>
      </c>
      <c r="B118" s="643" t="s">
        <v>554</v>
      </c>
      <c r="C118" s="562">
        <v>69948</v>
      </c>
      <c r="D118" s="562">
        <v>48132</v>
      </c>
      <c r="E118" s="644">
        <v>68.81111682964487</v>
      </c>
      <c r="F118" s="545">
        <v>5584</v>
      </c>
    </row>
    <row r="119" spans="1:6" s="67" customFormat="1" ht="12.75">
      <c r="A119" s="579"/>
      <c r="B119" s="558" t="s">
        <v>1149</v>
      </c>
      <c r="C119" s="565">
        <v>30411512</v>
      </c>
      <c r="D119" s="664">
        <v>20530636</v>
      </c>
      <c r="E119" s="645">
        <v>67.50942208989807</v>
      </c>
      <c r="F119" s="540">
        <v>2197985</v>
      </c>
    </row>
    <row r="120" spans="1:9" s="66" customFormat="1" ht="12.75" customHeight="1">
      <c r="A120" s="580" t="s">
        <v>954</v>
      </c>
      <c r="B120" s="580" t="s">
        <v>1150</v>
      </c>
      <c r="C120" s="581">
        <v>24379455</v>
      </c>
      <c r="D120" s="581">
        <v>16660377</v>
      </c>
      <c r="E120" s="645">
        <v>68.33777457289345</v>
      </c>
      <c r="F120" s="540">
        <v>1591478</v>
      </c>
      <c r="G120" s="542"/>
      <c r="H120" s="542"/>
      <c r="I120" s="542"/>
    </row>
    <row r="121" spans="1:7" s="582" customFormat="1" ht="12.75" customHeight="1">
      <c r="A121" s="477" t="s">
        <v>956</v>
      </c>
      <c r="B121" s="477" t="s">
        <v>1151</v>
      </c>
      <c r="C121" s="581">
        <v>21547304</v>
      </c>
      <c r="D121" s="581">
        <v>14554929</v>
      </c>
      <c r="E121" s="645">
        <v>67.54872442510673</v>
      </c>
      <c r="F121" s="540">
        <v>1301058</v>
      </c>
      <c r="G121" s="542"/>
    </row>
    <row r="122" spans="1:6" s="67" customFormat="1" ht="12.75">
      <c r="A122" s="665">
        <v>1000</v>
      </c>
      <c r="B122" s="666" t="s">
        <v>1152</v>
      </c>
      <c r="C122" s="562">
        <v>1613469</v>
      </c>
      <c r="D122" s="562">
        <v>1099358</v>
      </c>
      <c r="E122" s="644">
        <v>68.13629515038716</v>
      </c>
      <c r="F122" s="545">
        <v>94329</v>
      </c>
    </row>
    <row r="123" spans="1:6" s="67" customFormat="1" ht="12.75">
      <c r="A123" s="595" t="s">
        <v>451</v>
      </c>
      <c r="B123" s="502" t="s">
        <v>452</v>
      </c>
      <c r="C123" s="562">
        <v>1279974</v>
      </c>
      <c r="D123" s="562">
        <v>879345</v>
      </c>
      <c r="E123" s="644">
        <v>68.70022359829184</v>
      </c>
      <c r="F123" s="545">
        <v>76270</v>
      </c>
    </row>
    <row r="124" spans="1:6" s="67" customFormat="1" ht="25.5">
      <c r="A124" s="595" t="s">
        <v>453</v>
      </c>
      <c r="B124" s="554" t="s">
        <v>454</v>
      </c>
      <c r="C124" s="562">
        <v>312593</v>
      </c>
      <c r="D124" s="562">
        <v>220013</v>
      </c>
      <c r="E124" s="644">
        <v>70.38321395552684</v>
      </c>
      <c r="F124" s="545">
        <v>18059</v>
      </c>
    </row>
    <row r="125" spans="1:6" s="67" customFormat="1" ht="12.75">
      <c r="A125" s="665">
        <v>2000</v>
      </c>
      <c r="B125" s="643" t="s">
        <v>456</v>
      </c>
      <c r="C125" s="562">
        <v>19777280</v>
      </c>
      <c r="D125" s="562">
        <v>13455571</v>
      </c>
      <c r="E125" s="644">
        <v>68.03549830917093</v>
      </c>
      <c r="F125" s="545">
        <v>1206729</v>
      </c>
    </row>
    <row r="126" spans="1:6" s="67" customFormat="1" ht="12.75">
      <c r="A126" s="595">
        <v>2100</v>
      </c>
      <c r="B126" s="502" t="s">
        <v>458</v>
      </c>
      <c r="C126" s="562">
        <v>17324</v>
      </c>
      <c r="D126" s="562">
        <v>3464</v>
      </c>
      <c r="E126" s="644">
        <v>19.995382128838603</v>
      </c>
      <c r="F126" s="545">
        <v>903</v>
      </c>
    </row>
    <row r="127" spans="1:6" s="67" customFormat="1" ht="12.75">
      <c r="A127" s="595">
        <v>2200</v>
      </c>
      <c r="B127" s="502" t="s">
        <v>460</v>
      </c>
      <c r="C127" s="562">
        <v>16321243</v>
      </c>
      <c r="D127" s="562">
        <v>12325663</v>
      </c>
      <c r="E127" s="644">
        <v>75.51914397696304</v>
      </c>
      <c r="F127" s="545">
        <v>1109657</v>
      </c>
    </row>
    <row r="128" spans="1:6" s="67" customFormat="1" ht="25.5">
      <c r="A128" s="595">
        <v>2300</v>
      </c>
      <c r="B128" s="554" t="s">
        <v>1153</v>
      </c>
      <c r="C128" s="562">
        <v>1792211</v>
      </c>
      <c r="D128" s="562">
        <v>1107766</v>
      </c>
      <c r="E128" s="644">
        <v>61.810021253077906</v>
      </c>
      <c r="F128" s="545">
        <v>92817</v>
      </c>
    </row>
    <row r="129" spans="1:6" s="67" customFormat="1" ht="12.75">
      <c r="A129" s="595">
        <v>2400</v>
      </c>
      <c r="B129" s="554" t="s">
        <v>464</v>
      </c>
      <c r="C129" s="562">
        <v>278</v>
      </c>
      <c r="D129" s="562">
        <v>68</v>
      </c>
      <c r="E129" s="644">
        <v>24.46043165467626</v>
      </c>
      <c r="F129" s="545">
        <v>0</v>
      </c>
    </row>
    <row r="130" spans="1:6" s="67" customFormat="1" ht="12" customHeight="1">
      <c r="A130" s="595">
        <v>2500</v>
      </c>
      <c r="B130" s="554" t="s">
        <v>1154</v>
      </c>
      <c r="C130" s="562">
        <v>42640</v>
      </c>
      <c r="D130" s="562">
        <v>18610</v>
      </c>
      <c r="E130" s="644">
        <v>43.64446529080676</v>
      </c>
      <c r="F130" s="545">
        <v>3352</v>
      </c>
    </row>
    <row r="131" spans="1:6" s="67" customFormat="1" ht="39" customHeight="1" hidden="1">
      <c r="A131" s="595">
        <v>2800</v>
      </c>
      <c r="B131" s="554" t="s">
        <v>1155</v>
      </c>
      <c r="C131" s="562"/>
      <c r="D131" s="562"/>
      <c r="E131" s="644">
        <v>0</v>
      </c>
      <c r="F131" s="540">
        <v>0</v>
      </c>
    </row>
    <row r="132" spans="1:8" s="582" customFormat="1" ht="12.75" customHeight="1">
      <c r="A132" s="587" t="s">
        <v>1156</v>
      </c>
      <c r="B132" s="476" t="s">
        <v>1157</v>
      </c>
      <c r="C132" s="581">
        <v>34226</v>
      </c>
      <c r="D132" s="581">
        <v>19763</v>
      </c>
      <c r="E132" s="645">
        <v>57.74265178519254</v>
      </c>
      <c r="F132" s="540">
        <v>3170</v>
      </c>
      <c r="G132" s="542"/>
      <c r="H132" s="542"/>
    </row>
    <row r="133" spans="1:8" s="66" customFormat="1" ht="12.75" customHeight="1">
      <c r="A133" s="482">
        <v>4000</v>
      </c>
      <c r="B133" s="667" t="s">
        <v>596</v>
      </c>
      <c r="C133" s="589">
        <v>34226</v>
      </c>
      <c r="D133" s="589">
        <v>19763</v>
      </c>
      <c r="E133" s="546">
        <v>57.74265178519254</v>
      </c>
      <c r="F133" s="545">
        <v>3170</v>
      </c>
      <c r="G133" s="67"/>
      <c r="H133" s="67"/>
    </row>
    <row r="134" spans="1:6" s="67" customFormat="1" ht="25.5" hidden="1">
      <c r="A134" s="668">
        <v>4100</v>
      </c>
      <c r="B134" s="554" t="s">
        <v>1158</v>
      </c>
      <c r="C134" s="562">
        <v>0</v>
      </c>
      <c r="D134" s="562">
        <v>0</v>
      </c>
      <c r="E134" s="644">
        <v>0</v>
      </c>
      <c r="F134" s="545">
        <v>0</v>
      </c>
    </row>
    <row r="135" spans="1:6" s="552" customFormat="1" ht="12.75">
      <c r="A135" s="668">
        <v>4200</v>
      </c>
      <c r="B135" s="554" t="s">
        <v>1159</v>
      </c>
      <c r="C135" s="562">
        <v>21163</v>
      </c>
      <c r="D135" s="562">
        <v>11629</v>
      </c>
      <c r="E135" s="644">
        <v>54.949676321882535</v>
      </c>
      <c r="F135" s="545">
        <v>1225</v>
      </c>
    </row>
    <row r="136" spans="1:6" s="67" customFormat="1" ht="12.75">
      <c r="A136" s="668" t="s">
        <v>474</v>
      </c>
      <c r="B136" s="554" t="s">
        <v>1160</v>
      </c>
      <c r="C136" s="562">
        <v>12015</v>
      </c>
      <c r="D136" s="562">
        <v>8134</v>
      </c>
      <c r="E136" s="644">
        <v>67.69870994590096</v>
      </c>
      <c r="F136" s="545">
        <v>1945</v>
      </c>
    </row>
    <row r="137" spans="1:9" s="67" customFormat="1" ht="24" customHeight="1">
      <c r="A137" s="669" t="s">
        <v>1230</v>
      </c>
      <c r="B137" s="670" t="s">
        <v>1231</v>
      </c>
      <c r="C137" s="562">
        <v>3784</v>
      </c>
      <c r="D137" s="562">
        <v>8134</v>
      </c>
      <c r="E137" s="644">
        <v>214.95771670190274</v>
      </c>
      <c r="F137" s="545">
        <v>1945</v>
      </c>
      <c r="I137" s="519"/>
    </row>
    <row r="138" spans="1:6" s="67" customFormat="1" ht="25.5" hidden="1">
      <c r="A138" s="669" t="s">
        <v>1232</v>
      </c>
      <c r="B138" s="670" t="s">
        <v>1233</v>
      </c>
      <c r="C138" s="562">
        <v>0</v>
      </c>
      <c r="D138" s="562">
        <v>0</v>
      </c>
      <c r="E138" s="644">
        <v>0</v>
      </c>
      <c r="F138" s="540">
        <v>0</v>
      </c>
    </row>
    <row r="139" spans="1:7" s="582" customFormat="1" ht="12.75" customHeight="1">
      <c r="A139" s="591" t="s">
        <v>1165</v>
      </c>
      <c r="B139" s="476" t="s">
        <v>1166</v>
      </c>
      <c r="C139" s="581">
        <v>2091826</v>
      </c>
      <c r="D139" s="581">
        <v>1882705</v>
      </c>
      <c r="E139" s="645">
        <v>90.00294479559963</v>
      </c>
      <c r="F139" s="540">
        <v>289292</v>
      </c>
      <c r="G139" s="542"/>
    </row>
    <row r="140" spans="1:6" s="67" customFormat="1" ht="12.75">
      <c r="A140" s="665">
        <v>3000</v>
      </c>
      <c r="B140" s="643" t="s">
        <v>478</v>
      </c>
      <c r="C140" s="562">
        <v>870101</v>
      </c>
      <c r="D140" s="562">
        <v>715504</v>
      </c>
      <c r="E140" s="644">
        <v>82.23229257293119</v>
      </c>
      <c r="F140" s="545">
        <v>133270</v>
      </c>
    </row>
    <row r="141" spans="1:6" s="67" customFormat="1" ht="12.75" hidden="1">
      <c r="A141" s="595">
        <v>3100</v>
      </c>
      <c r="B141" s="502" t="s">
        <v>480</v>
      </c>
      <c r="C141" s="562"/>
      <c r="D141" s="562">
        <v>0</v>
      </c>
      <c r="E141" s="644">
        <v>0</v>
      </c>
      <c r="F141" s="545">
        <v>0</v>
      </c>
    </row>
    <row r="142" spans="1:6" s="67" customFormat="1" ht="39" customHeight="1">
      <c r="A142" s="595">
        <v>3200</v>
      </c>
      <c r="B142" s="554" t="s">
        <v>482</v>
      </c>
      <c r="C142" s="562">
        <v>73031</v>
      </c>
      <c r="D142" s="562">
        <v>50555</v>
      </c>
      <c r="E142" s="644">
        <v>69.22402815242842</v>
      </c>
      <c r="F142" s="545">
        <v>5773</v>
      </c>
    </row>
    <row r="143" spans="1:6" s="67" customFormat="1" ht="38.25">
      <c r="A143" s="595">
        <v>3300</v>
      </c>
      <c r="B143" s="554" t="s">
        <v>1167</v>
      </c>
      <c r="C143" s="562">
        <v>725082</v>
      </c>
      <c r="D143" s="562">
        <v>664949</v>
      </c>
      <c r="E143" s="644">
        <v>91.70673110075825</v>
      </c>
      <c r="F143" s="545">
        <v>127497</v>
      </c>
    </row>
    <row r="144" spans="1:6" s="67" customFormat="1" ht="12.75" hidden="1">
      <c r="A144" s="595">
        <v>3900</v>
      </c>
      <c r="B144" s="554" t="s">
        <v>1168</v>
      </c>
      <c r="C144" s="562"/>
      <c r="D144" s="562">
        <v>0</v>
      </c>
      <c r="E144" s="644">
        <v>0</v>
      </c>
      <c r="F144" s="545">
        <v>0</v>
      </c>
    </row>
    <row r="145" spans="1:6" s="67" customFormat="1" ht="12.75">
      <c r="A145" s="665">
        <v>6000</v>
      </c>
      <c r="B145" s="643" t="s">
        <v>1169</v>
      </c>
      <c r="C145" s="562">
        <v>1221225</v>
      </c>
      <c r="D145" s="562">
        <v>1167201</v>
      </c>
      <c r="E145" s="644">
        <v>95.57624516366762</v>
      </c>
      <c r="F145" s="545">
        <v>156022</v>
      </c>
    </row>
    <row r="146" spans="1:6" s="67" customFormat="1" ht="12.75">
      <c r="A146" s="595">
        <v>6200</v>
      </c>
      <c r="B146" s="554" t="s">
        <v>492</v>
      </c>
      <c r="C146" s="562">
        <v>1176028</v>
      </c>
      <c r="D146" s="562">
        <v>1143318</v>
      </c>
      <c r="E146" s="644">
        <v>97.21860363868888</v>
      </c>
      <c r="F146" s="545">
        <v>151138</v>
      </c>
    </row>
    <row r="147" spans="1:6" s="67" customFormat="1" ht="12.75" hidden="1">
      <c r="A147" s="595">
        <v>6300</v>
      </c>
      <c r="B147" s="554" t="s">
        <v>494</v>
      </c>
      <c r="C147" s="562">
        <v>0</v>
      </c>
      <c r="D147" s="562">
        <v>0</v>
      </c>
      <c r="E147" s="644">
        <v>0</v>
      </c>
      <c r="F147" s="545">
        <v>0</v>
      </c>
    </row>
    <row r="148" spans="1:6" s="67" customFormat="1" ht="25.5">
      <c r="A148" s="595">
        <v>6400</v>
      </c>
      <c r="B148" s="554" t="s">
        <v>496</v>
      </c>
      <c r="C148" s="562">
        <v>41597</v>
      </c>
      <c r="D148" s="562">
        <v>23883</v>
      </c>
      <c r="E148" s="644">
        <v>57.41519821140948</v>
      </c>
      <c r="F148" s="545">
        <v>4884</v>
      </c>
    </row>
    <row r="149" spans="1:6" s="67" customFormat="1" ht="38.25">
      <c r="A149" s="592" t="s">
        <v>1170</v>
      </c>
      <c r="B149" s="558" t="s">
        <v>1171</v>
      </c>
      <c r="C149" s="540">
        <v>706099</v>
      </c>
      <c r="D149" s="540">
        <v>202980</v>
      </c>
      <c r="E149" s="541">
        <v>28.746677165666572</v>
      </c>
      <c r="F149" s="540">
        <v>-2042</v>
      </c>
    </row>
    <row r="150" spans="1:8" s="582" customFormat="1" ht="25.5" customHeight="1">
      <c r="A150" s="587" t="s">
        <v>967</v>
      </c>
      <c r="B150" s="471" t="s">
        <v>1172</v>
      </c>
      <c r="C150" s="540">
        <v>1554</v>
      </c>
      <c r="D150" s="540">
        <v>500</v>
      </c>
      <c r="E150" s="541">
        <v>32.17503217503218</v>
      </c>
      <c r="F150" s="540">
        <v>0</v>
      </c>
      <c r="G150" s="542"/>
      <c r="H150" s="542"/>
    </row>
    <row r="151" spans="1:8" s="542" customFormat="1" ht="12.75">
      <c r="A151" s="595">
        <v>7700</v>
      </c>
      <c r="B151" s="554" t="s">
        <v>1173</v>
      </c>
      <c r="C151" s="562">
        <v>1554</v>
      </c>
      <c r="D151" s="562">
        <v>500</v>
      </c>
      <c r="E151" s="546">
        <v>32.17503217503218</v>
      </c>
      <c r="F151" s="545">
        <v>0</v>
      </c>
      <c r="G151" s="67"/>
      <c r="H151" s="67"/>
    </row>
    <row r="152" spans="1:8" s="582" customFormat="1" ht="12.75" customHeight="1">
      <c r="A152" s="587" t="s">
        <v>1174</v>
      </c>
      <c r="B152" s="476" t="s">
        <v>504</v>
      </c>
      <c r="C152" s="581">
        <v>704545</v>
      </c>
      <c r="D152" s="581">
        <v>202480</v>
      </c>
      <c r="E152" s="645">
        <v>28.739115315558266</v>
      </c>
      <c r="F152" s="540">
        <v>-2042</v>
      </c>
      <c r="G152" s="542"/>
      <c r="H152" s="542"/>
    </row>
    <row r="153" spans="1:6" s="67" customFormat="1" ht="12.75">
      <c r="A153" s="595">
        <v>7200</v>
      </c>
      <c r="B153" s="554" t="s">
        <v>1175</v>
      </c>
      <c r="C153" s="562">
        <v>704545</v>
      </c>
      <c r="D153" s="562">
        <v>202480</v>
      </c>
      <c r="E153" s="644">
        <v>28.739115315558266</v>
      </c>
      <c r="F153" s="545">
        <v>-2042</v>
      </c>
    </row>
    <row r="154" spans="1:6" s="67" customFormat="1" ht="25.5">
      <c r="A154" s="598">
        <v>7210</v>
      </c>
      <c r="B154" s="554" t="s">
        <v>1176</v>
      </c>
      <c r="C154" s="562">
        <v>37883</v>
      </c>
      <c r="D154" s="562">
        <v>42537</v>
      </c>
      <c r="E154" s="644">
        <v>112.28519388643983</v>
      </c>
      <c r="F154" s="545">
        <v>2958</v>
      </c>
    </row>
    <row r="155" spans="1:6" s="67" customFormat="1" ht="25.5">
      <c r="A155" s="598">
        <v>7220</v>
      </c>
      <c r="B155" s="554" t="s">
        <v>1177</v>
      </c>
      <c r="C155" s="562">
        <v>74263</v>
      </c>
      <c r="D155" s="562">
        <v>81472</v>
      </c>
      <c r="E155" s="644">
        <v>109.70739129849318</v>
      </c>
      <c r="F155" s="545">
        <v>-5000</v>
      </c>
    </row>
    <row r="156" spans="1:6" s="67" customFormat="1" ht="25.5">
      <c r="A156" s="598">
        <v>7240</v>
      </c>
      <c r="B156" s="554" t="s">
        <v>1179</v>
      </c>
      <c r="C156" s="562">
        <v>6695</v>
      </c>
      <c r="D156" s="562">
        <v>78471</v>
      </c>
      <c r="E156" s="644">
        <v>1172.083644510829</v>
      </c>
      <c r="F156" s="545">
        <v>0</v>
      </c>
    </row>
    <row r="157" spans="1:6" s="67" customFormat="1" ht="12.75" hidden="1">
      <c r="A157" s="595">
        <v>7500</v>
      </c>
      <c r="B157" s="554" t="s">
        <v>591</v>
      </c>
      <c r="C157" s="562"/>
      <c r="D157" s="562">
        <v>0</v>
      </c>
      <c r="E157" s="644">
        <v>0</v>
      </c>
      <c r="F157" s="540">
        <v>0</v>
      </c>
    </row>
    <row r="158" spans="1:8" s="66" customFormat="1" ht="12.75" customHeight="1">
      <c r="A158" s="580" t="s">
        <v>985</v>
      </c>
      <c r="B158" s="476" t="s">
        <v>514</v>
      </c>
      <c r="C158" s="596">
        <v>6028175</v>
      </c>
      <c r="D158" s="671">
        <v>3867466</v>
      </c>
      <c r="E158" s="645">
        <v>64.15649844272934</v>
      </c>
      <c r="F158" s="540">
        <v>606462</v>
      </c>
      <c r="G158" s="67"/>
      <c r="H158" s="67"/>
    </row>
    <row r="159" spans="1:8" s="582" customFormat="1" ht="12.75" customHeight="1">
      <c r="A159" s="477" t="s">
        <v>1181</v>
      </c>
      <c r="B159" s="476" t="s">
        <v>1182</v>
      </c>
      <c r="C159" s="596">
        <v>5844208</v>
      </c>
      <c r="D159" s="671">
        <v>3730685</v>
      </c>
      <c r="E159" s="645">
        <v>63.83559585832674</v>
      </c>
      <c r="F159" s="540">
        <v>548755</v>
      </c>
      <c r="G159" s="542"/>
      <c r="H159" s="542"/>
    </row>
    <row r="160" spans="1:12" s="67" customFormat="1" ht="12.75">
      <c r="A160" s="595">
        <v>5100</v>
      </c>
      <c r="B160" s="554" t="s">
        <v>518</v>
      </c>
      <c r="C160" s="562">
        <v>58215</v>
      </c>
      <c r="D160" s="562">
        <v>31212</v>
      </c>
      <c r="E160" s="546">
        <v>53.61504766812677</v>
      </c>
      <c r="F160" s="545">
        <v>1453</v>
      </c>
      <c r="L160" s="519"/>
    </row>
    <row r="161" spans="1:6" s="67" customFormat="1" ht="12.75">
      <c r="A161" s="595">
        <v>5200</v>
      </c>
      <c r="B161" s="554" t="s">
        <v>520</v>
      </c>
      <c r="C161" s="562">
        <v>4403572</v>
      </c>
      <c r="D161" s="562">
        <v>3699473</v>
      </c>
      <c r="E161" s="644">
        <v>84.01073037979168</v>
      </c>
      <c r="F161" s="545">
        <v>547302</v>
      </c>
    </row>
    <row r="162" spans="1:6" s="542" customFormat="1" ht="12.75">
      <c r="A162" s="597" t="s">
        <v>1183</v>
      </c>
      <c r="B162" s="558" t="s">
        <v>651</v>
      </c>
      <c r="C162" s="565">
        <v>132657</v>
      </c>
      <c r="D162" s="565">
        <v>136781</v>
      </c>
      <c r="E162" s="644">
        <v>103.10876923192896</v>
      </c>
      <c r="F162" s="540">
        <v>57707</v>
      </c>
    </row>
    <row r="163" spans="1:6" s="542" customFormat="1" ht="25.5">
      <c r="A163" s="595">
        <v>9200</v>
      </c>
      <c r="B163" s="554" t="s">
        <v>1184</v>
      </c>
      <c r="C163" s="660">
        <v>132657</v>
      </c>
      <c r="D163" s="660">
        <v>136781</v>
      </c>
      <c r="E163" s="672">
        <v>103.10876923192896</v>
      </c>
      <c r="F163" s="540">
        <v>57707</v>
      </c>
    </row>
    <row r="164" spans="1:6" s="542" customFormat="1" ht="25.5" hidden="1">
      <c r="A164" s="595">
        <v>9400</v>
      </c>
      <c r="B164" s="554" t="s">
        <v>1234</v>
      </c>
      <c r="C164" s="562">
        <v>0</v>
      </c>
      <c r="D164" s="562">
        <v>0</v>
      </c>
      <c r="E164" s="644" t="e">
        <v>#DIV/0!</v>
      </c>
      <c r="F164" s="540">
        <v>0</v>
      </c>
    </row>
    <row r="165" spans="1:6" s="542" customFormat="1" ht="30.75" customHeight="1">
      <c r="A165" s="599" t="s">
        <v>1022</v>
      </c>
      <c r="B165" s="556" t="s">
        <v>855</v>
      </c>
      <c r="C165" s="565">
        <v>3882</v>
      </c>
      <c r="D165" s="565">
        <v>2793</v>
      </c>
      <c r="E165" s="541">
        <v>71.94744976816074</v>
      </c>
      <c r="F165" s="540">
        <v>45</v>
      </c>
    </row>
    <row r="166" spans="1:6" s="542" customFormat="1" ht="25.5">
      <c r="A166" s="585">
        <v>8000</v>
      </c>
      <c r="B166" s="544" t="s">
        <v>1191</v>
      </c>
      <c r="C166" s="545">
        <v>3882</v>
      </c>
      <c r="D166" s="545">
        <v>2793</v>
      </c>
      <c r="E166" s="546">
        <v>71.94744976816074</v>
      </c>
      <c r="F166" s="545">
        <v>45</v>
      </c>
    </row>
    <row r="167" spans="1:7" s="67" customFormat="1" ht="12.75">
      <c r="A167" s="600"/>
      <c r="B167" s="601" t="s">
        <v>1211</v>
      </c>
      <c r="C167" s="565">
        <v>-6578648</v>
      </c>
      <c r="D167" s="664">
        <v>384323</v>
      </c>
      <c r="E167" s="645">
        <v>-5.841975433250115</v>
      </c>
      <c r="F167" s="540">
        <v>296590</v>
      </c>
      <c r="G167" s="519"/>
    </row>
    <row r="168" spans="1:6" s="67" customFormat="1" ht="12.75">
      <c r="A168" s="600"/>
      <c r="B168" s="601" t="s">
        <v>1192</v>
      </c>
      <c r="C168" s="565">
        <v>6578648</v>
      </c>
      <c r="D168" s="565">
        <v>-384323</v>
      </c>
      <c r="E168" s="645">
        <v>-5.841975433250115</v>
      </c>
      <c r="F168" s="540">
        <v>-296590</v>
      </c>
    </row>
    <row r="169" spans="1:6" s="67" customFormat="1" ht="12.75">
      <c r="A169" s="599" t="s">
        <v>1193</v>
      </c>
      <c r="B169" s="602" t="s">
        <v>1194</v>
      </c>
      <c r="C169" s="565">
        <v>6591396</v>
      </c>
      <c r="D169" s="565">
        <v>-329597</v>
      </c>
      <c r="E169" s="645">
        <v>-5.00041265916962</v>
      </c>
      <c r="F169" s="540">
        <v>-405450</v>
      </c>
    </row>
    <row r="170" spans="1:6" s="67" customFormat="1" ht="12.75">
      <c r="A170" s="537" t="s">
        <v>529</v>
      </c>
      <c r="B170" s="554" t="s">
        <v>163</v>
      </c>
      <c r="C170" s="673">
        <v>536887</v>
      </c>
      <c r="D170" s="562">
        <v>97492</v>
      </c>
      <c r="E170" s="644">
        <v>18.15875593933174</v>
      </c>
      <c r="F170" s="545">
        <v>34417</v>
      </c>
    </row>
    <row r="171" spans="1:6" s="67" customFormat="1" ht="12.75">
      <c r="A171" s="537" t="s">
        <v>1195</v>
      </c>
      <c r="B171" s="554" t="s">
        <v>1196</v>
      </c>
      <c r="C171" s="673">
        <v>5479062</v>
      </c>
      <c r="D171" s="562">
        <v>-254203</v>
      </c>
      <c r="E171" s="644">
        <v>-4.639535015300064</v>
      </c>
      <c r="F171" s="545">
        <v>-344060</v>
      </c>
    </row>
    <row r="172" spans="1:6" s="67" customFormat="1" ht="12.75">
      <c r="A172" s="537" t="s">
        <v>1197</v>
      </c>
      <c r="B172" s="554" t="s">
        <v>1198</v>
      </c>
      <c r="C172" s="673">
        <v>453393</v>
      </c>
      <c r="D172" s="562">
        <v>-172886</v>
      </c>
      <c r="E172" s="644">
        <v>-38.131598855738844</v>
      </c>
      <c r="F172" s="545">
        <v>-95807</v>
      </c>
    </row>
    <row r="173" spans="1:6" s="69" customFormat="1" ht="25.5" hidden="1">
      <c r="A173" s="603" t="s">
        <v>1199</v>
      </c>
      <c r="B173" s="558" t="s">
        <v>102</v>
      </c>
      <c r="C173" s="565">
        <v>0</v>
      </c>
      <c r="D173" s="565">
        <v>0</v>
      </c>
      <c r="E173" s="541">
        <v>0</v>
      </c>
      <c r="F173" s="540">
        <v>0</v>
      </c>
    </row>
    <row r="174" spans="1:6" s="69" customFormat="1" ht="12.75" hidden="1">
      <c r="A174" s="603" t="s">
        <v>1200</v>
      </c>
      <c r="B174" s="558" t="s">
        <v>103</v>
      </c>
      <c r="C174" s="565">
        <v>0</v>
      </c>
      <c r="D174" s="604">
        <v>0</v>
      </c>
      <c r="E174" s="541">
        <v>0</v>
      </c>
      <c r="F174" s="540">
        <v>0</v>
      </c>
    </row>
    <row r="175" spans="1:54" s="464" customFormat="1" ht="12.75">
      <c r="A175" s="599" t="s">
        <v>534</v>
      </c>
      <c r="B175" s="601" t="s">
        <v>104</v>
      </c>
      <c r="C175" s="565">
        <v>-152790</v>
      </c>
      <c r="D175" s="565">
        <v>-117471</v>
      </c>
      <c r="E175" s="645">
        <v>76.88395837423914</v>
      </c>
      <c r="F175" s="540">
        <v>60046</v>
      </c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</row>
    <row r="176" spans="1:6" s="67" customFormat="1" ht="12.75">
      <c r="A176" s="599" t="s">
        <v>533</v>
      </c>
      <c r="B176" s="601" t="s">
        <v>105</v>
      </c>
      <c r="C176" s="565">
        <v>193876</v>
      </c>
      <c r="D176" s="565">
        <v>169869</v>
      </c>
      <c r="E176" s="645">
        <v>87.61734304400751</v>
      </c>
      <c r="F176" s="540">
        <v>-1186</v>
      </c>
    </row>
    <row r="177" spans="1:6" ht="12.75" customHeight="1">
      <c r="A177" s="605" t="s">
        <v>684</v>
      </c>
      <c r="B177" s="606" t="s">
        <v>106</v>
      </c>
      <c r="C177" s="607">
        <v>-53834</v>
      </c>
      <c r="D177" s="607">
        <v>-107124</v>
      </c>
      <c r="E177" s="645">
        <v>198.98948619831333</v>
      </c>
      <c r="F177" s="540">
        <v>50000</v>
      </c>
    </row>
    <row r="178" spans="1:6" ht="27" customHeight="1">
      <c r="A178" s="674" t="s">
        <v>1201</v>
      </c>
      <c r="B178" s="675" t="s">
        <v>1202</v>
      </c>
      <c r="C178" s="562">
        <v>-50834</v>
      </c>
      <c r="D178" s="562">
        <v>-53124</v>
      </c>
      <c r="E178" s="546">
        <v>104.50485895266948</v>
      </c>
      <c r="F178" s="545">
        <v>0</v>
      </c>
    </row>
    <row r="179" spans="1:6" ht="12.75" customHeight="1">
      <c r="A179" s="674" t="s">
        <v>1203</v>
      </c>
      <c r="B179" s="676" t="s">
        <v>863</v>
      </c>
      <c r="C179" s="562">
        <v>0</v>
      </c>
      <c r="D179" s="562">
        <v>-54000</v>
      </c>
      <c r="E179" s="644">
        <v>0</v>
      </c>
      <c r="F179" s="545">
        <v>50000</v>
      </c>
    </row>
    <row r="180" spans="1:4" s="464" customFormat="1" ht="17.25" customHeight="1">
      <c r="A180" s="617"/>
      <c r="B180" s="615"/>
      <c r="C180" s="67"/>
      <c r="D180" s="616"/>
    </row>
    <row r="181" spans="1:6" s="464" customFormat="1" ht="21.75" customHeight="1">
      <c r="A181" s="990" t="s">
        <v>191</v>
      </c>
      <c r="B181" s="990"/>
      <c r="C181" s="68"/>
      <c r="D181" s="68"/>
      <c r="E181" s="68"/>
      <c r="F181" s="68"/>
    </row>
    <row r="182" spans="1:4" s="464" customFormat="1" ht="17.25" customHeight="1" hidden="1">
      <c r="A182" s="990"/>
      <c r="B182" s="990"/>
      <c r="C182" s="67"/>
      <c r="D182" s="616"/>
    </row>
    <row r="183" spans="1:5" s="464" customFormat="1" ht="17.25" customHeight="1" hidden="1">
      <c r="A183" s="990"/>
      <c r="B183" s="990"/>
      <c r="D183" s="516"/>
      <c r="E183" s="622"/>
    </row>
    <row r="184" spans="1:6" s="627" customFormat="1" ht="17.25" customHeight="1" hidden="1">
      <c r="A184" s="990"/>
      <c r="B184" s="990"/>
      <c r="C184" s="624"/>
      <c r="D184" s="624"/>
      <c r="E184" s="625"/>
      <c r="F184" s="626"/>
    </row>
    <row r="185" spans="1:7" s="464" customFormat="1" ht="17.25" customHeight="1">
      <c r="A185" s="990"/>
      <c r="B185" s="990"/>
      <c r="C185" s="677"/>
      <c r="D185" s="677"/>
      <c r="E185" s="678"/>
      <c r="F185" s="513" t="s">
        <v>192</v>
      </c>
      <c r="G185" s="679"/>
    </row>
    <row r="186" spans="1:7" ht="15.75">
      <c r="A186" s="40"/>
      <c r="B186" s="515"/>
      <c r="C186" s="518"/>
      <c r="D186" s="680"/>
      <c r="E186" s="680"/>
      <c r="F186" s="680"/>
      <c r="G186" s="40"/>
    </row>
    <row r="187" spans="1:6" s="69" customFormat="1" ht="37.5" customHeight="1">
      <c r="A187" s="632" t="s">
        <v>294</v>
      </c>
      <c r="B187" s="633"/>
      <c r="C187" s="70"/>
      <c r="D187" s="634"/>
      <c r="E187" s="634"/>
      <c r="F187" s="634"/>
    </row>
    <row r="188" spans="1:3" ht="15.75">
      <c r="A188" s="619"/>
      <c r="B188" s="635"/>
      <c r="C188" s="636"/>
    </row>
    <row r="189" spans="1:3" ht="15.75">
      <c r="A189" s="619"/>
      <c r="B189" s="635"/>
      <c r="C189" s="636"/>
    </row>
    <row r="190" spans="1:3" ht="15.75">
      <c r="A190" s="619"/>
      <c r="B190" s="635"/>
      <c r="C190" s="636"/>
    </row>
    <row r="191" spans="1:3" ht="15.75">
      <c r="A191" s="619"/>
      <c r="B191" s="635"/>
      <c r="C191" s="636"/>
    </row>
    <row r="192" spans="1:3" ht="15.75">
      <c r="A192" s="619"/>
      <c r="B192" s="635"/>
      <c r="C192" s="636"/>
    </row>
    <row r="193" spans="1:3" ht="15.75">
      <c r="A193" s="619"/>
      <c r="B193" s="635"/>
      <c r="C193" s="636"/>
    </row>
    <row r="194" spans="1:3" ht="15.75">
      <c r="A194" s="637"/>
      <c r="B194" s="635"/>
      <c r="C194" s="636"/>
    </row>
    <row r="195" spans="1:3" ht="16.5" customHeight="1">
      <c r="A195" s="638"/>
      <c r="B195" s="629"/>
      <c r="C195" s="636"/>
    </row>
    <row r="196" spans="1:3" ht="15.75">
      <c r="A196" s="638"/>
      <c r="B196" s="629"/>
      <c r="C196" s="636"/>
    </row>
    <row r="197" spans="1:3" ht="15.75">
      <c r="A197" s="638"/>
      <c r="B197" s="629"/>
      <c r="C197" s="636"/>
    </row>
    <row r="198" spans="1:2" ht="15.75">
      <c r="A198" s="638"/>
      <c r="B198" s="629"/>
    </row>
    <row r="199" spans="1:2" ht="15.75">
      <c r="A199" s="982"/>
      <c r="B199" s="982"/>
    </row>
    <row r="200" spans="1:2" ht="15.75">
      <c r="A200" s="639"/>
      <c r="B200" s="640"/>
    </row>
    <row r="201" spans="1:2" ht="15.75">
      <c r="A201" s="639"/>
      <c r="B201" s="640"/>
    </row>
    <row r="202" ht="15.75">
      <c r="B202" s="641"/>
    </row>
    <row r="209" ht="15.75">
      <c r="B209" s="641"/>
    </row>
    <row r="216" ht="15.75">
      <c r="B216" s="641"/>
    </row>
    <row r="218" ht="15.75">
      <c r="B218" s="641"/>
    </row>
    <row r="220" ht="15.75">
      <c r="B220" s="641"/>
    </row>
    <row r="222" ht="15.75">
      <c r="B222" s="641"/>
    </row>
    <row r="224" ht="15.75">
      <c r="B224" s="641"/>
    </row>
    <row r="226" ht="15.75">
      <c r="B226" s="641"/>
    </row>
    <row r="228" ht="15.75">
      <c r="B228" s="641"/>
    </row>
    <row r="234" ht="15.75">
      <c r="B234" s="641"/>
    </row>
  </sheetData>
  <sheetProtection/>
  <mergeCells count="9">
    <mergeCell ref="A1:F1"/>
    <mergeCell ref="A199:B199"/>
    <mergeCell ref="A6:F6"/>
    <mergeCell ref="A7:F7"/>
    <mergeCell ref="A2:F2"/>
    <mergeCell ref="A8:F8"/>
    <mergeCell ref="A9:F9"/>
    <mergeCell ref="A5:B5"/>
    <mergeCell ref="A181:B185"/>
  </mergeCells>
  <printOptions horizontalCentered="1"/>
  <pageMargins left="0.984251968503937" right="0.4724409448818898" top="0.5905511811023623" bottom="0.6692913385826772" header="0.2362204724409449" footer="0.1968503937007874"/>
  <pageSetup firstPageNumber="40" useFirstPageNumber="1" fitToWidth="5" horizontalDpi="600" verticalDpi="600" orientation="portrait" paperSize="9" scale="83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63"/>
  <sheetViews>
    <sheetView showGridLines="0" zoomScaleSheetLayoutView="100" workbookViewId="0" topLeftCell="A1">
      <selection activeCell="A3" sqref="A3:D3"/>
    </sheetView>
  </sheetViews>
  <sheetFormatPr defaultColWidth="9.140625" defaultRowHeight="12.75"/>
  <cols>
    <col min="1" max="1" width="11.421875" style="531" customWidth="1"/>
    <col min="2" max="2" width="53.28125" style="532" customWidth="1"/>
    <col min="3" max="3" width="16.140625" style="534" customWidth="1"/>
    <col min="4" max="4" width="16.28125" style="534" customWidth="1"/>
    <col min="5" max="5" width="10.8515625" style="64" customWidth="1"/>
    <col min="6" max="16384" width="9.140625" style="64" customWidth="1"/>
  </cols>
  <sheetData>
    <row r="1" spans="1:5" s="53" customFormat="1" ht="69.75" customHeight="1">
      <c r="A1" s="991"/>
      <c r="B1" s="991"/>
      <c r="C1" s="991"/>
      <c r="D1" s="992"/>
      <c r="E1" s="459"/>
    </row>
    <row r="2" spans="1:5" s="53" customFormat="1" ht="12.75" customHeight="1">
      <c r="A2" s="993" t="s">
        <v>79</v>
      </c>
      <c r="B2" s="993"/>
      <c r="C2" s="993"/>
      <c r="D2" s="994"/>
      <c r="E2" s="461"/>
    </row>
    <row r="3" spans="1:51" s="464" customFormat="1" ht="24.75" customHeight="1">
      <c r="A3" s="998" t="s">
        <v>80</v>
      </c>
      <c r="B3" s="998"/>
      <c r="C3" s="998"/>
      <c r="D3" s="994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</row>
    <row r="4" spans="1:51" s="464" customFormat="1" ht="17.25" customHeight="1">
      <c r="A4" s="997" t="s">
        <v>81</v>
      </c>
      <c r="B4" s="994"/>
      <c r="C4" s="994"/>
      <c r="D4" s="994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</row>
    <row r="5" spans="1:51" s="464" customFormat="1" ht="17.25" customHeight="1">
      <c r="A5" s="681" t="s">
        <v>82</v>
      </c>
      <c r="B5" s="682"/>
      <c r="C5" s="682"/>
      <c r="D5" s="683" t="s">
        <v>1235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</row>
    <row r="6" spans="1:51" s="464" customFormat="1" ht="12.75" customHeight="1">
      <c r="A6" s="922" t="s">
        <v>84</v>
      </c>
      <c r="B6" s="922"/>
      <c r="C6" s="922"/>
      <c r="D6" s="994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</row>
    <row r="7" spans="1:51" s="464" customFormat="1" ht="17.25" customHeight="1">
      <c r="A7" s="995" t="s">
        <v>1236</v>
      </c>
      <c r="B7" s="995"/>
      <c r="C7" s="995"/>
      <c r="D7" s="99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</row>
    <row r="8" spans="1:51" s="464" customFormat="1" ht="12.75" customHeight="1">
      <c r="A8" s="996" t="s">
        <v>196</v>
      </c>
      <c r="B8" s="996"/>
      <c r="C8" s="996"/>
      <c r="D8" s="994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</row>
    <row r="9" spans="1:51" s="464" customFormat="1" ht="12.75" customHeight="1">
      <c r="A9" s="684"/>
      <c r="B9" s="141"/>
      <c r="C9" s="684"/>
      <c r="D9" s="685" t="s">
        <v>1237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</row>
    <row r="10" spans="1:4" ht="13.5" customHeight="1">
      <c r="A10" s="686"/>
      <c r="B10" s="687"/>
      <c r="C10" s="18"/>
      <c r="D10" s="688" t="s">
        <v>115</v>
      </c>
    </row>
    <row r="11" spans="1:4" ht="46.5" customHeight="1">
      <c r="A11" s="73" t="s">
        <v>198</v>
      </c>
      <c r="B11" s="73" t="s">
        <v>116</v>
      </c>
      <c r="C11" s="536" t="s">
        <v>118</v>
      </c>
      <c r="D11" s="536" t="s">
        <v>91</v>
      </c>
    </row>
    <row r="12" spans="1:6" s="67" customFormat="1" ht="15.75" customHeight="1">
      <c r="A12" s="537">
        <v>1</v>
      </c>
      <c r="B12" s="536">
        <v>2</v>
      </c>
      <c r="C12" s="537">
        <v>3</v>
      </c>
      <c r="D12" s="537">
        <v>4</v>
      </c>
      <c r="F12" s="519"/>
    </row>
    <row r="13" spans="1:4" s="542" customFormat="1" ht="12.75">
      <c r="A13" s="555" t="s">
        <v>952</v>
      </c>
      <c r="B13" s="558" t="s">
        <v>953</v>
      </c>
      <c r="C13" s="540">
        <v>2886272</v>
      </c>
      <c r="D13" s="540">
        <v>52839</v>
      </c>
    </row>
    <row r="14" spans="1:4" s="542" customFormat="1" ht="12.75" customHeight="1" hidden="1">
      <c r="A14" s="555" t="s">
        <v>954</v>
      </c>
      <c r="B14" s="558" t="s">
        <v>124</v>
      </c>
      <c r="C14" s="540">
        <v>0</v>
      </c>
      <c r="D14" s="540">
        <v>0</v>
      </c>
    </row>
    <row r="15" spans="1:4" s="542" customFormat="1" ht="12.75" customHeight="1" hidden="1">
      <c r="A15" s="555" t="s">
        <v>203</v>
      </c>
      <c r="B15" s="558" t="s">
        <v>955</v>
      </c>
      <c r="C15" s="540">
        <v>0</v>
      </c>
      <c r="D15" s="540">
        <v>0</v>
      </c>
    </row>
    <row r="16" spans="1:4" s="542" customFormat="1" ht="12.75" customHeight="1" hidden="1">
      <c r="A16" s="555" t="s">
        <v>956</v>
      </c>
      <c r="B16" s="558" t="s">
        <v>126</v>
      </c>
      <c r="C16" s="540">
        <v>0</v>
      </c>
      <c r="D16" s="540">
        <v>0</v>
      </c>
    </row>
    <row r="17" spans="1:4" s="67" customFormat="1" ht="12.75" customHeight="1" hidden="1">
      <c r="A17" s="537" t="s">
        <v>205</v>
      </c>
      <c r="B17" s="643" t="s">
        <v>126</v>
      </c>
      <c r="C17" s="562">
        <v>0</v>
      </c>
      <c r="D17" s="540">
        <v>0</v>
      </c>
    </row>
    <row r="18" spans="1:4" s="542" customFormat="1" ht="12.75" customHeight="1" hidden="1">
      <c r="A18" s="537" t="s">
        <v>957</v>
      </c>
      <c r="B18" s="554" t="s">
        <v>958</v>
      </c>
      <c r="C18" s="562">
        <v>0</v>
      </c>
      <c r="D18" s="540">
        <v>0</v>
      </c>
    </row>
    <row r="19" spans="1:4" s="552" customFormat="1" ht="25.5" customHeight="1" hidden="1">
      <c r="A19" s="560" t="s">
        <v>959</v>
      </c>
      <c r="B19" s="647" t="s">
        <v>960</v>
      </c>
      <c r="C19" s="648">
        <v>0</v>
      </c>
      <c r="D19" s="540">
        <v>0</v>
      </c>
    </row>
    <row r="20" spans="1:4" s="552" customFormat="1" ht="25.5" hidden="1">
      <c r="A20" s="689" t="s">
        <v>961</v>
      </c>
      <c r="B20" s="647" t="s">
        <v>962</v>
      </c>
      <c r="C20" s="648"/>
      <c r="D20" s="540">
        <v>0</v>
      </c>
    </row>
    <row r="21" spans="1:4" s="552" customFormat="1" ht="12.75" hidden="1">
      <c r="A21" s="560" t="s">
        <v>963</v>
      </c>
      <c r="B21" s="647" t="s">
        <v>964</v>
      </c>
      <c r="C21" s="648"/>
      <c r="D21" s="540">
        <v>0</v>
      </c>
    </row>
    <row r="22" spans="1:4" s="552" customFormat="1" ht="12.75" hidden="1">
      <c r="A22" s="537" t="s">
        <v>965</v>
      </c>
      <c r="B22" s="554" t="s">
        <v>966</v>
      </c>
      <c r="C22" s="545"/>
      <c r="D22" s="540">
        <v>0</v>
      </c>
    </row>
    <row r="23" spans="1:4" s="557" customFormat="1" ht="13.5" hidden="1">
      <c r="A23" s="555" t="s">
        <v>967</v>
      </c>
      <c r="B23" s="556" t="s">
        <v>140</v>
      </c>
      <c r="C23" s="540">
        <v>0</v>
      </c>
      <c r="D23" s="540">
        <v>0</v>
      </c>
    </row>
    <row r="24" spans="1:4" s="542" customFormat="1" ht="18" customHeight="1" hidden="1">
      <c r="A24" s="555" t="s">
        <v>234</v>
      </c>
      <c r="B24" s="558" t="s">
        <v>968</v>
      </c>
      <c r="C24" s="540">
        <v>0</v>
      </c>
      <c r="D24" s="540">
        <v>0</v>
      </c>
    </row>
    <row r="25" spans="1:4" s="67" customFormat="1" ht="12.75" hidden="1">
      <c r="A25" s="537" t="s">
        <v>969</v>
      </c>
      <c r="B25" s="643" t="s">
        <v>970</v>
      </c>
      <c r="C25" s="562">
        <v>0</v>
      </c>
      <c r="D25" s="540">
        <v>0</v>
      </c>
    </row>
    <row r="26" spans="1:4" s="67" customFormat="1" ht="12.75" hidden="1">
      <c r="A26" s="560" t="s">
        <v>971</v>
      </c>
      <c r="B26" s="561" t="s">
        <v>972</v>
      </c>
      <c r="C26" s="562"/>
      <c r="D26" s="540">
        <v>0</v>
      </c>
    </row>
    <row r="27" spans="1:4" s="67" customFormat="1" ht="12.75" hidden="1">
      <c r="A27" s="560" t="s">
        <v>973</v>
      </c>
      <c r="B27" s="561" t="s">
        <v>974</v>
      </c>
      <c r="C27" s="562"/>
      <c r="D27" s="540">
        <v>0</v>
      </c>
    </row>
    <row r="28" spans="1:4" s="67" customFormat="1" ht="12.75" hidden="1">
      <c r="A28" s="537" t="s">
        <v>975</v>
      </c>
      <c r="B28" s="643" t="s">
        <v>976</v>
      </c>
      <c r="C28" s="562"/>
      <c r="D28" s="540">
        <v>0</v>
      </c>
    </row>
    <row r="29" spans="1:4" s="67" customFormat="1" ht="12.75" hidden="1">
      <c r="A29" s="537" t="s">
        <v>977</v>
      </c>
      <c r="B29" s="643" t="s">
        <v>978</v>
      </c>
      <c r="C29" s="562"/>
      <c r="D29" s="540">
        <v>0</v>
      </c>
    </row>
    <row r="30" spans="1:4" s="67" customFormat="1" ht="12.75" hidden="1">
      <c r="A30" s="555" t="s">
        <v>211</v>
      </c>
      <c r="B30" s="558" t="s">
        <v>979</v>
      </c>
      <c r="C30" s="540">
        <v>0</v>
      </c>
      <c r="D30" s="540">
        <v>0</v>
      </c>
    </row>
    <row r="31" spans="1:4" s="67" customFormat="1" ht="12.75" hidden="1">
      <c r="A31" s="538" t="s">
        <v>980</v>
      </c>
      <c r="B31" s="539" t="s">
        <v>132</v>
      </c>
      <c r="C31" s="540">
        <v>0</v>
      </c>
      <c r="D31" s="540">
        <v>0</v>
      </c>
    </row>
    <row r="32" spans="1:4" s="67" customFormat="1" ht="12.75" hidden="1">
      <c r="A32" s="537" t="s">
        <v>217</v>
      </c>
      <c r="B32" s="643" t="s">
        <v>132</v>
      </c>
      <c r="C32" s="562"/>
      <c r="D32" s="540">
        <v>0</v>
      </c>
    </row>
    <row r="33" spans="1:4" s="67" customFormat="1" ht="12.75" hidden="1">
      <c r="A33" s="560" t="s">
        <v>981</v>
      </c>
      <c r="B33" s="561" t="s">
        <v>133</v>
      </c>
      <c r="C33" s="562">
        <v>0</v>
      </c>
      <c r="D33" s="540">
        <v>0</v>
      </c>
    </row>
    <row r="34" spans="1:4" s="67" customFormat="1" ht="12.75" hidden="1">
      <c r="A34" s="560" t="s">
        <v>982</v>
      </c>
      <c r="B34" s="561" t="s">
        <v>134</v>
      </c>
      <c r="C34" s="562">
        <v>0</v>
      </c>
      <c r="D34" s="540">
        <v>0</v>
      </c>
    </row>
    <row r="35" spans="1:4" s="542" customFormat="1" ht="12.75">
      <c r="A35" s="555" t="s">
        <v>985</v>
      </c>
      <c r="B35" s="558" t="s">
        <v>986</v>
      </c>
      <c r="C35" s="565">
        <v>96</v>
      </c>
      <c r="D35" s="540">
        <v>4</v>
      </c>
    </row>
    <row r="36" spans="1:4" s="67" customFormat="1" ht="16.5" customHeight="1">
      <c r="A36" s="537" t="s">
        <v>240</v>
      </c>
      <c r="B36" s="643" t="s">
        <v>987</v>
      </c>
      <c r="C36" s="562">
        <v>76</v>
      </c>
      <c r="D36" s="545">
        <v>4</v>
      </c>
    </row>
    <row r="37" spans="1:4" s="67" customFormat="1" ht="12.75" hidden="1">
      <c r="A37" s="537" t="s">
        <v>988</v>
      </c>
      <c r="B37" s="554" t="s">
        <v>989</v>
      </c>
      <c r="C37" s="562"/>
      <c r="D37" s="545">
        <v>0</v>
      </c>
    </row>
    <row r="38" spans="1:4" s="67" customFormat="1" ht="31.5" customHeight="1" hidden="1">
      <c r="A38" s="537" t="s">
        <v>244</v>
      </c>
      <c r="B38" s="554" t="s">
        <v>990</v>
      </c>
      <c r="C38" s="562"/>
      <c r="D38" s="545">
        <v>0</v>
      </c>
    </row>
    <row r="39" spans="1:4" s="67" customFormat="1" ht="31.5" customHeight="1" hidden="1">
      <c r="A39" s="537" t="s">
        <v>247</v>
      </c>
      <c r="B39" s="554" t="s">
        <v>991</v>
      </c>
      <c r="C39" s="562"/>
      <c r="D39" s="545">
        <v>0</v>
      </c>
    </row>
    <row r="40" spans="1:4" s="67" customFormat="1" ht="25.5" hidden="1">
      <c r="A40" s="646" t="s">
        <v>992</v>
      </c>
      <c r="B40" s="647" t="s">
        <v>993</v>
      </c>
      <c r="C40" s="648"/>
      <c r="D40" s="545">
        <v>0</v>
      </c>
    </row>
    <row r="41" spans="1:4" s="67" customFormat="1" ht="12.75" hidden="1">
      <c r="A41" s="537" t="s">
        <v>249</v>
      </c>
      <c r="B41" s="554" t="s">
        <v>994</v>
      </c>
      <c r="C41" s="562"/>
      <c r="D41" s="545">
        <v>0</v>
      </c>
    </row>
    <row r="42" spans="1:4" s="67" customFormat="1" ht="25.5" hidden="1">
      <c r="A42" s="646" t="s">
        <v>995</v>
      </c>
      <c r="B42" s="647" t="s">
        <v>996</v>
      </c>
      <c r="C42" s="648"/>
      <c r="D42" s="545">
        <v>0</v>
      </c>
    </row>
    <row r="43" spans="1:4" s="67" customFormat="1" ht="26.25" customHeight="1">
      <c r="A43" s="537" t="s">
        <v>251</v>
      </c>
      <c r="B43" s="554" t="s">
        <v>0</v>
      </c>
      <c r="C43" s="562">
        <v>76</v>
      </c>
      <c r="D43" s="545">
        <v>4</v>
      </c>
    </row>
    <row r="44" spans="1:4" s="67" customFormat="1" ht="25.5" hidden="1">
      <c r="A44" s="537" t="s">
        <v>253</v>
      </c>
      <c r="B44" s="554" t="s">
        <v>998</v>
      </c>
      <c r="C44" s="562"/>
      <c r="D44" s="545">
        <v>0</v>
      </c>
    </row>
    <row r="45" spans="1:4" s="67" customFormat="1" ht="12.75" hidden="1">
      <c r="A45" s="537" t="s">
        <v>999</v>
      </c>
      <c r="B45" s="554" t="s">
        <v>1000</v>
      </c>
      <c r="C45" s="562"/>
      <c r="D45" s="545">
        <v>0</v>
      </c>
    </row>
    <row r="46" spans="1:4" s="67" customFormat="1" ht="15" customHeight="1" hidden="1">
      <c r="A46" s="537" t="s">
        <v>257</v>
      </c>
      <c r="B46" s="643" t="s">
        <v>1001</v>
      </c>
      <c r="C46" s="562"/>
      <c r="D46" s="545">
        <v>0</v>
      </c>
    </row>
    <row r="47" spans="1:4" s="67" customFormat="1" ht="12.75" hidden="1">
      <c r="A47" s="537" t="s">
        <v>1002</v>
      </c>
      <c r="B47" s="554" t="s">
        <v>1003</v>
      </c>
      <c r="C47" s="562"/>
      <c r="D47" s="545">
        <v>0</v>
      </c>
    </row>
    <row r="48" spans="1:4" s="67" customFormat="1" ht="12.75" hidden="1">
      <c r="A48" s="537" t="s">
        <v>1004</v>
      </c>
      <c r="B48" s="554" t="s">
        <v>1005</v>
      </c>
      <c r="C48" s="562"/>
      <c r="D48" s="545">
        <v>0</v>
      </c>
    </row>
    <row r="49" spans="1:4" s="67" customFormat="1" ht="12.75" hidden="1">
      <c r="A49" s="537" t="s">
        <v>276</v>
      </c>
      <c r="B49" s="554" t="s">
        <v>1006</v>
      </c>
      <c r="C49" s="562"/>
      <c r="D49" s="545">
        <v>0</v>
      </c>
    </row>
    <row r="50" spans="1:4" s="67" customFormat="1" ht="12.75" hidden="1">
      <c r="A50" s="537" t="s">
        <v>278</v>
      </c>
      <c r="B50" s="643" t="s">
        <v>1007</v>
      </c>
      <c r="C50" s="562"/>
      <c r="D50" s="545">
        <v>0</v>
      </c>
    </row>
    <row r="51" spans="1:4" s="67" customFormat="1" ht="13.5" customHeight="1">
      <c r="A51" s="537" t="s">
        <v>1008</v>
      </c>
      <c r="B51" s="643" t="s">
        <v>1009</v>
      </c>
      <c r="C51" s="562">
        <v>20</v>
      </c>
      <c r="D51" s="545">
        <v>0</v>
      </c>
    </row>
    <row r="52" spans="1:4" s="67" customFormat="1" ht="12.75" hidden="1">
      <c r="A52" s="650" t="s">
        <v>1010</v>
      </c>
      <c r="B52" s="643" t="s">
        <v>1011</v>
      </c>
      <c r="C52" s="562"/>
      <c r="D52" s="540">
        <v>0</v>
      </c>
    </row>
    <row r="53" spans="1:4" s="67" customFormat="1" ht="25.5" hidden="1">
      <c r="A53" s="537" t="s">
        <v>1012</v>
      </c>
      <c r="B53" s="643" t="s">
        <v>1013</v>
      </c>
      <c r="C53" s="562"/>
      <c r="D53" s="540">
        <v>0</v>
      </c>
    </row>
    <row r="54" spans="1:4" s="67" customFormat="1" ht="12.75" hidden="1">
      <c r="A54" s="537" t="s">
        <v>1014</v>
      </c>
      <c r="B54" s="554" t="s">
        <v>1015</v>
      </c>
      <c r="C54" s="562">
        <v>0</v>
      </c>
      <c r="D54" s="540">
        <v>0</v>
      </c>
    </row>
    <row r="55" spans="1:4" s="67" customFormat="1" ht="12.75" hidden="1">
      <c r="A55" s="537" t="s">
        <v>1016</v>
      </c>
      <c r="B55" s="554" t="s">
        <v>1017</v>
      </c>
      <c r="C55" s="562">
        <v>0</v>
      </c>
      <c r="D55" s="540">
        <v>0</v>
      </c>
    </row>
    <row r="56" spans="1:4" s="67" customFormat="1" ht="25.5" hidden="1">
      <c r="A56" s="537" t="s">
        <v>1018</v>
      </c>
      <c r="B56" s="554" t="s">
        <v>1019</v>
      </c>
      <c r="C56" s="562">
        <v>0</v>
      </c>
      <c r="D56" s="540">
        <v>0</v>
      </c>
    </row>
    <row r="57" spans="1:4" s="67" customFormat="1" ht="27.75" customHeight="1" hidden="1">
      <c r="A57" s="537" t="s">
        <v>1020</v>
      </c>
      <c r="B57" s="554" t="s">
        <v>1021</v>
      </c>
      <c r="C57" s="562">
        <v>0</v>
      </c>
      <c r="D57" s="540">
        <v>0</v>
      </c>
    </row>
    <row r="58" spans="1:4" s="542" customFormat="1" ht="17.25" customHeight="1" hidden="1">
      <c r="A58" s="555" t="s">
        <v>1022</v>
      </c>
      <c r="B58" s="556" t="s">
        <v>824</v>
      </c>
      <c r="C58" s="565"/>
      <c r="D58" s="540">
        <v>0</v>
      </c>
    </row>
    <row r="59" spans="1:4" s="542" customFormat="1" ht="17.25" customHeight="1" hidden="1">
      <c r="A59" s="555" t="s">
        <v>1023</v>
      </c>
      <c r="B59" s="556" t="s">
        <v>144</v>
      </c>
      <c r="C59" s="565"/>
      <c r="D59" s="540">
        <v>0</v>
      </c>
    </row>
    <row r="60" spans="1:4" s="542" customFormat="1" ht="12.75" customHeight="1" hidden="1">
      <c r="A60" s="555" t="s">
        <v>1024</v>
      </c>
      <c r="B60" s="558" t="s">
        <v>145</v>
      </c>
      <c r="C60" s="565">
        <v>0</v>
      </c>
      <c r="D60" s="540">
        <v>0</v>
      </c>
    </row>
    <row r="61" spans="1:4" s="542" customFormat="1" ht="18" customHeight="1" hidden="1">
      <c r="A61" s="555" t="s">
        <v>288</v>
      </c>
      <c r="B61" s="558" t="s">
        <v>1210</v>
      </c>
      <c r="C61" s="565">
        <v>0</v>
      </c>
      <c r="D61" s="540">
        <v>0</v>
      </c>
    </row>
    <row r="62" spans="1:4" s="67" customFormat="1" ht="25.5" customHeight="1" hidden="1">
      <c r="A62" s="537" t="s">
        <v>1025</v>
      </c>
      <c r="B62" s="643" t="s">
        <v>1026</v>
      </c>
      <c r="C62" s="562">
        <v>0</v>
      </c>
      <c r="D62" s="540">
        <v>0</v>
      </c>
    </row>
    <row r="63" spans="1:4" s="542" customFormat="1" ht="12.75" customHeight="1" hidden="1">
      <c r="A63" s="72" t="s">
        <v>1027</v>
      </c>
      <c r="B63" s="554" t="s">
        <v>1028</v>
      </c>
      <c r="C63" s="562"/>
      <c r="D63" s="540">
        <v>0</v>
      </c>
    </row>
    <row r="64" spans="1:4" s="542" customFormat="1" ht="25.5" customHeight="1" hidden="1">
      <c r="A64" s="651" t="s">
        <v>1029</v>
      </c>
      <c r="B64" s="647" t="s">
        <v>1030</v>
      </c>
      <c r="C64" s="648"/>
      <c r="D64" s="540">
        <v>0</v>
      </c>
    </row>
    <row r="65" spans="1:4" s="542" customFormat="1" ht="25.5" customHeight="1" hidden="1">
      <c r="A65" s="651" t="s">
        <v>1031</v>
      </c>
      <c r="B65" s="647" t="s">
        <v>1032</v>
      </c>
      <c r="C65" s="648"/>
      <c r="D65" s="540">
        <v>0</v>
      </c>
    </row>
    <row r="66" spans="1:4" s="542" customFormat="1" ht="25.5" customHeight="1" hidden="1">
      <c r="A66" s="651" t="s">
        <v>1033</v>
      </c>
      <c r="B66" s="647" t="s">
        <v>1034</v>
      </c>
      <c r="C66" s="648"/>
      <c r="D66" s="540">
        <v>0</v>
      </c>
    </row>
    <row r="67" spans="1:4" s="542" customFormat="1" ht="42" customHeight="1" hidden="1">
      <c r="A67" s="651" t="s">
        <v>1035</v>
      </c>
      <c r="B67" s="647" t="s">
        <v>1036</v>
      </c>
      <c r="C67" s="648"/>
      <c r="D67" s="540">
        <v>0</v>
      </c>
    </row>
    <row r="68" spans="1:4" s="542" customFormat="1" ht="12.75" customHeight="1" hidden="1">
      <c r="A68" s="651" t="s">
        <v>1037</v>
      </c>
      <c r="B68" s="647" t="s">
        <v>1038</v>
      </c>
      <c r="C68" s="648"/>
      <c r="D68" s="540">
        <v>0</v>
      </c>
    </row>
    <row r="69" spans="1:4" s="542" customFormat="1" ht="38.25" customHeight="1" hidden="1">
      <c r="A69" s="651" t="s">
        <v>1039</v>
      </c>
      <c r="B69" s="647" t="s">
        <v>1040</v>
      </c>
      <c r="C69" s="648"/>
      <c r="D69" s="540">
        <v>0</v>
      </c>
    </row>
    <row r="70" spans="1:4" s="542" customFormat="1" ht="38.25" customHeight="1" hidden="1">
      <c r="A70" s="651" t="s">
        <v>1041</v>
      </c>
      <c r="B70" s="647" t="s">
        <v>1042</v>
      </c>
      <c r="C70" s="648"/>
      <c r="D70" s="540">
        <v>0</v>
      </c>
    </row>
    <row r="71" spans="1:4" s="542" customFormat="1" ht="25.5" customHeight="1" hidden="1">
      <c r="A71" s="651" t="s">
        <v>1043</v>
      </c>
      <c r="B71" s="647" t="s">
        <v>1044</v>
      </c>
      <c r="C71" s="648"/>
      <c r="D71" s="540">
        <v>0</v>
      </c>
    </row>
    <row r="72" spans="1:4" s="542" customFormat="1" ht="12.75" customHeight="1" hidden="1">
      <c r="A72" s="651" t="s">
        <v>1045</v>
      </c>
      <c r="B72" s="647" t="s">
        <v>1046</v>
      </c>
      <c r="C72" s="648"/>
      <c r="D72" s="540">
        <v>0</v>
      </c>
    </row>
    <row r="73" spans="1:4" s="542" customFormat="1" ht="12.75" customHeight="1" hidden="1">
      <c r="A73" s="72" t="s">
        <v>1047</v>
      </c>
      <c r="B73" s="554" t="s">
        <v>1048</v>
      </c>
      <c r="C73" s="562"/>
      <c r="D73" s="540">
        <v>0</v>
      </c>
    </row>
    <row r="74" spans="1:4" s="542" customFormat="1" ht="12.75" customHeight="1" hidden="1">
      <c r="A74" s="651" t="s">
        <v>1049</v>
      </c>
      <c r="B74" s="647" t="s">
        <v>1050</v>
      </c>
      <c r="C74" s="648"/>
      <c r="D74" s="540">
        <v>0</v>
      </c>
    </row>
    <row r="75" spans="1:4" s="542" customFormat="1" ht="12.75" customHeight="1" hidden="1">
      <c r="A75" s="651" t="s">
        <v>1051</v>
      </c>
      <c r="B75" s="647" t="s">
        <v>1052</v>
      </c>
      <c r="C75" s="648"/>
      <c r="D75" s="540">
        <v>0</v>
      </c>
    </row>
    <row r="76" spans="1:4" s="542" customFormat="1" ht="25.5" customHeight="1" hidden="1">
      <c r="A76" s="651" t="s">
        <v>1053</v>
      </c>
      <c r="B76" s="647" t="s">
        <v>1054</v>
      </c>
      <c r="C76" s="648"/>
      <c r="D76" s="540">
        <v>0</v>
      </c>
    </row>
    <row r="77" spans="1:4" s="542" customFormat="1" ht="63.75" customHeight="1" hidden="1">
      <c r="A77" s="651" t="s">
        <v>1055</v>
      </c>
      <c r="B77" s="647" t="s">
        <v>1056</v>
      </c>
      <c r="C77" s="648"/>
      <c r="D77" s="540">
        <v>0</v>
      </c>
    </row>
    <row r="78" spans="1:4" s="542" customFormat="1" ht="51.75" customHeight="1" hidden="1">
      <c r="A78" s="651" t="s">
        <v>1057</v>
      </c>
      <c r="B78" s="647" t="s">
        <v>1058</v>
      </c>
      <c r="C78" s="648"/>
      <c r="D78" s="540">
        <v>0</v>
      </c>
    </row>
    <row r="79" spans="1:4" s="542" customFormat="1" ht="39.75" customHeight="1" hidden="1">
      <c r="A79" s="651" t="s">
        <v>1059</v>
      </c>
      <c r="B79" s="647" t="s">
        <v>1060</v>
      </c>
      <c r="C79" s="648"/>
      <c r="D79" s="540">
        <v>0</v>
      </c>
    </row>
    <row r="80" spans="1:4" s="542" customFormat="1" ht="12.75" customHeight="1" hidden="1">
      <c r="A80" s="651" t="s">
        <v>1061</v>
      </c>
      <c r="B80" s="647" t="s">
        <v>1062</v>
      </c>
      <c r="C80" s="648"/>
      <c r="D80" s="540">
        <v>0</v>
      </c>
    </row>
    <row r="81" spans="1:4" s="542" customFormat="1" ht="16.5" customHeight="1" hidden="1">
      <c r="A81" s="651" t="s">
        <v>1063</v>
      </c>
      <c r="B81" s="647" t="s">
        <v>1064</v>
      </c>
      <c r="C81" s="648"/>
      <c r="D81" s="540">
        <v>0</v>
      </c>
    </row>
    <row r="82" spans="1:4" s="542" customFormat="1" ht="12.75" customHeight="1" hidden="1">
      <c r="A82" s="651" t="s">
        <v>1065</v>
      </c>
      <c r="B82" s="647" t="s">
        <v>1066</v>
      </c>
      <c r="C82" s="648"/>
      <c r="D82" s="540">
        <v>0</v>
      </c>
    </row>
    <row r="83" spans="1:4" s="542" customFormat="1" ht="38.25" customHeight="1" hidden="1">
      <c r="A83" s="72" t="s">
        <v>1067</v>
      </c>
      <c r="B83" s="554" t="s">
        <v>1068</v>
      </c>
      <c r="C83" s="562"/>
      <c r="D83" s="540">
        <v>0</v>
      </c>
    </row>
    <row r="84" spans="1:4" s="542" customFormat="1" ht="25.5" customHeight="1" hidden="1">
      <c r="A84" s="72" t="s">
        <v>1069</v>
      </c>
      <c r="B84" s="554" t="s">
        <v>1070</v>
      </c>
      <c r="C84" s="562"/>
      <c r="D84" s="540">
        <v>0</v>
      </c>
    </row>
    <row r="85" spans="1:4" s="542" customFormat="1" ht="31.5" customHeight="1" hidden="1">
      <c r="A85" s="72" t="s">
        <v>1071</v>
      </c>
      <c r="B85" s="554" t="s">
        <v>1072</v>
      </c>
      <c r="C85" s="562"/>
      <c r="D85" s="540">
        <v>0</v>
      </c>
    </row>
    <row r="86" spans="1:4" s="67" customFormat="1" ht="25.5" customHeight="1" hidden="1">
      <c r="A86" s="72" t="s">
        <v>1073</v>
      </c>
      <c r="B86" s="643" t="s">
        <v>1074</v>
      </c>
      <c r="C86" s="562">
        <v>0</v>
      </c>
      <c r="D86" s="540">
        <v>0</v>
      </c>
    </row>
    <row r="87" spans="1:4" s="542" customFormat="1" ht="12.75" customHeight="1" hidden="1">
      <c r="A87" s="72" t="s">
        <v>1075</v>
      </c>
      <c r="B87" s="554" t="s">
        <v>1076</v>
      </c>
      <c r="C87" s="562"/>
      <c r="D87" s="540">
        <v>0</v>
      </c>
    </row>
    <row r="88" spans="1:4" s="542" customFormat="1" ht="47.25" customHeight="1" hidden="1">
      <c r="A88" s="72" t="s">
        <v>1077</v>
      </c>
      <c r="B88" s="554" t="s">
        <v>1078</v>
      </c>
      <c r="C88" s="562"/>
      <c r="D88" s="540">
        <v>0</v>
      </c>
    </row>
    <row r="89" spans="1:4" s="542" customFormat="1" ht="25.5" customHeight="1" hidden="1">
      <c r="A89" s="72" t="s">
        <v>1079</v>
      </c>
      <c r="B89" s="554" t="s">
        <v>1080</v>
      </c>
      <c r="C89" s="562"/>
      <c r="D89" s="540">
        <v>0</v>
      </c>
    </row>
    <row r="90" spans="1:4" s="67" customFormat="1" ht="38.25" customHeight="1" hidden="1">
      <c r="A90" s="72" t="s">
        <v>1081</v>
      </c>
      <c r="B90" s="643" t="s">
        <v>1082</v>
      </c>
      <c r="C90" s="562">
        <v>0</v>
      </c>
      <c r="D90" s="540">
        <v>0</v>
      </c>
    </row>
    <row r="91" spans="1:4" s="542" customFormat="1" ht="25.5" customHeight="1" hidden="1">
      <c r="A91" s="72" t="s">
        <v>1083</v>
      </c>
      <c r="B91" s="554" t="s">
        <v>1084</v>
      </c>
      <c r="C91" s="562"/>
      <c r="D91" s="540">
        <v>0</v>
      </c>
    </row>
    <row r="92" spans="1:4" s="542" customFormat="1" ht="38.25" customHeight="1" hidden="1">
      <c r="A92" s="651" t="s">
        <v>1085</v>
      </c>
      <c r="B92" s="647" t="s">
        <v>1086</v>
      </c>
      <c r="C92" s="648"/>
      <c r="D92" s="540">
        <v>0</v>
      </c>
    </row>
    <row r="93" spans="1:4" s="542" customFormat="1" ht="38.25" customHeight="1" hidden="1">
      <c r="A93" s="651" t="s">
        <v>1087</v>
      </c>
      <c r="B93" s="647" t="s">
        <v>1088</v>
      </c>
      <c r="C93" s="648"/>
      <c r="D93" s="540">
        <v>0</v>
      </c>
    </row>
    <row r="94" spans="1:4" s="542" customFormat="1" ht="32.25" customHeight="1" hidden="1">
      <c r="A94" s="72" t="s">
        <v>1089</v>
      </c>
      <c r="B94" s="554" t="s">
        <v>1090</v>
      </c>
      <c r="C94" s="562"/>
      <c r="D94" s="540">
        <v>0</v>
      </c>
    </row>
    <row r="95" spans="1:4" s="542" customFormat="1" ht="39" customHeight="1" hidden="1">
      <c r="A95" s="651" t="s">
        <v>1091</v>
      </c>
      <c r="B95" s="647" t="s">
        <v>1092</v>
      </c>
      <c r="C95" s="648"/>
      <c r="D95" s="540">
        <v>0</v>
      </c>
    </row>
    <row r="96" spans="1:4" s="542" customFormat="1" ht="40.5" customHeight="1" hidden="1">
      <c r="A96" s="651" t="s">
        <v>1093</v>
      </c>
      <c r="B96" s="647" t="s">
        <v>1094</v>
      </c>
      <c r="C96" s="648"/>
      <c r="D96" s="540">
        <v>0</v>
      </c>
    </row>
    <row r="97" spans="1:4" s="542" customFormat="1" ht="12.75" customHeight="1" hidden="1">
      <c r="A97" s="569" t="s">
        <v>290</v>
      </c>
      <c r="B97" s="558" t="s">
        <v>1101</v>
      </c>
      <c r="C97" s="565">
        <v>0</v>
      </c>
      <c r="D97" s="540">
        <v>0</v>
      </c>
    </row>
    <row r="98" spans="1:4" s="67" customFormat="1" ht="12.75" customHeight="1" hidden="1">
      <c r="A98" s="72" t="s">
        <v>1102</v>
      </c>
      <c r="B98" s="643" t="s">
        <v>1103</v>
      </c>
      <c r="C98" s="562"/>
      <c r="D98" s="540">
        <v>0</v>
      </c>
    </row>
    <row r="99" spans="1:4" s="67" customFormat="1" ht="25.5" customHeight="1" hidden="1">
      <c r="A99" s="72" t="s">
        <v>1104</v>
      </c>
      <c r="B99" s="554" t="s">
        <v>1105</v>
      </c>
      <c r="C99" s="562">
        <v>0</v>
      </c>
      <c r="D99" s="540">
        <v>0</v>
      </c>
    </row>
    <row r="100" spans="1:4" s="67" customFormat="1" ht="12.75" customHeight="1" hidden="1">
      <c r="A100" s="651" t="s">
        <v>1106</v>
      </c>
      <c r="B100" s="647" t="s">
        <v>1107</v>
      </c>
      <c r="C100" s="648"/>
      <c r="D100" s="540">
        <v>0</v>
      </c>
    </row>
    <row r="101" spans="1:4" s="67" customFormat="1" ht="25.5" customHeight="1" hidden="1">
      <c r="A101" s="72" t="s">
        <v>1108</v>
      </c>
      <c r="B101" s="554" t="s">
        <v>1109</v>
      </c>
      <c r="C101" s="562">
        <v>0</v>
      </c>
      <c r="D101" s="540">
        <v>0</v>
      </c>
    </row>
    <row r="102" spans="1:4" s="67" customFormat="1" ht="12.75" customHeight="1" hidden="1">
      <c r="A102" s="651" t="s">
        <v>1110</v>
      </c>
      <c r="B102" s="647" t="s">
        <v>1107</v>
      </c>
      <c r="C102" s="648"/>
      <c r="D102" s="540">
        <v>0</v>
      </c>
    </row>
    <row r="103" spans="1:4" s="67" customFormat="1" ht="12.75" customHeight="1" hidden="1">
      <c r="A103" s="72" t="s">
        <v>1111</v>
      </c>
      <c r="B103" s="643" t="s">
        <v>1112</v>
      </c>
      <c r="C103" s="562"/>
      <c r="D103" s="540">
        <v>0</v>
      </c>
    </row>
    <row r="104" spans="1:4" s="67" customFormat="1" ht="12.75" customHeight="1" hidden="1">
      <c r="A104" s="72" t="s">
        <v>1113</v>
      </c>
      <c r="B104" s="554" t="s">
        <v>1114</v>
      </c>
      <c r="C104" s="562">
        <v>0</v>
      </c>
      <c r="D104" s="540">
        <v>0</v>
      </c>
    </row>
    <row r="105" spans="1:4" s="67" customFormat="1" ht="12.75" customHeight="1" hidden="1">
      <c r="A105" s="72" t="s">
        <v>1115</v>
      </c>
      <c r="B105" s="554" t="s">
        <v>1116</v>
      </c>
      <c r="C105" s="562">
        <v>0</v>
      </c>
      <c r="D105" s="540">
        <v>0</v>
      </c>
    </row>
    <row r="106" spans="1:4" s="67" customFormat="1" ht="12.75" customHeight="1" hidden="1">
      <c r="A106" s="72" t="s">
        <v>1117</v>
      </c>
      <c r="B106" s="554" t="s">
        <v>1118</v>
      </c>
      <c r="C106" s="562">
        <v>0</v>
      </c>
      <c r="D106" s="540">
        <v>0</v>
      </c>
    </row>
    <row r="107" spans="1:4" s="67" customFormat="1" ht="12.75" customHeight="1" hidden="1">
      <c r="A107" s="72" t="s">
        <v>1119</v>
      </c>
      <c r="B107" s="554" t="s">
        <v>1120</v>
      </c>
      <c r="C107" s="562">
        <v>0</v>
      </c>
      <c r="D107" s="540">
        <v>0</v>
      </c>
    </row>
    <row r="108" spans="1:4" s="67" customFormat="1" ht="12.75" customHeight="1" hidden="1">
      <c r="A108" s="72" t="s">
        <v>1121</v>
      </c>
      <c r="B108" s="554" t="s">
        <v>1122</v>
      </c>
      <c r="C108" s="562">
        <v>0</v>
      </c>
      <c r="D108" s="540">
        <v>0</v>
      </c>
    </row>
    <row r="109" spans="1:4" s="67" customFormat="1" ht="12.75" customHeight="1" hidden="1">
      <c r="A109" s="72" t="s">
        <v>1123</v>
      </c>
      <c r="B109" s="643" t="s">
        <v>1124</v>
      </c>
      <c r="C109" s="562">
        <v>0</v>
      </c>
      <c r="D109" s="540">
        <v>0</v>
      </c>
    </row>
    <row r="110" spans="1:4" s="542" customFormat="1" ht="25.5" customHeight="1" hidden="1">
      <c r="A110" s="72" t="s">
        <v>1125</v>
      </c>
      <c r="B110" s="554" t="s">
        <v>1126</v>
      </c>
      <c r="C110" s="562"/>
      <c r="D110" s="540">
        <v>0</v>
      </c>
    </row>
    <row r="111" spans="1:4" s="542" customFormat="1" ht="25.5" customHeight="1" hidden="1">
      <c r="A111" s="651" t="s">
        <v>1127</v>
      </c>
      <c r="B111" s="647" t="s">
        <v>1128</v>
      </c>
      <c r="C111" s="648"/>
      <c r="D111" s="540">
        <v>0</v>
      </c>
    </row>
    <row r="112" spans="1:4" s="542" customFormat="1" ht="25.5" customHeight="1" hidden="1">
      <c r="A112" s="651" t="s">
        <v>1129</v>
      </c>
      <c r="B112" s="647" t="s">
        <v>1130</v>
      </c>
      <c r="C112" s="648"/>
      <c r="D112" s="540">
        <v>0</v>
      </c>
    </row>
    <row r="113" spans="1:4" s="542" customFormat="1" ht="25.5" customHeight="1" hidden="1">
      <c r="A113" s="651" t="s">
        <v>1131</v>
      </c>
      <c r="B113" s="647" t="s">
        <v>1132</v>
      </c>
      <c r="C113" s="648"/>
      <c r="D113" s="540">
        <v>0</v>
      </c>
    </row>
    <row r="114" spans="1:4" s="542" customFormat="1" ht="12.75" customHeight="1" hidden="1">
      <c r="A114" s="72" t="s">
        <v>1133</v>
      </c>
      <c r="B114" s="554" t="s">
        <v>1134</v>
      </c>
      <c r="C114" s="562"/>
      <c r="D114" s="540">
        <v>0</v>
      </c>
    </row>
    <row r="115" spans="1:4" s="542" customFormat="1" ht="25.5" customHeight="1" hidden="1">
      <c r="A115" s="651" t="s">
        <v>1135</v>
      </c>
      <c r="B115" s="647" t="s">
        <v>1136</v>
      </c>
      <c r="C115" s="648"/>
      <c r="D115" s="540">
        <v>0</v>
      </c>
    </row>
    <row r="116" spans="1:4" s="542" customFormat="1" ht="25.5" customHeight="1" hidden="1">
      <c r="A116" s="651" t="s">
        <v>1137</v>
      </c>
      <c r="B116" s="647" t="s">
        <v>1138</v>
      </c>
      <c r="C116" s="648"/>
      <c r="D116" s="540">
        <v>0</v>
      </c>
    </row>
    <row r="117" spans="1:4" s="542" customFormat="1" ht="25.5" customHeight="1" hidden="1">
      <c r="A117" s="651" t="s">
        <v>1139</v>
      </c>
      <c r="B117" s="647" t="s">
        <v>1140</v>
      </c>
      <c r="C117" s="648"/>
      <c r="D117" s="540">
        <v>0</v>
      </c>
    </row>
    <row r="118" spans="1:4" s="67" customFormat="1" ht="12.75" customHeight="1" hidden="1">
      <c r="A118" s="72" t="s">
        <v>1141</v>
      </c>
      <c r="B118" s="643" t="s">
        <v>1142</v>
      </c>
      <c r="C118" s="562">
        <v>0</v>
      </c>
      <c r="D118" s="540">
        <v>0</v>
      </c>
    </row>
    <row r="119" spans="1:4" s="542" customFormat="1" ht="38.25" customHeight="1" hidden="1">
      <c r="A119" s="72" t="s">
        <v>1143</v>
      </c>
      <c r="B119" s="554" t="s">
        <v>1144</v>
      </c>
      <c r="C119" s="562"/>
      <c r="D119" s="540">
        <v>0</v>
      </c>
    </row>
    <row r="120" spans="1:4" s="542" customFormat="1" ht="25.5" customHeight="1" hidden="1">
      <c r="A120" s="72" t="s">
        <v>1145</v>
      </c>
      <c r="B120" s="554" t="s">
        <v>1146</v>
      </c>
      <c r="C120" s="562"/>
      <c r="D120" s="540">
        <v>0</v>
      </c>
    </row>
    <row r="121" spans="1:4" s="542" customFormat="1" ht="13.5" customHeight="1">
      <c r="A121" s="555" t="s">
        <v>1</v>
      </c>
      <c r="B121" s="558" t="s">
        <v>2</v>
      </c>
      <c r="C121" s="540">
        <v>2886176</v>
      </c>
      <c r="D121" s="540">
        <v>52835</v>
      </c>
    </row>
    <row r="122" spans="1:4" s="542" customFormat="1" ht="15.75" customHeight="1">
      <c r="A122" s="537" t="s">
        <v>3</v>
      </c>
      <c r="B122" s="643" t="s">
        <v>802</v>
      </c>
      <c r="C122" s="562">
        <v>2886176</v>
      </c>
      <c r="D122" s="545">
        <v>52835</v>
      </c>
    </row>
    <row r="123" spans="1:4" s="542" customFormat="1" ht="14.25" customHeight="1">
      <c r="A123" s="537" t="s">
        <v>4</v>
      </c>
      <c r="B123" s="554" t="s">
        <v>804</v>
      </c>
      <c r="C123" s="562">
        <v>8873</v>
      </c>
      <c r="D123" s="545">
        <v>0</v>
      </c>
    </row>
    <row r="124" spans="1:4" s="542" customFormat="1" ht="24.75" customHeight="1">
      <c r="A124" s="537" t="s">
        <v>5</v>
      </c>
      <c r="B124" s="554" t="s">
        <v>6</v>
      </c>
      <c r="C124" s="562">
        <v>4595</v>
      </c>
      <c r="D124" s="545">
        <v>-1339</v>
      </c>
    </row>
    <row r="125" spans="1:4" s="542" customFormat="1" ht="15.75" customHeight="1">
      <c r="A125" s="537" t="s">
        <v>7</v>
      </c>
      <c r="B125" s="554" t="s">
        <v>806</v>
      </c>
      <c r="C125" s="562">
        <v>2539684</v>
      </c>
      <c r="D125" s="545">
        <v>28796</v>
      </c>
    </row>
    <row r="126" spans="1:4" s="542" customFormat="1" ht="13.5" customHeight="1">
      <c r="A126" s="537" t="s">
        <v>8</v>
      </c>
      <c r="B126" s="554" t="s">
        <v>9</v>
      </c>
      <c r="C126" s="562">
        <v>333024</v>
      </c>
      <c r="D126" s="545">
        <v>25378</v>
      </c>
    </row>
    <row r="127" spans="1:5" s="67" customFormat="1" ht="12.75">
      <c r="A127" s="577" t="s">
        <v>1147</v>
      </c>
      <c r="B127" s="558" t="s">
        <v>1148</v>
      </c>
      <c r="C127" s="565">
        <v>3329590</v>
      </c>
      <c r="D127" s="540">
        <v>206377</v>
      </c>
      <c r="E127" s="519"/>
    </row>
    <row r="128" spans="1:4" s="552" customFormat="1" ht="12.75">
      <c r="A128" s="663" t="s">
        <v>536</v>
      </c>
      <c r="B128" s="643" t="s">
        <v>537</v>
      </c>
      <c r="C128" s="562">
        <v>39364</v>
      </c>
      <c r="D128" s="545">
        <v>5752</v>
      </c>
    </row>
    <row r="129" spans="1:4" s="67" customFormat="1" ht="12.75" hidden="1">
      <c r="A129" s="663" t="s">
        <v>538</v>
      </c>
      <c r="B129" s="643" t="s">
        <v>539</v>
      </c>
      <c r="C129" s="562"/>
      <c r="D129" s="545">
        <v>0</v>
      </c>
    </row>
    <row r="130" spans="1:4" s="67" customFormat="1" ht="12.75">
      <c r="A130" s="663" t="s">
        <v>540</v>
      </c>
      <c r="B130" s="643" t="s">
        <v>541</v>
      </c>
      <c r="C130" s="562">
        <v>837</v>
      </c>
      <c r="D130" s="545">
        <v>304</v>
      </c>
    </row>
    <row r="131" spans="1:4" s="67" customFormat="1" ht="12.75">
      <c r="A131" s="663" t="s">
        <v>542</v>
      </c>
      <c r="B131" s="643" t="s">
        <v>543</v>
      </c>
      <c r="C131" s="562">
        <v>310943</v>
      </c>
      <c r="D131" s="545">
        <v>24545</v>
      </c>
    </row>
    <row r="132" spans="1:4" s="67" customFormat="1" ht="12.75">
      <c r="A132" s="663" t="s">
        <v>544</v>
      </c>
      <c r="B132" s="643" t="s">
        <v>545</v>
      </c>
      <c r="C132" s="562">
        <v>1656</v>
      </c>
      <c r="D132" s="545">
        <v>225</v>
      </c>
    </row>
    <row r="133" spans="1:4" s="67" customFormat="1" ht="12.75">
      <c r="A133" s="663" t="s">
        <v>546</v>
      </c>
      <c r="B133" s="643" t="s">
        <v>547</v>
      </c>
      <c r="C133" s="562">
        <v>174105</v>
      </c>
      <c r="D133" s="545">
        <v>12995</v>
      </c>
    </row>
    <row r="134" spans="1:4" s="67" customFormat="1" ht="12.75">
      <c r="A134" s="663" t="s">
        <v>548</v>
      </c>
      <c r="B134" s="643" t="s">
        <v>549</v>
      </c>
      <c r="C134" s="562">
        <v>655</v>
      </c>
      <c r="D134" s="545">
        <v>0</v>
      </c>
    </row>
    <row r="135" spans="1:4" s="67" customFormat="1" ht="12.75">
      <c r="A135" s="663" t="s">
        <v>550</v>
      </c>
      <c r="B135" s="643" t="s">
        <v>551</v>
      </c>
      <c r="C135" s="562">
        <v>722420</v>
      </c>
      <c r="D135" s="545">
        <v>111215</v>
      </c>
    </row>
    <row r="136" spans="1:4" s="542" customFormat="1" ht="12.75">
      <c r="A136" s="663" t="s">
        <v>552</v>
      </c>
      <c r="B136" s="643" t="s">
        <v>810</v>
      </c>
      <c r="C136" s="562">
        <v>350928</v>
      </c>
      <c r="D136" s="545">
        <v>30989</v>
      </c>
    </row>
    <row r="137" spans="1:4" s="542" customFormat="1" ht="12.75">
      <c r="A137" s="663" t="s">
        <v>553</v>
      </c>
      <c r="B137" s="643" t="s">
        <v>554</v>
      </c>
      <c r="C137" s="562">
        <v>1728682</v>
      </c>
      <c r="D137" s="545">
        <v>20352</v>
      </c>
    </row>
    <row r="138" spans="1:4" s="67" customFormat="1" ht="12.75">
      <c r="A138" s="579"/>
      <c r="B138" s="558" t="s">
        <v>1149</v>
      </c>
      <c r="C138" s="565">
        <v>3329590</v>
      </c>
      <c r="D138" s="540">
        <v>206377</v>
      </c>
    </row>
    <row r="139" spans="1:7" s="66" customFormat="1" ht="12.75" customHeight="1">
      <c r="A139" s="580" t="s">
        <v>954</v>
      </c>
      <c r="B139" s="580" t="s">
        <v>1150</v>
      </c>
      <c r="C139" s="581">
        <v>3153683</v>
      </c>
      <c r="D139" s="540">
        <v>187740</v>
      </c>
      <c r="E139" s="542"/>
      <c r="F139" s="542"/>
      <c r="G139" s="542"/>
    </row>
    <row r="140" spans="1:5" s="582" customFormat="1" ht="12.75" customHeight="1">
      <c r="A140" s="477" t="s">
        <v>956</v>
      </c>
      <c r="B140" s="477" t="s">
        <v>1151</v>
      </c>
      <c r="C140" s="581">
        <v>1315398</v>
      </c>
      <c r="D140" s="540">
        <v>114538</v>
      </c>
      <c r="E140" s="542"/>
    </row>
    <row r="141" spans="1:4" s="67" customFormat="1" ht="12.75">
      <c r="A141" s="690">
        <v>1000</v>
      </c>
      <c r="B141" s="691" t="s">
        <v>1152</v>
      </c>
      <c r="C141" s="540">
        <v>73541</v>
      </c>
      <c r="D141" s="540">
        <v>3284</v>
      </c>
    </row>
    <row r="142" spans="1:4" s="67" customFormat="1" ht="12.75">
      <c r="A142" s="595" t="s">
        <v>451</v>
      </c>
      <c r="B142" s="502" t="s">
        <v>452</v>
      </c>
      <c r="C142" s="562">
        <v>61789</v>
      </c>
      <c r="D142" s="545">
        <v>3113</v>
      </c>
    </row>
    <row r="143" spans="1:4" s="67" customFormat="1" ht="25.5">
      <c r="A143" s="595" t="s">
        <v>453</v>
      </c>
      <c r="B143" s="554" t="s">
        <v>454</v>
      </c>
      <c r="C143" s="562">
        <v>11752</v>
      </c>
      <c r="D143" s="545">
        <v>171</v>
      </c>
    </row>
    <row r="144" spans="1:4" s="67" customFormat="1" ht="12.75">
      <c r="A144" s="690">
        <v>2000</v>
      </c>
      <c r="B144" s="539" t="s">
        <v>456</v>
      </c>
      <c r="C144" s="540">
        <v>1241857</v>
      </c>
      <c r="D144" s="540">
        <v>111254</v>
      </c>
    </row>
    <row r="145" spans="1:4" s="67" customFormat="1" ht="12.75">
      <c r="A145" s="595">
        <v>2100</v>
      </c>
      <c r="B145" s="502" t="s">
        <v>458</v>
      </c>
      <c r="C145" s="562">
        <v>17562</v>
      </c>
      <c r="D145" s="545">
        <v>1949</v>
      </c>
    </row>
    <row r="146" spans="1:4" s="67" customFormat="1" ht="12.75">
      <c r="A146" s="595">
        <v>2200</v>
      </c>
      <c r="B146" s="502" t="s">
        <v>460</v>
      </c>
      <c r="C146" s="562">
        <v>975516</v>
      </c>
      <c r="D146" s="545">
        <v>81852</v>
      </c>
    </row>
    <row r="147" spans="1:4" s="67" customFormat="1" ht="25.5">
      <c r="A147" s="595">
        <v>2300</v>
      </c>
      <c r="B147" s="554" t="s">
        <v>1153</v>
      </c>
      <c r="C147" s="562">
        <v>241011</v>
      </c>
      <c r="D147" s="545">
        <v>27529</v>
      </c>
    </row>
    <row r="148" spans="1:4" s="67" customFormat="1" ht="12.75">
      <c r="A148" s="595">
        <v>2400</v>
      </c>
      <c r="B148" s="554" t="s">
        <v>464</v>
      </c>
      <c r="C148" s="562">
        <v>1405</v>
      </c>
      <c r="D148" s="545">
        <v>229</v>
      </c>
    </row>
    <row r="149" spans="1:4" s="67" customFormat="1" ht="12.75">
      <c r="A149" s="595">
        <v>2500</v>
      </c>
      <c r="B149" s="554" t="s">
        <v>1154</v>
      </c>
      <c r="C149" s="562">
        <v>344</v>
      </c>
      <c r="D149" s="545">
        <v>46</v>
      </c>
    </row>
    <row r="150" spans="1:4" s="67" customFormat="1" ht="24.75" customHeight="1">
      <c r="A150" s="595">
        <v>2800</v>
      </c>
      <c r="B150" s="554" t="s">
        <v>1155</v>
      </c>
      <c r="C150" s="562">
        <v>6019</v>
      </c>
      <c r="D150" s="545">
        <v>-351</v>
      </c>
    </row>
    <row r="151" spans="1:6" s="582" customFormat="1" ht="12.75" customHeight="1" hidden="1">
      <c r="A151" s="587" t="s">
        <v>1156</v>
      </c>
      <c r="B151" s="476" t="s">
        <v>1157</v>
      </c>
      <c r="C151" s="581">
        <v>0</v>
      </c>
      <c r="D151" s="540">
        <v>0</v>
      </c>
      <c r="E151" s="542"/>
      <c r="F151" s="542"/>
    </row>
    <row r="152" spans="1:6" s="66" customFormat="1" ht="12.75" customHeight="1" hidden="1">
      <c r="A152" s="482">
        <v>4000</v>
      </c>
      <c r="B152" s="667" t="s">
        <v>596</v>
      </c>
      <c r="C152" s="589">
        <v>0</v>
      </c>
      <c r="D152" s="540">
        <v>0</v>
      </c>
      <c r="E152" s="67"/>
      <c r="F152" s="67"/>
    </row>
    <row r="153" spans="1:4" s="67" customFormat="1" ht="25.5" hidden="1">
      <c r="A153" s="668">
        <v>4100</v>
      </c>
      <c r="B153" s="554" t="s">
        <v>1158</v>
      </c>
      <c r="C153" s="562"/>
      <c r="D153" s="540">
        <v>0</v>
      </c>
    </row>
    <row r="154" spans="1:4" s="552" customFormat="1" ht="12.75" hidden="1">
      <c r="A154" s="668">
        <v>4200</v>
      </c>
      <c r="B154" s="554" t="s">
        <v>1159</v>
      </c>
      <c r="C154" s="562"/>
      <c r="D154" s="540">
        <v>0</v>
      </c>
    </row>
    <row r="155" spans="1:4" s="67" customFormat="1" ht="12.75" hidden="1">
      <c r="A155" s="668" t="s">
        <v>474</v>
      </c>
      <c r="B155" s="554" t="s">
        <v>1160</v>
      </c>
      <c r="C155" s="562">
        <v>0</v>
      </c>
      <c r="D155" s="540">
        <v>0</v>
      </c>
    </row>
    <row r="156" spans="1:7" s="67" customFormat="1" ht="24" customHeight="1" hidden="1">
      <c r="A156" s="669" t="s">
        <v>1230</v>
      </c>
      <c r="B156" s="670" t="s">
        <v>10</v>
      </c>
      <c r="C156" s="562"/>
      <c r="D156" s="540">
        <v>0</v>
      </c>
      <c r="G156" s="519"/>
    </row>
    <row r="157" spans="1:4" s="67" customFormat="1" ht="25.5" hidden="1">
      <c r="A157" s="669" t="s">
        <v>1232</v>
      </c>
      <c r="B157" s="670" t="s">
        <v>1233</v>
      </c>
      <c r="C157" s="562"/>
      <c r="D157" s="540">
        <v>0</v>
      </c>
    </row>
    <row r="158" spans="1:5" s="582" customFormat="1" ht="12.75" customHeight="1">
      <c r="A158" s="591" t="s">
        <v>1165</v>
      </c>
      <c r="B158" s="476" t="s">
        <v>1166</v>
      </c>
      <c r="C158" s="581">
        <v>1824658</v>
      </c>
      <c r="D158" s="540">
        <v>65600</v>
      </c>
      <c r="E158" s="542"/>
    </row>
    <row r="159" spans="1:4" s="67" customFormat="1" ht="12.75">
      <c r="A159" s="690">
        <v>3000</v>
      </c>
      <c r="B159" s="539" t="s">
        <v>478</v>
      </c>
      <c r="C159" s="540">
        <v>156227</v>
      </c>
      <c r="D159" s="540">
        <v>57200</v>
      </c>
    </row>
    <row r="160" spans="1:4" s="67" customFormat="1" ht="12.75" hidden="1">
      <c r="A160" s="595">
        <v>3100</v>
      </c>
      <c r="B160" s="502" t="s">
        <v>480</v>
      </c>
      <c r="C160" s="562">
        <v>0</v>
      </c>
      <c r="D160" s="540">
        <v>0</v>
      </c>
    </row>
    <row r="161" spans="1:4" s="67" customFormat="1" ht="29.25" customHeight="1">
      <c r="A161" s="595">
        <v>3200</v>
      </c>
      <c r="B161" s="554" t="s">
        <v>482</v>
      </c>
      <c r="C161" s="562">
        <v>156227</v>
      </c>
      <c r="D161" s="540">
        <v>57200</v>
      </c>
    </row>
    <row r="162" spans="1:4" s="67" customFormat="1" ht="25.5" hidden="1">
      <c r="A162" s="595">
        <v>3300</v>
      </c>
      <c r="B162" s="554" t="s">
        <v>1167</v>
      </c>
      <c r="C162" s="562"/>
      <c r="D162" s="540">
        <v>0</v>
      </c>
    </row>
    <row r="163" spans="1:4" s="67" customFormat="1" ht="12.75" hidden="1">
      <c r="A163" s="595">
        <v>3900</v>
      </c>
      <c r="B163" s="554" t="s">
        <v>1168</v>
      </c>
      <c r="C163" s="562">
        <v>0</v>
      </c>
      <c r="D163" s="540">
        <v>0</v>
      </c>
    </row>
    <row r="164" spans="1:4" s="67" customFormat="1" ht="12.75">
      <c r="A164" s="690">
        <v>6000</v>
      </c>
      <c r="B164" s="539" t="s">
        <v>1169</v>
      </c>
      <c r="C164" s="540">
        <v>1668431</v>
      </c>
      <c r="D164" s="540">
        <v>8400</v>
      </c>
    </row>
    <row r="165" spans="1:4" s="67" customFormat="1" ht="12.75">
      <c r="A165" s="595">
        <v>6200</v>
      </c>
      <c r="B165" s="554" t="s">
        <v>492</v>
      </c>
      <c r="C165" s="562">
        <v>19545</v>
      </c>
      <c r="D165" s="545">
        <v>1072</v>
      </c>
    </row>
    <row r="166" spans="1:4" s="67" customFormat="1" ht="12.75">
      <c r="A166" s="595">
        <v>6300</v>
      </c>
      <c r="B166" s="547" t="s">
        <v>494</v>
      </c>
      <c r="C166" s="562">
        <v>1584559</v>
      </c>
      <c r="D166" s="545">
        <v>2409</v>
      </c>
    </row>
    <row r="167" spans="1:4" s="67" customFormat="1" ht="25.5">
      <c r="A167" s="595">
        <v>6400</v>
      </c>
      <c r="B167" s="554" t="s">
        <v>496</v>
      </c>
      <c r="C167" s="562">
        <v>64327</v>
      </c>
      <c r="D167" s="545">
        <v>4919</v>
      </c>
    </row>
    <row r="168" spans="1:4" s="67" customFormat="1" ht="25.5">
      <c r="A168" s="592" t="s">
        <v>1170</v>
      </c>
      <c r="B168" s="558" t="s">
        <v>1171</v>
      </c>
      <c r="C168" s="540">
        <v>13627</v>
      </c>
      <c r="D168" s="540">
        <v>7602</v>
      </c>
    </row>
    <row r="169" spans="1:6" s="582" customFormat="1" ht="25.5" customHeight="1" hidden="1">
      <c r="A169" s="587" t="s">
        <v>967</v>
      </c>
      <c r="B169" s="471" t="s">
        <v>1172</v>
      </c>
      <c r="C169" s="540">
        <v>0</v>
      </c>
      <c r="D169" s="540">
        <v>0</v>
      </c>
      <c r="E169" s="542"/>
      <c r="F169" s="542"/>
    </row>
    <row r="170" spans="1:6" s="542" customFormat="1" ht="12.75" hidden="1">
      <c r="A170" s="595">
        <v>7700</v>
      </c>
      <c r="B170" s="554" t="s">
        <v>1173</v>
      </c>
      <c r="C170" s="562"/>
      <c r="D170" s="540">
        <v>0</v>
      </c>
      <c r="E170" s="67"/>
      <c r="F170" s="67"/>
    </row>
    <row r="171" spans="1:6" s="582" customFormat="1" ht="12.75" customHeight="1">
      <c r="A171" s="587" t="s">
        <v>1174</v>
      </c>
      <c r="B171" s="476" t="s">
        <v>504</v>
      </c>
      <c r="C171" s="581">
        <v>13627</v>
      </c>
      <c r="D171" s="540">
        <v>7602</v>
      </c>
      <c r="E171" s="542"/>
      <c r="F171" s="542"/>
    </row>
    <row r="172" spans="1:4" s="67" customFormat="1" ht="12.75">
      <c r="A172" s="595">
        <v>7200</v>
      </c>
      <c r="B172" s="554" t="s">
        <v>11</v>
      </c>
      <c r="C172" s="562">
        <v>13627</v>
      </c>
      <c r="D172" s="545">
        <v>7602</v>
      </c>
    </row>
    <row r="173" spans="1:4" s="67" customFormat="1" ht="25.5">
      <c r="A173" s="598">
        <v>7210</v>
      </c>
      <c r="B173" s="554" t="s">
        <v>1176</v>
      </c>
      <c r="C173" s="562">
        <v>13627</v>
      </c>
      <c r="D173" s="545">
        <v>7602</v>
      </c>
    </row>
    <row r="174" spans="1:4" s="67" customFormat="1" ht="25.5" hidden="1">
      <c r="A174" s="598">
        <v>7220</v>
      </c>
      <c r="B174" s="554" t="s">
        <v>1177</v>
      </c>
      <c r="C174" s="562"/>
      <c r="D174" s="540">
        <v>0</v>
      </c>
    </row>
    <row r="175" spans="1:6" s="135" customFormat="1" ht="12.75" hidden="1">
      <c r="A175" s="598">
        <v>7230</v>
      </c>
      <c r="B175" s="692" t="s">
        <v>1178</v>
      </c>
      <c r="C175" s="562"/>
      <c r="D175" s="540">
        <v>0</v>
      </c>
      <c r="E175" s="67"/>
      <c r="F175" s="67"/>
    </row>
    <row r="176" spans="1:4" s="67" customFormat="1" ht="25.5" hidden="1">
      <c r="A176" s="598">
        <v>7240</v>
      </c>
      <c r="B176" s="554" t="s">
        <v>1179</v>
      </c>
      <c r="C176" s="562">
        <v>0</v>
      </c>
      <c r="D176" s="540">
        <v>0</v>
      </c>
    </row>
    <row r="177" spans="1:4" s="67" customFormat="1" ht="25.5" hidden="1">
      <c r="A177" s="598">
        <v>7260</v>
      </c>
      <c r="B177" s="554" t="s">
        <v>1180</v>
      </c>
      <c r="C177" s="562"/>
      <c r="D177" s="540">
        <v>0</v>
      </c>
    </row>
    <row r="178" spans="1:4" s="67" customFormat="1" ht="12.75" hidden="1">
      <c r="A178" s="595">
        <v>7500</v>
      </c>
      <c r="B178" s="554" t="s">
        <v>591</v>
      </c>
      <c r="C178" s="562">
        <v>0</v>
      </c>
      <c r="D178" s="540">
        <v>0</v>
      </c>
    </row>
    <row r="179" spans="1:6" s="66" customFormat="1" ht="12.75">
      <c r="A179" s="580" t="s">
        <v>985</v>
      </c>
      <c r="B179" s="476" t="s">
        <v>514</v>
      </c>
      <c r="C179" s="596">
        <v>174860</v>
      </c>
      <c r="D179" s="540">
        <v>18173</v>
      </c>
      <c r="E179" s="67"/>
      <c r="F179" s="67"/>
    </row>
    <row r="180" spans="1:6" s="582" customFormat="1" ht="12.75" customHeight="1">
      <c r="A180" s="477" t="s">
        <v>1181</v>
      </c>
      <c r="B180" s="476" t="s">
        <v>1182</v>
      </c>
      <c r="C180" s="596">
        <v>174860</v>
      </c>
      <c r="D180" s="540">
        <v>18173</v>
      </c>
      <c r="E180" s="542"/>
      <c r="F180" s="542"/>
    </row>
    <row r="181" spans="1:10" s="67" customFormat="1" ht="12.75">
      <c r="A181" s="690">
        <v>5000</v>
      </c>
      <c r="B181" s="539" t="s">
        <v>516</v>
      </c>
      <c r="C181" s="540">
        <v>174860</v>
      </c>
      <c r="D181" s="540">
        <v>18173</v>
      </c>
      <c r="J181" s="519"/>
    </row>
    <row r="182" spans="1:10" s="67" customFormat="1" ht="12.75">
      <c r="A182" s="595">
        <v>5100</v>
      </c>
      <c r="B182" s="554" t="s">
        <v>518</v>
      </c>
      <c r="C182" s="545">
        <v>733</v>
      </c>
      <c r="D182" s="545">
        <v>138</v>
      </c>
      <c r="J182" s="519"/>
    </row>
    <row r="183" spans="1:4" s="67" customFormat="1" ht="12.75">
      <c r="A183" s="595">
        <v>5200</v>
      </c>
      <c r="B183" s="554" t="s">
        <v>520</v>
      </c>
      <c r="C183" s="562">
        <v>174127</v>
      </c>
      <c r="D183" s="545">
        <v>18035</v>
      </c>
    </row>
    <row r="184" spans="1:4" s="542" customFormat="1" ht="12.75" hidden="1">
      <c r="A184" s="597" t="s">
        <v>1183</v>
      </c>
      <c r="B184" s="558" t="s">
        <v>651</v>
      </c>
      <c r="C184" s="565">
        <v>0</v>
      </c>
      <c r="D184" s="540">
        <v>0</v>
      </c>
    </row>
    <row r="185" spans="1:4" s="542" customFormat="1" ht="25.5" hidden="1">
      <c r="A185" s="595">
        <v>9200</v>
      </c>
      <c r="B185" s="554" t="s">
        <v>1184</v>
      </c>
      <c r="C185" s="562">
        <v>0</v>
      </c>
      <c r="D185" s="540">
        <v>0</v>
      </c>
    </row>
    <row r="186" spans="1:4" s="542" customFormat="1" ht="25.5" hidden="1">
      <c r="A186" s="598">
        <v>9210</v>
      </c>
      <c r="B186" s="554" t="s">
        <v>1185</v>
      </c>
      <c r="C186" s="562"/>
      <c r="D186" s="540">
        <v>0</v>
      </c>
    </row>
    <row r="187" spans="1:4" s="542" customFormat="1" ht="25.5" hidden="1">
      <c r="A187" s="595">
        <v>9300</v>
      </c>
      <c r="B187" s="554" t="s">
        <v>1186</v>
      </c>
      <c r="C187" s="562">
        <v>0</v>
      </c>
      <c r="D187" s="540">
        <v>0</v>
      </c>
    </row>
    <row r="188" spans="1:4" s="542" customFormat="1" ht="25.5" hidden="1">
      <c r="A188" s="598">
        <v>9310</v>
      </c>
      <c r="B188" s="554" t="s">
        <v>1187</v>
      </c>
      <c r="C188" s="562">
        <v>0</v>
      </c>
      <c r="D188" s="540">
        <v>0</v>
      </c>
    </row>
    <row r="189" spans="1:4" s="542" customFormat="1" ht="25.5" hidden="1">
      <c r="A189" s="598">
        <v>9320</v>
      </c>
      <c r="B189" s="554" t="s">
        <v>1188</v>
      </c>
      <c r="C189" s="562">
        <v>0</v>
      </c>
      <c r="D189" s="540">
        <v>0</v>
      </c>
    </row>
    <row r="190" spans="1:4" s="542" customFormat="1" ht="25.5" hidden="1">
      <c r="A190" s="598">
        <v>9330</v>
      </c>
      <c r="B190" s="554" t="s">
        <v>1189</v>
      </c>
      <c r="C190" s="562"/>
      <c r="D190" s="540">
        <v>0</v>
      </c>
    </row>
    <row r="191" spans="1:4" s="542" customFormat="1" ht="28.5" customHeight="1">
      <c r="A191" s="599" t="s">
        <v>1022</v>
      </c>
      <c r="B191" s="556" t="s">
        <v>855</v>
      </c>
      <c r="C191" s="565">
        <v>1047</v>
      </c>
      <c r="D191" s="540">
        <v>464</v>
      </c>
    </row>
    <row r="192" spans="1:4" s="69" customFormat="1" ht="27" customHeight="1">
      <c r="A192" s="690">
        <v>8000</v>
      </c>
      <c r="B192" s="539" t="s">
        <v>1191</v>
      </c>
      <c r="C192" s="540">
        <v>1047</v>
      </c>
      <c r="D192" s="540">
        <v>464</v>
      </c>
    </row>
    <row r="193" spans="1:4" s="542" customFormat="1" ht="26.25" customHeight="1">
      <c r="A193" s="585">
        <v>8400</v>
      </c>
      <c r="B193" s="544" t="s">
        <v>12</v>
      </c>
      <c r="C193" s="545">
        <v>1047</v>
      </c>
      <c r="D193" s="545">
        <v>464</v>
      </c>
    </row>
    <row r="194" spans="1:5" s="67" customFormat="1" ht="12.75">
      <c r="A194" s="600"/>
      <c r="B194" s="601" t="s">
        <v>1211</v>
      </c>
      <c r="C194" s="565">
        <v>-443318</v>
      </c>
      <c r="D194" s="540">
        <v>-153538</v>
      </c>
      <c r="E194" s="519"/>
    </row>
    <row r="195" spans="1:4" s="67" customFormat="1" ht="12.75">
      <c r="A195" s="600"/>
      <c r="B195" s="601" t="s">
        <v>1192</v>
      </c>
      <c r="C195" s="565">
        <v>443318</v>
      </c>
      <c r="D195" s="540">
        <v>153538</v>
      </c>
    </row>
    <row r="196" spans="1:4" s="67" customFormat="1" ht="12.75">
      <c r="A196" s="599" t="s">
        <v>1193</v>
      </c>
      <c r="B196" s="602" t="s">
        <v>1194</v>
      </c>
      <c r="C196" s="565">
        <v>490838</v>
      </c>
      <c r="D196" s="540">
        <v>153514</v>
      </c>
    </row>
    <row r="197" spans="1:4" s="67" customFormat="1" ht="12.75">
      <c r="A197" s="537" t="s">
        <v>529</v>
      </c>
      <c r="B197" s="554" t="s">
        <v>163</v>
      </c>
      <c r="C197" s="562">
        <v>-8979</v>
      </c>
      <c r="D197" s="545">
        <v>-3598</v>
      </c>
    </row>
    <row r="198" spans="1:4" s="67" customFormat="1" ht="12.75">
      <c r="A198" s="537" t="s">
        <v>1195</v>
      </c>
      <c r="B198" s="554" t="s">
        <v>1196</v>
      </c>
      <c r="C198" s="562">
        <v>549299</v>
      </c>
      <c r="D198" s="545">
        <v>214109</v>
      </c>
    </row>
    <row r="199" spans="1:4" s="67" customFormat="1" ht="12.75">
      <c r="A199" s="537" t="s">
        <v>1197</v>
      </c>
      <c r="B199" s="554" t="s">
        <v>1198</v>
      </c>
      <c r="C199" s="562">
        <v>-49482</v>
      </c>
      <c r="D199" s="545">
        <v>-56997</v>
      </c>
    </row>
    <row r="200" spans="1:4" s="69" customFormat="1" ht="25.5" hidden="1">
      <c r="A200" s="603" t="s">
        <v>1199</v>
      </c>
      <c r="B200" s="558" t="s">
        <v>102</v>
      </c>
      <c r="C200" s="565">
        <v>0</v>
      </c>
      <c r="D200" s="540">
        <v>0</v>
      </c>
    </row>
    <row r="201" spans="1:4" s="69" customFormat="1" ht="12.75" hidden="1">
      <c r="A201" s="603" t="s">
        <v>1200</v>
      </c>
      <c r="B201" s="558" t="s">
        <v>103</v>
      </c>
      <c r="C201" s="604">
        <v>0</v>
      </c>
      <c r="D201" s="540">
        <v>0</v>
      </c>
    </row>
    <row r="202" spans="1:52" s="464" customFormat="1" ht="12.75" hidden="1">
      <c r="A202" s="599" t="s">
        <v>534</v>
      </c>
      <c r="B202" s="601" t="s">
        <v>104</v>
      </c>
      <c r="C202" s="565"/>
      <c r="D202" s="540">
        <v>0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</row>
    <row r="203" spans="1:4" s="67" customFormat="1" ht="12.75">
      <c r="A203" s="599" t="s">
        <v>533</v>
      </c>
      <c r="B203" s="601" t="s">
        <v>105</v>
      </c>
      <c r="C203" s="565">
        <v>0</v>
      </c>
      <c r="D203" s="540">
        <v>24</v>
      </c>
    </row>
    <row r="204" spans="1:4" ht="15.75">
      <c r="A204" s="605" t="s">
        <v>684</v>
      </c>
      <c r="B204" s="606" t="s">
        <v>106</v>
      </c>
      <c r="C204" s="607">
        <v>-47520</v>
      </c>
      <c r="D204" s="540">
        <v>0</v>
      </c>
    </row>
    <row r="205" spans="1:4" ht="25.5" hidden="1">
      <c r="A205" s="537" t="s">
        <v>1201</v>
      </c>
      <c r="B205" s="675" t="s">
        <v>1202</v>
      </c>
      <c r="C205" s="562">
        <v>0</v>
      </c>
      <c r="D205" s="540">
        <v>0</v>
      </c>
    </row>
    <row r="206" spans="1:4" ht="15.75">
      <c r="A206" s="537" t="s">
        <v>1203</v>
      </c>
      <c r="B206" s="676" t="s">
        <v>863</v>
      </c>
      <c r="C206" s="562">
        <v>-47520</v>
      </c>
      <c r="D206" s="545">
        <v>0</v>
      </c>
    </row>
    <row r="207" spans="1:4" ht="26.25" customHeight="1">
      <c r="A207" s="611"/>
      <c r="B207" s="612"/>
      <c r="C207" s="613"/>
      <c r="D207" s="613"/>
    </row>
    <row r="208" spans="1:4" s="69" customFormat="1" ht="17.25" customHeight="1">
      <c r="A208" s="693" t="s">
        <v>191</v>
      </c>
      <c r="B208" s="694"/>
      <c r="C208" s="695"/>
      <c r="D208" s="70" t="s">
        <v>110</v>
      </c>
    </row>
    <row r="209" spans="1:3" s="464" customFormat="1" ht="17.25" customHeight="1" hidden="1">
      <c r="A209" s="619"/>
      <c r="B209" s="615"/>
      <c r="C209" s="616"/>
    </row>
    <row r="210" spans="1:3" s="464" customFormat="1" ht="17.25" customHeight="1" hidden="1">
      <c r="A210" s="620"/>
      <c r="B210" s="621"/>
      <c r="C210" s="516"/>
    </row>
    <row r="211" spans="1:4" s="627" customFormat="1" ht="17.25" customHeight="1" hidden="1">
      <c r="A211" s="623"/>
      <c r="B211" s="623"/>
      <c r="C211" s="624"/>
      <c r="D211" s="626"/>
    </row>
    <row r="212" spans="1:4" ht="15.75">
      <c r="A212" s="40"/>
      <c r="B212" s="515"/>
      <c r="C212" s="680"/>
      <c r="D212" s="680"/>
    </row>
    <row r="213" spans="1:4" ht="15.75" hidden="1">
      <c r="A213" s="696"/>
      <c r="B213" s="697"/>
      <c r="C213" s="680"/>
      <c r="D213" s="680"/>
    </row>
    <row r="214" spans="1:2" ht="15.75" hidden="1">
      <c r="A214" s="619"/>
      <c r="B214" s="635"/>
    </row>
    <row r="215" spans="1:2" ht="15.75">
      <c r="A215" s="619"/>
      <c r="B215" s="629"/>
    </row>
    <row r="216" spans="1:4" s="69" customFormat="1" ht="12.75">
      <c r="A216" s="632" t="s">
        <v>13</v>
      </c>
      <c r="B216" s="633"/>
      <c r="C216" s="634"/>
      <c r="D216" s="634"/>
    </row>
    <row r="217" spans="1:2" ht="15.75">
      <c r="A217" s="619"/>
      <c r="B217" s="635"/>
    </row>
    <row r="218" spans="1:2" ht="15.75">
      <c r="A218" s="619"/>
      <c r="B218" s="635"/>
    </row>
    <row r="219" spans="1:2" ht="15.75">
      <c r="A219" s="619"/>
      <c r="B219" s="635"/>
    </row>
    <row r="220" spans="1:2" ht="15.75">
      <c r="A220" s="619"/>
      <c r="B220" s="635"/>
    </row>
    <row r="221" spans="1:2" ht="15.75">
      <c r="A221" s="619"/>
      <c r="B221" s="635"/>
    </row>
    <row r="222" spans="1:2" ht="15.75">
      <c r="A222" s="619"/>
      <c r="B222" s="635"/>
    </row>
    <row r="223" spans="1:2" ht="15.75">
      <c r="A223" s="637"/>
      <c r="B223" s="635"/>
    </row>
    <row r="224" spans="1:2" ht="16.5" customHeight="1">
      <c r="A224" s="638"/>
      <c r="B224" s="629"/>
    </row>
    <row r="225" spans="1:2" ht="15.75">
      <c r="A225" s="638"/>
      <c r="B225" s="629"/>
    </row>
    <row r="226" spans="1:2" ht="15.75">
      <c r="A226" s="638"/>
      <c r="B226" s="629"/>
    </row>
    <row r="227" spans="1:2" ht="15.75">
      <c r="A227" s="638"/>
      <c r="B227" s="629"/>
    </row>
    <row r="228" spans="1:2" ht="15.75">
      <c r="A228" s="982"/>
      <c r="B228" s="982"/>
    </row>
    <row r="229" spans="1:2" ht="15.75">
      <c r="A229" s="639"/>
      <c r="B229" s="640"/>
    </row>
    <row r="230" spans="1:2" ht="15.75">
      <c r="A230" s="639"/>
      <c r="B230" s="640"/>
    </row>
    <row r="231" ht="15.75">
      <c r="B231" s="641"/>
    </row>
    <row r="238" ht="15.75">
      <c r="B238" s="641"/>
    </row>
    <row r="245" ht="15.75">
      <c r="B245" s="641"/>
    </row>
    <row r="247" ht="15.75">
      <c r="B247" s="641"/>
    </row>
    <row r="249" ht="15.75">
      <c r="B249" s="641"/>
    </row>
    <row r="251" ht="15.75">
      <c r="B251" s="641"/>
    </row>
    <row r="253" ht="15.75">
      <c r="B253" s="641"/>
    </row>
    <row r="255" ht="15.75">
      <c r="B255" s="641"/>
    </row>
    <row r="257" ht="15.75">
      <c r="B257" s="641"/>
    </row>
    <row r="263" ht="15.75">
      <c r="B263" s="641"/>
    </row>
  </sheetData>
  <sheetProtection/>
  <mergeCells count="8">
    <mergeCell ref="A1:D1"/>
    <mergeCell ref="A228:B228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43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A7" sqref="A7:F7"/>
    </sheetView>
  </sheetViews>
  <sheetFormatPr defaultColWidth="9.140625" defaultRowHeight="12.75"/>
  <cols>
    <col min="1" max="1" width="35.140625" style="703" customWidth="1"/>
    <col min="2" max="4" width="17.7109375" style="703" customWidth="1"/>
    <col min="5" max="5" width="32.7109375" style="703" hidden="1" customWidth="1"/>
    <col min="6" max="6" width="15.8515625" style="703" hidden="1" customWidth="1"/>
    <col min="7" max="7" width="16.28125" style="703" hidden="1" customWidth="1"/>
    <col min="8" max="8" width="13.28125" style="703" hidden="1" customWidth="1"/>
    <col min="9" max="9" width="10.8515625" style="703" bestFit="1" customWidth="1"/>
    <col min="10" max="10" width="14.140625" style="703" customWidth="1"/>
    <col min="11" max="11" width="10.00390625" style="703" bestFit="1" customWidth="1"/>
    <col min="12" max="12" width="10.421875" style="703" customWidth="1"/>
    <col min="13" max="14" width="9.140625" style="703" customWidth="1"/>
    <col min="15" max="15" width="10.140625" style="703" customWidth="1"/>
    <col min="16" max="16" width="9.7109375" style="703" customWidth="1"/>
    <col min="17" max="17" width="10.140625" style="703" customWidth="1"/>
    <col min="18" max="16384" width="9.140625" style="703" customWidth="1"/>
  </cols>
  <sheetData>
    <row r="1" spans="1:6" s="698" customFormat="1" ht="55.5" customHeight="1">
      <c r="A1" s="1001"/>
      <c r="B1" s="1001"/>
      <c r="C1" s="1001"/>
      <c r="D1" s="1001"/>
      <c r="E1" s="1001"/>
      <c r="F1" s="1001"/>
    </row>
    <row r="2" spans="1:6" s="698" customFormat="1" ht="12.75" customHeight="1">
      <c r="A2" s="1002" t="s">
        <v>79</v>
      </c>
      <c r="B2" s="1002"/>
      <c r="C2" s="1002"/>
      <c r="D2" s="1002"/>
      <c r="E2" s="1002"/>
      <c r="F2" s="1002"/>
    </row>
    <row r="3" spans="1:4" s="699" customFormat="1" ht="26.25" customHeight="1">
      <c r="A3" s="1005" t="s">
        <v>80</v>
      </c>
      <c r="B3" s="1005"/>
      <c r="C3" s="1005"/>
      <c r="D3" s="1004"/>
    </row>
    <row r="4" spans="1:15" s="59" customFormat="1" ht="12.75">
      <c r="A4" s="988" t="s">
        <v>81</v>
      </c>
      <c r="B4" s="988"/>
      <c r="C4" s="988"/>
      <c r="D4" s="988"/>
      <c r="E4" s="988"/>
      <c r="F4" s="988"/>
      <c r="G4" s="58"/>
      <c r="H4" s="58"/>
      <c r="I4" s="58"/>
      <c r="J4" s="58"/>
      <c r="K4" s="58"/>
      <c r="L4" s="58"/>
      <c r="M4" s="58"/>
      <c r="N4" s="468"/>
      <c r="O4" s="61"/>
    </row>
    <row r="5" spans="1:15" s="59" customFormat="1" ht="12" customHeight="1">
      <c r="A5" s="700" t="s">
        <v>193</v>
      </c>
      <c r="B5" s="45"/>
      <c r="C5" s="57"/>
      <c r="D5" s="60" t="s">
        <v>14</v>
      </c>
      <c r="F5" s="45"/>
      <c r="G5" s="57"/>
      <c r="H5" s="60"/>
      <c r="I5" s="60"/>
      <c r="J5" s="466"/>
      <c r="K5" s="57"/>
      <c r="N5" s="468"/>
      <c r="O5" s="61"/>
    </row>
    <row r="6" spans="1:4" s="699" customFormat="1" ht="12.75">
      <c r="A6" s="1003" t="s">
        <v>84</v>
      </c>
      <c r="B6" s="1003"/>
      <c r="C6" s="1003"/>
      <c r="D6" s="1004"/>
    </row>
    <row r="7" spans="1:17" s="702" customFormat="1" ht="17.25" customHeight="1">
      <c r="A7" s="999" t="s">
        <v>15</v>
      </c>
      <c r="B7" s="999"/>
      <c r="C7" s="999"/>
      <c r="D7" s="999"/>
      <c r="E7" s="999"/>
      <c r="F7" s="999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</row>
    <row r="8" spans="1:17" s="702" customFormat="1" ht="15.75" customHeight="1">
      <c r="A8" s="1000" t="s">
        <v>16</v>
      </c>
      <c r="B8" s="1000"/>
      <c r="C8" s="1000"/>
      <c r="D8" s="1000"/>
      <c r="E8" s="1000"/>
      <c r="F8" s="1000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</row>
    <row r="9" spans="2:4" ht="12.75">
      <c r="B9" s="704"/>
      <c r="D9" s="705" t="s">
        <v>17</v>
      </c>
    </row>
    <row r="10" spans="4:8" ht="12.75">
      <c r="D10" s="705" t="s">
        <v>115</v>
      </c>
      <c r="H10" s="706" t="s">
        <v>18</v>
      </c>
    </row>
    <row r="11" spans="1:8" s="709" customFormat="1" ht="57" customHeight="1">
      <c r="A11" s="707" t="s">
        <v>88</v>
      </c>
      <c r="B11" s="708" t="s">
        <v>19</v>
      </c>
      <c r="C11" s="708" t="s">
        <v>20</v>
      </c>
      <c r="D11" s="708" t="s">
        <v>21</v>
      </c>
      <c r="E11" s="707" t="s">
        <v>88</v>
      </c>
      <c r="F11" s="708" t="s">
        <v>22</v>
      </c>
      <c r="G11" s="708" t="s">
        <v>20</v>
      </c>
      <c r="H11" s="708" t="s">
        <v>23</v>
      </c>
    </row>
    <row r="12" spans="1:8" s="712" customFormat="1" ht="11.25" customHeight="1">
      <c r="A12" s="710">
        <v>1</v>
      </c>
      <c r="B12" s="710">
        <v>2</v>
      </c>
      <c r="C12" s="711">
        <v>3</v>
      </c>
      <c r="D12" s="711">
        <v>4</v>
      </c>
      <c r="E12" s="710">
        <v>1</v>
      </c>
      <c r="F12" s="710">
        <v>2</v>
      </c>
      <c r="G12" s="711">
        <v>3</v>
      </c>
      <c r="H12" s="711">
        <v>4</v>
      </c>
    </row>
    <row r="13" spans="1:11" s="716" customFormat="1" ht="12.75" customHeight="1">
      <c r="A13" s="713" t="s">
        <v>24</v>
      </c>
      <c r="B13" s="714">
        <v>1945903461.21</v>
      </c>
      <c r="C13" s="714">
        <v>2008548379</v>
      </c>
      <c r="D13" s="714">
        <v>62644917.78999996</v>
      </c>
      <c r="E13" s="713" t="s">
        <v>24</v>
      </c>
      <c r="F13" s="714" t="e">
        <f>F14+F23</f>
        <v>#REF!</v>
      </c>
      <c r="G13" s="714" t="e">
        <f>G14+G23</f>
        <v>#REF!</v>
      </c>
      <c r="H13" s="714" t="e">
        <f>G13-F13</f>
        <v>#REF!</v>
      </c>
      <c r="I13" s="715"/>
      <c r="J13" s="715"/>
      <c r="K13" s="715"/>
    </row>
    <row r="14" spans="1:10" s="716" customFormat="1" ht="12.75" customHeight="1">
      <c r="A14" s="717" t="s">
        <v>25</v>
      </c>
      <c r="B14" s="718">
        <v>1945879899.21</v>
      </c>
      <c r="C14" s="718">
        <v>2008547492</v>
      </c>
      <c r="D14" s="718">
        <v>62667592.78999996</v>
      </c>
      <c r="E14" s="717" t="s">
        <v>26</v>
      </c>
      <c r="F14" s="718">
        <f>F15+F19</f>
        <v>1291919</v>
      </c>
      <c r="G14" s="718">
        <f>G15+G19</f>
        <v>1399634</v>
      </c>
      <c r="H14" s="718">
        <f>G14-F14</f>
        <v>107715</v>
      </c>
      <c r="I14" s="715"/>
      <c r="J14" s="715"/>
    </row>
    <row r="15" spans="1:10" s="716" customFormat="1" ht="12.75" customHeight="1">
      <c r="A15" s="719" t="s">
        <v>27</v>
      </c>
      <c r="B15" s="718">
        <v>228899650.21</v>
      </c>
      <c r="C15" s="718">
        <v>242555271</v>
      </c>
      <c r="D15" s="718">
        <v>13655620.789999992</v>
      </c>
      <c r="E15" s="719" t="s">
        <v>28</v>
      </c>
      <c r="F15" s="718">
        <f>SUM(F16:F17)</f>
        <v>228070</v>
      </c>
      <c r="G15" s="718">
        <f>SUM(G16:G17)</f>
        <v>242048</v>
      </c>
      <c r="H15" s="718">
        <f>G15-F15</f>
        <v>13978</v>
      </c>
      <c r="I15" s="715"/>
      <c r="J15" s="715"/>
    </row>
    <row r="16" spans="1:14" ht="12.75" customHeight="1">
      <c r="A16" s="720" t="s">
        <v>29</v>
      </c>
      <c r="B16" s="721">
        <v>228069880</v>
      </c>
      <c r="C16" s="721">
        <v>242048090</v>
      </c>
      <c r="D16" s="721">
        <v>13978210</v>
      </c>
      <c r="E16" s="720" t="s">
        <v>30</v>
      </c>
      <c r="F16" s="721">
        <f>ROUND(B16/1000,0)</f>
        <v>228070</v>
      </c>
      <c r="G16" s="721">
        <f>ROUND(C16/1000,0)</f>
        <v>242048</v>
      </c>
      <c r="H16" s="721">
        <f>G16-F16</f>
        <v>13978</v>
      </c>
      <c r="I16" s="715"/>
      <c r="J16" s="715"/>
      <c r="K16" s="716"/>
      <c r="L16" s="716"/>
      <c r="M16" s="716"/>
      <c r="N16" s="716"/>
    </row>
    <row r="17" spans="1:14" ht="12.75">
      <c r="A17" s="720" t="s">
        <v>31</v>
      </c>
      <c r="B17" s="721">
        <v>829770.21</v>
      </c>
      <c r="C17" s="721">
        <v>507181</v>
      </c>
      <c r="D17" s="721">
        <v>-322589.21</v>
      </c>
      <c r="E17" s="720"/>
      <c r="F17" s="721"/>
      <c r="G17" s="721"/>
      <c r="H17" s="721"/>
      <c r="I17" s="715"/>
      <c r="J17" s="715"/>
      <c r="K17" s="716"/>
      <c r="L17" s="716"/>
      <c r="M17" s="716"/>
      <c r="N17" s="716"/>
    </row>
    <row r="18" spans="1:14" ht="12.75" customHeight="1">
      <c r="A18" s="720"/>
      <c r="B18" s="721"/>
      <c r="C18" s="721"/>
      <c r="D18" s="721"/>
      <c r="E18" s="720"/>
      <c r="F18" s="721"/>
      <c r="G18" s="721"/>
      <c r="H18" s="721"/>
      <c r="I18" s="715"/>
      <c r="J18" s="715"/>
      <c r="K18" s="716"/>
      <c r="L18" s="716"/>
      <c r="M18" s="716"/>
      <c r="N18" s="716"/>
    </row>
    <row r="19" spans="1:10" s="716" customFormat="1" ht="12.75" customHeight="1">
      <c r="A19" s="719" t="s">
        <v>32</v>
      </c>
      <c r="B19" s="718">
        <v>1716980249</v>
      </c>
      <c r="C19" s="718">
        <v>1765992221</v>
      </c>
      <c r="D19" s="718">
        <v>49011972</v>
      </c>
      <c r="E19" s="719" t="s">
        <v>33</v>
      </c>
      <c r="F19" s="718">
        <f>SUM(F20:F21)</f>
        <v>1063849</v>
      </c>
      <c r="G19" s="718">
        <f>SUM(G20:G21)</f>
        <v>1157586</v>
      </c>
      <c r="H19" s="718">
        <f>G19-F19</f>
        <v>93737</v>
      </c>
      <c r="I19" s="715"/>
      <c r="J19" s="715"/>
    </row>
    <row r="20" spans="1:14" ht="12.75" customHeight="1">
      <c r="A20" s="720" t="s">
        <v>29</v>
      </c>
      <c r="B20" s="721">
        <v>1063848540</v>
      </c>
      <c r="C20" s="721">
        <v>1157586392</v>
      </c>
      <c r="D20" s="721">
        <v>93737852</v>
      </c>
      <c r="E20" s="720" t="s">
        <v>30</v>
      </c>
      <c r="F20" s="721">
        <f>ROUND(B20/1000,0)</f>
        <v>1063849</v>
      </c>
      <c r="G20" s="721">
        <f>ROUND(C20/1000,0)</f>
        <v>1157586</v>
      </c>
      <c r="H20" s="721">
        <f>G20-F20</f>
        <v>93737</v>
      </c>
      <c r="I20" s="715"/>
      <c r="J20" s="715"/>
      <c r="K20" s="716"/>
      <c r="L20" s="716"/>
      <c r="M20" s="716"/>
      <c r="N20" s="716"/>
    </row>
    <row r="21" spans="1:14" ht="12.75">
      <c r="A21" s="720" t="s">
        <v>31</v>
      </c>
      <c r="B21" s="721">
        <v>653131709</v>
      </c>
      <c r="C21" s="721">
        <v>608405829</v>
      </c>
      <c r="D21" s="721">
        <v>-44725880</v>
      </c>
      <c r="E21" s="720"/>
      <c r="F21" s="721"/>
      <c r="G21" s="721"/>
      <c r="H21" s="721"/>
      <c r="I21" s="715"/>
      <c r="J21" s="715"/>
      <c r="K21" s="716"/>
      <c r="L21" s="716"/>
      <c r="M21" s="716"/>
      <c r="N21" s="716"/>
    </row>
    <row r="22" spans="1:14" ht="12.75" customHeight="1">
      <c r="A22" s="720"/>
      <c r="B22" s="721"/>
      <c r="C22" s="721"/>
      <c r="D22" s="721"/>
      <c r="E22" s="720"/>
      <c r="F22" s="721"/>
      <c r="G22" s="721"/>
      <c r="H22" s="721"/>
      <c r="I22" s="715"/>
      <c r="J22" s="715"/>
      <c r="K22" s="716"/>
      <c r="L22" s="716"/>
      <c r="M22" s="716"/>
      <c r="N22" s="716"/>
    </row>
    <row r="23" spans="1:10" s="716" customFormat="1" ht="12.75" customHeight="1">
      <c r="A23" s="717" t="s">
        <v>34</v>
      </c>
      <c r="B23" s="718">
        <v>23562</v>
      </c>
      <c r="C23" s="718">
        <v>887</v>
      </c>
      <c r="D23" s="718">
        <v>-22675</v>
      </c>
      <c r="E23" s="717" t="s">
        <v>35</v>
      </c>
      <c r="F23" s="718" t="e">
        <f>F24</f>
        <v>#REF!</v>
      </c>
      <c r="G23" s="718" t="e">
        <f>G24</f>
        <v>#REF!</v>
      </c>
      <c r="H23" s="718" t="e">
        <f>G23-F23</f>
        <v>#REF!</v>
      </c>
      <c r="I23" s="715"/>
      <c r="J23" s="715"/>
    </row>
    <row r="24" spans="1:10" s="716" customFormat="1" ht="12.75">
      <c r="A24" s="719" t="s">
        <v>36</v>
      </c>
      <c r="B24" s="718">
        <v>23562</v>
      </c>
      <c r="C24" s="718">
        <v>887</v>
      </c>
      <c r="D24" s="718">
        <v>-22675</v>
      </c>
      <c r="E24" s="719" t="s">
        <v>37</v>
      </c>
      <c r="F24" s="718" t="e">
        <f>SUM(#REF!)</f>
        <v>#REF!</v>
      </c>
      <c r="G24" s="718" t="e">
        <f>SUM(#REF!)</f>
        <v>#REF!</v>
      </c>
      <c r="H24" s="718" t="e">
        <f>G24-F24</f>
        <v>#REF!</v>
      </c>
      <c r="I24" s="715"/>
      <c r="J24" s="715"/>
    </row>
    <row r="25" spans="1:10" s="716" customFormat="1" ht="12" customHeight="1">
      <c r="A25" s="719" t="s">
        <v>38</v>
      </c>
      <c r="B25" s="718">
        <v>0</v>
      </c>
      <c r="C25" s="718">
        <v>0</v>
      </c>
      <c r="D25" s="718">
        <v>0</v>
      </c>
      <c r="E25" s="719" t="s">
        <v>33</v>
      </c>
      <c r="F25" s="718" t="e">
        <f>SUM(#REF!)</f>
        <v>#REF!</v>
      </c>
      <c r="G25" s="718" t="e">
        <f>SUM(#REF!)</f>
        <v>#REF!</v>
      </c>
      <c r="H25" s="718" t="e">
        <f>G25-F25</f>
        <v>#REF!</v>
      </c>
      <c r="I25" s="715"/>
      <c r="J25" s="715"/>
    </row>
    <row r="26" spans="1:8" ht="12.75">
      <c r="A26" s="722"/>
      <c r="B26" s="723"/>
      <c r="C26" s="723"/>
      <c r="D26" s="724"/>
      <c r="E26" s="722"/>
      <c r="F26" s="723"/>
      <c r="G26" s="723"/>
      <c r="H26" s="723"/>
    </row>
    <row r="27" spans="1:8" ht="12.75">
      <c r="A27" s="722"/>
      <c r="B27" s="723"/>
      <c r="C27" s="723"/>
      <c r="D27" s="723"/>
      <c r="E27" s="722"/>
      <c r="F27" s="723"/>
      <c r="G27" s="723"/>
      <c r="H27" s="723"/>
    </row>
    <row r="29" spans="1:56" s="731" customFormat="1" ht="12.75" customHeight="1">
      <c r="A29" s="725" t="s">
        <v>293</v>
      </c>
      <c r="B29" s="726"/>
      <c r="C29" s="727"/>
      <c r="D29" s="728" t="s">
        <v>110</v>
      </c>
      <c r="E29" s="729"/>
      <c r="F29" s="730"/>
      <c r="K29" s="712"/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</row>
    <row r="30" spans="1:6" ht="15.75">
      <c r="A30" s="732"/>
      <c r="B30" s="733"/>
      <c r="C30" s="733"/>
      <c r="D30" s="734"/>
      <c r="E30" s="735"/>
      <c r="F30" s="736" t="s">
        <v>39</v>
      </c>
    </row>
    <row r="34" ht="12.75">
      <c r="A34" s="737" t="s">
        <v>40</v>
      </c>
    </row>
  </sheetData>
  <mergeCells count="7">
    <mergeCell ref="A7:F7"/>
    <mergeCell ref="A8:F8"/>
    <mergeCell ref="A1:F1"/>
    <mergeCell ref="A2:F2"/>
    <mergeCell ref="A4:F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5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F2682"/>
  <sheetViews>
    <sheetView zoomScaleSheetLayoutView="100" workbookViewId="0" topLeftCell="A1">
      <selection activeCell="C7" sqref="A6:F7"/>
    </sheetView>
  </sheetViews>
  <sheetFormatPr defaultColWidth="9.140625" defaultRowHeight="12.75"/>
  <cols>
    <col min="1" max="1" width="46.00390625" style="769" customWidth="1"/>
    <col min="2" max="4" width="12.7109375" style="770" customWidth="1"/>
    <col min="5" max="5" width="12.7109375" style="771" customWidth="1"/>
    <col min="6" max="6" width="12.7109375" style="770" customWidth="1"/>
    <col min="7" max="16384" width="15.421875" style="738" customWidth="1"/>
  </cols>
  <sheetData>
    <row r="1" spans="1:6" ht="75" customHeight="1">
      <c r="A1" s="1007"/>
      <c r="B1" s="1007"/>
      <c r="C1" s="1007"/>
      <c r="D1" s="1007"/>
      <c r="E1" s="1008"/>
      <c r="F1" s="1008"/>
    </row>
    <row r="2" spans="1:6" ht="12.75">
      <c r="A2" s="1006" t="s">
        <v>79</v>
      </c>
      <c r="B2" s="1006"/>
      <c r="C2" s="1006"/>
      <c r="D2" s="1006"/>
      <c r="E2" s="1006"/>
      <c r="F2" s="1006"/>
    </row>
    <row r="3" spans="1:6" ht="21.75" customHeight="1">
      <c r="A3" s="1010" t="s">
        <v>80</v>
      </c>
      <c r="B3" s="1010"/>
      <c r="C3" s="1010"/>
      <c r="D3" s="1010"/>
      <c r="E3" s="1010"/>
      <c r="F3" s="1010"/>
    </row>
    <row r="4" spans="1:6" ht="12.75">
      <c r="A4" s="1011" t="s">
        <v>81</v>
      </c>
      <c r="B4" s="1011"/>
      <c r="C4" s="1011"/>
      <c r="D4" s="1011"/>
      <c r="E4" s="1011"/>
      <c r="F4" s="1011"/>
    </row>
    <row r="5" spans="1:6" ht="12.75">
      <c r="A5" s="739" t="s">
        <v>82</v>
      </c>
      <c r="B5" s="740"/>
      <c r="C5" s="740"/>
      <c r="D5" s="740"/>
      <c r="E5" s="1012" t="s">
        <v>41</v>
      </c>
      <c r="F5" s="1012"/>
    </row>
    <row r="6" spans="1:6" ht="60.75" customHeight="1">
      <c r="A6" s="1009" t="s">
        <v>42</v>
      </c>
      <c r="B6" s="1009"/>
      <c r="C6" s="1009"/>
      <c r="D6" s="1009"/>
      <c r="E6" s="1009"/>
      <c r="F6" s="1009"/>
    </row>
    <row r="7" spans="1:6" ht="13.5" customHeight="1">
      <c r="A7" s="741"/>
      <c r="B7" s="741"/>
      <c r="C7" s="741"/>
      <c r="D7" s="741"/>
      <c r="E7" s="741"/>
      <c r="F7" s="742" t="s">
        <v>43</v>
      </c>
    </row>
    <row r="8" spans="1:6" ht="12.75">
      <c r="A8" s="373"/>
      <c r="B8" s="152"/>
      <c r="C8" s="152"/>
      <c r="D8" s="153"/>
      <c r="E8" s="370"/>
      <c r="F8" s="743" t="s">
        <v>115</v>
      </c>
    </row>
    <row r="9" spans="1:6" ht="60" customHeight="1">
      <c r="A9" s="744" t="s">
        <v>116</v>
      </c>
      <c r="B9" s="745" t="s">
        <v>117</v>
      </c>
      <c r="C9" s="745" t="s">
        <v>423</v>
      </c>
      <c r="D9" s="745" t="s">
        <v>118</v>
      </c>
      <c r="E9" s="746" t="s">
        <v>44</v>
      </c>
      <c r="F9" s="745" t="s">
        <v>120</v>
      </c>
    </row>
    <row r="10" spans="1:6" ht="12.75">
      <c r="A10" s="747" t="s">
        <v>45</v>
      </c>
      <c r="B10" s="748">
        <v>2</v>
      </c>
      <c r="C10" s="748">
        <v>3</v>
      </c>
      <c r="D10" s="748">
        <v>4</v>
      </c>
      <c r="E10" s="749">
        <v>5</v>
      </c>
      <c r="F10" s="748">
        <v>6</v>
      </c>
    </row>
    <row r="11" spans="1:6" s="753" customFormat="1" ht="14.25">
      <c r="A11" s="750" t="s">
        <v>46</v>
      </c>
      <c r="B11" s="751"/>
      <c r="C11" s="751"/>
      <c r="D11" s="751"/>
      <c r="E11" s="752"/>
      <c r="F11" s="751"/>
    </row>
    <row r="12" spans="1:6" ht="12.75">
      <c r="A12" s="754" t="s">
        <v>427</v>
      </c>
      <c r="B12" s="755">
        <v>1536154235</v>
      </c>
      <c r="C12" s="755">
        <v>926317995</v>
      </c>
      <c r="D12" s="755">
        <v>932400374.44</v>
      </c>
      <c r="E12" s="756">
        <v>60.69705457928839</v>
      </c>
      <c r="F12" s="755">
        <v>121129847.68</v>
      </c>
    </row>
    <row r="13" spans="1:6" ht="25.5">
      <c r="A13" s="754" t="s">
        <v>143</v>
      </c>
      <c r="B13" s="755">
        <v>256573</v>
      </c>
      <c r="C13" s="755">
        <v>31351</v>
      </c>
      <c r="D13" s="755">
        <v>158572.32</v>
      </c>
      <c r="E13" s="756">
        <v>61.80397781528064</v>
      </c>
      <c r="F13" s="755">
        <v>9738.69</v>
      </c>
    </row>
    <row r="14" spans="1:6" ht="12.75">
      <c r="A14" s="754" t="s">
        <v>430</v>
      </c>
      <c r="B14" s="755">
        <v>105207233</v>
      </c>
      <c r="C14" s="755">
        <v>45696068</v>
      </c>
      <c r="D14" s="755">
        <v>51640962.26</v>
      </c>
      <c r="E14" s="756">
        <v>49.08499234078326</v>
      </c>
      <c r="F14" s="755">
        <v>5366065.13</v>
      </c>
    </row>
    <row r="15" spans="1:6" ht="12.75">
      <c r="A15" s="754" t="s">
        <v>145</v>
      </c>
      <c r="B15" s="755">
        <v>954309</v>
      </c>
      <c r="C15" s="755">
        <v>10270</v>
      </c>
      <c r="D15" s="755">
        <v>20533.86</v>
      </c>
      <c r="E15" s="756">
        <v>2.1516992923675664</v>
      </c>
      <c r="F15" s="755">
        <v>20533.86</v>
      </c>
    </row>
    <row r="16" spans="1:6" ht="12.75">
      <c r="A16" s="754" t="s">
        <v>435</v>
      </c>
      <c r="B16" s="755">
        <v>954309</v>
      </c>
      <c r="C16" s="755">
        <v>10270</v>
      </c>
      <c r="D16" s="755">
        <v>20533.86</v>
      </c>
      <c r="E16" s="756">
        <v>2.1516992923675664</v>
      </c>
      <c r="F16" s="755">
        <v>20533.86</v>
      </c>
    </row>
    <row r="17" spans="1:6" ht="12.75">
      <c r="A17" s="754" t="s">
        <v>437</v>
      </c>
      <c r="B17" s="755">
        <v>954309</v>
      </c>
      <c r="C17" s="755">
        <v>10270</v>
      </c>
      <c r="D17" s="755">
        <v>20533.86</v>
      </c>
      <c r="E17" s="756">
        <v>2.1516992923675664</v>
      </c>
      <c r="F17" s="755">
        <v>20533.86</v>
      </c>
    </row>
    <row r="18" spans="1:6" ht="25.5">
      <c r="A18" s="754" t="s">
        <v>439</v>
      </c>
      <c r="B18" s="755">
        <v>954309</v>
      </c>
      <c r="C18" s="755">
        <v>10270</v>
      </c>
      <c r="D18" s="755">
        <v>20533.86</v>
      </c>
      <c r="E18" s="756">
        <v>2.1516992923675664</v>
      </c>
      <c r="F18" s="755">
        <v>20533.86</v>
      </c>
    </row>
    <row r="19" spans="1:6" ht="12.75">
      <c r="A19" s="754" t="s">
        <v>441</v>
      </c>
      <c r="B19" s="755">
        <v>1429736120</v>
      </c>
      <c r="C19" s="755">
        <v>880580306</v>
      </c>
      <c r="D19" s="755">
        <v>880580306</v>
      </c>
      <c r="E19" s="756">
        <v>61.5904077460112</v>
      </c>
      <c r="F19" s="755">
        <v>115733510</v>
      </c>
    </row>
    <row r="20" spans="1:6" ht="25.5">
      <c r="A20" s="754" t="s">
        <v>443</v>
      </c>
      <c r="B20" s="755">
        <v>1429736120</v>
      </c>
      <c r="C20" s="755">
        <v>880580306</v>
      </c>
      <c r="D20" s="755">
        <v>880580306</v>
      </c>
      <c r="E20" s="756">
        <v>61.5904077460112</v>
      </c>
      <c r="F20" s="755">
        <v>115733510</v>
      </c>
    </row>
    <row r="21" spans="1:6" ht="12.75">
      <c r="A21" s="754" t="s">
        <v>558</v>
      </c>
      <c r="B21" s="755">
        <v>1558125273</v>
      </c>
      <c r="C21" s="755">
        <v>944988733</v>
      </c>
      <c r="D21" s="755">
        <v>905151418.47</v>
      </c>
      <c r="E21" s="756">
        <v>58.09233918189582</v>
      </c>
      <c r="F21" s="755">
        <v>97782399.94</v>
      </c>
    </row>
    <row r="22" spans="1:6" ht="12.75">
      <c r="A22" s="754" t="s">
        <v>446</v>
      </c>
      <c r="B22" s="755">
        <v>1360160094</v>
      </c>
      <c r="C22" s="755">
        <v>858527590</v>
      </c>
      <c r="D22" s="755">
        <v>824783948.01</v>
      </c>
      <c r="E22" s="756">
        <v>60.638740369484765</v>
      </c>
      <c r="F22" s="755">
        <v>86815438.83</v>
      </c>
    </row>
    <row r="23" spans="1:6" ht="12.75">
      <c r="A23" s="754" t="s">
        <v>448</v>
      </c>
      <c r="B23" s="755">
        <v>141588304</v>
      </c>
      <c r="C23" s="755">
        <v>86909415</v>
      </c>
      <c r="D23" s="755">
        <v>80558092.76</v>
      </c>
      <c r="E23" s="756">
        <v>56.89600799229858</v>
      </c>
      <c r="F23" s="755">
        <v>10413348.76</v>
      </c>
    </row>
    <row r="24" spans="1:6" ht="12.75">
      <c r="A24" s="754" t="s">
        <v>450</v>
      </c>
      <c r="B24" s="755">
        <v>25551791</v>
      </c>
      <c r="C24" s="755">
        <v>14023043</v>
      </c>
      <c r="D24" s="755">
        <v>12940258.47</v>
      </c>
      <c r="E24" s="756">
        <v>50.64325420476396</v>
      </c>
      <c r="F24" s="755">
        <v>1426706.92</v>
      </c>
    </row>
    <row r="25" spans="1:6" ht="12.75">
      <c r="A25" s="754" t="s">
        <v>452</v>
      </c>
      <c r="B25" s="755">
        <v>20141059</v>
      </c>
      <c r="C25" s="755">
        <v>11173743</v>
      </c>
      <c r="D25" s="755">
        <v>10364265.01</v>
      </c>
      <c r="E25" s="756">
        <v>51.45839158705607</v>
      </c>
      <c r="F25" s="755">
        <v>1134500.46</v>
      </c>
    </row>
    <row r="26" spans="1:6" ht="12.75">
      <c r="A26" s="754" t="s">
        <v>456</v>
      </c>
      <c r="B26" s="755">
        <v>116036513</v>
      </c>
      <c r="C26" s="755">
        <v>72886372</v>
      </c>
      <c r="D26" s="755">
        <v>67617834.29</v>
      </c>
      <c r="E26" s="756">
        <v>58.272894058786484</v>
      </c>
      <c r="F26" s="755">
        <v>8986641.84</v>
      </c>
    </row>
    <row r="27" spans="1:6" ht="12.75">
      <c r="A27" s="754" t="s">
        <v>596</v>
      </c>
      <c r="B27" s="755">
        <v>305090964</v>
      </c>
      <c r="C27" s="755">
        <v>208977238</v>
      </c>
      <c r="D27" s="755">
        <v>207086798.09</v>
      </c>
      <c r="E27" s="756">
        <v>67.87706701467566</v>
      </c>
      <c r="F27" s="755">
        <v>18903494.06</v>
      </c>
    </row>
    <row r="28" spans="1:6" ht="12.75">
      <c r="A28" s="754" t="s">
        <v>476</v>
      </c>
      <c r="B28" s="755">
        <v>581192251</v>
      </c>
      <c r="C28" s="755">
        <v>344465742</v>
      </c>
      <c r="D28" s="755">
        <v>329751555.24</v>
      </c>
      <c r="E28" s="756">
        <v>56.737087370423325</v>
      </c>
      <c r="F28" s="755">
        <v>29030813.15</v>
      </c>
    </row>
    <row r="29" spans="1:6" ht="12.75">
      <c r="A29" s="754" t="s">
        <v>478</v>
      </c>
      <c r="B29" s="755">
        <v>571542819</v>
      </c>
      <c r="C29" s="755">
        <v>336834240</v>
      </c>
      <c r="D29" s="755">
        <v>320498427.27</v>
      </c>
      <c r="E29" s="756">
        <v>56.07601331266135</v>
      </c>
      <c r="F29" s="755">
        <v>29146430.56</v>
      </c>
    </row>
    <row r="30" spans="1:6" ht="12.75">
      <c r="A30" s="754" t="s">
        <v>490</v>
      </c>
      <c r="B30" s="755">
        <v>9649432</v>
      </c>
      <c r="C30" s="755">
        <v>7631502</v>
      </c>
      <c r="D30" s="755">
        <v>9253127.97</v>
      </c>
      <c r="E30" s="756">
        <v>95.89298074746783</v>
      </c>
      <c r="F30" s="755">
        <v>-115617.41</v>
      </c>
    </row>
    <row r="31" spans="1:6" ht="25.5">
      <c r="A31" s="754" t="s">
        <v>498</v>
      </c>
      <c r="B31" s="755">
        <v>156558140</v>
      </c>
      <c r="C31" s="755">
        <v>116230862</v>
      </c>
      <c r="D31" s="755">
        <v>114932986.34</v>
      </c>
      <c r="E31" s="756">
        <v>73.41233508522777</v>
      </c>
      <c r="F31" s="755">
        <v>11995709.22</v>
      </c>
    </row>
    <row r="32" spans="1:6" ht="12.75">
      <c r="A32" s="754" t="s">
        <v>500</v>
      </c>
      <c r="B32" s="755">
        <v>140090123</v>
      </c>
      <c r="C32" s="755">
        <v>106977200</v>
      </c>
      <c r="D32" s="755">
        <v>106662542.96</v>
      </c>
      <c r="E32" s="756">
        <v>76.13851760270065</v>
      </c>
      <c r="F32" s="755">
        <v>11198109.69</v>
      </c>
    </row>
    <row r="33" spans="1:6" ht="12.75">
      <c r="A33" s="754" t="s">
        <v>502</v>
      </c>
      <c r="B33" s="755">
        <v>16468017</v>
      </c>
      <c r="C33" s="755">
        <v>9253662</v>
      </c>
      <c r="D33" s="755">
        <v>8270443.38</v>
      </c>
      <c r="E33" s="756">
        <v>50.221246310348114</v>
      </c>
      <c r="F33" s="755">
        <v>797599.53</v>
      </c>
    </row>
    <row r="34" spans="1:6" ht="12.75">
      <c r="A34" s="754" t="s">
        <v>504</v>
      </c>
      <c r="B34" s="755">
        <v>175730435</v>
      </c>
      <c r="C34" s="755">
        <v>101944333</v>
      </c>
      <c r="D34" s="755">
        <v>92454515.58</v>
      </c>
      <c r="E34" s="756">
        <v>52.61155563633585</v>
      </c>
      <c r="F34" s="755">
        <v>16472073.64</v>
      </c>
    </row>
    <row r="35" spans="1:6" ht="25.5">
      <c r="A35" s="754" t="s">
        <v>510</v>
      </c>
      <c r="B35" s="755">
        <v>27449681</v>
      </c>
      <c r="C35" s="755">
        <v>22670393</v>
      </c>
      <c r="D35" s="755">
        <v>22667413.81</v>
      </c>
      <c r="E35" s="756">
        <v>82.57805914028654</v>
      </c>
      <c r="F35" s="755">
        <v>3930314.05</v>
      </c>
    </row>
    <row r="36" spans="1:6" ht="38.25">
      <c r="A36" s="754" t="s">
        <v>512</v>
      </c>
      <c r="B36" s="755">
        <v>148280754</v>
      </c>
      <c r="C36" s="755">
        <v>79273940</v>
      </c>
      <c r="D36" s="755">
        <v>69787101.77</v>
      </c>
      <c r="E36" s="756">
        <v>47.06416705299461</v>
      </c>
      <c r="F36" s="755">
        <v>12541759.59</v>
      </c>
    </row>
    <row r="37" spans="1:6" ht="12.75">
      <c r="A37" s="754" t="s">
        <v>514</v>
      </c>
      <c r="B37" s="755">
        <v>197965179</v>
      </c>
      <c r="C37" s="755">
        <v>86461143</v>
      </c>
      <c r="D37" s="755">
        <v>80367470.46</v>
      </c>
      <c r="E37" s="756">
        <v>40.596771041234476</v>
      </c>
      <c r="F37" s="755">
        <v>10966961.11</v>
      </c>
    </row>
    <row r="38" spans="1:6" ht="12.75">
      <c r="A38" s="754" t="s">
        <v>516</v>
      </c>
      <c r="B38" s="755">
        <v>111758052</v>
      </c>
      <c r="C38" s="755">
        <v>50993445</v>
      </c>
      <c r="D38" s="755">
        <v>48174353.13</v>
      </c>
      <c r="E38" s="756">
        <v>43.10593489049004</v>
      </c>
      <c r="F38" s="755">
        <v>2872676.28</v>
      </c>
    </row>
    <row r="39" spans="1:6" ht="25.5">
      <c r="A39" s="754" t="s">
        <v>522</v>
      </c>
      <c r="B39" s="755">
        <v>86207127</v>
      </c>
      <c r="C39" s="755">
        <v>35467698</v>
      </c>
      <c r="D39" s="755">
        <v>32193117.33</v>
      </c>
      <c r="E39" s="756">
        <v>37.34391627504301</v>
      </c>
      <c r="F39" s="755">
        <v>8094284.83</v>
      </c>
    </row>
    <row r="40" spans="1:6" ht="12.75">
      <c r="A40" s="754" t="s">
        <v>524</v>
      </c>
      <c r="B40" s="755">
        <v>70504302</v>
      </c>
      <c r="C40" s="755">
        <v>25423076</v>
      </c>
      <c r="D40" s="755">
        <v>22148502.97</v>
      </c>
      <c r="E40" s="756">
        <v>31.414399322753383</v>
      </c>
      <c r="F40" s="755">
        <v>5479134.09</v>
      </c>
    </row>
    <row r="41" spans="1:6" ht="25.5">
      <c r="A41" s="754" t="s">
        <v>526</v>
      </c>
      <c r="B41" s="755">
        <v>70504302</v>
      </c>
      <c r="C41" s="755">
        <v>25423076</v>
      </c>
      <c r="D41" s="755">
        <v>22148502.97</v>
      </c>
      <c r="E41" s="756">
        <v>31.414399322753383</v>
      </c>
      <c r="F41" s="755">
        <v>5479134.09</v>
      </c>
    </row>
    <row r="42" spans="1:6" ht="25.5">
      <c r="A42" s="754" t="s">
        <v>528</v>
      </c>
      <c r="B42" s="755">
        <v>15702825</v>
      </c>
      <c r="C42" s="755">
        <v>10044622</v>
      </c>
      <c r="D42" s="755">
        <v>10044614.36</v>
      </c>
      <c r="E42" s="756">
        <v>63.966925441759685</v>
      </c>
      <c r="F42" s="755">
        <v>2615150.74</v>
      </c>
    </row>
    <row r="43" spans="1:6" ht="12.75">
      <c r="A43" s="754" t="s">
        <v>99</v>
      </c>
      <c r="B43" s="755">
        <v>-21971038</v>
      </c>
      <c r="C43" s="755">
        <v>-18670738</v>
      </c>
      <c r="D43" s="755">
        <v>27248955.9700003</v>
      </c>
      <c r="E43" s="757" t="s">
        <v>95</v>
      </c>
      <c r="F43" s="755">
        <v>23347447.74</v>
      </c>
    </row>
    <row r="44" spans="1:6" ht="12.75">
      <c r="A44" s="754" t="s">
        <v>100</v>
      </c>
      <c r="B44" s="755">
        <v>21971038</v>
      </c>
      <c r="C44" s="755">
        <v>18670738</v>
      </c>
      <c r="D44" s="758" t="s">
        <v>95</v>
      </c>
      <c r="E44" s="757" t="s">
        <v>95</v>
      </c>
      <c r="F44" s="758" t="s">
        <v>95</v>
      </c>
    </row>
    <row r="45" spans="1:6" ht="12.75">
      <c r="A45" s="754" t="s">
        <v>163</v>
      </c>
      <c r="B45" s="755">
        <v>23367212</v>
      </c>
      <c r="C45" s="755">
        <v>19189738</v>
      </c>
      <c r="D45" s="758" t="s">
        <v>95</v>
      </c>
      <c r="E45" s="757" t="s">
        <v>95</v>
      </c>
      <c r="F45" s="758" t="s">
        <v>95</v>
      </c>
    </row>
    <row r="46" spans="1:6" ht="25.5">
      <c r="A46" s="754" t="s">
        <v>165</v>
      </c>
      <c r="B46" s="755">
        <v>22028927</v>
      </c>
      <c r="C46" s="755">
        <v>17851453</v>
      </c>
      <c r="D46" s="758" t="s">
        <v>95</v>
      </c>
      <c r="E46" s="757" t="s">
        <v>95</v>
      </c>
      <c r="F46" s="758" t="s">
        <v>95</v>
      </c>
    </row>
    <row r="47" spans="1:6" ht="38.25">
      <c r="A47" s="754" t="s">
        <v>164</v>
      </c>
      <c r="B47" s="755">
        <v>1338285</v>
      </c>
      <c r="C47" s="755">
        <v>1338285</v>
      </c>
      <c r="D47" s="758" t="s">
        <v>95</v>
      </c>
      <c r="E47" s="757" t="s">
        <v>95</v>
      </c>
      <c r="F47" s="758" t="s">
        <v>95</v>
      </c>
    </row>
    <row r="48" spans="1:6" ht="12.75">
      <c r="A48" s="754" t="s">
        <v>105</v>
      </c>
      <c r="B48" s="755">
        <v>2603640</v>
      </c>
      <c r="C48" s="755">
        <v>2169700</v>
      </c>
      <c r="D48" s="758" t="s">
        <v>95</v>
      </c>
      <c r="E48" s="757" t="s">
        <v>95</v>
      </c>
      <c r="F48" s="758" t="s">
        <v>95</v>
      </c>
    </row>
    <row r="49" spans="1:6" ht="12.75">
      <c r="A49" s="754" t="s">
        <v>604</v>
      </c>
      <c r="B49" s="755">
        <v>2603640</v>
      </c>
      <c r="C49" s="755">
        <v>2169700</v>
      </c>
      <c r="D49" s="758" t="s">
        <v>95</v>
      </c>
      <c r="E49" s="757" t="s">
        <v>95</v>
      </c>
      <c r="F49" s="758" t="s">
        <v>95</v>
      </c>
    </row>
    <row r="50" spans="1:6" ht="12.75">
      <c r="A50" s="754" t="s">
        <v>104</v>
      </c>
      <c r="B50" s="755">
        <v>-3999814</v>
      </c>
      <c r="C50" s="755">
        <v>-2688700</v>
      </c>
      <c r="D50" s="758" t="s">
        <v>95</v>
      </c>
      <c r="E50" s="757" t="s">
        <v>95</v>
      </c>
      <c r="F50" s="758" t="s">
        <v>95</v>
      </c>
    </row>
    <row r="51" spans="1:6" ht="12.75">
      <c r="A51" s="754" t="s">
        <v>683</v>
      </c>
      <c r="B51" s="755">
        <v>-3999814</v>
      </c>
      <c r="C51" s="755">
        <v>-2688700</v>
      </c>
      <c r="D51" s="758" t="s">
        <v>95</v>
      </c>
      <c r="E51" s="757" t="s">
        <v>95</v>
      </c>
      <c r="F51" s="758" t="s">
        <v>95</v>
      </c>
    </row>
    <row r="52" spans="1:6" s="759" customFormat="1" ht="12.75">
      <c r="A52" s="754" t="s">
        <v>47</v>
      </c>
      <c r="B52" s="755"/>
      <c r="C52" s="755"/>
      <c r="D52" s="755"/>
      <c r="E52" s="756"/>
      <c r="F52" s="755"/>
    </row>
    <row r="53" spans="1:6" ht="12.75">
      <c r="A53" s="754" t="s">
        <v>427</v>
      </c>
      <c r="B53" s="755">
        <v>981305326</v>
      </c>
      <c r="C53" s="755">
        <v>559855767</v>
      </c>
      <c r="D53" s="755">
        <v>565945794</v>
      </c>
      <c r="E53" s="756">
        <v>57.67275271060742</v>
      </c>
      <c r="F53" s="755">
        <v>71737222.61</v>
      </c>
    </row>
    <row r="54" spans="1:6" ht="25.5">
      <c r="A54" s="760" t="s">
        <v>143</v>
      </c>
      <c r="B54" s="761">
        <v>11712</v>
      </c>
      <c r="C54" s="761">
        <v>4883</v>
      </c>
      <c r="D54" s="761">
        <v>139751.88</v>
      </c>
      <c r="E54" s="762">
        <v>1193.2366803278687</v>
      </c>
      <c r="F54" s="761">
        <v>8431.62</v>
      </c>
    </row>
    <row r="55" spans="1:6" ht="12.75">
      <c r="A55" s="760" t="s">
        <v>430</v>
      </c>
      <c r="B55" s="761">
        <v>105207233</v>
      </c>
      <c r="C55" s="761">
        <v>45696068</v>
      </c>
      <c r="D55" s="761">
        <v>51640962.26</v>
      </c>
      <c r="E55" s="762">
        <v>49.08499234078326</v>
      </c>
      <c r="F55" s="761">
        <v>5366065.13</v>
      </c>
    </row>
    <row r="56" spans="1:6" ht="12.75">
      <c r="A56" s="760" t="s">
        <v>145</v>
      </c>
      <c r="B56" s="761">
        <v>954309</v>
      </c>
      <c r="C56" s="761">
        <v>10270</v>
      </c>
      <c r="D56" s="761">
        <v>20533.86</v>
      </c>
      <c r="E56" s="762">
        <v>2.1516992923675664</v>
      </c>
      <c r="F56" s="761">
        <v>20533.86</v>
      </c>
    </row>
    <row r="57" spans="1:6" ht="12.75">
      <c r="A57" s="760" t="s">
        <v>435</v>
      </c>
      <c r="B57" s="761">
        <v>954309</v>
      </c>
      <c r="C57" s="761">
        <v>10270</v>
      </c>
      <c r="D57" s="761">
        <v>20533.86</v>
      </c>
      <c r="E57" s="762">
        <v>2.1516992923675664</v>
      </c>
      <c r="F57" s="761">
        <v>20533.86</v>
      </c>
    </row>
    <row r="58" spans="1:6" ht="12.75">
      <c r="A58" s="760" t="s">
        <v>437</v>
      </c>
      <c r="B58" s="761">
        <v>954309</v>
      </c>
      <c r="C58" s="761">
        <v>10270</v>
      </c>
      <c r="D58" s="761">
        <v>20533.86</v>
      </c>
      <c r="E58" s="762">
        <v>2.1516992923675664</v>
      </c>
      <c r="F58" s="761">
        <v>20533.86</v>
      </c>
    </row>
    <row r="59" spans="1:6" ht="25.5">
      <c r="A59" s="760" t="s">
        <v>439</v>
      </c>
      <c r="B59" s="761">
        <v>954309</v>
      </c>
      <c r="C59" s="761">
        <v>10270</v>
      </c>
      <c r="D59" s="761">
        <v>20533.86</v>
      </c>
      <c r="E59" s="762">
        <v>2.1516992923675664</v>
      </c>
      <c r="F59" s="761">
        <v>20533.86</v>
      </c>
    </row>
    <row r="60" spans="1:6" ht="12.75">
      <c r="A60" s="760" t="s">
        <v>441</v>
      </c>
      <c r="B60" s="761">
        <v>875132072</v>
      </c>
      <c r="C60" s="761">
        <v>514144546</v>
      </c>
      <c r="D60" s="761">
        <v>514144546</v>
      </c>
      <c r="E60" s="762">
        <v>58.75050891747</v>
      </c>
      <c r="F60" s="761">
        <v>66342192</v>
      </c>
    </row>
    <row r="61" spans="1:6" ht="25.5">
      <c r="A61" s="760" t="s">
        <v>443</v>
      </c>
      <c r="B61" s="761">
        <v>875132072</v>
      </c>
      <c r="C61" s="761">
        <v>514144546</v>
      </c>
      <c r="D61" s="761">
        <v>514144546</v>
      </c>
      <c r="E61" s="762">
        <v>58.75050891747</v>
      </c>
      <c r="F61" s="761">
        <v>66342192</v>
      </c>
    </row>
    <row r="62" spans="1:6" ht="12.75">
      <c r="A62" s="754" t="s">
        <v>558</v>
      </c>
      <c r="B62" s="755">
        <v>1004670855</v>
      </c>
      <c r="C62" s="755">
        <v>579043822</v>
      </c>
      <c r="D62" s="755">
        <v>557141665.81</v>
      </c>
      <c r="E62" s="756">
        <v>55.45514364602524</v>
      </c>
      <c r="F62" s="755">
        <v>64566680.85</v>
      </c>
    </row>
    <row r="63" spans="1:6" ht="12.75">
      <c r="A63" s="760" t="s">
        <v>446</v>
      </c>
      <c r="B63" s="761">
        <v>810766060</v>
      </c>
      <c r="C63" s="761">
        <v>495364629</v>
      </c>
      <c r="D63" s="761">
        <v>479533120.49</v>
      </c>
      <c r="E63" s="762">
        <v>59.14568260171128</v>
      </c>
      <c r="F63" s="761">
        <v>53712861.26</v>
      </c>
    </row>
    <row r="64" spans="1:6" ht="12.75">
      <c r="A64" s="760" t="s">
        <v>448</v>
      </c>
      <c r="B64" s="761">
        <v>115057669</v>
      </c>
      <c r="C64" s="761">
        <v>67079262</v>
      </c>
      <c r="D64" s="761">
        <v>61064112.78</v>
      </c>
      <c r="E64" s="762">
        <v>53.072614203578205</v>
      </c>
      <c r="F64" s="761">
        <v>8871566.25</v>
      </c>
    </row>
    <row r="65" spans="1:6" ht="12.75">
      <c r="A65" s="760" t="s">
        <v>450</v>
      </c>
      <c r="B65" s="761">
        <v>24581234</v>
      </c>
      <c r="C65" s="761">
        <v>13301831</v>
      </c>
      <c r="D65" s="761">
        <v>12244556.69</v>
      </c>
      <c r="E65" s="762">
        <v>49.812620025504</v>
      </c>
      <c r="F65" s="761">
        <v>1352453.87</v>
      </c>
    </row>
    <row r="66" spans="1:6" ht="12.75">
      <c r="A66" s="760" t="s">
        <v>452</v>
      </c>
      <c r="B66" s="761">
        <v>19380196</v>
      </c>
      <c r="C66" s="761">
        <v>10592807</v>
      </c>
      <c r="D66" s="761">
        <v>9804644.39</v>
      </c>
      <c r="E66" s="762">
        <v>50.59104866638088</v>
      </c>
      <c r="F66" s="761">
        <v>1077131.3</v>
      </c>
    </row>
    <row r="67" spans="1:6" ht="12.75">
      <c r="A67" s="760" t="s">
        <v>456</v>
      </c>
      <c r="B67" s="761">
        <v>90476435</v>
      </c>
      <c r="C67" s="761">
        <v>53777431</v>
      </c>
      <c r="D67" s="761">
        <v>48819556.09</v>
      </c>
      <c r="E67" s="762">
        <v>53.958310901617644</v>
      </c>
      <c r="F67" s="761">
        <v>7519112.38</v>
      </c>
    </row>
    <row r="68" spans="1:6" ht="12.75">
      <c r="A68" s="760" t="s">
        <v>476</v>
      </c>
      <c r="B68" s="761">
        <v>535105152</v>
      </c>
      <c r="C68" s="761">
        <v>328633765</v>
      </c>
      <c r="D68" s="761">
        <v>326293525.36</v>
      </c>
      <c r="E68" s="762">
        <v>60.977459129378744</v>
      </c>
      <c r="F68" s="761">
        <v>28437091.9</v>
      </c>
    </row>
    <row r="69" spans="1:6" ht="12.75">
      <c r="A69" s="760" t="s">
        <v>478</v>
      </c>
      <c r="B69" s="761">
        <v>525455720</v>
      </c>
      <c r="C69" s="761">
        <v>321002263</v>
      </c>
      <c r="D69" s="761">
        <v>317040397.39</v>
      </c>
      <c r="E69" s="762">
        <v>60.336272938469484</v>
      </c>
      <c r="F69" s="761">
        <v>28552709.31</v>
      </c>
    </row>
    <row r="70" spans="1:6" ht="12.75">
      <c r="A70" s="760" t="s">
        <v>490</v>
      </c>
      <c r="B70" s="761">
        <v>9649432</v>
      </c>
      <c r="C70" s="761">
        <v>7631502</v>
      </c>
      <c r="D70" s="761">
        <v>9253127.97</v>
      </c>
      <c r="E70" s="762">
        <v>95.89298074746783</v>
      </c>
      <c r="F70" s="761">
        <v>-115617.41</v>
      </c>
    </row>
    <row r="71" spans="1:6" ht="25.5">
      <c r="A71" s="760" t="s">
        <v>498</v>
      </c>
      <c r="B71" s="761">
        <v>6217720</v>
      </c>
      <c r="C71" s="761">
        <v>2652350</v>
      </c>
      <c r="D71" s="761">
        <v>1854910.96</v>
      </c>
      <c r="E71" s="762">
        <v>29.832655056837552</v>
      </c>
      <c r="F71" s="761">
        <v>393592.5</v>
      </c>
    </row>
    <row r="72" spans="1:6" ht="12.75">
      <c r="A72" s="760" t="s">
        <v>500</v>
      </c>
      <c r="B72" s="761">
        <v>140123</v>
      </c>
      <c r="C72" s="761">
        <v>140123</v>
      </c>
      <c r="D72" s="761">
        <v>139124.02</v>
      </c>
      <c r="E72" s="762">
        <v>99.28706921775867</v>
      </c>
      <c r="F72" s="761">
        <v>0</v>
      </c>
    </row>
    <row r="73" spans="1:6" ht="12.75">
      <c r="A73" s="760" t="s">
        <v>502</v>
      </c>
      <c r="B73" s="761">
        <v>6077597</v>
      </c>
      <c r="C73" s="761">
        <v>2512227</v>
      </c>
      <c r="D73" s="761">
        <v>1715786.94</v>
      </c>
      <c r="E73" s="762">
        <v>28.23133781328377</v>
      </c>
      <c r="F73" s="761">
        <v>393592.5</v>
      </c>
    </row>
    <row r="74" spans="1:6" ht="12.75">
      <c r="A74" s="760" t="s">
        <v>504</v>
      </c>
      <c r="B74" s="761">
        <v>154385519</v>
      </c>
      <c r="C74" s="761">
        <v>96999252</v>
      </c>
      <c r="D74" s="761">
        <v>90320571.39</v>
      </c>
      <c r="E74" s="762">
        <v>58.50326635233192</v>
      </c>
      <c r="F74" s="761">
        <v>16010610.61</v>
      </c>
    </row>
    <row r="75" spans="1:6" ht="25.5">
      <c r="A75" s="760" t="s">
        <v>510</v>
      </c>
      <c r="B75" s="761">
        <v>27449681</v>
      </c>
      <c r="C75" s="761">
        <v>22670393</v>
      </c>
      <c r="D75" s="761">
        <v>22667413.81</v>
      </c>
      <c r="E75" s="762">
        <v>82.57805914028654</v>
      </c>
      <c r="F75" s="761">
        <v>3930314.05</v>
      </c>
    </row>
    <row r="76" spans="1:6" ht="38.25">
      <c r="A76" s="760" t="s">
        <v>512</v>
      </c>
      <c r="B76" s="761">
        <v>126935838</v>
      </c>
      <c r="C76" s="761">
        <v>74328859</v>
      </c>
      <c r="D76" s="761">
        <v>67653157.58</v>
      </c>
      <c r="E76" s="762">
        <v>53.29712920002939</v>
      </c>
      <c r="F76" s="761">
        <v>12080296.56</v>
      </c>
    </row>
    <row r="77" spans="1:6" ht="12.75">
      <c r="A77" s="760" t="s">
        <v>514</v>
      </c>
      <c r="B77" s="761">
        <v>193904795</v>
      </c>
      <c r="C77" s="761">
        <v>83679193</v>
      </c>
      <c r="D77" s="761">
        <v>77608545.32</v>
      </c>
      <c r="E77" s="762">
        <v>40.0240465017897</v>
      </c>
      <c r="F77" s="761">
        <v>10853819.59</v>
      </c>
    </row>
    <row r="78" spans="1:6" ht="12.75">
      <c r="A78" s="760" t="s">
        <v>516</v>
      </c>
      <c r="B78" s="761">
        <v>107697668</v>
      </c>
      <c r="C78" s="761">
        <v>48211495</v>
      </c>
      <c r="D78" s="761">
        <v>45415427.99</v>
      </c>
      <c r="E78" s="762">
        <v>42.169369897591466</v>
      </c>
      <c r="F78" s="761">
        <v>2759534.76</v>
      </c>
    </row>
    <row r="79" spans="1:6" ht="25.5">
      <c r="A79" s="760" t="s">
        <v>522</v>
      </c>
      <c r="B79" s="761">
        <v>86207127</v>
      </c>
      <c r="C79" s="761">
        <v>35467698</v>
      </c>
      <c r="D79" s="761">
        <v>32193117.33</v>
      </c>
      <c r="E79" s="762">
        <v>37.34391627504301</v>
      </c>
      <c r="F79" s="761">
        <v>8094284.83</v>
      </c>
    </row>
    <row r="80" spans="1:6" ht="12.75">
      <c r="A80" s="760" t="s">
        <v>524</v>
      </c>
      <c r="B80" s="761">
        <v>70504302</v>
      </c>
      <c r="C80" s="761">
        <v>25423076</v>
      </c>
      <c r="D80" s="761">
        <v>22148502.97</v>
      </c>
      <c r="E80" s="762">
        <v>31.414399322753383</v>
      </c>
      <c r="F80" s="761">
        <v>5479134.09</v>
      </c>
    </row>
    <row r="81" spans="1:6" ht="25.5">
      <c r="A81" s="760" t="s">
        <v>526</v>
      </c>
      <c r="B81" s="761">
        <v>70504302</v>
      </c>
      <c r="C81" s="761">
        <v>25423076</v>
      </c>
      <c r="D81" s="761">
        <v>22148502.97</v>
      </c>
      <c r="E81" s="762">
        <v>31.414399322753383</v>
      </c>
      <c r="F81" s="761">
        <v>5479134.09</v>
      </c>
    </row>
    <row r="82" spans="1:6" ht="25.5">
      <c r="A82" s="760" t="s">
        <v>528</v>
      </c>
      <c r="B82" s="761">
        <v>15702825</v>
      </c>
      <c r="C82" s="761">
        <v>10044622</v>
      </c>
      <c r="D82" s="761">
        <v>10044614.36</v>
      </c>
      <c r="E82" s="762">
        <v>63.966925441759685</v>
      </c>
      <c r="F82" s="761">
        <v>2615150.74</v>
      </c>
    </row>
    <row r="83" spans="1:6" ht="12.75">
      <c r="A83" s="760" t="s">
        <v>99</v>
      </c>
      <c r="B83" s="761">
        <v>-23365529</v>
      </c>
      <c r="C83" s="761">
        <v>-19188055</v>
      </c>
      <c r="D83" s="761">
        <v>8804128.19000018</v>
      </c>
      <c r="E83" s="763" t="s">
        <v>95</v>
      </c>
      <c r="F83" s="761">
        <v>7170541.76000001</v>
      </c>
    </row>
    <row r="84" spans="1:6" ht="12.75">
      <c r="A84" s="760" t="s">
        <v>100</v>
      </c>
      <c r="B84" s="761">
        <v>23365529</v>
      </c>
      <c r="C84" s="761">
        <v>19188055</v>
      </c>
      <c r="D84" s="764" t="s">
        <v>95</v>
      </c>
      <c r="E84" s="763" t="s">
        <v>95</v>
      </c>
      <c r="F84" s="763" t="s">
        <v>95</v>
      </c>
    </row>
    <row r="85" spans="1:6" ht="12.75">
      <c r="A85" s="760" t="s">
        <v>163</v>
      </c>
      <c r="B85" s="761">
        <v>23365529</v>
      </c>
      <c r="C85" s="761">
        <v>19188055</v>
      </c>
      <c r="D85" s="764" t="s">
        <v>95</v>
      </c>
      <c r="E85" s="763" t="s">
        <v>95</v>
      </c>
      <c r="F85" s="763" t="s">
        <v>95</v>
      </c>
    </row>
    <row r="86" spans="1:6" ht="25.5">
      <c r="A86" s="760" t="s">
        <v>165</v>
      </c>
      <c r="B86" s="761">
        <v>22028927</v>
      </c>
      <c r="C86" s="761">
        <v>17851453</v>
      </c>
      <c r="D86" s="764" t="s">
        <v>95</v>
      </c>
      <c r="E86" s="763" t="s">
        <v>95</v>
      </c>
      <c r="F86" s="763" t="s">
        <v>95</v>
      </c>
    </row>
    <row r="87" spans="1:6" ht="38.25">
      <c r="A87" s="760" t="s">
        <v>164</v>
      </c>
      <c r="B87" s="761">
        <v>1336602</v>
      </c>
      <c r="C87" s="761">
        <v>1336602</v>
      </c>
      <c r="D87" s="764" t="s">
        <v>95</v>
      </c>
      <c r="E87" s="763" t="s">
        <v>95</v>
      </c>
      <c r="F87" s="763" t="s">
        <v>95</v>
      </c>
    </row>
    <row r="88" spans="1:6" s="759" customFormat="1" ht="12.75">
      <c r="A88" s="754" t="s">
        <v>48</v>
      </c>
      <c r="B88" s="755"/>
      <c r="C88" s="755"/>
      <c r="D88" s="755"/>
      <c r="E88" s="762"/>
      <c r="F88" s="755"/>
    </row>
    <row r="89" spans="1:6" ht="12.75">
      <c r="A89" s="754" t="s">
        <v>427</v>
      </c>
      <c r="B89" s="755">
        <v>962453621</v>
      </c>
      <c r="C89" s="755">
        <v>546977188</v>
      </c>
      <c r="D89" s="755">
        <v>553067215</v>
      </c>
      <c r="E89" s="756">
        <v>57.46429780433026</v>
      </c>
      <c r="F89" s="755">
        <v>70450739.61</v>
      </c>
    </row>
    <row r="90" spans="1:6" ht="25.5">
      <c r="A90" s="760" t="s">
        <v>143</v>
      </c>
      <c r="B90" s="761">
        <v>11712</v>
      </c>
      <c r="C90" s="761">
        <v>4883</v>
      </c>
      <c r="D90" s="761">
        <v>139751.88</v>
      </c>
      <c r="E90" s="762">
        <v>1193.2366803278687</v>
      </c>
      <c r="F90" s="761">
        <v>8431.62</v>
      </c>
    </row>
    <row r="91" spans="1:6" ht="12.75">
      <c r="A91" s="760" t="s">
        <v>430</v>
      </c>
      <c r="B91" s="761">
        <v>105207233</v>
      </c>
      <c r="C91" s="761">
        <v>45696068</v>
      </c>
      <c r="D91" s="761">
        <v>51640962.26</v>
      </c>
      <c r="E91" s="762">
        <v>49.08499234078326</v>
      </c>
      <c r="F91" s="761">
        <v>5366065.13</v>
      </c>
    </row>
    <row r="92" spans="1:6" ht="12.75">
      <c r="A92" s="760" t="s">
        <v>145</v>
      </c>
      <c r="B92" s="761">
        <v>954309</v>
      </c>
      <c r="C92" s="761">
        <v>10270</v>
      </c>
      <c r="D92" s="761">
        <v>20533.86</v>
      </c>
      <c r="E92" s="762">
        <v>2.1516992923675664</v>
      </c>
      <c r="F92" s="761">
        <v>20533.86</v>
      </c>
    </row>
    <row r="93" spans="1:6" ht="12.75">
      <c r="A93" s="760" t="s">
        <v>435</v>
      </c>
      <c r="B93" s="761">
        <v>954309</v>
      </c>
      <c r="C93" s="761">
        <v>10270</v>
      </c>
      <c r="D93" s="761">
        <v>20533.86</v>
      </c>
      <c r="E93" s="762">
        <v>2.1516992923675664</v>
      </c>
      <c r="F93" s="761">
        <v>20533.86</v>
      </c>
    </row>
    <row r="94" spans="1:6" ht="12.75">
      <c r="A94" s="760" t="s">
        <v>437</v>
      </c>
      <c r="B94" s="761">
        <v>954309</v>
      </c>
      <c r="C94" s="761">
        <v>10270</v>
      </c>
      <c r="D94" s="761">
        <v>20533.86</v>
      </c>
      <c r="E94" s="762">
        <v>2.1516992923675664</v>
      </c>
      <c r="F94" s="761">
        <v>20533.86</v>
      </c>
    </row>
    <row r="95" spans="1:6" ht="25.5">
      <c r="A95" s="760" t="s">
        <v>439</v>
      </c>
      <c r="B95" s="761">
        <v>954309</v>
      </c>
      <c r="C95" s="761">
        <v>10270</v>
      </c>
      <c r="D95" s="761">
        <v>20533.86</v>
      </c>
      <c r="E95" s="762">
        <v>2.1516992923675664</v>
      </c>
      <c r="F95" s="761">
        <v>20533.86</v>
      </c>
    </row>
    <row r="96" spans="1:6" ht="12.75">
      <c r="A96" s="760" t="s">
        <v>441</v>
      </c>
      <c r="B96" s="761">
        <v>856280367</v>
      </c>
      <c r="C96" s="761">
        <v>501265967</v>
      </c>
      <c r="D96" s="761">
        <v>501265967</v>
      </c>
      <c r="E96" s="762">
        <v>58.53993461933479</v>
      </c>
      <c r="F96" s="761">
        <v>65055709</v>
      </c>
    </row>
    <row r="97" spans="1:6" ht="25.5">
      <c r="A97" s="760" t="s">
        <v>443</v>
      </c>
      <c r="B97" s="761">
        <v>856280367</v>
      </c>
      <c r="C97" s="761">
        <v>501265967</v>
      </c>
      <c r="D97" s="761">
        <v>501265967</v>
      </c>
      <c r="E97" s="762">
        <v>58.53993461933479</v>
      </c>
      <c r="F97" s="761">
        <v>65055709</v>
      </c>
    </row>
    <row r="98" spans="1:6" ht="12.75">
      <c r="A98" s="754" t="s">
        <v>558</v>
      </c>
      <c r="B98" s="755">
        <v>985819150</v>
      </c>
      <c r="C98" s="755">
        <v>566165243</v>
      </c>
      <c r="D98" s="755">
        <v>545674157.04</v>
      </c>
      <c r="E98" s="756">
        <v>55.352359207061454</v>
      </c>
      <c r="F98" s="755">
        <v>64549378.07</v>
      </c>
    </row>
    <row r="99" spans="1:6" ht="12.75">
      <c r="A99" s="760" t="s">
        <v>446</v>
      </c>
      <c r="B99" s="761">
        <v>806814856</v>
      </c>
      <c r="C99" s="761">
        <v>491694279</v>
      </c>
      <c r="D99" s="761">
        <v>475867668.37</v>
      </c>
      <c r="E99" s="762">
        <v>58.98102455986507</v>
      </c>
      <c r="F99" s="761">
        <v>53687209.48</v>
      </c>
    </row>
    <row r="100" spans="1:6" ht="12.75">
      <c r="A100" s="760" t="s">
        <v>448</v>
      </c>
      <c r="B100" s="761">
        <v>111106465</v>
      </c>
      <c r="C100" s="761">
        <v>63408912</v>
      </c>
      <c r="D100" s="761">
        <v>57398660.66</v>
      </c>
      <c r="E100" s="762">
        <v>51.66095479682482</v>
      </c>
      <c r="F100" s="761">
        <v>8845914.47</v>
      </c>
    </row>
    <row r="101" spans="1:6" ht="12.75">
      <c r="A101" s="760" t="s">
        <v>450</v>
      </c>
      <c r="B101" s="761">
        <v>24581234</v>
      </c>
      <c r="C101" s="761">
        <v>13301831</v>
      </c>
      <c r="D101" s="761">
        <v>12244556.69</v>
      </c>
      <c r="E101" s="762">
        <v>49.812620025504</v>
      </c>
      <c r="F101" s="761">
        <v>1352453.87</v>
      </c>
    </row>
    <row r="102" spans="1:6" ht="12.75">
      <c r="A102" s="760" t="s">
        <v>452</v>
      </c>
      <c r="B102" s="761">
        <v>19380196</v>
      </c>
      <c r="C102" s="761">
        <v>10592807</v>
      </c>
      <c r="D102" s="761">
        <v>9804644.39</v>
      </c>
      <c r="E102" s="762">
        <v>50.59104866638088</v>
      </c>
      <c r="F102" s="761">
        <v>1077131.3</v>
      </c>
    </row>
    <row r="103" spans="1:6" ht="12.75">
      <c r="A103" s="760" t="s">
        <v>456</v>
      </c>
      <c r="B103" s="761">
        <v>86525231</v>
      </c>
      <c r="C103" s="761">
        <v>50107081</v>
      </c>
      <c r="D103" s="761">
        <v>45154103.97</v>
      </c>
      <c r="E103" s="762">
        <v>52.18605422735016</v>
      </c>
      <c r="F103" s="761">
        <v>7493460.6</v>
      </c>
    </row>
    <row r="104" spans="1:6" ht="12.75">
      <c r="A104" s="760" t="s">
        <v>476</v>
      </c>
      <c r="B104" s="761">
        <v>535105152</v>
      </c>
      <c r="C104" s="761">
        <v>328633765</v>
      </c>
      <c r="D104" s="761">
        <v>326293525.36</v>
      </c>
      <c r="E104" s="762">
        <v>60.977459129378744</v>
      </c>
      <c r="F104" s="761">
        <v>28437091.9</v>
      </c>
    </row>
    <row r="105" spans="1:6" ht="12.75">
      <c r="A105" s="760" t="s">
        <v>478</v>
      </c>
      <c r="B105" s="761">
        <v>525455720</v>
      </c>
      <c r="C105" s="761">
        <v>321002263</v>
      </c>
      <c r="D105" s="761">
        <v>317040397.39</v>
      </c>
      <c r="E105" s="762">
        <v>60.336272938469484</v>
      </c>
      <c r="F105" s="761">
        <v>28552709.31</v>
      </c>
    </row>
    <row r="106" spans="1:6" ht="12.75">
      <c r="A106" s="760" t="s">
        <v>490</v>
      </c>
      <c r="B106" s="761">
        <v>9649432</v>
      </c>
      <c r="C106" s="761">
        <v>7631502</v>
      </c>
      <c r="D106" s="761">
        <v>9253127.97</v>
      </c>
      <c r="E106" s="762">
        <v>95.89298074746783</v>
      </c>
      <c r="F106" s="761">
        <v>-115617.41</v>
      </c>
    </row>
    <row r="107" spans="1:6" ht="25.5">
      <c r="A107" s="760" t="s">
        <v>498</v>
      </c>
      <c r="B107" s="761">
        <v>6217720</v>
      </c>
      <c r="C107" s="761">
        <v>2652350</v>
      </c>
      <c r="D107" s="761">
        <v>1854910.96</v>
      </c>
      <c r="E107" s="762">
        <v>29.832655056837552</v>
      </c>
      <c r="F107" s="761">
        <v>393592.5</v>
      </c>
    </row>
    <row r="108" spans="1:6" ht="12.75">
      <c r="A108" s="760" t="s">
        <v>500</v>
      </c>
      <c r="B108" s="761">
        <v>140123</v>
      </c>
      <c r="C108" s="761">
        <v>140123</v>
      </c>
      <c r="D108" s="761">
        <v>139124.02</v>
      </c>
      <c r="E108" s="762">
        <v>99.28706921775867</v>
      </c>
      <c r="F108" s="761">
        <v>0</v>
      </c>
    </row>
    <row r="109" spans="1:6" ht="12.75">
      <c r="A109" s="760" t="s">
        <v>502</v>
      </c>
      <c r="B109" s="761">
        <v>6077597</v>
      </c>
      <c r="C109" s="761">
        <v>2512227</v>
      </c>
      <c r="D109" s="761">
        <v>1715786.94</v>
      </c>
      <c r="E109" s="762">
        <v>28.23133781328377</v>
      </c>
      <c r="F109" s="761">
        <v>393592.5</v>
      </c>
    </row>
    <row r="110" spans="1:6" ht="12.75">
      <c r="A110" s="760" t="s">
        <v>504</v>
      </c>
      <c r="B110" s="761">
        <v>154385519</v>
      </c>
      <c r="C110" s="761">
        <v>96999252</v>
      </c>
      <c r="D110" s="761">
        <v>90320571.39</v>
      </c>
      <c r="E110" s="762">
        <v>58.50326635233192</v>
      </c>
      <c r="F110" s="761">
        <v>16010610.61</v>
      </c>
    </row>
    <row r="111" spans="1:6" ht="25.5">
      <c r="A111" s="760" t="s">
        <v>510</v>
      </c>
      <c r="B111" s="761">
        <v>27449681</v>
      </c>
      <c r="C111" s="761">
        <v>22670393</v>
      </c>
      <c r="D111" s="761">
        <v>22667413.81</v>
      </c>
      <c r="E111" s="762">
        <v>82.57805914028654</v>
      </c>
      <c r="F111" s="761">
        <v>3930314.05</v>
      </c>
    </row>
    <row r="112" spans="1:6" ht="38.25">
      <c r="A112" s="760" t="s">
        <v>512</v>
      </c>
      <c r="B112" s="761">
        <v>126935838</v>
      </c>
      <c r="C112" s="761">
        <v>74328859</v>
      </c>
      <c r="D112" s="761">
        <v>67653157.58</v>
      </c>
      <c r="E112" s="762">
        <v>53.29712920002939</v>
      </c>
      <c r="F112" s="761">
        <v>12080296.56</v>
      </c>
    </row>
    <row r="113" spans="1:6" ht="12.75">
      <c r="A113" s="760" t="s">
        <v>514</v>
      </c>
      <c r="B113" s="761">
        <v>179004294</v>
      </c>
      <c r="C113" s="761">
        <v>74470964</v>
      </c>
      <c r="D113" s="761">
        <v>69806488.67</v>
      </c>
      <c r="E113" s="762">
        <v>38.997102868381475</v>
      </c>
      <c r="F113" s="761">
        <v>10862168.59</v>
      </c>
    </row>
    <row r="114" spans="1:6" ht="12.75">
      <c r="A114" s="760" t="s">
        <v>516</v>
      </c>
      <c r="B114" s="761">
        <v>92797167</v>
      </c>
      <c r="C114" s="761">
        <v>39003266</v>
      </c>
      <c r="D114" s="761">
        <v>37613371.34</v>
      </c>
      <c r="E114" s="762">
        <v>40.53288753955172</v>
      </c>
      <c r="F114" s="761">
        <v>2767883.76</v>
      </c>
    </row>
    <row r="115" spans="1:6" ht="25.5">
      <c r="A115" s="760" t="s">
        <v>522</v>
      </c>
      <c r="B115" s="761">
        <v>86207127</v>
      </c>
      <c r="C115" s="761">
        <v>35467698</v>
      </c>
      <c r="D115" s="761">
        <v>32193117.33</v>
      </c>
      <c r="E115" s="762">
        <v>37.34391627504301</v>
      </c>
      <c r="F115" s="761">
        <v>8094284.83</v>
      </c>
    </row>
    <row r="116" spans="1:6" ht="12.75">
      <c r="A116" s="760" t="s">
        <v>524</v>
      </c>
      <c r="B116" s="761">
        <v>70504302</v>
      </c>
      <c r="C116" s="761">
        <v>25423076</v>
      </c>
      <c r="D116" s="761">
        <v>22148502.97</v>
      </c>
      <c r="E116" s="762">
        <v>31.414399322753383</v>
      </c>
      <c r="F116" s="761">
        <v>5479134.09</v>
      </c>
    </row>
    <row r="117" spans="1:6" ht="25.5">
      <c r="A117" s="760" t="s">
        <v>526</v>
      </c>
      <c r="B117" s="761">
        <v>70504302</v>
      </c>
      <c r="C117" s="761">
        <v>25423076</v>
      </c>
      <c r="D117" s="761">
        <v>22148502.97</v>
      </c>
      <c r="E117" s="762">
        <v>31.414399322753383</v>
      </c>
      <c r="F117" s="761">
        <v>5479134.09</v>
      </c>
    </row>
    <row r="118" spans="1:6" ht="25.5">
      <c r="A118" s="760" t="s">
        <v>528</v>
      </c>
      <c r="B118" s="761">
        <v>15702825</v>
      </c>
      <c r="C118" s="761">
        <v>10044622</v>
      </c>
      <c r="D118" s="761">
        <v>10044614.36</v>
      </c>
      <c r="E118" s="762">
        <v>63.966925441759685</v>
      </c>
      <c r="F118" s="761">
        <v>2615150.74</v>
      </c>
    </row>
    <row r="119" spans="1:6" ht="12.75">
      <c r="A119" s="760" t="s">
        <v>99</v>
      </c>
      <c r="B119" s="761">
        <v>-23365529</v>
      </c>
      <c r="C119" s="761">
        <v>-19188055</v>
      </c>
      <c r="D119" s="761">
        <v>7393057.96000016</v>
      </c>
      <c r="E119" s="763" t="s">
        <v>95</v>
      </c>
      <c r="F119" s="761">
        <v>5901361.54000001</v>
      </c>
    </row>
    <row r="120" spans="1:6" ht="12.75">
      <c r="A120" s="760" t="s">
        <v>100</v>
      </c>
      <c r="B120" s="761">
        <v>23365529</v>
      </c>
      <c r="C120" s="761">
        <v>19188055</v>
      </c>
      <c r="D120" s="764" t="s">
        <v>95</v>
      </c>
      <c r="E120" s="763" t="s">
        <v>95</v>
      </c>
      <c r="F120" s="764" t="s">
        <v>95</v>
      </c>
    </row>
    <row r="121" spans="1:6" ht="12.75">
      <c r="A121" s="760" t="s">
        <v>163</v>
      </c>
      <c r="B121" s="761">
        <v>23365529</v>
      </c>
      <c r="C121" s="761">
        <v>19188055</v>
      </c>
      <c r="D121" s="764" t="s">
        <v>95</v>
      </c>
      <c r="E121" s="763" t="s">
        <v>95</v>
      </c>
      <c r="F121" s="764" t="s">
        <v>95</v>
      </c>
    </row>
    <row r="122" spans="1:6" ht="25.5">
      <c r="A122" s="760" t="s">
        <v>165</v>
      </c>
      <c r="B122" s="761">
        <v>22028927</v>
      </c>
      <c r="C122" s="761">
        <v>17851453</v>
      </c>
      <c r="D122" s="764" t="s">
        <v>95</v>
      </c>
      <c r="E122" s="763" t="s">
        <v>95</v>
      </c>
      <c r="F122" s="764" t="s">
        <v>95</v>
      </c>
    </row>
    <row r="123" spans="1:6" ht="38.25">
      <c r="A123" s="760" t="s">
        <v>164</v>
      </c>
      <c r="B123" s="761">
        <v>1336602</v>
      </c>
      <c r="C123" s="761">
        <v>1336602</v>
      </c>
      <c r="D123" s="764" t="s">
        <v>95</v>
      </c>
      <c r="E123" s="763" t="s">
        <v>95</v>
      </c>
      <c r="F123" s="764" t="s">
        <v>95</v>
      </c>
    </row>
    <row r="124" spans="1:6" s="759" customFormat="1" ht="25.5">
      <c r="A124" s="754" t="s">
        <v>49</v>
      </c>
      <c r="B124" s="755"/>
      <c r="C124" s="755"/>
      <c r="D124" s="755"/>
      <c r="E124" s="762"/>
      <c r="F124" s="755"/>
    </row>
    <row r="125" spans="1:6" ht="12.75">
      <c r="A125" s="754" t="s">
        <v>427</v>
      </c>
      <c r="B125" s="755">
        <v>4521944</v>
      </c>
      <c r="C125" s="755">
        <v>2535240</v>
      </c>
      <c r="D125" s="755">
        <v>2252770.16</v>
      </c>
      <c r="E125" s="756">
        <v>49.81862137169324</v>
      </c>
      <c r="F125" s="755">
        <v>25563</v>
      </c>
    </row>
    <row r="126" spans="1:6" ht="12.75">
      <c r="A126" s="760" t="s">
        <v>430</v>
      </c>
      <c r="B126" s="761">
        <v>4153651</v>
      </c>
      <c r="C126" s="761">
        <v>2194409</v>
      </c>
      <c r="D126" s="761">
        <v>1911939.16</v>
      </c>
      <c r="E126" s="762">
        <v>46.03032753594368</v>
      </c>
      <c r="F126" s="761">
        <v>0</v>
      </c>
    </row>
    <row r="127" spans="1:6" ht="12.75">
      <c r="A127" s="760" t="s">
        <v>441</v>
      </c>
      <c r="B127" s="761">
        <v>368293</v>
      </c>
      <c r="C127" s="761">
        <v>340831</v>
      </c>
      <c r="D127" s="761">
        <v>340831</v>
      </c>
      <c r="E127" s="762">
        <v>92.54343688313381</v>
      </c>
      <c r="F127" s="761">
        <v>25563</v>
      </c>
    </row>
    <row r="128" spans="1:6" ht="25.5">
      <c r="A128" s="760" t="s">
        <v>443</v>
      </c>
      <c r="B128" s="761">
        <v>368293</v>
      </c>
      <c r="C128" s="761">
        <v>340831</v>
      </c>
      <c r="D128" s="761">
        <v>340831</v>
      </c>
      <c r="E128" s="762">
        <v>92.54343688313381</v>
      </c>
      <c r="F128" s="761">
        <v>25563</v>
      </c>
    </row>
    <row r="129" spans="1:6" ht="12.75">
      <c r="A129" s="754" t="s">
        <v>558</v>
      </c>
      <c r="B129" s="755">
        <v>5107209</v>
      </c>
      <c r="C129" s="755">
        <v>2272220</v>
      </c>
      <c r="D129" s="755">
        <v>1959247.07</v>
      </c>
      <c r="E129" s="756">
        <v>38.362382859209404</v>
      </c>
      <c r="F129" s="755">
        <v>53462.18</v>
      </c>
    </row>
    <row r="130" spans="1:6" ht="12.75">
      <c r="A130" s="760" t="s">
        <v>446</v>
      </c>
      <c r="B130" s="761">
        <v>2308964</v>
      </c>
      <c r="C130" s="761">
        <v>1695798</v>
      </c>
      <c r="D130" s="761">
        <v>1382825.07</v>
      </c>
      <c r="E130" s="762">
        <v>59.88941663880425</v>
      </c>
      <c r="F130" s="761">
        <v>53462.18</v>
      </c>
    </row>
    <row r="131" spans="1:6" ht="12.75">
      <c r="A131" s="760" t="s">
        <v>448</v>
      </c>
      <c r="B131" s="761">
        <v>952987</v>
      </c>
      <c r="C131" s="761">
        <v>862707</v>
      </c>
      <c r="D131" s="761">
        <v>549735.72</v>
      </c>
      <c r="E131" s="762">
        <v>57.685542405090516</v>
      </c>
      <c r="F131" s="761">
        <v>53462.17</v>
      </c>
    </row>
    <row r="132" spans="1:6" ht="12.75">
      <c r="A132" s="760" t="s">
        <v>450</v>
      </c>
      <c r="B132" s="761">
        <v>36948</v>
      </c>
      <c r="C132" s="761">
        <v>19436</v>
      </c>
      <c r="D132" s="761">
        <v>19173.95</v>
      </c>
      <c r="E132" s="762">
        <v>51.89441918371765</v>
      </c>
      <c r="F132" s="761">
        <v>2481.78</v>
      </c>
    </row>
    <row r="133" spans="1:6" ht="12.75">
      <c r="A133" s="760" t="s">
        <v>452</v>
      </c>
      <c r="B133" s="761">
        <v>29776</v>
      </c>
      <c r="C133" s="761">
        <v>15417</v>
      </c>
      <c r="D133" s="761">
        <v>15216.66</v>
      </c>
      <c r="E133" s="762">
        <v>51.10377485222999</v>
      </c>
      <c r="F133" s="761">
        <v>1470</v>
      </c>
    </row>
    <row r="134" spans="1:6" ht="12.75">
      <c r="A134" s="760" t="s">
        <v>456</v>
      </c>
      <c r="B134" s="761">
        <v>916039</v>
      </c>
      <c r="C134" s="761">
        <v>843271</v>
      </c>
      <c r="D134" s="761">
        <v>530561.77</v>
      </c>
      <c r="E134" s="762">
        <v>57.91912462242328</v>
      </c>
      <c r="F134" s="761">
        <v>50980.39</v>
      </c>
    </row>
    <row r="135" spans="1:6" ht="12.75">
      <c r="A135" s="760" t="s">
        <v>476</v>
      </c>
      <c r="B135" s="761">
        <v>1355977</v>
      </c>
      <c r="C135" s="761">
        <v>833091</v>
      </c>
      <c r="D135" s="761">
        <v>833089.35</v>
      </c>
      <c r="E135" s="762">
        <v>61.438309794340164</v>
      </c>
      <c r="F135" s="761">
        <v>0.01</v>
      </c>
    </row>
    <row r="136" spans="1:6" ht="12.75">
      <c r="A136" s="760" t="s">
        <v>478</v>
      </c>
      <c r="B136" s="761">
        <v>1355977</v>
      </c>
      <c r="C136" s="761">
        <v>833091</v>
      </c>
      <c r="D136" s="761">
        <v>833089.35</v>
      </c>
      <c r="E136" s="762">
        <v>61.438309794340164</v>
      </c>
      <c r="F136" s="761">
        <v>0.01</v>
      </c>
    </row>
    <row r="137" spans="1:6" ht="12.75">
      <c r="A137" s="760" t="s">
        <v>514</v>
      </c>
      <c r="B137" s="761">
        <v>2798245</v>
      </c>
      <c r="C137" s="761">
        <v>576422</v>
      </c>
      <c r="D137" s="761">
        <v>576422</v>
      </c>
      <c r="E137" s="762">
        <v>20.599411416798745</v>
      </c>
      <c r="F137" s="761">
        <v>0</v>
      </c>
    </row>
    <row r="138" spans="1:6" ht="25.5">
      <c r="A138" s="760" t="s">
        <v>522</v>
      </c>
      <c r="B138" s="761">
        <v>2798245</v>
      </c>
      <c r="C138" s="761">
        <v>576422</v>
      </c>
      <c r="D138" s="761">
        <v>576422</v>
      </c>
      <c r="E138" s="762">
        <v>20.599411416798745</v>
      </c>
      <c r="F138" s="761">
        <v>0</v>
      </c>
    </row>
    <row r="139" spans="1:6" ht="25.5">
      <c r="A139" s="760" t="s">
        <v>528</v>
      </c>
      <c r="B139" s="761">
        <v>2798245</v>
      </c>
      <c r="C139" s="761">
        <v>576422</v>
      </c>
      <c r="D139" s="761">
        <v>576422</v>
      </c>
      <c r="E139" s="762">
        <v>20.599411416798745</v>
      </c>
      <c r="F139" s="761">
        <v>0</v>
      </c>
    </row>
    <row r="140" spans="1:6" ht="12.75">
      <c r="A140" s="760" t="s">
        <v>99</v>
      </c>
      <c r="B140" s="761">
        <v>-585265</v>
      </c>
      <c r="C140" s="761">
        <v>263020</v>
      </c>
      <c r="D140" s="761">
        <v>293523.090000001</v>
      </c>
      <c r="E140" s="763" t="s">
        <v>95</v>
      </c>
      <c r="F140" s="761">
        <v>-27899.18</v>
      </c>
    </row>
    <row r="141" spans="1:6" ht="12.75">
      <c r="A141" s="760" t="s">
        <v>100</v>
      </c>
      <c r="B141" s="761">
        <v>585265</v>
      </c>
      <c r="C141" s="761">
        <v>-263020</v>
      </c>
      <c r="D141" s="764" t="s">
        <v>95</v>
      </c>
      <c r="E141" s="763" t="s">
        <v>95</v>
      </c>
      <c r="F141" s="764" t="s">
        <v>95</v>
      </c>
    </row>
    <row r="142" spans="1:6" ht="12.75">
      <c r="A142" s="760" t="s">
        <v>163</v>
      </c>
      <c r="B142" s="761">
        <v>585265</v>
      </c>
      <c r="C142" s="761">
        <v>-263020</v>
      </c>
      <c r="D142" s="764" t="s">
        <v>95</v>
      </c>
      <c r="E142" s="763" t="s">
        <v>95</v>
      </c>
      <c r="F142" s="764" t="s">
        <v>95</v>
      </c>
    </row>
    <row r="143" spans="1:6" ht="25.5">
      <c r="A143" s="760" t="s">
        <v>165</v>
      </c>
      <c r="B143" s="761">
        <v>585265</v>
      </c>
      <c r="C143" s="761">
        <v>-263020</v>
      </c>
      <c r="D143" s="764" t="s">
        <v>95</v>
      </c>
      <c r="E143" s="763" t="s">
        <v>95</v>
      </c>
      <c r="F143" s="764" t="s">
        <v>95</v>
      </c>
    </row>
    <row r="144" spans="1:6" s="759" customFormat="1" ht="12.75">
      <c r="A144" s="754" t="s">
        <v>583</v>
      </c>
      <c r="B144" s="755"/>
      <c r="C144" s="755"/>
      <c r="D144" s="755"/>
      <c r="E144" s="762"/>
      <c r="F144" s="755"/>
    </row>
    <row r="145" spans="1:6" ht="12.75">
      <c r="A145" s="754" t="s">
        <v>427</v>
      </c>
      <c r="B145" s="755">
        <v>819813</v>
      </c>
      <c r="C145" s="755">
        <v>792351</v>
      </c>
      <c r="D145" s="755">
        <v>509882.15</v>
      </c>
      <c r="E145" s="756">
        <v>62.19493347873235</v>
      </c>
      <c r="F145" s="755">
        <v>25563</v>
      </c>
    </row>
    <row r="146" spans="1:6" ht="12.75">
      <c r="A146" s="760" t="s">
        <v>430</v>
      </c>
      <c r="B146" s="761">
        <v>521120</v>
      </c>
      <c r="C146" s="761">
        <v>521120</v>
      </c>
      <c r="D146" s="761">
        <v>238651.15</v>
      </c>
      <c r="E146" s="762">
        <v>45.795814783543136</v>
      </c>
      <c r="F146" s="761">
        <v>0</v>
      </c>
    </row>
    <row r="147" spans="1:6" ht="12.75">
      <c r="A147" s="760" t="s">
        <v>441</v>
      </c>
      <c r="B147" s="761">
        <v>298693</v>
      </c>
      <c r="C147" s="761">
        <v>271231</v>
      </c>
      <c r="D147" s="761">
        <v>271231</v>
      </c>
      <c r="E147" s="762">
        <v>90.80594456515553</v>
      </c>
      <c r="F147" s="761">
        <v>25563</v>
      </c>
    </row>
    <row r="148" spans="1:6" ht="25.5">
      <c r="A148" s="760" t="s">
        <v>443</v>
      </c>
      <c r="B148" s="761">
        <v>298693</v>
      </c>
      <c r="C148" s="761">
        <v>271231</v>
      </c>
      <c r="D148" s="761">
        <v>271231</v>
      </c>
      <c r="E148" s="762">
        <v>90.80594456515553</v>
      </c>
      <c r="F148" s="761">
        <v>25563</v>
      </c>
    </row>
    <row r="149" spans="1:6" ht="12.75">
      <c r="A149" s="754" t="s">
        <v>558</v>
      </c>
      <c r="B149" s="755">
        <v>819813</v>
      </c>
      <c r="C149" s="755">
        <v>792351</v>
      </c>
      <c r="D149" s="755">
        <v>498672.15</v>
      </c>
      <c r="E149" s="756">
        <v>60.827548477518654</v>
      </c>
      <c r="F149" s="755">
        <v>53442.17</v>
      </c>
    </row>
    <row r="150" spans="1:6" ht="12.75">
      <c r="A150" s="760" t="s">
        <v>446</v>
      </c>
      <c r="B150" s="761">
        <v>819813</v>
      </c>
      <c r="C150" s="761">
        <v>792351</v>
      </c>
      <c r="D150" s="761">
        <v>498672.15</v>
      </c>
      <c r="E150" s="762">
        <v>60.827548477518654</v>
      </c>
      <c r="F150" s="761">
        <v>53442.17</v>
      </c>
    </row>
    <row r="151" spans="1:6" ht="12.75">
      <c r="A151" s="760" t="s">
        <v>448</v>
      </c>
      <c r="B151" s="761">
        <v>819813</v>
      </c>
      <c r="C151" s="761">
        <v>792351</v>
      </c>
      <c r="D151" s="761">
        <v>498672.15</v>
      </c>
      <c r="E151" s="762">
        <v>60.827548477518654</v>
      </c>
      <c r="F151" s="761">
        <v>53442.17</v>
      </c>
    </row>
    <row r="152" spans="1:6" ht="12.75">
      <c r="A152" s="760" t="s">
        <v>450</v>
      </c>
      <c r="B152" s="761">
        <v>36948</v>
      </c>
      <c r="C152" s="761">
        <v>19436</v>
      </c>
      <c r="D152" s="761">
        <v>19173.95</v>
      </c>
      <c r="E152" s="762">
        <v>51.89441918371765</v>
      </c>
      <c r="F152" s="761">
        <v>2481.78</v>
      </c>
    </row>
    <row r="153" spans="1:6" ht="12.75">
      <c r="A153" s="760" t="s">
        <v>452</v>
      </c>
      <c r="B153" s="761">
        <v>29776</v>
      </c>
      <c r="C153" s="761">
        <v>15417</v>
      </c>
      <c r="D153" s="761">
        <v>15216.66</v>
      </c>
      <c r="E153" s="762">
        <v>51.10377485222999</v>
      </c>
      <c r="F153" s="761">
        <v>1470</v>
      </c>
    </row>
    <row r="154" spans="1:6" ht="12.75">
      <c r="A154" s="760" t="s">
        <v>456</v>
      </c>
      <c r="B154" s="761">
        <v>782865</v>
      </c>
      <c r="C154" s="761">
        <v>772915</v>
      </c>
      <c r="D154" s="761">
        <v>479498.2</v>
      </c>
      <c r="E154" s="762">
        <v>61.249155346068605</v>
      </c>
      <c r="F154" s="761">
        <v>50960.39</v>
      </c>
    </row>
    <row r="155" spans="1:6" ht="12.75">
      <c r="A155" s="760" t="s">
        <v>99</v>
      </c>
      <c r="B155" s="761">
        <v>0</v>
      </c>
      <c r="C155" s="761">
        <v>0</v>
      </c>
      <c r="D155" s="761">
        <v>11210</v>
      </c>
      <c r="E155" s="763" t="s">
        <v>95</v>
      </c>
      <c r="F155" s="761">
        <v>-27879.17</v>
      </c>
    </row>
    <row r="156" spans="1:6" s="759" customFormat="1" ht="12.75">
      <c r="A156" s="754" t="s">
        <v>612</v>
      </c>
      <c r="B156" s="755"/>
      <c r="C156" s="755"/>
      <c r="D156" s="755"/>
      <c r="E156" s="762"/>
      <c r="F156" s="755"/>
    </row>
    <row r="157" spans="1:6" ht="12.75">
      <c r="A157" s="754" t="s">
        <v>427</v>
      </c>
      <c r="B157" s="755">
        <v>3702131</v>
      </c>
      <c r="C157" s="755">
        <v>1742889</v>
      </c>
      <c r="D157" s="755">
        <v>1742888.01</v>
      </c>
      <c r="E157" s="756">
        <v>47.07796698712174</v>
      </c>
      <c r="F157" s="755">
        <v>0</v>
      </c>
    </row>
    <row r="158" spans="1:6" ht="12.75">
      <c r="A158" s="760" t="s">
        <v>430</v>
      </c>
      <c r="B158" s="761">
        <v>3632531</v>
      </c>
      <c r="C158" s="761">
        <v>1673289</v>
      </c>
      <c r="D158" s="761">
        <v>1673288.01</v>
      </c>
      <c r="E158" s="762">
        <v>46.063970548358704</v>
      </c>
      <c r="F158" s="761">
        <v>0</v>
      </c>
    </row>
    <row r="159" spans="1:6" ht="12.75">
      <c r="A159" s="760" t="s">
        <v>441</v>
      </c>
      <c r="B159" s="761">
        <v>69600</v>
      </c>
      <c r="C159" s="761">
        <v>69600</v>
      </c>
      <c r="D159" s="761">
        <v>69600</v>
      </c>
      <c r="E159" s="762">
        <v>100</v>
      </c>
      <c r="F159" s="761">
        <v>0</v>
      </c>
    </row>
    <row r="160" spans="1:6" ht="25.5">
      <c r="A160" s="760" t="s">
        <v>443</v>
      </c>
      <c r="B160" s="761">
        <v>69600</v>
      </c>
      <c r="C160" s="761">
        <v>69600</v>
      </c>
      <c r="D160" s="761">
        <v>69600</v>
      </c>
      <c r="E160" s="762">
        <v>100</v>
      </c>
      <c r="F160" s="761">
        <v>0</v>
      </c>
    </row>
    <row r="161" spans="1:6" ht="12.75">
      <c r="A161" s="754" t="s">
        <v>558</v>
      </c>
      <c r="B161" s="755">
        <v>4287396</v>
      </c>
      <c r="C161" s="755">
        <v>1479869</v>
      </c>
      <c r="D161" s="755">
        <v>1460574.92</v>
      </c>
      <c r="E161" s="756">
        <v>34.06671368821541</v>
      </c>
      <c r="F161" s="755">
        <v>20.01</v>
      </c>
    </row>
    <row r="162" spans="1:6" ht="12.75">
      <c r="A162" s="760" t="s">
        <v>446</v>
      </c>
      <c r="B162" s="761">
        <v>1489151</v>
      </c>
      <c r="C162" s="761">
        <v>903447</v>
      </c>
      <c r="D162" s="761">
        <v>884152.92</v>
      </c>
      <c r="E162" s="762">
        <v>59.3729527764478</v>
      </c>
      <c r="F162" s="761">
        <v>20.01</v>
      </c>
    </row>
    <row r="163" spans="1:6" ht="12.75">
      <c r="A163" s="760" t="s">
        <v>448</v>
      </c>
      <c r="B163" s="761">
        <v>133174</v>
      </c>
      <c r="C163" s="761">
        <v>70356</v>
      </c>
      <c r="D163" s="761">
        <v>51063.57</v>
      </c>
      <c r="E163" s="762">
        <v>38.343497980086205</v>
      </c>
      <c r="F163" s="761">
        <v>20</v>
      </c>
    </row>
    <row r="164" spans="1:6" ht="12.75">
      <c r="A164" s="760" t="s">
        <v>456</v>
      </c>
      <c r="B164" s="761">
        <v>133174</v>
      </c>
      <c r="C164" s="761">
        <v>70356</v>
      </c>
      <c r="D164" s="761">
        <v>51063.57</v>
      </c>
      <c r="E164" s="762">
        <v>38.343497980086205</v>
      </c>
      <c r="F164" s="761">
        <v>20</v>
      </c>
    </row>
    <row r="165" spans="1:6" ht="12.75">
      <c r="A165" s="760" t="s">
        <v>476</v>
      </c>
      <c r="B165" s="761">
        <v>1355977</v>
      </c>
      <c r="C165" s="761">
        <v>833091</v>
      </c>
      <c r="D165" s="761">
        <v>833089.35</v>
      </c>
      <c r="E165" s="762">
        <v>61.438309794340164</v>
      </c>
      <c r="F165" s="761">
        <v>0.01</v>
      </c>
    </row>
    <row r="166" spans="1:6" ht="12.75">
      <c r="A166" s="760" t="s">
        <v>478</v>
      </c>
      <c r="B166" s="761">
        <v>1355977</v>
      </c>
      <c r="C166" s="761">
        <v>833091</v>
      </c>
      <c r="D166" s="761">
        <v>833089.35</v>
      </c>
      <c r="E166" s="762">
        <v>61.438309794340164</v>
      </c>
      <c r="F166" s="761">
        <v>0.01</v>
      </c>
    </row>
    <row r="167" spans="1:6" ht="12.75">
      <c r="A167" s="760" t="s">
        <v>514</v>
      </c>
      <c r="B167" s="761">
        <v>2798245</v>
      </c>
      <c r="C167" s="761">
        <v>576422</v>
      </c>
      <c r="D167" s="761">
        <v>576422</v>
      </c>
      <c r="E167" s="762">
        <v>20.599411416798745</v>
      </c>
      <c r="F167" s="761">
        <v>0</v>
      </c>
    </row>
    <row r="168" spans="1:6" ht="25.5">
      <c r="A168" s="760" t="s">
        <v>522</v>
      </c>
      <c r="B168" s="761">
        <v>2798245</v>
      </c>
      <c r="C168" s="761">
        <v>576422</v>
      </c>
      <c r="D168" s="761">
        <v>576422</v>
      </c>
      <c r="E168" s="762">
        <v>20.599411416798745</v>
      </c>
      <c r="F168" s="761">
        <v>0</v>
      </c>
    </row>
    <row r="169" spans="1:6" ht="25.5">
      <c r="A169" s="760" t="s">
        <v>528</v>
      </c>
      <c r="B169" s="761">
        <v>2798245</v>
      </c>
      <c r="C169" s="761">
        <v>576422</v>
      </c>
      <c r="D169" s="761">
        <v>576422</v>
      </c>
      <c r="E169" s="762">
        <v>20.599411416798745</v>
      </c>
      <c r="F169" s="761">
        <v>0</v>
      </c>
    </row>
    <row r="170" spans="1:6" ht="12.75">
      <c r="A170" s="760" t="s">
        <v>99</v>
      </c>
      <c r="B170" s="761">
        <v>-585265</v>
      </c>
      <c r="C170" s="761">
        <v>263020</v>
      </c>
      <c r="D170" s="761">
        <v>282313.09</v>
      </c>
      <c r="E170" s="763" t="s">
        <v>95</v>
      </c>
      <c r="F170" s="761">
        <v>-20.01</v>
      </c>
    </row>
    <row r="171" spans="1:6" ht="12.75">
      <c r="A171" s="760" t="s">
        <v>100</v>
      </c>
      <c r="B171" s="761">
        <v>585265</v>
      </c>
      <c r="C171" s="761">
        <v>-263020</v>
      </c>
      <c r="D171" s="764" t="s">
        <v>95</v>
      </c>
      <c r="E171" s="763" t="s">
        <v>95</v>
      </c>
      <c r="F171" s="764" t="s">
        <v>95</v>
      </c>
    </row>
    <row r="172" spans="1:6" ht="12.75">
      <c r="A172" s="760" t="s">
        <v>163</v>
      </c>
      <c r="B172" s="761">
        <v>585265</v>
      </c>
      <c r="C172" s="761">
        <v>-263020</v>
      </c>
      <c r="D172" s="764" t="s">
        <v>95</v>
      </c>
      <c r="E172" s="763" t="s">
        <v>95</v>
      </c>
      <c r="F172" s="764" t="s">
        <v>95</v>
      </c>
    </row>
    <row r="173" spans="1:6" ht="25.5">
      <c r="A173" s="760" t="s">
        <v>165</v>
      </c>
      <c r="B173" s="761">
        <v>585265</v>
      </c>
      <c r="C173" s="761">
        <v>-263020</v>
      </c>
      <c r="D173" s="764" t="s">
        <v>95</v>
      </c>
      <c r="E173" s="763" t="s">
        <v>95</v>
      </c>
      <c r="F173" s="764" t="s">
        <v>95</v>
      </c>
    </row>
    <row r="174" spans="1:6" s="759" customFormat="1" ht="12.75">
      <c r="A174" s="754" t="s">
        <v>50</v>
      </c>
      <c r="B174" s="755"/>
      <c r="C174" s="755"/>
      <c r="D174" s="755"/>
      <c r="E174" s="762"/>
      <c r="F174" s="755"/>
    </row>
    <row r="175" spans="1:6" ht="12.75">
      <c r="A175" s="754" t="s">
        <v>427</v>
      </c>
      <c r="B175" s="755">
        <v>154670261</v>
      </c>
      <c r="C175" s="755">
        <v>62960119</v>
      </c>
      <c r="D175" s="755">
        <v>65361224.94</v>
      </c>
      <c r="E175" s="756">
        <v>42.25843062358316</v>
      </c>
      <c r="F175" s="755">
        <v>12465885.56</v>
      </c>
    </row>
    <row r="176" spans="1:6" ht="12.75">
      <c r="A176" s="760" t="s">
        <v>430</v>
      </c>
      <c r="B176" s="761">
        <v>50183460</v>
      </c>
      <c r="C176" s="761">
        <v>14610092</v>
      </c>
      <c r="D176" s="761">
        <v>17011197.94</v>
      </c>
      <c r="E176" s="762">
        <v>33.89801727501452</v>
      </c>
      <c r="F176" s="761">
        <v>242503.56</v>
      </c>
    </row>
    <row r="177" spans="1:6" ht="12.75">
      <c r="A177" s="760" t="s">
        <v>441</v>
      </c>
      <c r="B177" s="761">
        <v>104486801</v>
      </c>
      <c r="C177" s="761">
        <v>48350027</v>
      </c>
      <c r="D177" s="761">
        <v>48350027</v>
      </c>
      <c r="E177" s="762">
        <v>46.273813091473635</v>
      </c>
      <c r="F177" s="761">
        <v>12223382</v>
      </c>
    </row>
    <row r="178" spans="1:6" ht="25.5">
      <c r="A178" s="760" t="s">
        <v>443</v>
      </c>
      <c r="B178" s="761">
        <v>104486801</v>
      </c>
      <c r="C178" s="761">
        <v>48350027</v>
      </c>
      <c r="D178" s="761">
        <v>48350027</v>
      </c>
      <c r="E178" s="762">
        <v>46.273813091473635</v>
      </c>
      <c r="F178" s="761">
        <v>12223382</v>
      </c>
    </row>
    <row r="179" spans="1:6" ht="12.75">
      <c r="A179" s="754" t="s">
        <v>558</v>
      </c>
      <c r="B179" s="755">
        <v>163962157</v>
      </c>
      <c r="C179" s="755">
        <v>72587259</v>
      </c>
      <c r="D179" s="755">
        <v>72415135.69</v>
      </c>
      <c r="E179" s="756">
        <v>44.16576179221648</v>
      </c>
      <c r="F179" s="755">
        <v>14683102.51</v>
      </c>
    </row>
    <row r="180" spans="1:6" ht="12.75">
      <c r="A180" s="760" t="s">
        <v>446</v>
      </c>
      <c r="B180" s="761">
        <v>130523895</v>
      </c>
      <c r="C180" s="761">
        <v>53543459</v>
      </c>
      <c r="D180" s="761">
        <v>53373218.83</v>
      </c>
      <c r="E180" s="762">
        <v>40.89153088022695</v>
      </c>
      <c r="F180" s="761">
        <v>12609561.31</v>
      </c>
    </row>
    <row r="181" spans="1:6" ht="12.75">
      <c r="A181" s="760" t="s">
        <v>448</v>
      </c>
      <c r="B181" s="761">
        <v>2344682</v>
      </c>
      <c r="C181" s="761">
        <v>1124147</v>
      </c>
      <c r="D181" s="761">
        <v>1112644.13</v>
      </c>
      <c r="E181" s="762">
        <v>47.45394599352918</v>
      </c>
      <c r="F181" s="761">
        <v>189964.96</v>
      </c>
    </row>
    <row r="182" spans="1:6" ht="12.75">
      <c r="A182" s="760" t="s">
        <v>456</v>
      </c>
      <c r="B182" s="761">
        <v>2344682</v>
      </c>
      <c r="C182" s="761">
        <v>1124147</v>
      </c>
      <c r="D182" s="761">
        <v>1112644.13</v>
      </c>
      <c r="E182" s="762">
        <v>47.45394599352918</v>
      </c>
      <c r="F182" s="761">
        <v>189964.96</v>
      </c>
    </row>
    <row r="183" spans="1:6" ht="12.75">
      <c r="A183" s="760" t="s">
        <v>476</v>
      </c>
      <c r="B183" s="761">
        <v>113752904</v>
      </c>
      <c r="C183" s="761">
        <v>48076464</v>
      </c>
      <c r="D183" s="761">
        <v>47917730.45</v>
      </c>
      <c r="E183" s="762">
        <v>42.12440189658807</v>
      </c>
      <c r="F183" s="761">
        <v>11484719.66</v>
      </c>
    </row>
    <row r="184" spans="1:6" ht="12.75">
      <c r="A184" s="760" t="s">
        <v>478</v>
      </c>
      <c r="B184" s="761">
        <v>113752904</v>
      </c>
      <c r="C184" s="761">
        <v>48076464</v>
      </c>
      <c r="D184" s="761">
        <v>47917730.45</v>
      </c>
      <c r="E184" s="762">
        <v>42.12440189658807</v>
      </c>
      <c r="F184" s="761">
        <v>11484719.66</v>
      </c>
    </row>
    <row r="185" spans="1:6" ht="12.75">
      <c r="A185" s="760" t="s">
        <v>504</v>
      </c>
      <c r="B185" s="761">
        <v>14426309</v>
      </c>
      <c r="C185" s="761">
        <v>4342848</v>
      </c>
      <c r="D185" s="761">
        <v>4342844.25</v>
      </c>
      <c r="E185" s="762">
        <v>30.1036408550517</v>
      </c>
      <c r="F185" s="761">
        <v>934876.69</v>
      </c>
    </row>
    <row r="186" spans="1:6" ht="38.25">
      <c r="A186" s="760" t="s">
        <v>512</v>
      </c>
      <c r="B186" s="761">
        <v>14426309</v>
      </c>
      <c r="C186" s="761">
        <v>4342848</v>
      </c>
      <c r="D186" s="761">
        <v>4342844.25</v>
      </c>
      <c r="E186" s="762">
        <v>30.1036408550517</v>
      </c>
      <c r="F186" s="761">
        <v>934876.69</v>
      </c>
    </row>
    <row r="187" spans="1:6" ht="12.75">
      <c r="A187" s="760" t="s">
        <v>514</v>
      </c>
      <c r="B187" s="761">
        <v>33438262</v>
      </c>
      <c r="C187" s="761">
        <v>19043800</v>
      </c>
      <c r="D187" s="761">
        <v>19041916.86</v>
      </c>
      <c r="E187" s="762">
        <v>56.94649099884438</v>
      </c>
      <c r="F187" s="761">
        <v>2073541.2</v>
      </c>
    </row>
    <row r="188" spans="1:6" ht="12.75">
      <c r="A188" s="760" t="s">
        <v>516</v>
      </c>
      <c r="B188" s="761">
        <v>26458410</v>
      </c>
      <c r="C188" s="761">
        <v>12258671</v>
      </c>
      <c r="D188" s="761">
        <v>12256792.93</v>
      </c>
      <c r="E188" s="762">
        <v>46.32475243221342</v>
      </c>
      <c r="F188" s="761">
        <v>134611.3</v>
      </c>
    </row>
    <row r="189" spans="1:6" ht="25.5">
      <c r="A189" s="760" t="s">
        <v>522</v>
      </c>
      <c r="B189" s="761">
        <v>6979852</v>
      </c>
      <c r="C189" s="761">
        <v>6785129</v>
      </c>
      <c r="D189" s="761">
        <v>6785123.93</v>
      </c>
      <c r="E189" s="762">
        <v>97.21014041558473</v>
      </c>
      <c r="F189" s="761">
        <v>1938929.9</v>
      </c>
    </row>
    <row r="190" spans="1:6" ht="25.5">
      <c r="A190" s="760" t="s">
        <v>528</v>
      </c>
      <c r="B190" s="761">
        <v>6979852</v>
      </c>
      <c r="C190" s="761">
        <v>6785129</v>
      </c>
      <c r="D190" s="761">
        <v>6785123.93</v>
      </c>
      <c r="E190" s="762">
        <v>97.21014041558473</v>
      </c>
      <c r="F190" s="761">
        <v>1938929.9</v>
      </c>
    </row>
    <row r="191" spans="1:6" ht="12.75">
      <c r="A191" s="760" t="s">
        <v>99</v>
      </c>
      <c r="B191" s="761">
        <v>-9291896</v>
      </c>
      <c r="C191" s="761">
        <v>-9627140</v>
      </c>
      <c r="D191" s="761">
        <v>-7053910.75</v>
      </c>
      <c r="E191" s="763" t="s">
        <v>95</v>
      </c>
      <c r="F191" s="761">
        <v>-2217216.95</v>
      </c>
    </row>
    <row r="192" spans="1:6" ht="12.75">
      <c r="A192" s="760" t="s">
        <v>100</v>
      </c>
      <c r="B192" s="761">
        <v>9291896</v>
      </c>
      <c r="C192" s="761">
        <v>9627140</v>
      </c>
      <c r="D192" s="764" t="s">
        <v>95</v>
      </c>
      <c r="E192" s="763" t="s">
        <v>95</v>
      </c>
      <c r="F192" s="764" t="s">
        <v>95</v>
      </c>
    </row>
    <row r="193" spans="1:6" ht="12.75">
      <c r="A193" s="760" t="s">
        <v>163</v>
      </c>
      <c r="B193" s="761">
        <v>9291896</v>
      </c>
      <c r="C193" s="761">
        <v>9627140</v>
      </c>
      <c r="D193" s="764" t="s">
        <v>95</v>
      </c>
      <c r="E193" s="763" t="s">
        <v>95</v>
      </c>
      <c r="F193" s="764" t="s">
        <v>95</v>
      </c>
    </row>
    <row r="194" spans="1:6" ht="25.5">
      <c r="A194" s="760" t="s">
        <v>165</v>
      </c>
      <c r="B194" s="761">
        <v>9291896</v>
      </c>
      <c r="C194" s="761">
        <v>9627140</v>
      </c>
      <c r="D194" s="764" t="s">
        <v>95</v>
      </c>
      <c r="E194" s="763" t="s">
        <v>95</v>
      </c>
      <c r="F194" s="764" t="s">
        <v>95</v>
      </c>
    </row>
    <row r="195" spans="1:6" s="759" customFormat="1" ht="25.5">
      <c r="A195" s="754" t="s">
        <v>51</v>
      </c>
      <c r="B195" s="755"/>
      <c r="C195" s="755"/>
      <c r="D195" s="755"/>
      <c r="E195" s="762"/>
      <c r="F195" s="755"/>
    </row>
    <row r="196" spans="1:6" ht="12.75">
      <c r="A196" s="754" t="s">
        <v>427</v>
      </c>
      <c r="B196" s="755">
        <v>44426029</v>
      </c>
      <c r="C196" s="755">
        <v>12406833</v>
      </c>
      <c r="D196" s="755">
        <v>14810056.44</v>
      </c>
      <c r="E196" s="756">
        <v>33.33643986051511</v>
      </c>
      <c r="F196" s="755">
        <v>459354.56</v>
      </c>
    </row>
    <row r="197" spans="1:6" ht="12.75">
      <c r="A197" s="760" t="s">
        <v>430</v>
      </c>
      <c r="B197" s="761">
        <v>33973049</v>
      </c>
      <c r="C197" s="761">
        <v>7423847</v>
      </c>
      <c r="D197" s="761">
        <v>9827070.44</v>
      </c>
      <c r="E197" s="762">
        <v>28.92607737386185</v>
      </c>
      <c r="F197" s="761">
        <v>242503.56</v>
      </c>
    </row>
    <row r="198" spans="1:6" ht="12.75">
      <c r="A198" s="760" t="s">
        <v>441</v>
      </c>
      <c r="B198" s="761">
        <v>10452980</v>
      </c>
      <c r="C198" s="761">
        <v>4982986</v>
      </c>
      <c r="D198" s="761">
        <v>4982986</v>
      </c>
      <c r="E198" s="762">
        <v>47.67048248442071</v>
      </c>
      <c r="F198" s="761">
        <v>216851</v>
      </c>
    </row>
    <row r="199" spans="1:6" ht="25.5">
      <c r="A199" s="760" t="s">
        <v>443</v>
      </c>
      <c r="B199" s="761">
        <v>10452980</v>
      </c>
      <c r="C199" s="761">
        <v>4982986</v>
      </c>
      <c r="D199" s="761">
        <v>4982986</v>
      </c>
      <c r="E199" s="762">
        <v>47.67048248442071</v>
      </c>
      <c r="F199" s="761">
        <v>216851</v>
      </c>
    </row>
    <row r="200" spans="1:6" ht="12.75">
      <c r="A200" s="754" t="s">
        <v>558</v>
      </c>
      <c r="B200" s="755">
        <v>53717925</v>
      </c>
      <c r="C200" s="755">
        <v>22033973</v>
      </c>
      <c r="D200" s="755">
        <v>22012760.67</v>
      </c>
      <c r="E200" s="756">
        <v>40.9784269775871</v>
      </c>
      <c r="F200" s="755">
        <v>2695276</v>
      </c>
    </row>
    <row r="201" spans="1:6" ht="12.75">
      <c r="A201" s="760" t="s">
        <v>446</v>
      </c>
      <c r="B201" s="761">
        <v>53685525</v>
      </c>
      <c r="C201" s="761">
        <v>22007208</v>
      </c>
      <c r="D201" s="761">
        <v>21985995.67</v>
      </c>
      <c r="E201" s="762">
        <v>40.95330290613718</v>
      </c>
      <c r="F201" s="761">
        <v>2668711</v>
      </c>
    </row>
    <row r="202" spans="1:6" ht="12.75">
      <c r="A202" s="760" t="s">
        <v>448</v>
      </c>
      <c r="B202" s="761">
        <v>2011054</v>
      </c>
      <c r="C202" s="761">
        <v>1072743</v>
      </c>
      <c r="D202" s="761">
        <v>1061743.96</v>
      </c>
      <c r="E202" s="762">
        <v>52.79539783615954</v>
      </c>
      <c r="F202" s="761">
        <v>189964.96</v>
      </c>
    </row>
    <row r="203" spans="1:6" ht="12.75">
      <c r="A203" s="760" t="s">
        <v>456</v>
      </c>
      <c r="B203" s="761">
        <v>2011054</v>
      </c>
      <c r="C203" s="761">
        <v>1072743</v>
      </c>
      <c r="D203" s="761">
        <v>1061743.96</v>
      </c>
      <c r="E203" s="762">
        <v>52.79539783615954</v>
      </c>
      <c r="F203" s="761">
        <v>189964.96</v>
      </c>
    </row>
    <row r="204" spans="1:6" ht="12.75">
      <c r="A204" s="760" t="s">
        <v>476</v>
      </c>
      <c r="B204" s="761">
        <v>51674471</v>
      </c>
      <c r="C204" s="761">
        <v>20934465</v>
      </c>
      <c r="D204" s="761">
        <v>20924251.71</v>
      </c>
      <c r="E204" s="762">
        <v>40.49243524911944</v>
      </c>
      <c r="F204" s="761">
        <v>2478746.04</v>
      </c>
    </row>
    <row r="205" spans="1:6" ht="12.75">
      <c r="A205" s="760" t="s">
        <v>478</v>
      </c>
      <c r="B205" s="761">
        <v>51674471</v>
      </c>
      <c r="C205" s="761">
        <v>20934465</v>
      </c>
      <c r="D205" s="761">
        <v>20924251.71</v>
      </c>
      <c r="E205" s="762">
        <v>40.49243524911944</v>
      </c>
      <c r="F205" s="761">
        <v>2478746.04</v>
      </c>
    </row>
    <row r="206" spans="1:6" ht="12.75">
      <c r="A206" s="760" t="s">
        <v>514</v>
      </c>
      <c r="B206" s="761">
        <v>32400</v>
      </c>
      <c r="C206" s="761">
        <v>26765</v>
      </c>
      <c r="D206" s="761">
        <v>26765</v>
      </c>
      <c r="E206" s="762">
        <v>82.60802469135803</v>
      </c>
      <c r="F206" s="761">
        <v>26565</v>
      </c>
    </row>
    <row r="207" spans="1:6" ht="12.75">
      <c r="A207" s="760" t="s">
        <v>516</v>
      </c>
      <c r="B207" s="761">
        <v>32400</v>
      </c>
      <c r="C207" s="761">
        <v>26765</v>
      </c>
      <c r="D207" s="761">
        <v>26765</v>
      </c>
      <c r="E207" s="762">
        <v>82.60802469135803</v>
      </c>
      <c r="F207" s="761">
        <v>26565</v>
      </c>
    </row>
    <row r="208" spans="1:6" ht="12.75">
      <c r="A208" s="760" t="s">
        <v>99</v>
      </c>
      <c r="B208" s="761">
        <v>-9291896</v>
      </c>
      <c r="C208" s="761">
        <v>-9627140</v>
      </c>
      <c r="D208" s="761">
        <v>-7202704.23</v>
      </c>
      <c r="E208" s="763" t="s">
        <v>95</v>
      </c>
      <c r="F208" s="761">
        <v>-2235921.44</v>
      </c>
    </row>
    <row r="209" spans="1:6" ht="12.75">
      <c r="A209" s="760" t="s">
        <v>100</v>
      </c>
      <c r="B209" s="761">
        <v>9291896</v>
      </c>
      <c r="C209" s="761">
        <v>9627140</v>
      </c>
      <c r="D209" s="764" t="s">
        <v>95</v>
      </c>
      <c r="E209" s="763" t="s">
        <v>95</v>
      </c>
      <c r="F209" s="764" t="s">
        <v>95</v>
      </c>
    </row>
    <row r="210" spans="1:6" ht="12.75">
      <c r="A210" s="760" t="s">
        <v>163</v>
      </c>
      <c r="B210" s="761">
        <v>9291896</v>
      </c>
      <c r="C210" s="761">
        <v>9627140</v>
      </c>
      <c r="D210" s="764" t="s">
        <v>95</v>
      </c>
      <c r="E210" s="763" t="s">
        <v>95</v>
      </c>
      <c r="F210" s="764" t="s">
        <v>95</v>
      </c>
    </row>
    <row r="211" spans="1:6" ht="25.5">
      <c r="A211" s="760" t="s">
        <v>165</v>
      </c>
      <c r="B211" s="761">
        <v>9291896</v>
      </c>
      <c r="C211" s="761">
        <v>9627140</v>
      </c>
      <c r="D211" s="764" t="s">
        <v>95</v>
      </c>
      <c r="E211" s="763" t="s">
        <v>95</v>
      </c>
      <c r="F211" s="764" t="s">
        <v>95</v>
      </c>
    </row>
    <row r="212" spans="1:6" s="759" customFormat="1" ht="12.75">
      <c r="A212" s="754" t="s">
        <v>595</v>
      </c>
      <c r="B212" s="755"/>
      <c r="C212" s="755"/>
      <c r="D212" s="755"/>
      <c r="E212" s="762"/>
      <c r="F212" s="755"/>
    </row>
    <row r="213" spans="1:6" ht="12.75">
      <c r="A213" s="754" t="s">
        <v>427</v>
      </c>
      <c r="B213" s="755">
        <v>936932</v>
      </c>
      <c r="C213" s="755">
        <v>736932</v>
      </c>
      <c r="D213" s="755">
        <v>712155.93</v>
      </c>
      <c r="E213" s="756">
        <v>76.00935073196348</v>
      </c>
      <c r="F213" s="755">
        <v>255411.56</v>
      </c>
    </row>
    <row r="214" spans="1:6" ht="12.75">
      <c r="A214" s="760" t="s">
        <v>430</v>
      </c>
      <c r="B214" s="761">
        <v>407517</v>
      </c>
      <c r="C214" s="761">
        <v>407517</v>
      </c>
      <c r="D214" s="761">
        <v>382740.93</v>
      </c>
      <c r="E214" s="762">
        <v>93.92023645639323</v>
      </c>
      <c r="F214" s="761">
        <v>242503.56</v>
      </c>
    </row>
    <row r="215" spans="1:6" ht="12.75">
      <c r="A215" s="760" t="s">
        <v>441</v>
      </c>
      <c r="B215" s="761">
        <v>529415</v>
      </c>
      <c r="C215" s="761">
        <v>329415</v>
      </c>
      <c r="D215" s="761">
        <v>329415</v>
      </c>
      <c r="E215" s="762">
        <v>62.22245308500892</v>
      </c>
      <c r="F215" s="761">
        <v>12908</v>
      </c>
    </row>
    <row r="216" spans="1:6" ht="25.5">
      <c r="A216" s="760" t="s">
        <v>443</v>
      </c>
      <c r="B216" s="761">
        <v>529415</v>
      </c>
      <c r="C216" s="761">
        <v>329415</v>
      </c>
      <c r="D216" s="761">
        <v>329415</v>
      </c>
      <c r="E216" s="762">
        <v>62.22245308500892</v>
      </c>
      <c r="F216" s="761">
        <v>12908</v>
      </c>
    </row>
    <row r="217" spans="1:6" ht="12.75">
      <c r="A217" s="754" t="s">
        <v>558</v>
      </c>
      <c r="B217" s="755">
        <v>1135372</v>
      </c>
      <c r="C217" s="755">
        <v>612363</v>
      </c>
      <c r="D217" s="755">
        <v>601400</v>
      </c>
      <c r="E217" s="756">
        <v>52.96942323749396</v>
      </c>
      <c r="F217" s="755">
        <v>24167.97</v>
      </c>
    </row>
    <row r="218" spans="1:6" ht="12.75">
      <c r="A218" s="760" t="s">
        <v>446</v>
      </c>
      <c r="B218" s="761">
        <v>1135372</v>
      </c>
      <c r="C218" s="761">
        <v>612363</v>
      </c>
      <c r="D218" s="761">
        <v>601400</v>
      </c>
      <c r="E218" s="762">
        <v>52.96942323749396</v>
      </c>
      <c r="F218" s="761">
        <v>24167.97</v>
      </c>
    </row>
    <row r="219" spans="1:6" ht="12.75">
      <c r="A219" s="760" t="s">
        <v>448</v>
      </c>
      <c r="B219" s="761">
        <v>1135372</v>
      </c>
      <c r="C219" s="761">
        <v>612363</v>
      </c>
      <c r="D219" s="761">
        <v>601400</v>
      </c>
      <c r="E219" s="762">
        <v>52.96942323749396</v>
      </c>
      <c r="F219" s="761">
        <v>24167.97</v>
      </c>
    </row>
    <row r="220" spans="1:6" ht="12.75">
      <c r="A220" s="760" t="s">
        <v>456</v>
      </c>
      <c r="B220" s="761">
        <v>1135372</v>
      </c>
      <c r="C220" s="761">
        <v>612363</v>
      </c>
      <c r="D220" s="761">
        <v>601400</v>
      </c>
      <c r="E220" s="762">
        <v>52.96942323749396</v>
      </c>
      <c r="F220" s="761">
        <v>24167.97</v>
      </c>
    </row>
    <row r="221" spans="1:6" ht="12.75">
      <c r="A221" s="760" t="s">
        <v>99</v>
      </c>
      <c r="B221" s="761">
        <v>-198440</v>
      </c>
      <c r="C221" s="761">
        <v>124569</v>
      </c>
      <c r="D221" s="761">
        <v>110755.93</v>
      </c>
      <c r="E221" s="763" t="s">
        <v>95</v>
      </c>
      <c r="F221" s="761">
        <v>231243.59</v>
      </c>
    </row>
    <row r="222" spans="1:6" ht="12.75">
      <c r="A222" s="760" t="s">
        <v>100</v>
      </c>
      <c r="B222" s="761">
        <v>198440</v>
      </c>
      <c r="C222" s="761">
        <v>-124569</v>
      </c>
      <c r="D222" s="764" t="s">
        <v>95</v>
      </c>
      <c r="E222" s="763" t="s">
        <v>95</v>
      </c>
      <c r="F222" s="764" t="s">
        <v>95</v>
      </c>
    </row>
    <row r="223" spans="1:6" ht="12.75">
      <c r="A223" s="760" t="s">
        <v>163</v>
      </c>
      <c r="B223" s="761">
        <v>198440</v>
      </c>
      <c r="C223" s="761">
        <v>-124569</v>
      </c>
      <c r="D223" s="764" t="s">
        <v>95</v>
      </c>
      <c r="E223" s="763" t="s">
        <v>95</v>
      </c>
      <c r="F223" s="764" t="s">
        <v>95</v>
      </c>
    </row>
    <row r="224" spans="1:6" ht="25.5">
      <c r="A224" s="760" t="s">
        <v>165</v>
      </c>
      <c r="B224" s="761">
        <v>198440</v>
      </c>
      <c r="C224" s="761">
        <v>-124569</v>
      </c>
      <c r="D224" s="764" t="s">
        <v>95</v>
      </c>
      <c r="E224" s="763" t="s">
        <v>95</v>
      </c>
      <c r="F224" s="764" t="s">
        <v>95</v>
      </c>
    </row>
    <row r="225" spans="1:6" s="759" customFormat="1" ht="12.75">
      <c r="A225" s="754" t="s">
        <v>612</v>
      </c>
      <c r="B225" s="755"/>
      <c r="C225" s="755"/>
      <c r="D225" s="755"/>
      <c r="E225" s="762"/>
      <c r="F225" s="755"/>
    </row>
    <row r="226" spans="1:6" ht="12.75">
      <c r="A226" s="754" t="s">
        <v>427</v>
      </c>
      <c r="B226" s="755">
        <v>33966738</v>
      </c>
      <c r="C226" s="755">
        <v>9859952</v>
      </c>
      <c r="D226" s="755">
        <v>12287951.17</v>
      </c>
      <c r="E226" s="756">
        <v>36.17642403577288</v>
      </c>
      <c r="F226" s="755">
        <v>26565</v>
      </c>
    </row>
    <row r="227" spans="1:6" ht="12.75">
      <c r="A227" s="760" t="s">
        <v>430</v>
      </c>
      <c r="B227" s="761">
        <v>33919578</v>
      </c>
      <c r="C227" s="761">
        <v>9829342</v>
      </c>
      <c r="D227" s="761">
        <v>12257341.17</v>
      </c>
      <c r="E227" s="762">
        <v>36.13647896798716</v>
      </c>
      <c r="F227" s="761">
        <v>0</v>
      </c>
    </row>
    <row r="228" spans="1:6" ht="25.5">
      <c r="A228" s="760" t="s">
        <v>585</v>
      </c>
      <c r="B228" s="761">
        <v>9640524</v>
      </c>
      <c r="C228" s="761">
        <v>2813012</v>
      </c>
      <c r="D228" s="761">
        <v>2813011.66</v>
      </c>
      <c r="E228" s="762">
        <v>29.17903279946194</v>
      </c>
      <c r="F228" s="761">
        <v>0</v>
      </c>
    </row>
    <row r="229" spans="1:6" ht="12.75">
      <c r="A229" s="760" t="s">
        <v>441</v>
      </c>
      <c r="B229" s="761">
        <v>47160</v>
      </c>
      <c r="C229" s="761">
        <v>30610</v>
      </c>
      <c r="D229" s="761">
        <v>30610</v>
      </c>
      <c r="E229" s="762">
        <v>64.9067005937235</v>
      </c>
      <c r="F229" s="761">
        <v>26565</v>
      </c>
    </row>
    <row r="230" spans="1:6" ht="25.5">
      <c r="A230" s="760" t="s">
        <v>443</v>
      </c>
      <c r="B230" s="761">
        <v>47160</v>
      </c>
      <c r="C230" s="761">
        <v>30610</v>
      </c>
      <c r="D230" s="761">
        <v>30610</v>
      </c>
      <c r="E230" s="762">
        <v>64.9067005937235</v>
      </c>
      <c r="F230" s="761">
        <v>26565</v>
      </c>
    </row>
    <row r="231" spans="1:6" ht="12.75">
      <c r="A231" s="754" t="s">
        <v>558</v>
      </c>
      <c r="B231" s="755">
        <v>41180246</v>
      </c>
      <c r="C231" s="755">
        <v>18231219</v>
      </c>
      <c r="D231" s="755">
        <v>18231072.59</v>
      </c>
      <c r="E231" s="756">
        <v>44.27140282260577</v>
      </c>
      <c r="F231" s="755">
        <v>5310184.21</v>
      </c>
    </row>
    <row r="232" spans="1:6" ht="12.75">
      <c r="A232" s="760" t="s">
        <v>446</v>
      </c>
      <c r="B232" s="761">
        <v>31507322</v>
      </c>
      <c r="C232" s="761">
        <v>15391442</v>
      </c>
      <c r="D232" s="761">
        <v>15391295.93</v>
      </c>
      <c r="E232" s="762">
        <v>48.84990203229586</v>
      </c>
      <c r="F232" s="761">
        <v>2470607.55</v>
      </c>
    </row>
    <row r="233" spans="1:6" ht="12.75">
      <c r="A233" s="760" t="s">
        <v>448</v>
      </c>
      <c r="B233" s="761">
        <v>173140</v>
      </c>
      <c r="C233" s="761">
        <v>82145</v>
      </c>
      <c r="D233" s="761">
        <v>82110.2</v>
      </c>
      <c r="E233" s="762">
        <v>47.42416541527088</v>
      </c>
      <c r="F233" s="761">
        <v>0</v>
      </c>
    </row>
    <row r="234" spans="1:6" ht="12.75">
      <c r="A234" s="760" t="s">
        <v>456</v>
      </c>
      <c r="B234" s="761">
        <v>173140</v>
      </c>
      <c r="C234" s="761">
        <v>82145</v>
      </c>
      <c r="D234" s="761">
        <v>82110.2</v>
      </c>
      <c r="E234" s="762">
        <v>47.42416541527088</v>
      </c>
      <c r="F234" s="761">
        <v>0</v>
      </c>
    </row>
    <row r="235" spans="1:6" ht="12.75">
      <c r="A235" s="760" t="s">
        <v>476</v>
      </c>
      <c r="B235" s="761">
        <v>31334182</v>
      </c>
      <c r="C235" s="761">
        <v>15309297</v>
      </c>
      <c r="D235" s="761">
        <v>15309185.73</v>
      </c>
      <c r="E235" s="762">
        <v>48.857780075446044</v>
      </c>
      <c r="F235" s="761">
        <v>2470607.55</v>
      </c>
    </row>
    <row r="236" spans="1:6" ht="12.75">
      <c r="A236" s="760" t="s">
        <v>478</v>
      </c>
      <c r="B236" s="761">
        <v>31334182</v>
      </c>
      <c r="C236" s="761">
        <v>15309297</v>
      </c>
      <c r="D236" s="761">
        <v>15309185.73</v>
      </c>
      <c r="E236" s="762">
        <v>48.857780075446044</v>
      </c>
      <c r="F236" s="761">
        <v>2470607.55</v>
      </c>
    </row>
    <row r="237" spans="1:6" ht="12.75">
      <c r="A237" s="760" t="s">
        <v>514</v>
      </c>
      <c r="B237" s="761">
        <v>9672924</v>
      </c>
      <c r="C237" s="761">
        <v>2839777</v>
      </c>
      <c r="D237" s="761">
        <v>2839776.66</v>
      </c>
      <c r="E237" s="762">
        <v>29.35799619639315</v>
      </c>
      <c r="F237" s="761">
        <v>2839576.66</v>
      </c>
    </row>
    <row r="238" spans="1:6" ht="12.75">
      <c r="A238" s="760" t="s">
        <v>516</v>
      </c>
      <c r="B238" s="761">
        <v>32400</v>
      </c>
      <c r="C238" s="761">
        <v>26765</v>
      </c>
      <c r="D238" s="761">
        <v>26765</v>
      </c>
      <c r="E238" s="762">
        <v>82.60802469135803</v>
      </c>
      <c r="F238" s="761">
        <v>26565</v>
      </c>
    </row>
    <row r="239" spans="1:6" ht="25.5">
      <c r="A239" s="760" t="s">
        <v>522</v>
      </c>
      <c r="B239" s="761">
        <v>9640524</v>
      </c>
      <c r="C239" s="761">
        <v>2813012</v>
      </c>
      <c r="D239" s="761">
        <v>2813011.66</v>
      </c>
      <c r="E239" s="762">
        <v>29.17903279946194</v>
      </c>
      <c r="F239" s="761">
        <v>2813011.66</v>
      </c>
    </row>
    <row r="240" spans="1:6" ht="25.5">
      <c r="A240" s="760" t="s">
        <v>600</v>
      </c>
      <c r="B240" s="761">
        <v>9640524</v>
      </c>
      <c r="C240" s="761">
        <v>2813012</v>
      </c>
      <c r="D240" s="761">
        <v>2813011.66</v>
      </c>
      <c r="E240" s="762">
        <v>29.17903279946194</v>
      </c>
      <c r="F240" s="761">
        <v>2813011.66</v>
      </c>
    </row>
    <row r="241" spans="1:6" ht="12.75">
      <c r="A241" s="760" t="s">
        <v>99</v>
      </c>
      <c r="B241" s="761">
        <v>-7213508</v>
      </c>
      <c r="C241" s="761">
        <v>-8371267</v>
      </c>
      <c r="D241" s="761">
        <v>-5943121.42</v>
      </c>
      <c r="E241" s="763" t="s">
        <v>95</v>
      </c>
      <c r="F241" s="761">
        <v>-5283619.21</v>
      </c>
    </row>
    <row r="242" spans="1:6" ht="12.75">
      <c r="A242" s="760" t="s">
        <v>100</v>
      </c>
      <c r="B242" s="761">
        <v>7213508</v>
      </c>
      <c r="C242" s="761">
        <v>8371267</v>
      </c>
      <c r="D242" s="764" t="s">
        <v>95</v>
      </c>
      <c r="E242" s="763" t="s">
        <v>95</v>
      </c>
      <c r="F242" s="764" t="s">
        <v>95</v>
      </c>
    </row>
    <row r="243" spans="1:6" ht="12.75">
      <c r="A243" s="760" t="s">
        <v>163</v>
      </c>
      <c r="B243" s="761">
        <v>7213508</v>
      </c>
      <c r="C243" s="761">
        <v>8371267</v>
      </c>
      <c r="D243" s="764" t="s">
        <v>95</v>
      </c>
      <c r="E243" s="763" t="s">
        <v>95</v>
      </c>
      <c r="F243" s="764" t="s">
        <v>95</v>
      </c>
    </row>
    <row r="244" spans="1:6" ht="25.5">
      <c r="A244" s="760" t="s">
        <v>165</v>
      </c>
      <c r="B244" s="761">
        <v>7213508</v>
      </c>
      <c r="C244" s="761">
        <v>8371267</v>
      </c>
      <c r="D244" s="764" t="s">
        <v>95</v>
      </c>
      <c r="E244" s="763" t="s">
        <v>95</v>
      </c>
      <c r="F244" s="764" t="s">
        <v>95</v>
      </c>
    </row>
    <row r="245" spans="1:6" s="759" customFormat="1" ht="12.75">
      <c r="A245" s="754" t="s">
        <v>618</v>
      </c>
      <c r="B245" s="755"/>
      <c r="C245" s="755"/>
      <c r="D245" s="755"/>
      <c r="E245" s="762"/>
      <c r="F245" s="755"/>
    </row>
    <row r="246" spans="1:6" ht="12.75">
      <c r="A246" s="754" t="s">
        <v>427</v>
      </c>
      <c r="B246" s="755">
        <v>48308621</v>
      </c>
      <c r="C246" s="755">
        <v>10377735</v>
      </c>
      <c r="D246" s="755">
        <v>11888918.12</v>
      </c>
      <c r="E246" s="756">
        <v>24.610344642211995</v>
      </c>
      <c r="F246" s="755">
        <v>1688607.81</v>
      </c>
    </row>
    <row r="247" spans="1:6" ht="12.75">
      <c r="A247" s="760" t="s">
        <v>430</v>
      </c>
      <c r="B247" s="761">
        <v>38432216</v>
      </c>
      <c r="C247" s="761">
        <v>5754774</v>
      </c>
      <c r="D247" s="761">
        <v>7265957.12</v>
      </c>
      <c r="E247" s="762">
        <v>18.905902069243158</v>
      </c>
      <c r="F247" s="761">
        <v>1511229.81</v>
      </c>
    </row>
    <row r="248" spans="1:6" ht="25.5">
      <c r="A248" s="760" t="s">
        <v>585</v>
      </c>
      <c r="B248" s="761">
        <v>29145738</v>
      </c>
      <c r="C248" s="761">
        <v>5754774</v>
      </c>
      <c r="D248" s="761">
        <v>7265957.12</v>
      </c>
      <c r="E248" s="762">
        <v>24.929741425658875</v>
      </c>
      <c r="F248" s="761">
        <v>1511229.81</v>
      </c>
    </row>
    <row r="249" spans="1:6" ht="12.75">
      <c r="A249" s="760" t="s">
        <v>441</v>
      </c>
      <c r="B249" s="761">
        <v>9876405</v>
      </c>
      <c r="C249" s="761">
        <v>4622961</v>
      </c>
      <c r="D249" s="761">
        <v>4622961</v>
      </c>
      <c r="E249" s="762">
        <v>46.80813514634121</v>
      </c>
      <c r="F249" s="761">
        <v>177378</v>
      </c>
    </row>
    <row r="250" spans="1:6" ht="25.5">
      <c r="A250" s="760" t="s">
        <v>443</v>
      </c>
      <c r="B250" s="761">
        <v>9876405</v>
      </c>
      <c r="C250" s="761">
        <v>4622961</v>
      </c>
      <c r="D250" s="761">
        <v>4622961</v>
      </c>
      <c r="E250" s="762">
        <v>46.80813514634121</v>
      </c>
      <c r="F250" s="761">
        <v>177378</v>
      </c>
    </row>
    <row r="251" spans="1:6" ht="12.75">
      <c r="A251" s="754" t="s">
        <v>558</v>
      </c>
      <c r="B251" s="755">
        <v>50188569</v>
      </c>
      <c r="C251" s="755">
        <v>11758177</v>
      </c>
      <c r="D251" s="755">
        <v>11748027.05</v>
      </c>
      <c r="E251" s="756">
        <v>23.40777448745351</v>
      </c>
      <c r="F251" s="755">
        <v>173935.48</v>
      </c>
    </row>
    <row r="252" spans="1:6" ht="12.75">
      <c r="A252" s="760" t="s">
        <v>446</v>
      </c>
      <c r="B252" s="761">
        <v>50188569</v>
      </c>
      <c r="C252" s="761">
        <v>11758177</v>
      </c>
      <c r="D252" s="761">
        <v>11748027.05</v>
      </c>
      <c r="E252" s="762">
        <v>23.40777448745351</v>
      </c>
      <c r="F252" s="761">
        <v>173935.48</v>
      </c>
    </row>
    <row r="253" spans="1:6" ht="12.75">
      <c r="A253" s="760" t="s">
        <v>448</v>
      </c>
      <c r="B253" s="761">
        <v>702542</v>
      </c>
      <c r="C253" s="761">
        <v>378235</v>
      </c>
      <c r="D253" s="761">
        <v>378233.76</v>
      </c>
      <c r="E253" s="762">
        <v>53.83788584881758</v>
      </c>
      <c r="F253" s="761">
        <v>165796.99</v>
      </c>
    </row>
    <row r="254" spans="1:6" ht="12.75">
      <c r="A254" s="760" t="s">
        <v>456</v>
      </c>
      <c r="B254" s="761">
        <v>702542</v>
      </c>
      <c r="C254" s="761">
        <v>378235</v>
      </c>
      <c r="D254" s="761">
        <v>378233.76</v>
      </c>
      <c r="E254" s="762">
        <v>53.83788584881758</v>
      </c>
      <c r="F254" s="761">
        <v>165796.99</v>
      </c>
    </row>
    <row r="255" spans="1:6" ht="12.75">
      <c r="A255" s="760" t="s">
        <v>476</v>
      </c>
      <c r="B255" s="761">
        <v>20340289</v>
      </c>
      <c r="C255" s="761">
        <v>5625168</v>
      </c>
      <c r="D255" s="761">
        <v>5615065.98</v>
      </c>
      <c r="E255" s="762">
        <v>27.605635200168493</v>
      </c>
      <c r="F255" s="761">
        <v>8138.49</v>
      </c>
    </row>
    <row r="256" spans="1:6" ht="12.75">
      <c r="A256" s="760" t="s">
        <v>478</v>
      </c>
      <c r="B256" s="761">
        <v>20340289</v>
      </c>
      <c r="C256" s="761">
        <v>5625168</v>
      </c>
      <c r="D256" s="761">
        <v>5615065.98</v>
      </c>
      <c r="E256" s="762">
        <v>27.605635200168493</v>
      </c>
      <c r="F256" s="761">
        <v>8138.49</v>
      </c>
    </row>
    <row r="257" spans="1:6" ht="12.75">
      <c r="A257" s="760" t="s">
        <v>504</v>
      </c>
      <c r="B257" s="761">
        <v>29145738</v>
      </c>
      <c r="C257" s="761">
        <v>5754774</v>
      </c>
      <c r="D257" s="761">
        <v>5754727.31</v>
      </c>
      <c r="E257" s="762">
        <v>19.744661500765563</v>
      </c>
      <c r="F257" s="761">
        <v>0</v>
      </c>
    </row>
    <row r="258" spans="1:6" ht="12.75">
      <c r="A258" s="760" t="s">
        <v>591</v>
      </c>
      <c r="B258" s="761">
        <v>29145738</v>
      </c>
      <c r="C258" s="761">
        <v>5754774</v>
      </c>
      <c r="D258" s="761">
        <v>5754727.31</v>
      </c>
      <c r="E258" s="762">
        <v>19.744661500765563</v>
      </c>
      <c r="F258" s="761">
        <v>0</v>
      </c>
    </row>
    <row r="259" spans="1:6" ht="63.75">
      <c r="A259" s="760" t="s">
        <v>620</v>
      </c>
      <c r="B259" s="761">
        <v>29145738</v>
      </c>
      <c r="C259" s="761">
        <v>5754774</v>
      </c>
      <c r="D259" s="761">
        <v>5754727.31</v>
      </c>
      <c r="E259" s="762">
        <v>19.744661500765563</v>
      </c>
      <c r="F259" s="761">
        <v>0</v>
      </c>
    </row>
    <row r="260" spans="1:6" ht="12.75">
      <c r="A260" s="760" t="s">
        <v>99</v>
      </c>
      <c r="B260" s="761">
        <v>-1879948</v>
      </c>
      <c r="C260" s="761">
        <v>-1380442</v>
      </c>
      <c r="D260" s="761">
        <v>140891.07</v>
      </c>
      <c r="E260" s="763" t="s">
        <v>95</v>
      </c>
      <c r="F260" s="761">
        <v>1514672.33</v>
      </c>
    </row>
    <row r="261" spans="1:6" ht="12.75">
      <c r="A261" s="760" t="s">
        <v>100</v>
      </c>
      <c r="B261" s="761">
        <v>1879948</v>
      </c>
      <c r="C261" s="761">
        <v>1380442</v>
      </c>
      <c r="D261" s="764" t="s">
        <v>95</v>
      </c>
      <c r="E261" s="763" t="s">
        <v>95</v>
      </c>
      <c r="F261" s="764" t="s">
        <v>95</v>
      </c>
    </row>
    <row r="262" spans="1:6" ht="12.75">
      <c r="A262" s="760" t="s">
        <v>163</v>
      </c>
      <c r="B262" s="761">
        <v>1879948</v>
      </c>
      <c r="C262" s="761">
        <v>1380442</v>
      </c>
      <c r="D262" s="764" t="s">
        <v>95</v>
      </c>
      <c r="E262" s="763" t="s">
        <v>95</v>
      </c>
      <c r="F262" s="764" t="s">
        <v>95</v>
      </c>
    </row>
    <row r="263" spans="1:6" ht="25.5">
      <c r="A263" s="760" t="s">
        <v>165</v>
      </c>
      <c r="B263" s="761">
        <v>1879948</v>
      </c>
      <c r="C263" s="761">
        <v>1380442</v>
      </c>
      <c r="D263" s="764" t="s">
        <v>95</v>
      </c>
      <c r="E263" s="763" t="s">
        <v>95</v>
      </c>
      <c r="F263" s="764" t="s">
        <v>95</v>
      </c>
    </row>
    <row r="264" spans="1:6" s="759" customFormat="1" ht="25.5">
      <c r="A264" s="754" t="s">
        <v>52</v>
      </c>
      <c r="B264" s="755"/>
      <c r="C264" s="755"/>
      <c r="D264" s="755"/>
      <c r="E264" s="762"/>
      <c r="F264" s="755"/>
    </row>
    <row r="265" spans="1:6" ht="12.75">
      <c r="A265" s="754" t="s">
        <v>427</v>
      </c>
      <c r="B265" s="755">
        <v>110244232</v>
      </c>
      <c r="C265" s="755">
        <v>50553286</v>
      </c>
      <c r="D265" s="755">
        <v>50551168.5</v>
      </c>
      <c r="E265" s="756">
        <v>45.853798954307194</v>
      </c>
      <c r="F265" s="755">
        <v>12006531</v>
      </c>
    </row>
    <row r="266" spans="1:6" ht="12.75">
      <c r="A266" s="760" t="s">
        <v>430</v>
      </c>
      <c r="B266" s="761">
        <v>16210411</v>
      </c>
      <c r="C266" s="761">
        <v>7186245</v>
      </c>
      <c r="D266" s="761">
        <v>7184127.5</v>
      </c>
      <c r="E266" s="762">
        <v>44.317984904886124</v>
      </c>
      <c r="F266" s="761">
        <v>0</v>
      </c>
    </row>
    <row r="267" spans="1:6" ht="12.75">
      <c r="A267" s="760" t="s">
        <v>441</v>
      </c>
      <c r="B267" s="761">
        <v>94033821</v>
      </c>
      <c r="C267" s="761">
        <v>43367041</v>
      </c>
      <c r="D267" s="761">
        <v>43367041</v>
      </c>
      <c r="E267" s="762">
        <v>46.118556641445</v>
      </c>
      <c r="F267" s="761">
        <v>12006531</v>
      </c>
    </row>
    <row r="268" spans="1:6" ht="25.5">
      <c r="A268" s="760" t="s">
        <v>443</v>
      </c>
      <c r="B268" s="761">
        <v>94033821</v>
      </c>
      <c r="C268" s="761">
        <v>43367041</v>
      </c>
      <c r="D268" s="761">
        <v>43367041</v>
      </c>
      <c r="E268" s="762">
        <v>46.118556641445</v>
      </c>
      <c r="F268" s="761">
        <v>12006531</v>
      </c>
    </row>
    <row r="269" spans="1:6" ht="12.75">
      <c r="A269" s="754" t="s">
        <v>558</v>
      </c>
      <c r="B269" s="755">
        <v>110244232</v>
      </c>
      <c r="C269" s="755">
        <v>50553286</v>
      </c>
      <c r="D269" s="755">
        <v>50402375.02</v>
      </c>
      <c r="E269" s="756">
        <v>45.71883182060718</v>
      </c>
      <c r="F269" s="755">
        <v>11987826.51</v>
      </c>
    </row>
    <row r="270" spans="1:6" ht="12.75">
      <c r="A270" s="760" t="s">
        <v>446</v>
      </c>
      <c r="B270" s="761">
        <v>76838370</v>
      </c>
      <c r="C270" s="761">
        <v>31536251</v>
      </c>
      <c r="D270" s="761">
        <v>31387223.16</v>
      </c>
      <c r="E270" s="762">
        <v>40.84837192668194</v>
      </c>
      <c r="F270" s="761">
        <v>9940850.31</v>
      </c>
    </row>
    <row r="271" spans="1:6" ht="12.75">
      <c r="A271" s="760" t="s">
        <v>448</v>
      </c>
      <c r="B271" s="761">
        <v>333628</v>
      </c>
      <c r="C271" s="761">
        <v>51404</v>
      </c>
      <c r="D271" s="761">
        <v>50900.17</v>
      </c>
      <c r="E271" s="762">
        <v>15.25656419724963</v>
      </c>
      <c r="F271" s="761">
        <v>0</v>
      </c>
    </row>
    <row r="272" spans="1:6" ht="12.75">
      <c r="A272" s="760" t="s">
        <v>456</v>
      </c>
      <c r="B272" s="761">
        <v>333628</v>
      </c>
      <c r="C272" s="761">
        <v>51404</v>
      </c>
      <c r="D272" s="761">
        <v>50900.17</v>
      </c>
      <c r="E272" s="762">
        <v>15.25656419724963</v>
      </c>
      <c r="F272" s="761">
        <v>0</v>
      </c>
    </row>
    <row r="273" spans="1:6" ht="12.75">
      <c r="A273" s="760" t="s">
        <v>476</v>
      </c>
      <c r="B273" s="761">
        <v>62078433</v>
      </c>
      <c r="C273" s="761">
        <v>27141999</v>
      </c>
      <c r="D273" s="761">
        <v>26993478.74</v>
      </c>
      <c r="E273" s="762">
        <v>43.48286101229391</v>
      </c>
      <c r="F273" s="761">
        <v>9005973.62</v>
      </c>
    </row>
    <row r="274" spans="1:6" ht="12.75">
      <c r="A274" s="760" t="s">
        <v>478</v>
      </c>
      <c r="B274" s="761">
        <v>62078433</v>
      </c>
      <c r="C274" s="761">
        <v>27141999</v>
      </c>
      <c r="D274" s="761">
        <v>26993478.74</v>
      </c>
      <c r="E274" s="762">
        <v>43.48286101229391</v>
      </c>
      <c r="F274" s="761">
        <v>9005973.62</v>
      </c>
    </row>
    <row r="275" spans="1:6" ht="12.75">
      <c r="A275" s="760" t="s">
        <v>504</v>
      </c>
      <c r="B275" s="761">
        <v>14426309</v>
      </c>
      <c r="C275" s="761">
        <v>4342848</v>
      </c>
      <c r="D275" s="761">
        <v>4342844.25</v>
      </c>
      <c r="E275" s="762">
        <v>30.1036408550517</v>
      </c>
      <c r="F275" s="761">
        <v>934876.69</v>
      </c>
    </row>
    <row r="276" spans="1:6" ht="38.25">
      <c r="A276" s="760" t="s">
        <v>512</v>
      </c>
      <c r="B276" s="761">
        <v>14426309</v>
      </c>
      <c r="C276" s="761">
        <v>4342848</v>
      </c>
      <c r="D276" s="761">
        <v>4342844.25</v>
      </c>
      <c r="E276" s="762">
        <v>30.1036408550517</v>
      </c>
      <c r="F276" s="761">
        <v>934876.69</v>
      </c>
    </row>
    <row r="277" spans="1:6" ht="12.75">
      <c r="A277" s="760" t="s">
        <v>514</v>
      </c>
      <c r="B277" s="761">
        <v>33405862</v>
      </c>
      <c r="C277" s="761">
        <v>19017035</v>
      </c>
      <c r="D277" s="761">
        <v>19015151.86</v>
      </c>
      <c r="E277" s="762">
        <v>56.92160214276165</v>
      </c>
      <c r="F277" s="761">
        <v>2046976.2</v>
      </c>
    </row>
    <row r="278" spans="1:6" ht="12.75">
      <c r="A278" s="760" t="s">
        <v>516</v>
      </c>
      <c r="B278" s="761">
        <v>26426010</v>
      </c>
      <c r="C278" s="761">
        <v>12231906</v>
      </c>
      <c r="D278" s="761">
        <v>12230027.93</v>
      </c>
      <c r="E278" s="762">
        <v>46.280266790181344</v>
      </c>
      <c r="F278" s="761">
        <v>108046.3</v>
      </c>
    </row>
    <row r="279" spans="1:6" ht="25.5">
      <c r="A279" s="760" t="s">
        <v>522</v>
      </c>
      <c r="B279" s="761">
        <v>6979852</v>
      </c>
      <c r="C279" s="761">
        <v>6785129</v>
      </c>
      <c r="D279" s="761">
        <v>6785123.93</v>
      </c>
      <c r="E279" s="762">
        <v>97.21014041558473</v>
      </c>
      <c r="F279" s="761">
        <v>1938929.9</v>
      </c>
    </row>
    <row r="280" spans="1:6" ht="25.5">
      <c r="A280" s="760" t="s">
        <v>528</v>
      </c>
      <c r="B280" s="761">
        <v>6979852</v>
      </c>
      <c r="C280" s="761">
        <v>6785129</v>
      </c>
      <c r="D280" s="761">
        <v>6785123.93</v>
      </c>
      <c r="E280" s="762">
        <v>97.21014041558473</v>
      </c>
      <c r="F280" s="761">
        <v>1938929.9</v>
      </c>
    </row>
    <row r="281" spans="1:6" ht="12.75">
      <c r="A281" s="760" t="s">
        <v>99</v>
      </c>
      <c r="B281" s="761">
        <v>0</v>
      </c>
      <c r="C281" s="761">
        <v>0</v>
      </c>
      <c r="D281" s="761">
        <v>148793.479999997</v>
      </c>
      <c r="E281" s="763" t="s">
        <v>95</v>
      </c>
      <c r="F281" s="761">
        <v>18704.489999998</v>
      </c>
    </row>
    <row r="282" spans="1:6" s="759" customFormat="1" ht="12.75">
      <c r="A282" s="754" t="s">
        <v>583</v>
      </c>
      <c r="B282" s="755"/>
      <c r="C282" s="755"/>
      <c r="D282" s="755"/>
      <c r="E282" s="762"/>
      <c r="F282" s="755"/>
    </row>
    <row r="283" spans="1:6" ht="12.75">
      <c r="A283" s="754" t="s">
        <v>427</v>
      </c>
      <c r="B283" s="755">
        <v>5613759</v>
      </c>
      <c r="C283" s="755">
        <v>2494716</v>
      </c>
      <c r="D283" s="755">
        <v>2494716</v>
      </c>
      <c r="E283" s="756">
        <v>44.43931419214825</v>
      </c>
      <c r="F283" s="755">
        <v>1391760</v>
      </c>
    </row>
    <row r="284" spans="1:6" ht="12.75">
      <c r="A284" s="760" t="s">
        <v>441</v>
      </c>
      <c r="B284" s="761">
        <v>5613759</v>
      </c>
      <c r="C284" s="761">
        <v>2494716</v>
      </c>
      <c r="D284" s="761">
        <v>2494716</v>
      </c>
      <c r="E284" s="762">
        <v>44.43931419214825</v>
      </c>
      <c r="F284" s="761">
        <v>1391760</v>
      </c>
    </row>
    <row r="285" spans="1:6" ht="25.5">
      <c r="A285" s="760" t="s">
        <v>443</v>
      </c>
      <c r="B285" s="761">
        <v>5613759</v>
      </c>
      <c r="C285" s="761">
        <v>2494716</v>
      </c>
      <c r="D285" s="761">
        <v>2494716</v>
      </c>
      <c r="E285" s="762">
        <v>44.43931419214825</v>
      </c>
      <c r="F285" s="761">
        <v>1391760</v>
      </c>
    </row>
    <row r="286" spans="1:6" ht="12.75">
      <c r="A286" s="754" t="s">
        <v>558</v>
      </c>
      <c r="B286" s="755">
        <v>5613759</v>
      </c>
      <c r="C286" s="755">
        <v>2494716</v>
      </c>
      <c r="D286" s="755">
        <v>2346197.99</v>
      </c>
      <c r="E286" s="756">
        <v>41.793707033023686</v>
      </c>
      <c r="F286" s="755">
        <v>1373057.96</v>
      </c>
    </row>
    <row r="287" spans="1:6" ht="12.75">
      <c r="A287" s="760" t="s">
        <v>446</v>
      </c>
      <c r="B287" s="761">
        <v>5613759</v>
      </c>
      <c r="C287" s="761">
        <v>2494716</v>
      </c>
      <c r="D287" s="761">
        <v>2346197.99</v>
      </c>
      <c r="E287" s="762">
        <v>41.793707033023686</v>
      </c>
      <c r="F287" s="761">
        <v>1373057.96</v>
      </c>
    </row>
    <row r="288" spans="1:6" ht="12.75">
      <c r="A288" s="760" t="s">
        <v>476</v>
      </c>
      <c r="B288" s="761">
        <v>5613759</v>
      </c>
      <c r="C288" s="761">
        <v>2494716</v>
      </c>
      <c r="D288" s="761">
        <v>2346197.99</v>
      </c>
      <c r="E288" s="762">
        <v>41.793707033023686</v>
      </c>
      <c r="F288" s="761">
        <v>1373057.96</v>
      </c>
    </row>
    <row r="289" spans="1:6" ht="12.75">
      <c r="A289" s="760" t="s">
        <v>478</v>
      </c>
      <c r="B289" s="761">
        <v>5613759</v>
      </c>
      <c r="C289" s="761">
        <v>2494716</v>
      </c>
      <c r="D289" s="761">
        <v>2346197.99</v>
      </c>
      <c r="E289" s="762">
        <v>41.793707033023686</v>
      </c>
      <c r="F289" s="761">
        <v>1373057.96</v>
      </c>
    </row>
    <row r="290" spans="1:6" ht="12.75">
      <c r="A290" s="760" t="s">
        <v>99</v>
      </c>
      <c r="B290" s="761">
        <v>0</v>
      </c>
      <c r="C290" s="761">
        <v>0</v>
      </c>
      <c r="D290" s="761">
        <v>148518.01</v>
      </c>
      <c r="E290" s="763" t="s">
        <v>95</v>
      </c>
      <c r="F290" s="761">
        <v>18702.04</v>
      </c>
    </row>
    <row r="291" spans="1:6" s="759" customFormat="1" ht="12.75">
      <c r="A291" s="754" t="s">
        <v>612</v>
      </c>
      <c r="B291" s="755"/>
      <c r="C291" s="755"/>
      <c r="D291" s="755"/>
      <c r="E291" s="762"/>
      <c r="F291" s="755"/>
    </row>
    <row r="292" spans="1:6" ht="12.75">
      <c r="A292" s="754" t="s">
        <v>427</v>
      </c>
      <c r="B292" s="755">
        <v>53745788</v>
      </c>
      <c r="C292" s="755">
        <v>23226607</v>
      </c>
      <c r="D292" s="755">
        <v>23224489.5</v>
      </c>
      <c r="E292" s="756">
        <v>43.211738750578924</v>
      </c>
      <c r="F292" s="755">
        <v>1938930</v>
      </c>
    </row>
    <row r="293" spans="1:6" ht="12.75">
      <c r="A293" s="760" t="s">
        <v>430</v>
      </c>
      <c r="B293" s="761">
        <v>16210411</v>
      </c>
      <c r="C293" s="761">
        <v>7186245</v>
      </c>
      <c r="D293" s="761">
        <v>7184127.5</v>
      </c>
      <c r="E293" s="762">
        <v>44.317984904886124</v>
      </c>
      <c r="F293" s="761">
        <v>0</v>
      </c>
    </row>
    <row r="294" spans="1:6" ht="12.75">
      <c r="A294" s="760" t="s">
        <v>441</v>
      </c>
      <c r="B294" s="761">
        <v>37535377</v>
      </c>
      <c r="C294" s="761">
        <v>16040362</v>
      </c>
      <c r="D294" s="761">
        <v>16040362</v>
      </c>
      <c r="E294" s="762">
        <v>42.73398399595134</v>
      </c>
      <c r="F294" s="761">
        <v>1938930</v>
      </c>
    </row>
    <row r="295" spans="1:6" ht="25.5">
      <c r="A295" s="760" t="s">
        <v>443</v>
      </c>
      <c r="B295" s="761">
        <v>37535377</v>
      </c>
      <c r="C295" s="761">
        <v>16040362</v>
      </c>
      <c r="D295" s="761">
        <v>16040362</v>
      </c>
      <c r="E295" s="762">
        <v>42.73398399595134</v>
      </c>
      <c r="F295" s="761">
        <v>1938930</v>
      </c>
    </row>
    <row r="296" spans="1:6" ht="12.75">
      <c r="A296" s="754" t="s">
        <v>558</v>
      </c>
      <c r="B296" s="755">
        <v>53745788</v>
      </c>
      <c r="C296" s="755">
        <v>23226607</v>
      </c>
      <c r="D296" s="755">
        <v>23224282.84</v>
      </c>
      <c r="E296" s="756">
        <v>43.21135423672642</v>
      </c>
      <c r="F296" s="755">
        <v>1938929.9</v>
      </c>
    </row>
    <row r="297" spans="1:6" ht="12.75">
      <c r="A297" s="760" t="s">
        <v>446</v>
      </c>
      <c r="B297" s="761">
        <v>22885817</v>
      </c>
      <c r="C297" s="761">
        <v>5310797</v>
      </c>
      <c r="D297" s="761">
        <v>5310292.69</v>
      </c>
      <c r="E297" s="762">
        <v>23.203421970908884</v>
      </c>
      <c r="F297" s="761">
        <v>0</v>
      </c>
    </row>
    <row r="298" spans="1:6" ht="12.75">
      <c r="A298" s="760" t="s">
        <v>448</v>
      </c>
      <c r="B298" s="761">
        <v>200000</v>
      </c>
      <c r="C298" s="761">
        <v>49545</v>
      </c>
      <c r="D298" s="761">
        <v>49042.28</v>
      </c>
      <c r="E298" s="762">
        <v>24.52114</v>
      </c>
      <c r="F298" s="761">
        <v>0</v>
      </c>
    </row>
    <row r="299" spans="1:6" ht="12.75">
      <c r="A299" s="760" t="s">
        <v>456</v>
      </c>
      <c r="B299" s="761">
        <v>200000</v>
      </c>
      <c r="C299" s="761">
        <v>49545</v>
      </c>
      <c r="D299" s="761">
        <v>49042.28</v>
      </c>
      <c r="E299" s="762">
        <v>24.52114</v>
      </c>
      <c r="F299" s="761">
        <v>0</v>
      </c>
    </row>
    <row r="300" spans="1:6" ht="12.75">
      <c r="A300" s="760" t="s">
        <v>476</v>
      </c>
      <c r="B300" s="761">
        <v>22685817</v>
      </c>
      <c r="C300" s="761">
        <v>5261252</v>
      </c>
      <c r="D300" s="761">
        <v>5261250.41</v>
      </c>
      <c r="E300" s="762">
        <v>23.19180486204222</v>
      </c>
      <c r="F300" s="761">
        <v>0</v>
      </c>
    </row>
    <row r="301" spans="1:6" ht="12.75">
      <c r="A301" s="760" t="s">
        <v>478</v>
      </c>
      <c r="B301" s="761">
        <v>22685817</v>
      </c>
      <c r="C301" s="761">
        <v>5261252</v>
      </c>
      <c r="D301" s="761">
        <v>5261250.41</v>
      </c>
      <c r="E301" s="762">
        <v>23.19180486204222</v>
      </c>
      <c r="F301" s="761">
        <v>0</v>
      </c>
    </row>
    <row r="302" spans="1:6" ht="12.75">
      <c r="A302" s="760" t="s">
        <v>514</v>
      </c>
      <c r="B302" s="761">
        <v>30859971</v>
      </c>
      <c r="C302" s="761">
        <v>17915810</v>
      </c>
      <c r="D302" s="761">
        <v>17913990.15</v>
      </c>
      <c r="E302" s="762">
        <v>58.04927733081796</v>
      </c>
      <c r="F302" s="761">
        <v>1938929.9</v>
      </c>
    </row>
    <row r="303" spans="1:6" ht="12.75">
      <c r="A303" s="760" t="s">
        <v>516</v>
      </c>
      <c r="B303" s="761">
        <v>23880119</v>
      </c>
      <c r="C303" s="761">
        <v>11130681</v>
      </c>
      <c r="D303" s="761">
        <v>11128866.22</v>
      </c>
      <c r="E303" s="762">
        <v>46.603060143879524</v>
      </c>
      <c r="F303" s="761">
        <v>0</v>
      </c>
    </row>
    <row r="304" spans="1:6" ht="25.5">
      <c r="A304" s="760" t="s">
        <v>522</v>
      </c>
      <c r="B304" s="761">
        <v>6979852</v>
      </c>
      <c r="C304" s="761">
        <v>6785129</v>
      </c>
      <c r="D304" s="761">
        <v>6785123.93</v>
      </c>
      <c r="E304" s="762">
        <v>97.21014041558473</v>
      </c>
      <c r="F304" s="761">
        <v>1938929.9</v>
      </c>
    </row>
    <row r="305" spans="1:6" ht="25.5">
      <c r="A305" s="760" t="s">
        <v>528</v>
      </c>
      <c r="B305" s="761">
        <v>6979852</v>
      </c>
      <c r="C305" s="761">
        <v>6785129</v>
      </c>
      <c r="D305" s="761">
        <v>6785123.93</v>
      </c>
      <c r="E305" s="762">
        <v>97.21014041558473</v>
      </c>
      <c r="F305" s="761">
        <v>1938929.9</v>
      </c>
    </row>
    <row r="306" spans="1:6" ht="12.75">
      <c r="A306" s="760" t="s">
        <v>99</v>
      </c>
      <c r="B306" s="761">
        <v>0</v>
      </c>
      <c r="C306" s="761">
        <v>0</v>
      </c>
      <c r="D306" s="761">
        <v>206.66</v>
      </c>
      <c r="E306" s="763" t="s">
        <v>95</v>
      </c>
      <c r="F306" s="761">
        <v>0.1</v>
      </c>
    </row>
    <row r="307" spans="1:6" s="759" customFormat="1" ht="12.75">
      <c r="A307" s="754" t="s">
        <v>618</v>
      </c>
      <c r="B307" s="755"/>
      <c r="C307" s="755"/>
      <c r="D307" s="755"/>
      <c r="E307" s="762"/>
      <c r="F307" s="755"/>
    </row>
    <row r="308" spans="1:6" ht="12.75">
      <c r="A308" s="754" t="s">
        <v>427</v>
      </c>
      <c r="B308" s="755">
        <v>53081815</v>
      </c>
      <c r="C308" s="755">
        <v>25488579</v>
      </c>
      <c r="D308" s="755">
        <v>25488579</v>
      </c>
      <c r="E308" s="756">
        <v>48.01753481865682</v>
      </c>
      <c r="F308" s="755">
        <v>9332457</v>
      </c>
    </row>
    <row r="309" spans="1:6" ht="12.75">
      <c r="A309" s="760" t="s">
        <v>441</v>
      </c>
      <c r="B309" s="761">
        <v>53081815</v>
      </c>
      <c r="C309" s="761">
        <v>25488579</v>
      </c>
      <c r="D309" s="761">
        <v>25488579</v>
      </c>
      <c r="E309" s="762">
        <v>48.01753481865682</v>
      </c>
      <c r="F309" s="761">
        <v>9332457</v>
      </c>
    </row>
    <row r="310" spans="1:6" ht="25.5">
      <c r="A310" s="760" t="s">
        <v>443</v>
      </c>
      <c r="B310" s="761">
        <v>50884685</v>
      </c>
      <c r="C310" s="761">
        <v>24831963</v>
      </c>
      <c r="D310" s="761">
        <v>24831963</v>
      </c>
      <c r="E310" s="762">
        <v>48.800465208736185</v>
      </c>
      <c r="F310" s="761">
        <v>8675841</v>
      </c>
    </row>
    <row r="311" spans="1:6" ht="25.5">
      <c r="A311" s="760" t="s">
        <v>589</v>
      </c>
      <c r="B311" s="761">
        <v>2197130</v>
      </c>
      <c r="C311" s="761">
        <v>656616</v>
      </c>
      <c r="D311" s="761">
        <v>656616</v>
      </c>
      <c r="E311" s="762">
        <v>29.885168378748638</v>
      </c>
      <c r="F311" s="761">
        <v>656616</v>
      </c>
    </row>
    <row r="312" spans="1:6" ht="12.75">
      <c r="A312" s="754" t="s">
        <v>558</v>
      </c>
      <c r="B312" s="755">
        <v>53081815</v>
      </c>
      <c r="C312" s="755">
        <v>25488579</v>
      </c>
      <c r="D312" s="755">
        <v>25488510.16</v>
      </c>
      <c r="E312" s="756">
        <v>48.017405132058876</v>
      </c>
      <c r="F312" s="755">
        <v>9332454.62</v>
      </c>
    </row>
    <row r="313" spans="1:6" ht="12.75">
      <c r="A313" s="760" t="s">
        <v>446</v>
      </c>
      <c r="B313" s="761">
        <v>48406260</v>
      </c>
      <c r="C313" s="761">
        <v>23730738</v>
      </c>
      <c r="D313" s="761">
        <v>23730732.48</v>
      </c>
      <c r="E313" s="762">
        <v>49.024098288113976</v>
      </c>
      <c r="F313" s="761">
        <v>8567792.35</v>
      </c>
    </row>
    <row r="314" spans="1:6" ht="12.75">
      <c r="A314" s="760" t="s">
        <v>448</v>
      </c>
      <c r="B314" s="761">
        <v>133628</v>
      </c>
      <c r="C314" s="761">
        <v>1859</v>
      </c>
      <c r="D314" s="761">
        <v>1857.89</v>
      </c>
      <c r="E314" s="762">
        <v>1.390344837908223</v>
      </c>
      <c r="F314" s="761">
        <v>0</v>
      </c>
    </row>
    <row r="315" spans="1:6" ht="12.75">
      <c r="A315" s="760" t="s">
        <v>456</v>
      </c>
      <c r="B315" s="761">
        <v>133628</v>
      </c>
      <c r="C315" s="761">
        <v>1859</v>
      </c>
      <c r="D315" s="761">
        <v>1857.89</v>
      </c>
      <c r="E315" s="762">
        <v>1.390344837908223</v>
      </c>
      <c r="F315" s="761">
        <v>0</v>
      </c>
    </row>
    <row r="316" spans="1:6" ht="12.75">
      <c r="A316" s="760" t="s">
        <v>476</v>
      </c>
      <c r="B316" s="761">
        <v>33778857</v>
      </c>
      <c r="C316" s="761">
        <v>19386031</v>
      </c>
      <c r="D316" s="761">
        <v>19386030.34</v>
      </c>
      <c r="E316" s="762">
        <v>57.39101929943929</v>
      </c>
      <c r="F316" s="761">
        <v>7632915.66</v>
      </c>
    </row>
    <row r="317" spans="1:6" ht="12.75">
      <c r="A317" s="760" t="s">
        <v>478</v>
      </c>
      <c r="B317" s="761">
        <v>33778857</v>
      </c>
      <c r="C317" s="761">
        <v>19386031</v>
      </c>
      <c r="D317" s="761">
        <v>19386030.34</v>
      </c>
      <c r="E317" s="762">
        <v>57.39101929943929</v>
      </c>
      <c r="F317" s="761">
        <v>7632915.66</v>
      </c>
    </row>
    <row r="318" spans="1:6" ht="12.75">
      <c r="A318" s="760" t="s">
        <v>504</v>
      </c>
      <c r="B318" s="761">
        <v>14493775</v>
      </c>
      <c r="C318" s="761">
        <v>4342848</v>
      </c>
      <c r="D318" s="761">
        <v>4342844.25</v>
      </c>
      <c r="E318" s="762">
        <v>29.963513646375773</v>
      </c>
      <c r="F318" s="761">
        <v>934876.69</v>
      </c>
    </row>
    <row r="319" spans="1:6" ht="38.25">
      <c r="A319" s="760" t="s">
        <v>512</v>
      </c>
      <c r="B319" s="761">
        <v>14426309</v>
      </c>
      <c r="C319" s="761">
        <v>4342848</v>
      </c>
      <c r="D319" s="761">
        <v>4342844.25</v>
      </c>
      <c r="E319" s="762">
        <v>30.1036408550517</v>
      </c>
      <c r="F319" s="761">
        <v>934876.69</v>
      </c>
    </row>
    <row r="320" spans="1:6" ht="12.75">
      <c r="A320" s="760" t="s">
        <v>591</v>
      </c>
      <c r="B320" s="761">
        <v>67466</v>
      </c>
      <c r="C320" s="761">
        <v>0</v>
      </c>
      <c r="D320" s="761">
        <v>0</v>
      </c>
      <c r="E320" s="762">
        <v>0</v>
      </c>
      <c r="F320" s="761">
        <v>0</v>
      </c>
    </row>
    <row r="321" spans="1:6" ht="38.25">
      <c r="A321" s="760" t="s">
        <v>593</v>
      </c>
      <c r="B321" s="761">
        <v>65885</v>
      </c>
      <c r="C321" s="761">
        <v>0</v>
      </c>
      <c r="D321" s="761">
        <v>0</v>
      </c>
      <c r="E321" s="762">
        <v>0</v>
      </c>
      <c r="F321" s="761">
        <v>0</v>
      </c>
    </row>
    <row r="322" spans="1:6" ht="63.75">
      <c r="A322" s="760" t="s">
        <v>620</v>
      </c>
      <c r="B322" s="761">
        <v>1581</v>
      </c>
      <c r="C322" s="761">
        <v>0</v>
      </c>
      <c r="D322" s="761">
        <v>0</v>
      </c>
      <c r="E322" s="762">
        <v>0</v>
      </c>
      <c r="F322" s="761">
        <v>0</v>
      </c>
    </row>
    <row r="323" spans="1:6" ht="12.75">
      <c r="A323" s="760" t="s">
        <v>514</v>
      </c>
      <c r="B323" s="761">
        <v>4675555</v>
      </c>
      <c r="C323" s="761">
        <v>1757841</v>
      </c>
      <c r="D323" s="761">
        <v>1757777.68</v>
      </c>
      <c r="E323" s="762">
        <v>37.59505941005934</v>
      </c>
      <c r="F323" s="761">
        <v>764662.27</v>
      </c>
    </row>
    <row r="324" spans="1:6" ht="12.75">
      <c r="A324" s="760" t="s">
        <v>516</v>
      </c>
      <c r="B324" s="761">
        <v>2545891</v>
      </c>
      <c r="C324" s="761">
        <v>1101225</v>
      </c>
      <c r="D324" s="761">
        <v>1101161.71</v>
      </c>
      <c r="E324" s="762">
        <v>43.252508061028536</v>
      </c>
      <c r="F324" s="761">
        <v>108046.3</v>
      </c>
    </row>
    <row r="325" spans="1:6" ht="25.5">
      <c r="A325" s="760" t="s">
        <v>522</v>
      </c>
      <c r="B325" s="761">
        <v>2129664</v>
      </c>
      <c r="C325" s="761">
        <v>656616</v>
      </c>
      <c r="D325" s="761">
        <v>656615.97</v>
      </c>
      <c r="E325" s="762">
        <v>30.831904469437433</v>
      </c>
      <c r="F325" s="761">
        <v>656615.97</v>
      </c>
    </row>
    <row r="326" spans="1:6" ht="25.5">
      <c r="A326" s="760" t="s">
        <v>600</v>
      </c>
      <c r="B326" s="761">
        <v>2129664</v>
      </c>
      <c r="C326" s="761">
        <v>656616</v>
      </c>
      <c r="D326" s="761">
        <v>656615.97</v>
      </c>
      <c r="E326" s="762">
        <v>30.831904469437433</v>
      </c>
      <c r="F326" s="761">
        <v>656615.97</v>
      </c>
    </row>
    <row r="327" spans="1:6" ht="12.75">
      <c r="A327" s="760" t="s">
        <v>99</v>
      </c>
      <c r="B327" s="761">
        <v>0</v>
      </c>
      <c r="C327" s="761">
        <v>0</v>
      </c>
      <c r="D327" s="761">
        <v>68.839999996</v>
      </c>
      <c r="E327" s="763" t="s">
        <v>95</v>
      </c>
      <c r="F327" s="761">
        <v>2.380000001</v>
      </c>
    </row>
    <row r="328" spans="1:6" s="759" customFormat="1" ht="12.75">
      <c r="A328" s="754" t="s">
        <v>53</v>
      </c>
      <c r="B328" s="755"/>
      <c r="C328" s="755"/>
      <c r="D328" s="755"/>
      <c r="E328" s="762"/>
      <c r="F328" s="755"/>
    </row>
    <row r="329" spans="1:6" ht="12.75">
      <c r="A329" s="754" t="s">
        <v>427</v>
      </c>
      <c r="B329" s="755">
        <v>234497878</v>
      </c>
      <c r="C329" s="755">
        <v>106187009</v>
      </c>
      <c r="D329" s="755">
        <v>106185336.36</v>
      </c>
      <c r="E329" s="756">
        <v>45.282003089170814</v>
      </c>
      <c r="F329" s="755">
        <v>22339357</v>
      </c>
    </row>
    <row r="330" spans="1:6" ht="12.75">
      <c r="A330" s="760" t="s">
        <v>430</v>
      </c>
      <c r="B330" s="761">
        <v>8867928</v>
      </c>
      <c r="C330" s="761">
        <v>4209612</v>
      </c>
      <c r="D330" s="761">
        <v>4207939.36</v>
      </c>
      <c r="E330" s="762">
        <v>47.451212504206175</v>
      </c>
      <c r="F330" s="761">
        <v>0</v>
      </c>
    </row>
    <row r="331" spans="1:6" ht="12.75">
      <c r="A331" s="760" t="s">
        <v>441</v>
      </c>
      <c r="B331" s="761">
        <v>225629950</v>
      </c>
      <c r="C331" s="761">
        <v>101977397</v>
      </c>
      <c r="D331" s="761">
        <v>101977397</v>
      </c>
      <c r="E331" s="762">
        <v>45.196746708493265</v>
      </c>
      <c r="F331" s="761">
        <v>22339357</v>
      </c>
    </row>
    <row r="332" spans="1:6" ht="25.5">
      <c r="A332" s="760" t="s">
        <v>443</v>
      </c>
      <c r="B332" s="761">
        <v>225629950</v>
      </c>
      <c r="C332" s="761">
        <v>101977397</v>
      </c>
      <c r="D332" s="761">
        <v>101977397</v>
      </c>
      <c r="E332" s="762">
        <v>45.196746708493265</v>
      </c>
      <c r="F332" s="761">
        <v>22339357</v>
      </c>
    </row>
    <row r="333" spans="1:6" ht="12.75">
      <c r="A333" s="754" t="s">
        <v>558</v>
      </c>
      <c r="B333" s="755">
        <v>234497878</v>
      </c>
      <c r="C333" s="755">
        <v>106187009</v>
      </c>
      <c r="D333" s="755">
        <v>99854693.25</v>
      </c>
      <c r="E333" s="756">
        <v>42.58234407136085</v>
      </c>
      <c r="F333" s="755">
        <v>19309311.44</v>
      </c>
    </row>
    <row r="334" spans="1:6" ht="12.75">
      <c r="A334" s="760" t="s">
        <v>446</v>
      </c>
      <c r="B334" s="761">
        <v>121336646</v>
      </c>
      <c r="C334" s="761">
        <v>62662547</v>
      </c>
      <c r="D334" s="761">
        <v>60348239.73</v>
      </c>
      <c r="E334" s="762">
        <v>49.73620230939959</v>
      </c>
      <c r="F334" s="761">
        <v>10780298.32</v>
      </c>
    </row>
    <row r="335" spans="1:6" ht="12.75">
      <c r="A335" s="760" t="s">
        <v>448</v>
      </c>
      <c r="B335" s="761">
        <v>20563149</v>
      </c>
      <c r="C335" s="761">
        <v>7616539</v>
      </c>
      <c r="D335" s="761">
        <v>6823832.85</v>
      </c>
      <c r="E335" s="762">
        <v>33.18476586441113</v>
      </c>
      <c r="F335" s="761">
        <v>1595960.69</v>
      </c>
    </row>
    <row r="336" spans="1:6" ht="12.75">
      <c r="A336" s="760" t="s">
        <v>450</v>
      </c>
      <c r="B336" s="761">
        <v>759526</v>
      </c>
      <c r="C336" s="761">
        <v>358255</v>
      </c>
      <c r="D336" s="761">
        <v>335235.33</v>
      </c>
      <c r="E336" s="762">
        <v>44.13743966631821</v>
      </c>
      <c r="F336" s="761">
        <v>33777.9</v>
      </c>
    </row>
    <row r="337" spans="1:6" ht="12.75">
      <c r="A337" s="760" t="s">
        <v>452</v>
      </c>
      <c r="B337" s="761">
        <v>610294</v>
      </c>
      <c r="C337" s="761">
        <v>285407</v>
      </c>
      <c r="D337" s="761">
        <v>268351.9</v>
      </c>
      <c r="E337" s="762">
        <v>43.97092221126211</v>
      </c>
      <c r="F337" s="761">
        <v>26142.44</v>
      </c>
    </row>
    <row r="338" spans="1:6" ht="12.75">
      <c r="A338" s="760" t="s">
        <v>456</v>
      </c>
      <c r="B338" s="761">
        <v>19803623</v>
      </c>
      <c r="C338" s="761">
        <v>7258284</v>
      </c>
      <c r="D338" s="761">
        <v>6488597.52</v>
      </c>
      <c r="E338" s="762">
        <v>32.764699267401724</v>
      </c>
      <c r="F338" s="761">
        <v>1562182.79</v>
      </c>
    </row>
    <row r="339" spans="1:6" ht="12.75">
      <c r="A339" s="760" t="s">
        <v>476</v>
      </c>
      <c r="B339" s="761">
        <v>65887793</v>
      </c>
      <c r="C339" s="761">
        <v>38530661</v>
      </c>
      <c r="D339" s="761">
        <v>37039846.56</v>
      </c>
      <c r="E339" s="762">
        <v>56.21655374008354</v>
      </c>
      <c r="F339" s="761">
        <v>5792152.85</v>
      </c>
    </row>
    <row r="340" spans="1:6" ht="12.75">
      <c r="A340" s="760" t="s">
        <v>478</v>
      </c>
      <c r="B340" s="761">
        <v>65887793</v>
      </c>
      <c r="C340" s="761">
        <v>38530661</v>
      </c>
      <c r="D340" s="761">
        <v>37039846.56</v>
      </c>
      <c r="E340" s="762">
        <v>56.21655374008354</v>
      </c>
      <c r="F340" s="761">
        <v>5792152.85</v>
      </c>
    </row>
    <row r="341" spans="1:6" ht="12.75">
      <c r="A341" s="760" t="s">
        <v>504</v>
      </c>
      <c r="B341" s="761">
        <v>34885704</v>
      </c>
      <c r="C341" s="761">
        <v>16515347</v>
      </c>
      <c r="D341" s="761">
        <v>16484560.32</v>
      </c>
      <c r="E341" s="762">
        <v>47.25305334242359</v>
      </c>
      <c r="F341" s="761">
        <v>3392184.78</v>
      </c>
    </row>
    <row r="342" spans="1:6" ht="38.25">
      <c r="A342" s="760" t="s">
        <v>512</v>
      </c>
      <c r="B342" s="761">
        <v>34885704</v>
      </c>
      <c r="C342" s="761">
        <v>16515347</v>
      </c>
      <c r="D342" s="761">
        <v>16484560.32</v>
      </c>
      <c r="E342" s="762">
        <v>47.25305334242359</v>
      </c>
      <c r="F342" s="761">
        <v>3392184.78</v>
      </c>
    </row>
    <row r="343" spans="1:6" ht="12.75">
      <c r="A343" s="760" t="s">
        <v>514</v>
      </c>
      <c r="B343" s="761">
        <v>113161232</v>
      </c>
      <c r="C343" s="761">
        <v>43524462</v>
      </c>
      <c r="D343" s="761">
        <v>39506453.52</v>
      </c>
      <c r="E343" s="762">
        <v>34.91165023724733</v>
      </c>
      <c r="F343" s="761">
        <v>8529013.12</v>
      </c>
    </row>
    <row r="344" spans="1:6" ht="12.75">
      <c r="A344" s="760" t="s">
        <v>516</v>
      </c>
      <c r="B344" s="761">
        <v>36732202</v>
      </c>
      <c r="C344" s="761">
        <v>15418315</v>
      </c>
      <c r="D344" s="761">
        <v>14674882.12</v>
      </c>
      <c r="E344" s="762">
        <v>39.95100026946383</v>
      </c>
      <c r="F344" s="761">
        <v>2373658.19</v>
      </c>
    </row>
    <row r="345" spans="1:6" ht="25.5">
      <c r="A345" s="760" t="s">
        <v>522</v>
      </c>
      <c r="B345" s="761">
        <v>76429030</v>
      </c>
      <c r="C345" s="761">
        <v>28106147</v>
      </c>
      <c r="D345" s="761">
        <v>24831571.4</v>
      </c>
      <c r="E345" s="762">
        <v>32.48971156640349</v>
      </c>
      <c r="F345" s="761">
        <v>6155354.93</v>
      </c>
    </row>
    <row r="346" spans="1:6" ht="12.75">
      <c r="A346" s="760" t="s">
        <v>524</v>
      </c>
      <c r="B346" s="761">
        <v>70504302</v>
      </c>
      <c r="C346" s="761">
        <v>25423076</v>
      </c>
      <c r="D346" s="761">
        <v>22148502.97</v>
      </c>
      <c r="E346" s="762">
        <v>31.414399322753383</v>
      </c>
      <c r="F346" s="761">
        <v>5479134.09</v>
      </c>
    </row>
    <row r="347" spans="1:6" ht="25.5">
      <c r="A347" s="760" t="s">
        <v>526</v>
      </c>
      <c r="B347" s="761">
        <v>70504302</v>
      </c>
      <c r="C347" s="761">
        <v>25423076</v>
      </c>
      <c r="D347" s="761">
        <v>22148502.97</v>
      </c>
      <c r="E347" s="762">
        <v>31.414399322753383</v>
      </c>
      <c r="F347" s="761">
        <v>5479134.09</v>
      </c>
    </row>
    <row r="348" spans="1:6" ht="25.5">
      <c r="A348" s="760" t="s">
        <v>528</v>
      </c>
      <c r="B348" s="761">
        <v>5924728</v>
      </c>
      <c r="C348" s="761">
        <v>2683071</v>
      </c>
      <c r="D348" s="761">
        <v>2683068.43</v>
      </c>
      <c r="E348" s="762">
        <v>45.28593430787034</v>
      </c>
      <c r="F348" s="761">
        <v>676220.84</v>
      </c>
    </row>
    <row r="349" spans="1:6" ht="12.75">
      <c r="A349" s="760" t="s">
        <v>99</v>
      </c>
      <c r="B349" s="761">
        <v>0</v>
      </c>
      <c r="C349" s="761">
        <v>0</v>
      </c>
      <c r="D349" s="761">
        <v>6330643.10999999</v>
      </c>
      <c r="E349" s="763" t="s">
        <v>95</v>
      </c>
      <c r="F349" s="761">
        <v>3030045.56</v>
      </c>
    </row>
    <row r="350" spans="1:6" s="759" customFormat="1" ht="25.5">
      <c r="A350" s="754" t="s">
        <v>54</v>
      </c>
      <c r="B350" s="755"/>
      <c r="C350" s="755"/>
      <c r="D350" s="755"/>
      <c r="E350" s="762"/>
      <c r="F350" s="755"/>
    </row>
    <row r="351" spans="1:6" ht="12.75">
      <c r="A351" s="754" t="s">
        <v>427</v>
      </c>
      <c r="B351" s="755">
        <v>234497878</v>
      </c>
      <c r="C351" s="755">
        <v>106187009</v>
      </c>
      <c r="D351" s="755">
        <v>106185336.36</v>
      </c>
      <c r="E351" s="756">
        <v>45.282003089170814</v>
      </c>
      <c r="F351" s="755">
        <v>22339357</v>
      </c>
    </row>
    <row r="352" spans="1:6" ht="12.75">
      <c r="A352" s="760" t="s">
        <v>430</v>
      </c>
      <c r="B352" s="761">
        <v>8867928</v>
      </c>
      <c r="C352" s="761">
        <v>4209612</v>
      </c>
      <c r="D352" s="761">
        <v>4207939.36</v>
      </c>
      <c r="E352" s="762">
        <v>47.451212504206175</v>
      </c>
      <c r="F352" s="761">
        <v>0</v>
      </c>
    </row>
    <row r="353" spans="1:6" ht="12.75">
      <c r="A353" s="760" t="s">
        <v>441</v>
      </c>
      <c r="B353" s="761">
        <v>225629950</v>
      </c>
      <c r="C353" s="761">
        <v>101977397</v>
      </c>
      <c r="D353" s="761">
        <v>101977397</v>
      </c>
      <c r="E353" s="762">
        <v>45.196746708493265</v>
      </c>
      <c r="F353" s="761">
        <v>22339357</v>
      </c>
    </row>
    <row r="354" spans="1:6" ht="25.5">
      <c r="A354" s="760" t="s">
        <v>443</v>
      </c>
      <c r="B354" s="761">
        <v>225629950</v>
      </c>
      <c r="C354" s="761">
        <v>101977397</v>
      </c>
      <c r="D354" s="761">
        <v>101977397</v>
      </c>
      <c r="E354" s="762">
        <v>45.196746708493265</v>
      </c>
      <c r="F354" s="761">
        <v>22339357</v>
      </c>
    </row>
    <row r="355" spans="1:6" ht="12.75">
      <c r="A355" s="754" t="s">
        <v>558</v>
      </c>
      <c r="B355" s="755">
        <v>234497878</v>
      </c>
      <c r="C355" s="755">
        <v>106187009</v>
      </c>
      <c r="D355" s="755">
        <v>99854693.25</v>
      </c>
      <c r="E355" s="756">
        <v>42.58234407136085</v>
      </c>
      <c r="F355" s="755">
        <v>19309311.44</v>
      </c>
    </row>
    <row r="356" spans="1:6" ht="12.75">
      <c r="A356" s="760" t="s">
        <v>446</v>
      </c>
      <c r="B356" s="761">
        <v>121336646</v>
      </c>
      <c r="C356" s="761">
        <v>62662547</v>
      </c>
      <c r="D356" s="761">
        <v>60348239.73</v>
      </c>
      <c r="E356" s="762">
        <v>49.73620230939959</v>
      </c>
      <c r="F356" s="761">
        <v>10780298.32</v>
      </c>
    </row>
    <row r="357" spans="1:6" ht="12.75">
      <c r="A357" s="760" t="s">
        <v>448</v>
      </c>
      <c r="B357" s="761">
        <v>20563149</v>
      </c>
      <c r="C357" s="761">
        <v>7616539</v>
      </c>
      <c r="D357" s="761">
        <v>6823832.85</v>
      </c>
      <c r="E357" s="762">
        <v>33.18476586441113</v>
      </c>
      <c r="F357" s="761">
        <v>1595960.69</v>
      </c>
    </row>
    <row r="358" spans="1:6" ht="12.75">
      <c r="A358" s="760" t="s">
        <v>450</v>
      </c>
      <c r="B358" s="761">
        <v>759526</v>
      </c>
      <c r="C358" s="761">
        <v>358255</v>
      </c>
      <c r="D358" s="761">
        <v>335235.33</v>
      </c>
      <c r="E358" s="762">
        <v>44.13743966631821</v>
      </c>
      <c r="F358" s="761">
        <v>33777.9</v>
      </c>
    </row>
    <row r="359" spans="1:6" ht="12.75">
      <c r="A359" s="760" t="s">
        <v>452</v>
      </c>
      <c r="B359" s="761">
        <v>610294</v>
      </c>
      <c r="C359" s="761">
        <v>285407</v>
      </c>
      <c r="D359" s="761">
        <v>268351.9</v>
      </c>
      <c r="E359" s="762">
        <v>43.97092221126211</v>
      </c>
      <c r="F359" s="761">
        <v>26142.44</v>
      </c>
    </row>
    <row r="360" spans="1:6" ht="12.75">
      <c r="A360" s="760" t="s">
        <v>456</v>
      </c>
      <c r="B360" s="761">
        <v>19803623</v>
      </c>
      <c r="C360" s="761">
        <v>7258284</v>
      </c>
      <c r="D360" s="761">
        <v>6488597.52</v>
      </c>
      <c r="E360" s="762">
        <v>32.764699267401724</v>
      </c>
      <c r="F360" s="761">
        <v>1562182.79</v>
      </c>
    </row>
    <row r="361" spans="1:6" ht="12.75">
      <c r="A361" s="760" t="s">
        <v>476</v>
      </c>
      <c r="B361" s="761">
        <v>65887793</v>
      </c>
      <c r="C361" s="761">
        <v>38530661</v>
      </c>
      <c r="D361" s="761">
        <v>37039846.56</v>
      </c>
      <c r="E361" s="762">
        <v>56.21655374008354</v>
      </c>
      <c r="F361" s="761">
        <v>5792152.85</v>
      </c>
    </row>
    <row r="362" spans="1:6" ht="12.75">
      <c r="A362" s="760" t="s">
        <v>478</v>
      </c>
      <c r="B362" s="761">
        <v>65887793</v>
      </c>
      <c r="C362" s="761">
        <v>38530661</v>
      </c>
      <c r="D362" s="761">
        <v>37039846.56</v>
      </c>
      <c r="E362" s="762">
        <v>56.21655374008354</v>
      </c>
      <c r="F362" s="761">
        <v>5792152.85</v>
      </c>
    </row>
    <row r="363" spans="1:6" ht="12.75">
      <c r="A363" s="760" t="s">
        <v>504</v>
      </c>
      <c r="B363" s="761">
        <v>34885704</v>
      </c>
      <c r="C363" s="761">
        <v>16515347</v>
      </c>
      <c r="D363" s="761">
        <v>16484560.32</v>
      </c>
      <c r="E363" s="762">
        <v>47.25305334242359</v>
      </c>
      <c r="F363" s="761">
        <v>3392184.78</v>
      </c>
    </row>
    <row r="364" spans="1:6" ht="38.25">
      <c r="A364" s="760" t="s">
        <v>512</v>
      </c>
      <c r="B364" s="761">
        <v>34885704</v>
      </c>
      <c r="C364" s="761">
        <v>16515347</v>
      </c>
      <c r="D364" s="761">
        <v>16484560.32</v>
      </c>
      <c r="E364" s="762">
        <v>47.25305334242359</v>
      </c>
      <c r="F364" s="761">
        <v>3392184.78</v>
      </c>
    </row>
    <row r="365" spans="1:6" ht="12.75">
      <c r="A365" s="760" t="s">
        <v>514</v>
      </c>
      <c r="B365" s="761">
        <v>113161232</v>
      </c>
      <c r="C365" s="761">
        <v>43524462</v>
      </c>
      <c r="D365" s="761">
        <v>39506453.52</v>
      </c>
      <c r="E365" s="762">
        <v>34.91165023724733</v>
      </c>
      <c r="F365" s="761">
        <v>8529013.12</v>
      </c>
    </row>
    <row r="366" spans="1:6" ht="12.75">
      <c r="A366" s="760" t="s">
        <v>516</v>
      </c>
      <c r="B366" s="761">
        <v>36732202</v>
      </c>
      <c r="C366" s="761">
        <v>15418315</v>
      </c>
      <c r="D366" s="761">
        <v>14674882.12</v>
      </c>
      <c r="E366" s="762">
        <v>39.95100026946383</v>
      </c>
      <c r="F366" s="761">
        <v>2373658.19</v>
      </c>
    </row>
    <row r="367" spans="1:6" ht="25.5">
      <c r="A367" s="760" t="s">
        <v>522</v>
      </c>
      <c r="B367" s="761">
        <v>76429030</v>
      </c>
      <c r="C367" s="761">
        <v>28106147</v>
      </c>
      <c r="D367" s="761">
        <v>24831571.4</v>
      </c>
      <c r="E367" s="762">
        <v>32.48971156640349</v>
      </c>
      <c r="F367" s="761">
        <v>6155354.93</v>
      </c>
    </row>
    <row r="368" spans="1:6" ht="12.75">
      <c r="A368" s="760" t="s">
        <v>524</v>
      </c>
      <c r="B368" s="761">
        <v>70504302</v>
      </c>
      <c r="C368" s="761">
        <v>25423076</v>
      </c>
      <c r="D368" s="761">
        <v>22148502.97</v>
      </c>
      <c r="E368" s="762">
        <v>31.414399322753383</v>
      </c>
      <c r="F368" s="761">
        <v>5479134.09</v>
      </c>
    </row>
    <row r="369" spans="1:6" ht="25.5">
      <c r="A369" s="760" t="s">
        <v>526</v>
      </c>
      <c r="B369" s="761">
        <v>70504302</v>
      </c>
      <c r="C369" s="761">
        <v>25423076</v>
      </c>
      <c r="D369" s="761">
        <v>22148502.97</v>
      </c>
      <c r="E369" s="762">
        <v>31.414399322753383</v>
      </c>
      <c r="F369" s="761">
        <v>5479134.09</v>
      </c>
    </row>
    <row r="370" spans="1:6" ht="25.5">
      <c r="A370" s="760" t="s">
        <v>528</v>
      </c>
      <c r="B370" s="761">
        <v>5924728</v>
      </c>
      <c r="C370" s="761">
        <v>2683071</v>
      </c>
      <c r="D370" s="761">
        <v>2683068.43</v>
      </c>
      <c r="E370" s="762">
        <v>45.28593430787034</v>
      </c>
      <c r="F370" s="761">
        <v>676220.84</v>
      </c>
    </row>
    <row r="371" spans="1:6" ht="12.75">
      <c r="A371" s="760" t="s">
        <v>99</v>
      </c>
      <c r="B371" s="761">
        <v>0</v>
      </c>
      <c r="C371" s="761">
        <v>0</v>
      </c>
      <c r="D371" s="761">
        <v>6330643.10999999</v>
      </c>
      <c r="E371" s="763" t="s">
        <v>95</v>
      </c>
      <c r="F371" s="761">
        <v>3030045.56</v>
      </c>
    </row>
    <row r="372" spans="1:6" s="759" customFormat="1" ht="12.75">
      <c r="A372" s="754" t="s">
        <v>575</v>
      </c>
      <c r="B372" s="755"/>
      <c r="C372" s="755"/>
      <c r="D372" s="755"/>
      <c r="E372" s="762"/>
      <c r="F372" s="755"/>
    </row>
    <row r="373" spans="1:6" ht="12.75">
      <c r="A373" s="754" t="s">
        <v>427</v>
      </c>
      <c r="B373" s="755">
        <v>362136</v>
      </c>
      <c r="C373" s="755">
        <v>681</v>
      </c>
      <c r="D373" s="755">
        <v>681</v>
      </c>
      <c r="E373" s="756">
        <v>0.18805089800516933</v>
      </c>
      <c r="F373" s="755">
        <v>0</v>
      </c>
    </row>
    <row r="374" spans="1:6" ht="12.75">
      <c r="A374" s="760" t="s">
        <v>441</v>
      </c>
      <c r="B374" s="761">
        <v>362136</v>
      </c>
      <c r="C374" s="761">
        <v>681</v>
      </c>
      <c r="D374" s="761">
        <v>681</v>
      </c>
      <c r="E374" s="762">
        <v>0.18805089800516933</v>
      </c>
      <c r="F374" s="761">
        <v>0</v>
      </c>
    </row>
    <row r="375" spans="1:6" ht="25.5">
      <c r="A375" s="760" t="s">
        <v>443</v>
      </c>
      <c r="B375" s="761">
        <v>362136</v>
      </c>
      <c r="C375" s="761">
        <v>681</v>
      </c>
      <c r="D375" s="761">
        <v>681</v>
      </c>
      <c r="E375" s="762">
        <v>0.18805089800516933</v>
      </c>
      <c r="F375" s="761">
        <v>0</v>
      </c>
    </row>
    <row r="376" spans="1:6" ht="12.75">
      <c r="A376" s="754" t="s">
        <v>558</v>
      </c>
      <c r="B376" s="755">
        <v>362136</v>
      </c>
      <c r="C376" s="755">
        <v>681</v>
      </c>
      <c r="D376" s="755">
        <v>680.02</v>
      </c>
      <c r="E376" s="756">
        <v>0.1877802814412265</v>
      </c>
      <c r="F376" s="755">
        <v>0</v>
      </c>
    </row>
    <row r="377" spans="1:6" ht="12.75">
      <c r="A377" s="760" t="s">
        <v>446</v>
      </c>
      <c r="B377" s="761">
        <v>4872</v>
      </c>
      <c r="C377" s="761">
        <v>681</v>
      </c>
      <c r="D377" s="761">
        <v>680.02</v>
      </c>
      <c r="E377" s="762">
        <v>13.957717569786535</v>
      </c>
      <c r="F377" s="761">
        <v>0</v>
      </c>
    </row>
    <row r="378" spans="1:6" ht="12.75">
      <c r="A378" s="760" t="s">
        <v>448</v>
      </c>
      <c r="B378" s="761">
        <v>4872</v>
      </c>
      <c r="C378" s="761">
        <v>681</v>
      </c>
      <c r="D378" s="761">
        <v>680.02</v>
      </c>
      <c r="E378" s="762">
        <v>13.957717569786535</v>
      </c>
      <c r="F378" s="761">
        <v>0</v>
      </c>
    </row>
    <row r="379" spans="1:6" ht="12.75">
      <c r="A379" s="760" t="s">
        <v>456</v>
      </c>
      <c r="B379" s="761">
        <v>4872</v>
      </c>
      <c r="C379" s="761">
        <v>681</v>
      </c>
      <c r="D379" s="761">
        <v>680.02</v>
      </c>
      <c r="E379" s="762">
        <v>13.957717569786535</v>
      </c>
      <c r="F379" s="761">
        <v>0</v>
      </c>
    </row>
    <row r="380" spans="1:6" ht="12.75">
      <c r="A380" s="760" t="s">
        <v>514</v>
      </c>
      <c r="B380" s="761">
        <v>357264</v>
      </c>
      <c r="C380" s="761">
        <v>0</v>
      </c>
      <c r="D380" s="761">
        <v>0</v>
      </c>
      <c r="E380" s="762">
        <v>0</v>
      </c>
      <c r="F380" s="761">
        <v>0</v>
      </c>
    </row>
    <row r="381" spans="1:6" ht="12.75">
      <c r="A381" s="760" t="s">
        <v>516</v>
      </c>
      <c r="B381" s="761">
        <v>357264</v>
      </c>
      <c r="C381" s="761">
        <v>0</v>
      </c>
      <c r="D381" s="761">
        <v>0</v>
      </c>
      <c r="E381" s="762">
        <v>0</v>
      </c>
      <c r="F381" s="761">
        <v>0</v>
      </c>
    </row>
    <row r="382" spans="1:6" ht="12.75">
      <c r="A382" s="760" t="s">
        <v>99</v>
      </c>
      <c r="B382" s="761">
        <v>0</v>
      </c>
      <c r="C382" s="761">
        <v>0</v>
      </c>
      <c r="D382" s="761">
        <v>0.98</v>
      </c>
      <c r="E382" s="763" t="s">
        <v>95</v>
      </c>
      <c r="F382" s="761">
        <v>0</v>
      </c>
    </row>
    <row r="383" spans="1:6" s="759" customFormat="1" ht="12.75">
      <c r="A383" s="754" t="s">
        <v>581</v>
      </c>
      <c r="B383" s="755"/>
      <c r="C383" s="755"/>
      <c r="D383" s="755"/>
      <c r="E383" s="762"/>
      <c r="F383" s="755"/>
    </row>
    <row r="384" spans="1:6" ht="12.75">
      <c r="A384" s="754" t="s">
        <v>427</v>
      </c>
      <c r="B384" s="755">
        <v>100000</v>
      </c>
      <c r="C384" s="755">
        <v>33202</v>
      </c>
      <c r="D384" s="755">
        <v>33202</v>
      </c>
      <c r="E384" s="756">
        <v>33.202</v>
      </c>
      <c r="F384" s="755">
        <v>0</v>
      </c>
    </row>
    <row r="385" spans="1:6" ht="12.75">
      <c r="A385" s="760" t="s">
        <v>441</v>
      </c>
      <c r="B385" s="761">
        <v>100000</v>
      </c>
      <c r="C385" s="761">
        <v>33202</v>
      </c>
      <c r="D385" s="761">
        <v>33202</v>
      </c>
      <c r="E385" s="762">
        <v>33.202</v>
      </c>
      <c r="F385" s="761">
        <v>0</v>
      </c>
    </row>
    <row r="386" spans="1:6" ht="25.5">
      <c r="A386" s="760" t="s">
        <v>443</v>
      </c>
      <c r="B386" s="761">
        <v>100000</v>
      </c>
      <c r="C386" s="761">
        <v>33202</v>
      </c>
      <c r="D386" s="761">
        <v>33202</v>
      </c>
      <c r="E386" s="762">
        <v>33.202</v>
      </c>
      <c r="F386" s="761">
        <v>0</v>
      </c>
    </row>
    <row r="387" spans="1:6" ht="12.75">
      <c r="A387" s="754" t="s">
        <v>558</v>
      </c>
      <c r="B387" s="755">
        <v>100000</v>
      </c>
      <c r="C387" s="755">
        <v>33202</v>
      </c>
      <c r="D387" s="755">
        <v>33202</v>
      </c>
      <c r="E387" s="756">
        <v>33.202</v>
      </c>
      <c r="F387" s="755">
        <v>0</v>
      </c>
    </row>
    <row r="388" spans="1:6" ht="12.75">
      <c r="A388" s="760" t="s">
        <v>446</v>
      </c>
      <c r="B388" s="761">
        <v>35603</v>
      </c>
      <c r="C388" s="761">
        <v>33202</v>
      </c>
      <c r="D388" s="761">
        <v>33202</v>
      </c>
      <c r="E388" s="762">
        <v>93.25618627643738</v>
      </c>
      <c r="F388" s="761">
        <v>0</v>
      </c>
    </row>
    <row r="389" spans="1:6" ht="12.75">
      <c r="A389" s="760" t="s">
        <v>448</v>
      </c>
      <c r="B389" s="761">
        <v>35603</v>
      </c>
      <c r="C389" s="761">
        <v>33202</v>
      </c>
      <c r="D389" s="761">
        <v>33202</v>
      </c>
      <c r="E389" s="762">
        <v>93.25618627643738</v>
      </c>
      <c r="F389" s="761">
        <v>0</v>
      </c>
    </row>
    <row r="390" spans="1:6" ht="12.75">
      <c r="A390" s="760" t="s">
        <v>456</v>
      </c>
      <c r="B390" s="761">
        <v>35603</v>
      </c>
      <c r="C390" s="761">
        <v>33202</v>
      </c>
      <c r="D390" s="761">
        <v>33202</v>
      </c>
      <c r="E390" s="762">
        <v>93.25618627643738</v>
      </c>
      <c r="F390" s="761">
        <v>0</v>
      </c>
    </row>
    <row r="391" spans="1:6" ht="12.75">
      <c r="A391" s="760" t="s">
        <v>514</v>
      </c>
      <c r="B391" s="761">
        <v>64397</v>
      </c>
      <c r="C391" s="761">
        <v>0</v>
      </c>
      <c r="D391" s="761">
        <v>0</v>
      </c>
      <c r="E391" s="762">
        <v>0</v>
      </c>
      <c r="F391" s="761">
        <v>0</v>
      </c>
    </row>
    <row r="392" spans="1:6" ht="12.75">
      <c r="A392" s="760" t="s">
        <v>516</v>
      </c>
      <c r="B392" s="761">
        <v>64397</v>
      </c>
      <c r="C392" s="761">
        <v>0</v>
      </c>
      <c r="D392" s="761">
        <v>0</v>
      </c>
      <c r="E392" s="762">
        <v>0</v>
      </c>
      <c r="F392" s="761">
        <v>0</v>
      </c>
    </row>
    <row r="393" spans="1:6" s="759" customFormat="1" ht="12.75">
      <c r="A393" s="754" t="s">
        <v>583</v>
      </c>
      <c r="B393" s="755"/>
      <c r="C393" s="755"/>
      <c r="D393" s="755"/>
      <c r="E393" s="762"/>
      <c r="F393" s="755"/>
    </row>
    <row r="394" spans="1:6" ht="12.75">
      <c r="A394" s="754" t="s">
        <v>427</v>
      </c>
      <c r="B394" s="755">
        <v>58644692</v>
      </c>
      <c r="C394" s="755">
        <v>31049590</v>
      </c>
      <c r="D394" s="755">
        <v>31048489.36</v>
      </c>
      <c r="E394" s="756">
        <v>52.94339231929123</v>
      </c>
      <c r="F394" s="755">
        <v>1866046</v>
      </c>
    </row>
    <row r="395" spans="1:6" ht="12.75">
      <c r="A395" s="760" t="s">
        <v>430</v>
      </c>
      <c r="B395" s="761">
        <v>125715</v>
      </c>
      <c r="C395" s="761">
        <v>125715</v>
      </c>
      <c r="D395" s="761">
        <v>124614.36</v>
      </c>
      <c r="E395" s="762">
        <v>99.12449588354612</v>
      </c>
      <c r="F395" s="761">
        <v>0</v>
      </c>
    </row>
    <row r="396" spans="1:6" ht="12.75">
      <c r="A396" s="760" t="s">
        <v>441</v>
      </c>
      <c r="B396" s="761">
        <v>58518977</v>
      </c>
      <c r="C396" s="761">
        <v>30923875</v>
      </c>
      <c r="D396" s="761">
        <v>30923875</v>
      </c>
      <c r="E396" s="762">
        <v>52.8441824948512</v>
      </c>
      <c r="F396" s="761">
        <v>1866046</v>
      </c>
    </row>
    <row r="397" spans="1:6" ht="25.5">
      <c r="A397" s="760" t="s">
        <v>443</v>
      </c>
      <c r="B397" s="761">
        <v>55598834</v>
      </c>
      <c r="C397" s="761">
        <v>29818461</v>
      </c>
      <c r="D397" s="761">
        <v>29818461</v>
      </c>
      <c r="E397" s="762">
        <v>53.63145025667265</v>
      </c>
      <c r="F397" s="761">
        <v>1866046</v>
      </c>
    </row>
    <row r="398" spans="1:6" ht="25.5">
      <c r="A398" s="760" t="s">
        <v>589</v>
      </c>
      <c r="B398" s="761">
        <v>2920143</v>
      </c>
      <c r="C398" s="761">
        <v>1105414</v>
      </c>
      <c r="D398" s="761">
        <v>1105414</v>
      </c>
      <c r="E398" s="762">
        <v>37.85478998802456</v>
      </c>
      <c r="F398" s="761">
        <v>0</v>
      </c>
    </row>
    <row r="399" spans="1:6" ht="12.75">
      <c r="A399" s="754" t="s">
        <v>558</v>
      </c>
      <c r="B399" s="755">
        <v>58644692</v>
      </c>
      <c r="C399" s="755">
        <v>31049590</v>
      </c>
      <c r="D399" s="755">
        <v>28723187.57</v>
      </c>
      <c r="E399" s="756">
        <v>48.97832453446937</v>
      </c>
      <c r="F399" s="755">
        <v>2338214.16</v>
      </c>
    </row>
    <row r="400" spans="1:6" ht="12.75">
      <c r="A400" s="760" t="s">
        <v>446</v>
      </c>
      <c r="B400" s="761">
        <v>50249324</v>
      </c>
      <c r="C400" s="761">
        <v>30124777</v>
      </c>
      <c r="D400" s="761">
        <v>28344396.03</v>
      </c>
      <c r="E400" s="762">
        <v>56.407517104110696</v>
      </c>
      <c r="F400" s="761">
        <v>2338214.16</v>
      </c>
    </row>
    <row r="401" spans="1:6" ht="12.75">
      <c r="A401" s="760" t="s">
        <v>448</v>
      </c>
      <c r="B401" s="761">
        <v>3909130</v>
      </c>
      <c r="C401" s="761">
        <v>2141838</v>
      </c>
      <c r="D401" s="761">
        <v>1887014.58</v>
      </c>
      <c r="E401" s="762">
        <v>48.271983280167206</v>
      </c>
      <c r="F401" s="761">
        <v>99177.38</v>
      </c>
    </row>
    <row r="402" spans="1:6" ht="12.75">
      <c r="A402" s="760" t="s">
        <v>450</v>
      </c>
      <c r="B402" s="761">
        <v>56296</v>
      </c>
      <c r="C402" s="761">
        <v>34724</v>
      </c>
      <c r="D402" s="761">
        <v>23142.22</v>
      </c>
      <c r="E402" s="762">
        <v>41.10810714793236</v>
      </c>
      <c r="F402" s="761">
        <v>2903.76</v>
      </c>
    </row>
    <row r="403" spans="1:6" ht="12.75">
      <c r="A403" s="760" t="s">
        <v>452</v>
      </c>
      <c r="B403" s="761">
        <v>44966</v>
      </c>
      <c r="C403" s="761">
        <v>27151</v>
      </c>
      <c r="D403" s="761">
        <v>18326.07</v>
      </c>
      <c r="E403" s="762">
        <v>40.755392963572476</v>
      </c>
      <c r="F403" s="761">
        <v>2340.05</v>
      </c>
    </row>
    <row r="404" spans="1:6" ht="12.75">
      <c r="A404" s="760" t="s">
        <v>456</v>
      </c>
      <c r="B404" s="761">
        <v>3852834</v>
      </c>
      <c r="C404" s="761">
        <v>2107114</v>
      </c>
      <c r="D404" s="761">
        <v>1863872.36</v>
      </c>
      <c r="E404" s="762">
        <v>48.37665884385364</v>
      </c>
      <c r="F404" s="761">
        <v>96273.62</v>
      </c>
    </row>
    <row r="405" spans="1:6" ht="12.75">
      <c r="A405" s="760" t="s">
        <v>476</v>
      </c>
      <c r="B405" s="761">
        <v>42876471</v>
      </c>
      <c r="C405" s="761">
        <v>26642478</v>
      </c>
      <c r="D405" s="761">
        <v>25155936.85</v>
      </c>
      <c r="E405" s="762">
        <v>58.67072607258186</v>
      </c>
      <c r="F405" s="761">
        <v>2230847.73</v>
      </c>
    </row>
    <row r="406" spans="1:6" ht="12.75">
      <c r="A406" s="760" t="s">
        <v>478</v>
      </c>
      <c r="B406" s="761">
        <v>42876471</v>
      </c>
      <c r="C406" s="761">
        <v>26642478</v>
      </c>
      <c r="D406" s="761">
        <v>25155936.85</v>
      </c>
      <c r="E406" s="762">
        <v>58.67072607258186</v>
      </c>
      <c r="F406" s="761">
        <v>2230847.73</v>
      </c>
    </row>
    <row r="407" spans="1:6" ht="12.75">
      <c r="A407" s="760" t="s">
        <v>504</v>
      </c>
      <c r="B407" s="761">
        <v>3463723</v>
      </c>
      <c r="C407" s="761">
        <v>1340461</v>
      </c>
      <c r="D407" s="761">
        <v>1301444.6</v>
      </c>
      <c r="E407" s="762">
        <v>37.57357617800269</v>
      </c>
      <c r="F407" s="761">
        <v>8189.05</v>
      </c>
    </row>
    <row r="408" spans="1:6" ht="12.75">
      <c r="A408" s="760" t="s">
        <v>506</v>
      </c>
      <c r="B408" s="761">
        <v>3923</v>
      </c>
      <c r="C408" s="761">
        <v>3923</v>
      </c>
      <c r="D408" s="761">
        <v>0</v>
      </c>
      <c r="E408" s="762">
        <v>0</v>
      </c>
      <c r="F408" s="761">
        <v>0</v>
      </c>
    </row>
    <row r="409" spans="1:6" ht="25.5">
      <c r="A409" s="760" t="s">
        <v>577</v>
      </c>
      <c r="B409" s="761">
        <v>3923</v>
      </c>
      <c r="C409" s="761">
        <v>3923</v>
      </c>
      <c r="D409" s="761">
        <v>0</v>
      </c>
      <c r="E409" s="762">
        <v>0</v>
      </c>
      <c r="F409" s="761">
        <v>0</v>
      </c>
    </row>
    <row r="410" spans="1:6" ht="38.25">
      <c r="A410" s="760" t="s">
        <v>579</v>
      </c>
      <c r="B410" s="761">
        <v>3923</v>
      </c>
      <c r="C410" s="761">
        <v>3923</v>
      </c>
      <c r="D410" s="761">
        <v>0</v>
      </c>
      <c r="E410" s="762">
        <v>0</v>
      </c>
      <c r="F410" s="761">
        <v>0</v>
      </c>
    </row>
    <row r="411" spans="1:6" ht="38.25">
      <c r="A411" s="760" t="s">
        <v>512</v>
      </c>
      <c r="B411" s="761">
        <v>539657</v>
      </c>
      <c r="C411" s="761">
        <v>231124</v>
      </c>
      <c r="D411" s="761">
        <v>200618.23</v>
      </c>
      <c r="E411" s="762">
        <v>37.17513717046198</v>
      </c>
      <c r="F411" s="761">
        <v>8189.05</v>
      </c>
    </row>
    <row r="412" spans="1:6" ht="12.75">
      <c r="A412" s="760" t="s">
        <v>591</v>
      </c>
      <c r="B412" s="761">
        <v>2920143</v>
      </c>
      <c r="C412" s="761">
        <v>1105414</v>
      </c>
      <c r="D412" s="761">
        <v>1100826.37</v>
      </c>
      <c r="E412" s="762">
        <v>37.69768706532523</v>
      </c>
      <c r="F412" s="761">
        <v>0</v>
      </c>
    </row>
    <row r="413" spans="1:6" ht="38.25">
      <c r="A413" s="760" t="s">
        <v>593</v>
      </c>
      <c r="B413" s="761">
        <v>2920143</v>
      </c>
      <c r="C413" s="761">
        <v>1105414</v>
      </c>
      <c r="D413" s="761">
        <v>1100826.37</v>
      </c>
      <c r="E413" s="762">
        <v>37.69768706532523</v>
      </c>
      <c r="F413" s="761">
        <v>0</v>
      </c>
    </row>
    <row r="414" spans="1:6" ht="12.75">
      <c r="A414" s="760" t="s">
        <v>514</v>
      </c>
      <c r="B414" s="761">
        <v>8395368</v>
      </c>
      <c r="C414" s="761">
        <v>924813</v>
      </c>
      <c r="D414" s="761">
        <v>378791.54</v>
      </c>
      <c r="E414" s="762">
        <v>4.511911091925929</v>
      </c>
      <c r="F414" s="761">
        <v>0</v>
      </c>
    </row>
    <row r="415" spans="1:6" ht="12.75">
      <c r="A415" s="760" t="s">
        <v>516</v>
      </c>
      <c r="B415" s="761">
        <v>225000</v>
      </c>
      <c r="C415" s="761">
        <v>0</v>
      </c>
      <c r="D415" s="761">
        <v>0</v>
      </c>
      <c r="E415" s="762">
        <v>0</v>
      </c>
      <c r="F415" s="761">
        <v>0</v>
      </c>
    </row>
    <row r="416" spans="1:6" ht="25.5">
      <c r="A416" s="760" t="s">
        <v>522</v>
      </c>
      <c r="B416" s="761">
        <v>8170368</v>
      </c>
      <c r="C416" s="761">
        <v>924813</v>
      </c>
      <c r="D416" s="761">
        <v>378791.54</v>
      </c>
      <c r="E416" s="762">
        <v>4.636162532703545</v>
      </c>
      <c r="F416" s="761">
        <v>0</v>
      </c>
    </row>
    <row r="417" spans="1:6" ht="12.75">
      <c r="A417" s="760" t="s">
        <v>524</v>
      </c>
      <c r="B417" s="761">
        <v>8170368</v>
      </c>
      <c r="C417" s="761">
        <v>924813</v>
      </c>
      <c r="D417" s="761">
        <v>378791.54</v>
      </c>
      <c r="E417" s="762">
        <v>4.636162532703545</v>
      </c>
      <c r="F417" s="761">
        <v>0</v>
      </c>
    </row>
    <row r="418" spans="1:6" ht="25.5">
      <c r="A418" s="760" t="s">
        <v>526</v>
      </c>
      <c r="B418" s="761">
        <v>8170368</v>
      </c>
      <c r="C418" s="761">
        <v>924813</v>
      </c>
      <c r="D418" s="761">
        <v>378791.54</v>
      </c>
      <c r="E418" s="762">
        <v>4.636162532703545</v>
      </c>
      <c r="F418" s="761">
        <v>0</v>
      </c>
    </row>
    <row r="419" spans="1:6" ht="12.75">
      <c r="A419" s="760" t="s">
        <v>99</v>
      </c>
      <c r="B419" s="761">
        <v>0</v>
      </c>
      <c r="C419" s="761">
        <v>0</v>
      </c>
      <c r="D419" s="761">
        <v>2325301.78999999</v>
      </c>
      <c r="E419" s="763" t="s">
        <v>95</v>
      </c>
      <c r="F419" s="761">
        <v>-472168.16</v>
      </c>
    </row>
    <row r="420" spans="1:6" s="759" customFormat="1" ht="12.75">
      <c r="A420" s="754" t="s">
        <v>595</v>
      </c>
      <c r="B420" s="755"/>
      <c r="C420" s="755"/>
      <c r="D420" s="755"/>
      <c r="E420" s="762"/>
      <c r="F420" s="755"/>
    </row>
    <row r="421" spans="1:6" ht="12.75">
      <c r="A421" s="754" t="s">
        <v>427</v>
      </c>
      <c r="B421" s="755">
        <v>40467765</v>
      </c>
      <c r="C421" s="755">
        <v>17907833</v>
      </c>
      <c r="D421" s="755">
        <v>17907831.79</v>
      </c>
      <c r="E421" s="756">
        <v>44.25209000299374</v>
      </c>
      <c r="F421" s="755">
        <v>4838496</v>
      </c>
    </row>
    <row r="422" spans="1:6" ht="12.75">
      <c r="A422" s="760" t="s">
        <v>430</v>
      </c>
      <c r="B422" s="761">
        <v>1101527</v>
      </c>
      <c r="C422" s="761">
        <v>1101527</v>
      </c>
      <c r="D422" s="761">
        <v>1101525.79</v>
      </c>
      <c r="E422" s="762">
        <v>99.99989015248832</v>
      </c>
      <c r="F422" s="761">
        <v>0</v>
      </c>
    </row>
    <row r="423" spans="1:6" ht="12.75">
      <c r="A423" s="760" t="s">
        <v>441</v>
      </c>
      <c r="B423" s="761">
        <v>39366238</v>
      </c>
      <c r="C423" s="761">
        <v>16806306</v>
      </c>
      <c r="D423" s="761">
        <v>16806306</v>
      </c>
      <c r="E423" s="762">
        <v>42.692182067283134</v>
      </c>
      <c r="F423" s="761">
        <v>4838496</v>
      </c>
    </row>
    <row r="424" spans="1:6" ht="25.5">
      <c r="A424" s="760" t="s">
        <v>443</v>
      </c>
      <c r="B424" s="761">
        <v>23315707</v>
      </c>
      <c r="C424" s="761">
        <v>9126998</v>
      </c>
      <c r="D424" s="761">
        <v>9126998</v>
      </c>
      <c r="E424" s="762">
        <v>39.14527661545927</v>
      </c>
      <c r="F424" s="761">
        <v>2726194</v>
      </c>
    </row>
    <row r="425" spans="1:6" ht="25.5">
      <c r="A425" s="760" t="s">
        <v>589</v>
      </c>
      <c r="B425" s="761">
        <v>16050531</v>
      </c>
      <c r="C425" s="761">
        <v>7679308</v>
      </c>
      <c r="D425" s="761">
        <v>7679308</v>
      </c>
      <c r="E425" s="762">
        <v>47.84457286802537</v>
      </c>
      <c r="F425" s="761">
        <v>2112302</v>
      </c>
    </row>
    <row r="426" spans="1:6" ht="12.75">
      <c r="A426" s="754" t="s">
        <v>558</v>
      </c>
      <c r="B426" s="755">
        <v>40467765</v>
      </c>
      <c r="C426" s="755">
        <v>17907833</v>
      </c>
      <c r="D426" s="755">
        <v>17906377.5</v>
      </c>
      <c r="E426" s="756">
        <v>44.24849630316871</v>
      </c>
      <c r="F426" s="755">
        <v>4837863.98</v>
      </c>
    </row>
    <row r="427" spans="1:6" ht="12.75">
      <c r="A427" s="760" t="s">
        <v>446</v>
      </c>
      <c r="B427" s="761">
        <v>31045755</v>
      </c>
      <c r="C427" s="761">
        <v>13669777</v>
      </c>
      <c r="D427" s="761">
        <v>13669103.6</v>
      </c>
      <c r="E427" s="762">
        <v>44.02889734844587</v>
      </c>
      <c r="F427" s="761">
        <v>3369328.22</v>
      </c>
    </row>
    <row r="428" spans="1:6" ht="12.75">
      <c r="A428" s="760" t="s">
        <v>448</v>
      </c>
      <c r="B428" s="761">
        <v>60453</v>
      </c>
      <c r="C428" s="761">
        <v>0</v>
      </c>
      <c r="D428" s="761">
        <v>0</v>
      </c>
      <c r="E428" s="762">
        <v>0</v>
      </c>
      <c r="F428" s="761">
        <v>0</v>
      </c>
    </row>
    <row r="429" spans="1:6" ht="12.75">
      <c r="A429" s="760" t="s">
        <v>456</v>
      </c>
      <c r="B429" s="761">
        <v>60453</v>
      </c>
      <c r="C429" s="761">
        <v>0</v>
      </c>
      <c r="D429" s="761">
        <v>0</v>
      </c>
      <c r="E429" s="762">
        <v>0</v>
      </c>
      <c r="F429" s="761">
        <v>0</v>
      </c>
    </row>
    <row r="430" spans="1:6" ht="12.75">
      <c r="A430" s="760" t="s">
        <v>476</v>
      </c>
      <c r="B430" s="761">
        <v>5970907</v>
      </c>
      <c r="C430" s="761">
        <v>3357520</v>
      </c>
      <c r="D430" s="761">
        <v>3357456.4</v>
      </c>
      <c r="E430" s="762">
        <v>56.230257815102455</v>
      </c>
      <c r="F430" s="761">
        <v>585749.51</v>
      </c>
    </row>
    <row r="431" spans="1:6" ht="12.75">
      <c r="A431" s="760" t="s">
        <v>478</v>
      </c>
      <c r="B431" s="761">
        <v>5970907</v>
      </c>
      <c r="C431" s="761">
        <v>3357520</v>
      </c>
      <c r="D431" s="761">
        <v>3357456.4</v>
      </c>
      <c r="E431" s="762">
        <v>56.230257815102455</v>
      </c>
      <c r="F431" s="761">
        <v>585749.51</v>
      </c>
    </row>
    <row r="432" spans="1:6" ht="12.75">
      <c r="A432" s="760" t="s">
        <v>504</v>
      </c>
      <c r="B432" s="761">
        <v>25014395</v>
      </c>
      <c r="C432" s="761">
        <v>10312257</v>
      </c>
      <c r="D432" s="761">
        <v>10311647.2</v>
      </c>
      <c r="E432" s="762">
        <v>41.22285268142603</v>
      </c>
      <c r="F432" s="761">
        <v>2783578.71</v>
      </c>
    </row>
    <row r="433" spans="1:6" ht="38.25">
      <c r="A433" s="760" t="s">
        <v>512</v>
      </c>
      <c r="B433" s="761">
        <v>18266623</v>
      </c>
      <c r="C433" s="761">
        <v>6871005</v>
      </c>
      <c r="D433" s="761">
        <v>6870724.56</v>
      </c>
      <c r="E433" s="762">
        <v>37.61354553603039</v>
      </c>
      <c r="F433" s="761">
        <v>2140400.91</v>
      </c>
    </row>
    <row r="434" spans="1:6" ht="12.75">
      <c r="A434" s="760" t="s">
        <v>591</v>
      </c>
      <c r="B434" s="761">
        <v>6747772</v>
      </c>
      <c r="C434" s="761">
        <v>3441252</v>
      </c>
      <c r="D434" s="761">
        <v>3440922.64</v>
      </c>
      <c r="E434" s="762">
        <v>50.993463323894176</v>
      </c>
      <c r="F434" s="761">
        <v>643177.8</v>
      </c>
    </row>
    <row r="435" spans="1:6" ht="38.25">
      <c r="A435" s="760" t="s">
        <v>593</v>
      </c>
      <c r="B435" s="761">
        <v>6747772</v>
      </c>
      <c r="C435" s="761">
        <v>3441252</v>
      </c>
      <c r="D435" s="761">
        <v>3440922.64</v>
      </c>
      <c r="E435" s="762">
        <v>50.993463323894176</v>
      </c>
      <c r="F435" s="761">
        <v>643177.8</v>
      </c>
    </row>
    <row r="436" spans="1:6" ht="12.75">
      <c r="A436" s="760" t="s">
        <v>514</v>
      </c>
      <c r="B436" s="761">
        <v>9422010</v>
      </c>
      <c r="C436" s="761">
        <v>4238056</v>
      </c>
      <c r="D436" s="761">
        <v>4237273.9</v>
      </c>
      <c r="E436" s="762">
        <v>44.97208026737395</v>
      </c>
      <c r="F436" s="761">
        <v>1468535.76</v>
      </c>
    </row>
    <row r="437" spans="1:6" ht="12.75">
      <c r="A437" s="760" t="s">
        <v>516</v>
      </c>
      <c r="B437" s="761">
        <v>119251</v>
      </c>
      <c r="C437" s="761">
        <v>0</v>
      </c>
      <c r="D437" s="761">
        <v>0</v>
      </c>
      <c r="E437" s="762">
        <v>0</v>
      </c>
      <c r="F437" s="761">
        <v>0</v>
      </c>
    </row>
    <row r="438" spans="1:6" ht="25.5">
      <c r="A438" s="760" t="s">
        <v>522</v>
      </c>
      <c r="B438" s="761">
        <v>9302759</v>
      </c>
      <c r="C438" s="761">
        <v>4238056</v>
      </c>
      <c r="D438" s="761">
        <v>4237273.9</v>
      </c>
      <c r="E438" s="762">
        <v>45.54857220314963</v>
      </c>
      <c r="F438" s="761">
        <v>1468535.76</v>
      </c>
    </row>
    <row r="439" spans="1:6" ht="25.5">
      <c r="A439" s="760" t="s">
        <v>600</v>
      </c>
      <c r="B439" s="761">
        <v>9302759</v>
      </c>
      <c r="C439" s="761">
        <v>4238056</v>
      </c>
      <c r="D439" s="761">
        <v>4237273.9</v>
      </c>
      <c r="E439" s="762">
        <v>45.54857220314963</v>
      </c>
      <c r="F439" s="761">
        <v>1468535.76</v>
      </c>
    </row>
    <row r="440" spans="1:6" ht="12.75">
      <c r="A440" s="760" t="s">
        <v>99</v>
      </c>
      <c r="B440" s="761">
        <v>0</v>
      </c>
      <c r="C440" s="761">
        <v>0</v>
      </c>
      <c r="D440" s="761">
        <v>1454.289999995</v>
      </c>
      <c r="E440" s="763" t="s">
        <v>95</v>
      </c>
      <c r="F440" s="761">
        <v>632.02</v>
      </c>
    </row>
    <row r="441" spans="1:6" s="759" customFormat="1" ht="12.75">
      <c r="A441" s="754" t="s">
        <v>320</v>
      </c>
      <c r="B441" s="755"/>
      <c r="C441" s="755"/>
      <c r="D441" s="755"/>
      <c r="E441" s="762"/>
      <c r="F441" s="755"/>
    </row>
    <row r="442" spans="1:6" ht="12.75">
      <c r="A442" s="754" t="s">
        <v>427</v>
      </c>
      <c r="B442" s="755">
        <v>2186652</v>
      </c>
      <c r="C442" s="755">
        <v>1925414</v>
      </c>
      <c r="D442" s="755">
        <v>1925414</v>
      </c>
      <c r="E442" s="756">
        <v>88.05306011198856</v>
      </c>
      <c r="F442" s="755">
        <v>1243145</v>
      </c>
    </row>
    <row r="443" spans="1:6" ht="12.75">
      <c r="A443" s="760" t="s">
        <v>441</v>
      </c>
      <c r="B443" s="761">
        <v>2186652</v>
      </c>
      <c r="C443" s="761">
        <v>1925414</v>
      </c>
      <c r="D443" s="761">
        <v>1925414</v>
      </c>
      <c r="E443" s="762">
        <v>88.05306011198856</v>
      </c>
      <c r="F443" s="761">
        <v>1243145</v>
      </c>
    </row>
    <row r="444" spans="1:6" ht="25.5">
      <c r="A444" s="760" t="s">
        <v>443</v>
      </c>
      <c r="B444" s="761">
        <v>2186652</v>
      </c>
      <c r="C444" s="761">
        <v>1925414</v>
      </c>
      <c r="D444" s="761">
        <v>1925414</v>
      </c>
      <c r="E444" s="762">
        <v>88.05306011198856</v>
      </c>
      <c r="F444" s="761">
        <v>1243145</v>
      </c>
    </row>
    <row r="445" spans="1:6" ht="12.75">
      <c r="A445" s="754" t="s">
        <v>558</v>
      </c>
      <c r="B445" s="755">
        <v>2186652</v>
      </c>
      <c r="C445" s="755">
        <v>1925414</v>
      </c>
      <c r="D445" s="755">
        <v>1907966.97</v>
      </c>
      <c r="E445" s="756">
        <v>87.25517229078974</v>
      </c>
      <c r="F445" s="755">
        <v>1228618.63</v>
      </c>
    </row>
    <row r="446" spans="1:6" ht="12.75">
      <c r="A446" s="760" t="s">
        <v>446</v>
      </c>
      <c r="B446" s="761">
        <v>656402</v>
      </c>
      <c r="C446" s="761">
        <v>553414</v>
      </c>
      <c r="D446" s="761">
        <v>535966.97</v>
      </c>
      <c r="E446" s="762">
        <v>81.65224511808312</v>
      </c>
      <c r="F446" s="761">
        <v>473638.63</v>
      </c>
    </row>
    <row r="447" spans="1:6" ht="12.75">
      <c r="A447" s="760" t="s">
        <v>448</v>
      </c>
      <c r="B447" s="761">
        <v>656402</v>
      </c>
      <c r="C447" s="761">
        <v>553414</v>
      </c>
      <c r="D447" s="761">
        <v>535966.97</v>
      </c>
      <c r="E447" s="762">
        <v>81.65224511808312</v>
      </c>
      <c r="F447" s="761">
        <v>473638.63</v>
      </c>
    </row>
    <row r="448" spans="1:6" ht="12.75">
      <c r="A448" s="760" t="s">
        <v>450</v>
      </c>
      <c r="B448" s="761">
        <v>11000</v>
      </c>
      <c r="C448" s="761">
        <v>3389</v>
      </c>
      <c r="D448" s="761">
        <v>2554.19</v>
      </c>
      <c r="E448" s="762">
        <v>23.21990909090909</v>
      </c>
      <c r="F448" s="761">
        <v>0</v>
      </c>
    </row>
    <row r="449" spans="1:6" ht="12.75">
      <c r="A449" s="760" t="s">
        <v>452</v>
      </c>
      <c r="B449" s="761">
        <v>8864</v>
      </c>
      <c r="C449" s="761">
        <v>2757</v>
      </c>
      <c r="D449" s="761">
        <v>2085.81</v>
      </c>
      <c r="E449" s="762">
        <v>23.53125</v>
      </c>
      <c r="F449" s="761">
        <v>0</v>
      </c>
    </row>
    <row r="450" spans="1:6" ht="12.75">
      <c r="A450" s="760" t="s">
        <v>456</v>
      </c>
      <c r="B450" s="761">
        <v>645402</v>
      </c>
      <c r="C450" s="761">
        <v>550025</v>
      </c>
      <c r="D450" s="761">
        <v>533412.78</v>
      </c>
      <c r="E450" s="762">
        <v>82.64814487714635</v>
      </c>
      <c r="F450" s="761">
        <v>473638.63</v>
      </c>
    </row>
    <row r="451" spans="1:6" ht="12.75">
      <c r="A451" s="760" t="s">
        <v>514</v>
      </c>
      <c r="B451" s="761">
        <v>1530250</v>
      </c>
      <c r="C451" s="761">
        <v>1372000</v>
      </c>
      <c r="D451" s="761">
        <v>1372000</v>
      </c>
      <c r="E451" s="762">
        <v>89.65855252409737</v>
      </c>
      <c r="F451" s="761">
        <v>754980</v>
      </c>
    </row>
    <row r="452" spans="1:6" ht="12.75">
      <c r="A452" s="760" t="s">
        <v>516</v>
      </c>
      <c r="B452" s="761">
        <v>1530250</v>
      </c>
      <c r="C452" s="761">
        <v>1372000</v>
      </c>
      <c r="D452" s="761">
        <v>1372000</v>
      </c>
      <c r="E452" s="762">
        <v>89.65855252409737</v>
      </c>
      <c r="F452" s="761">
        <v>754980</v>
      </c>
    </row>
    <row r="453" spans="1:6" ht="12.75">
      <c r="A453" s="760" t="s">
        <v>99</v>
      </c>
      <c r="B453" s="761">
        <v>0</v>
      </c>
      <c r="C453" s="761">
        <v>0</v>
      </c>
      <c r="D453" s="761">
        <v>17447.03</v>
      </c>
      <c r="E453" s="763" t="s">
        <v>95</v>
      </c>
      <c r="F453" s="761">
        <v>14526.37</v>
      </c>
    </row>
    <row r="454" spans="1:6" s="759" customFormat="1" ht="12.75">
      <c r="A454" s="754" t="s">
        <v>607</v>
      </c>
      <c r="B454" s="755"/>
      <c r="C454" s="755"/>
      <c r="D454" s="755"/>
      <c r="E454" s="762"/>
      <c r="F454" s="755"/>
    </row>
    <row r="455" spans="1:6" ht="12.75">
      <c r="A455" s="754" t="s">
        <v>427</v>
      </c>
      <c r="B455" s="755">
        <v>47737156</v>
      </c>
      <c r="C455" s="755">
        <v>19770164</v>
      </c>
      <c r="D455" s="755">
        <v>19770164</v>
      </c>
      <c r="E455" s="756">
        <v>41.414624700306824</v>
      </c>
      <c r="F455" s="755">
        <v>4088908</v>
      </c>
    </row>
    <row r="456" spans="1:6" ht="12.75">
      <c r="A456" s="760" t="s">
        <v>441</v>
      </c>
      <c r="B456" s="761">
        <v>47737156</v>
      </c>
      <c r="C456" s="761">
        <v>19770164</v>
      </c>
      <c r="D456" s="761">
        <v>19770164</v>
      </c>
      <c r="E456" s="762">
        <v>41.414624700306824</v>
      </c>
      <c r="F456" s="761">
        <v>4088908</v>
      </c>
    </row>
    <row r="457" spans="1:6" ht="25.5">
      <c r="A457" s="760" t="s">
        <v>443</v>
      </c>
      <c r="B457" s="761">
        <v>47226688</v>
      </c>
      <c r="C457" s="761">
        <v>19677083</v>
      </c>
      <c r="D457" s="761">
        <v>19677083</v>
      </c>
      <c r="E457" s="762">
        <v>41.66517668992583</v>
      </c>
      <c r="F457" s="761">
        <v>4012473</v>
      </c>
    </row>
    <row r="458" spans="1:6" ht="25.5">
      <c r="A458" s="760" t="s">
        <v>589</v>
      </c>
      <c r="B458" s="761">
        <v>510468</v>
      </c>
      <c r="C458" s="761">
        <v>93081</v>
      </c>
      <c r="D458" s="761">
        <v>93081</v>
      </c>
      <c r="E458" s="762">
        <v>18.234443686969605</v>
      </c>
      <c r="F458" s="761">
        <v>76435</v>
      </c>
    </row>
    <row r="459" spans="1:6" ht="12.75">
      <c r="A459" s="754" t="s">
        <v>558</v>
      </c>
      <c r="B459" s="755">
        <v>47737156</v>
      </c>
      <c r="C459" s="755">
        <v>19770164</v>
      </c>
      <c r="D459" s="755">
        <v>19076686.59</v>
      </c>
      <c r="E459" s="756">
        <v>39.961925234926014</v>
      </c>
      <c r="F459" s="755">
        <v>3652539.26</v>
      </c>
    </row>
    <row r="460" spans="1:6" ht="12.75">
      <c r="A460" s="760" t="s">
        <v>446</v>
      </c>
      <c r="B460" s="761">
        <v>21496860</v>
      </c>
      <c r="C460" s="761">
        <v>11369649</v>
      </c>
      <c r="D460" s="761">
        <v>11123975.1</v>
      </c>
      <c r="E460" s="762">
        <v>51.746976535177694</v>
      </c>
      <c r="F460" s="761">
        <v>1671618.69</v>
      </c>
    </row>
    <row r="461" spans="1:6" ht="12.75">
      <c r="A461" s="760" t="s">
        <v>448</v>
      </c>
      <c r="B461" s="761">
        <v>4052859</v>
      </c>
      <c r="C461" s="761">
        <v>937628</v>
      </c>
      <c r="D461" s="761">
        <v>691955.3</v>
      </c>
      <c r="E461" s="762">
        <v>17.07326358997439</v>
      </c>
      <c r="F461" s="761">
        <v>149287.67</v>
      </c>
    </row>
    <row r="462" spans="1:6" ht="12.75">
      <c r="A462" s="760" t="s">
        <v>450</v>
      </c>
      <c r="B462" s="761">
        <v>106817</v>
      </c>
      <c r="C462" s="761">
        <v>42982</v>
      </c>
      <c r="D462" s="761">
        <v>39695.72</v>
      </c>
      <c r="E462" s="762">
        <v>37.162361796343276</v>
      </c>
      <c r="F462" s="761">
        <v>5462.55</v>
      </c>
    </row>
    <row r="463" spans="1:6" ht="12.75">
      <c r="A463" s="760" t="s">
        <v>452</v>
      </c>
      <c r="B463" s="761">
        <v>86078</v>
      </c>
      <c r="C463" s="761">
        <v>34665</v>
      </c>
      <c r="D463" s="761">
        <v>32051.46</v>
      </c>
      <c r="E463" s="762">
        <v>37.23536792211715</v>
      </c>
      <c r="F463" s="761">
        <v>4402.09</v>
      </c>
    </row>
    <row r="464" spans="1:6" ht="12.75">
      <c r="A464" s="760" t="s">
        <v>456</v>
      </c>
      <c r="B464" s="761">
        <v>3946042</v>
      </c>
      <c r="C464" s="761">
        <v>894646</v>
      </c>
      <c r="D464" s="761">
        <v>652259.58</v>
      </c>
      <c r="E464" s="762">
        <v>16.529463700589094</v>
      </c>
      <c r="F464" s="761">
        <v>143825.12</v>
      </c>
    </row>
    <row r="465" spans="1:6" ht="12.75">
      <c r="A465" s="760" t="s">
        <v>476</v>
      </c>
      <c r="B465" s="761">
        <v>1764446</v>
      </c>
      <c r="C465" s="761">
        <v>1018803</v>
      </c>
      <c r="D465" s="761">
        <v>1018802.27</v>
      </c>
      <c r="E465" s="762">
        <v>57.740631903725024</v>
      </c>
      <c r="F465" s="761">
        <v>278736.2</v>
      </c>
    </row>
    <row r="466" spans="1:6" ht="12.75">
      <c r="A466" s="760" t="s">
        <v>478</v>
      </c>
      <c r="B466" s="761">
        <v>1764446</v>
      </c>
      <c r="C466" s="761">
        <v>1018803</v>
      </c>
      <c r="D466" s="761">
        <v>1018802.27</v>
      </c>
      <c r="E466" s="762">
        <v>57.740631903725024</v>
      </c>
      <c r="F466" s="761">
        <v>278736.2</v>
      </c>
    </row>
    <row r="467" spans="1:6" ht="12.75">
      <c r="A467" s="760" t="s">
        <v>504</v>
      </c>
      <c r="B467" s="761">
        <v>15679555</v>
      </c>
      <c r="C467" s="761">
        <v>9413218</v>
      </c>
      <c r="D467" s="761">
        <v>9413217.53</v>
      </c>
      <c r="E467" s="762">
        <v>60.03497886260164</v>
      </c>
      <c r="F467" s="761">
        <v>1243594.82</v>
      </c>
    </row>
    <row r="468" spans="1:6" ht="38.25">
      <c r="A468" s="760" t="s">
        <v>512</v>
      </c>
      <c r="B468" s="761">
        <v>15679555</v>
      </c>
      <c r="C468" s="761">
        <v>9413218</v>
      </c>
      <c r="D468" s="761">
        <v>9413217.53</v>
      </c>
      <c r="E468" s="762">
        <v>60.03497886260164</v>
      </c>
      <c r="F468" s="761">
        <v>1243594.82</v>
      </c>
    </row>
    <row r="469" spans="1:6" ht="12.75">
      <c r="A469" s="760" t="s">
        <v>514</v>
      </c>
      <c r="B469" s="761">
        <v>26240296</v>
      </c>
      <c r="C469" s="761">
        <v>8400515</v>
      </c>
      <c r="D469" s="761">
        <v>7952711.49</v>
      </c>
      <c r="E469" s="762">
        <v>30.307247639279677</v>
      </c>
      <c r="F469" s="761">
        <v>1980920.57</v>
      </c>
    </row>
    <row r="470" spans="1:6" ht="12.75">
      <c r="A470" s="760" t="s">
        <v>516</v>
      </c>
      <c r="B470" s="761">
        <v>8576246</v>
      </c>
      <c r="C470" s="761">
        <v>2222126</v>
      </c>
      <c r="D470" s="761">
        <v>1774325.95</v>
      </c>
      <c r="E470" s="762">
        <v>20.688841598060502</v>
      </c>
      <c r="F470" s="761">
        <v>709219.52</v>
      </c>
    </row>
    <row r="471" spans="1:6" ht="25.5">
      <c r="A471" s="760" t="s">
        <v>522</v>
      </c>
      <c r="B471" s="761">
        <v>17664050</v>
      </c>
      <c r="C471" s="761">
        <v>6178389</v>
      </c>
      <c r="D471" s="761">
        <v>6178385.54</v>
      </c>
      <c r="E471" s="762">
        <v>34.97717420410382</v>
      </c>
      <c r="F471" s="761">
        <v>1271701.05</v>
      </c>
    </row>
    <row r="472" spans="1:6" ht="12.75">
      <c r="A472" s="760" t="s">
        <v>524</v>
      </c>
      <c r="B472" s="761">
        <v>17153582</v>
      </c>
      <c r="C472" s="761">
        <v>6085308</v>
      </c>
      <c r="D472" s="761">
        <v>6085305.56</v>
      </c>
      <c r="E472" s="762">
        <v>35.47542175156186</v>
      </c>
      <c r="F472" s="761">
        <v>1195265.59</v>
      </c>
    </row>
    <row r="473" spans="1:6" ht="25.5">
      <c r="A473" s="760" t="s">
        <v>526</v>
      </c>
      <c r="B473" s="761">
        <v>17153582</v>
      </c>
      <c r="C473" s="761">
        <v>6085308</v>
      </c>
      <c r="D473" s="761">
        <v>6085305.56</v>
      </c>
      <c r="E473" s="762">
        <v>35.47542175156186</v>
      </c>
      <c r="F473" s="761">
        <v>1195265.59</v>
      </c>
    </row>
    <row r="474" spans="1:6" ht="25.5">
      <c r="A474" s="760" t="s">
        <v>600</v>
      </c>
      <c r="B474" s="761">
        <v>510468</v>
      </c>
      <c r="C474" s="761">
        <v>93081</v>
      </c>
      <c r="D474" s="761">
        <v>93079.98</v>
      </c>
      <c r="E474" s="762">
        <v>18.234243870330754</v>
      </c>
      <c r="F474" s="761">
        <v>76435.46</v>
      </c>
    </row>
    <row r="475" spans="1:6" ht="12.75">
      <c r="A475" s="760" t="s">
        <v>99</v>
      </c>
      <c r="B475" s="761">
        <v>0</v>
      </c>
      <c r="C475" s="761">
        <v>0</v>
      </c>
      <c r="D475" s="761">
        <v>693477.41</v>
      </c>
      <c r="E475" s="763" t="s">
        <v>95</v>
      </c>
      <c r="F475" s="761">
        <v>436368.74</v>
      </c>
    </row>
    <row r="476" spans="1:6" ht="12.75">
      <c r="A476" s="760" t="s">
        <v>100</v>
      </c>
      <c r="B476" s="761">
        <v>0</v>
      </c>
      <c r="C476" s="761">
        <v>0</v>
      </c>
      <c r="D476" s="764" t="s">
        <v>95</v>
      </c>
      <c r="E476" s="763" t="s">
        <v>95</v>
      </c>
      <c r="F476" s="764" t="s">
        <v>95</v>
      </c>
    </row>
    <row r="477" spans="1:6" ht="12.75">
      <c r="A477" s="760" t="s">
        <v>163</v>
      </c>
      <c r="B477" s="761">
        <v>0</v>
      </c>
      <c r="C477" s="761">
        <v>0</v>
      </c>
      <c r="D477" s="764" t="s">
        <v>95</v>
      </c>
      <c r="E477" s="763" t="s">
        <v>95</v>
      </c>
      <c r="F477" s="764" t="s">
        <v>95</v>
      </c>
    </row>
    <row r="478" spans="1:6" ht="25.5">
      <c r="A478" s="760" t="s">
        <v>165</v>
      </c>
      <c r="B478" s="761">
        <v>0</v>
      </c>
      <c r="C478" s="761">
        <v>0</v>
      </c>
      <c r="D478" s="764" t="s">
        <v>95</v>
      </c>
      <c r="E478" s="763" t="s">
        <v>95</v>
      </c>
      <c r="F478" s="764" t="s">
        <v>95</v>
      </c>
    </row>
    <row r="479" spans="1:6" s="759" customFormat="1" ht="12.75">
      <c r="A479" s="754" t="s">
        <v>610</v>
      </c>
      <c r="B479" s="755"/>
      <c r="C479" s="755"/>
      <c r="D479" s="755"/>
      <c r="E479" s="762"/>
      <c r="F479" s="755"/>
    </row>
    <row r="480" spans="1:6" ht="12.75">
      <c r="A480" s="754" t="s">
        <v>427</v>
      </c>
      <c r="B480" s="755">
        <v>2209688</v>
      </c>
      <c r="C480" s="755">
        <v>830452</v>
      </c>
      <c r="D480" s="755">
        <v>830452</v>
      </c>
      <c r="E480" s="756">
        <v>37.58231931385788</v>
      </c>
      <c r="F480" s="755">
        <v>600000</v>
      </c>
    </row>
    <row r="481" spans="1:6" ht="12.75">
      <c r="A481" s="760" t="s">
        <v>441</v>
      </c>
      <c r="B481" s="761">
        <v>2209688</v>
      </c>
      <c r="C481" s="761">
        <v>830452</v>
      </c>
      <c r="D481" s="761">
        <v>830452</v>
      </c>
      <c r="E481" s="762">
        <v>37.58231931385788</v>
      </c>
      <c r="F481" s="761">
        <v>600000</v>
      </c>
    </row>
    <row r="482" spans="1:6" ht="25.5">
      <c r="A482" s="760" t="s">
        <v>443</v>
      </c>
      <c r="B482" s="761">
        <v>2209688</v>
      </c>
      <c r="C482" s="761">
        <v>830452</v>
      </c>
      <c r="D482" s="761">
        <v>830452</v>
      </c>
      <c r="E482" s="762">
        <v>37.58231931385788</v>
      </c>
      <c r="F482" s="761">
        <v>600000</v>
      </c>
    </row>
    <row r="483" spans="1:6" ht="12.75">
      <c r="A483" s="754" t="s">
        <v>558</v>
      </c>
      <c r="B483" s="755">
        <v>2209688</v>
      </c>
      <c r="C483" s="755">
        <v>830452</v>
      </c>
      <c r="D483" s="755">
        <v>830303.54</v>
      </c>
      <c r="E483" s="756">
        <v>37.575600718291454</v>
      </c>
      <c r="F483" s="755">
        <v>600000</v>
      </c>
    </row>
    <row r="484" spans="1:6" ht="12.75">
      <c r="A484" s="760" t="s">
        <v>446</v>
      </c>
      <c r="B484" s="761">
        <v>1492241</v>
      </c>
      <c r="C484" s="761">
        <v>830452</v>
      </c>
      <c r="D484" s="761">
        <v>830303.54</v>
      </c>
      <c r="E484" s="762">
        <v>55.64138366389879</v>
      </c>
      <c r="F484" s="761">
        <v>600000</v>
      </c>
    </row>
    <row r="485" spans="1:6" ht="12.75">
      <c r="A485" s="760" t="s">
        <v>448</v>
      </c>
      <c r="B485" s="761">
        <v>1492241</v>
      </c>
      <c r="C485" s="761">
        <v>830452</v>
      </c>
      <c r="D485" s="761">
        <v>830303.54</v>
      </c>
      <c r="E485" s="762">
        <v>55.64138366389879</v>
      </c>
      <c r="F485" s="761">
        <v>600000</v>
      </c>
    </row>
    <row r="486" spans="1:6" ht="12.75">
      <c r="A486" s="760" t="s">
        <v>456</v>
      </c>
      <c r="B486" s="761">
        <v>1492241</v>
      </c>
      <c r="C486" s="761">
        <v>830452</v>
      </c>
      <c r="D486" s="761">
        <v>830303.54</v>
      </c>
      <c r="E486" s="762">
        <v>55.64138366389879</v>
      </c>
      <c r="F486" s="761">
        <v>600000</v>
      </c>
    </row>
    <row r="487" spans="1:6" ht="12.75">
      <c r="A487" s="760" t="s">
        <v>514</v>
      </c>
      <c r="B487" s="761">
        <v>717447</v>
      </c>
      <c r="C487" s="761">
        <v>0</v>
      </c>
      <c r="D487" s="761">
        <v>0</v>
      </c>
      <c r="E487" s="762">
        <v>0</v>
      </c>
      <c r="F487" s="761">
        <v>0</v>
      </c>
    </row>
    <row r="488" spans="1:6" ht="12.75">
      <c r="A488" s="760" t="s">
        <v>516</v>
      </c>
      <c r="B488" s="761">
        <v>717447</v>
      </c>
      <c r="C488" s="761">
        <v>0</v>
      </c>
      <c r="D488" s="761">
        <v>0</v>
      </c>
      <c r="E488" s="762">
        <v>0</v>
      </c>
      <c r="F488" s="761">
        <v>0</v>
      </c>
    </row>
    <row r="489" spans="1:6" ht="12.75">
      <c r="A489" s="760" t="s">
        <v>99</v>
      </c>
      <c r="B489" s="761">
        <v>0</v>
      </c>
      <c r="C489" s="761">
        <v>0</v>
      </c>
      <c r="D489" s="761">
        <v>148.46</v>
      </c>
      <c r="E489" s="763" t="s">
        <v>95</v>
      </c>
      <c r="F489" s="761">
        <v>0</v>
      </c>
    </row>
    <row r="490" spans="1:6" s="759" customFormat="1" ht="12.75">
      <c r="A490" s="754" t="s">
        <v>612</v>
      </c>
      <c r="B490" s="755"/>
      <c r="C490" s="755"/>
      <c r="D490" s="755"/>
      <c r="E490" s="762"/>
      <c r="F490" s="755"/>
    </row>
    <row r="491" spans="1:6" ht="12.75">
      <c r="A491" s="754" t="s">
        <v>427</v>
      </c>
      <c r="B491" s="755">
        <v>18065414</v>
      </c>
      <c r="C491" s="755">
        <v>10165441</v>
      </c>
      <c r="D491" s="755">
        <v>10164870.21</v>
      </c>
      <c r="E491" s="756">
        <v>56.26702056205299</v>
      </c>
      <c r="F491" s="755">
        <v>676222</v>
      </c>
    </row>
    <row r="492" spans="1:6" ht="12.75">
      <c r="A492" s="760" t="s">
        <v>430</v>
      </c>
      <c r="B492" s="761">
        <v>7640686</v>
      </c>
      <c r="C492" s="761">
        <v>2982370</v>
      </c>
      <c r="D492" s="761">
        <v>2981799.21</v>
      </c>
      <c r="E492" s="762">
        <v>39.0252813687148</v>
      </c>
      <c r="F492" s="761">
        <v>0</v>
      </c>
    </row>
    <row r="493" spans="1:6" ht="12.75">
      <c r="A493" s="760" t="s">
        <v>441</v>
      </c>
      <c r="B493" s="761">
        <v>10424728</v>
      </c>
      <c r="C493" s="761">
        <v>7183071</v>
      </c>
      <c r="D493" s="761">
        <v>7183071</v>
      </c>
      <c r="E493" s="762">
        <v>68.90415749936113</v>
      </c>
      <c r="F493" s="761">
        <v>676222</v>
      </c>
    </row>
    <row r="494" spans="1:6" ht="25.5">
      <c r="A494" s="760" t="s">
        <v>443</v>
      </c>
      <c r="B494" s="761">
        <v>10424728</v>
      </c>
      <c r="C494" s="761">
        <v>7183071</v>
      </c>
      <c r="D494" s="761">
        <v>7183071</v>
      </c>
      <c r="E494" s="762">
        <v>68.90415749936113</v>
      </c>
      <c r="F494" s="761">
        <v>676222</v>
      </c>
    </row>
    <row r="495" spans="1:6" ht="12.75">
      <c r="A495" s="754" t="s">
        <v>558</v>
      </c>
      <c r="B495" s="755">
        <v>18065414</v>
      </c>
      <c r="C495" s="755">
        <v>10165441</v>
      </c>
      <c r="D495" s="755">
        <v>10164867.61</v>
      </c>
      <c r="E495" s="756">
        <v>56.267006169911184</v>
      </c>
      <c r="F495" s="755">
        <v>676220.84</v>
      </c>
    </row>
    <row r="496" spans="1:6" ht="12.75">
      <c r="A496" s="760" t="s">
        <v>514</v>
      </c>
      <c r="B496" s="761">
        <v>18065414</v>
      </c>
      <c r="C496" s="761">
        <v>10165441</v>
      </c>
      <c r="D496" s="761">
        <v>10164867.61</v>
      </c>
      <c r="E496" s="762">
        <v>56.267006169911184</v>
      </c>
      <c r="F496" s="761">
        <v>676220.84</v>
      </c>
    </row>
    <row r="497" spans="1:6" ht="12.75">
      <c r="A497" s="760" t="s">
        <v>516</v>
      </c>
      <c r="B497" s="761">
        <v>12140686</v>
      </c>
      <c r="C497" s="761">
        <v>7482370</v>
      </c>
      <c r="D497" s="761">
        <v>7481799.18</v>
      </c>
      <c r="E497" s="762">
        <v>61.62583547585366</v>
      </c>
      <c r="F497" s="761">
        <v>0</v>
      </c>
    </row>
    <row r="498" spans="1:6" ht="25.5">
      <c r="A498" s="760" t="s">
        <v>522</v>
      </c>
      <c r="B498" s="761">
        <v>5924728</v>
      </c>
      <c r="C498" s="761">
        <v>2683071</v>
      </c>
      <c r="D498" s="761">
        <v>2683068.43</v>
      </c>
      <c r="E498" s="762">
        <v>45.28593430787034</v>
      </c>
      <c r="F498" s="761">
        <v>676220.84</v>
      </c>
    </row>
    <row r="499" spans="1:6" ht="25.5">
      <c r="A499" s="760" t="s">
        <v>528</v>
      </c>
      <c r="B499" s="761">
        <v>5924728</v>
      </c>
      <c r="C499" s="761">
        <v>2683071</v>
      </c>
      <c r="D499" s="761">
        <v>2683068.43</v>
      </c>
      <c r="E499" s="762">
        <v>45.28593430787034</v>
      </c>
      <c r="F499" s="761">
        <v>676220.84</v>
      </c>
    </row>
    <row r="500" spans="1:6" ht="12.75">
      <c r="A500" s="760" t="s">
        <v>99</v>
      </c>
      <c r="B500" s="761">
        <v>0</v>
      </c>
      <c r="C500" s="761">
        <v>0</v>
      </c>
      <c r="D500" s="761">
        <v>2.600000001</v>
      </c>
      <c r="E500" s="763" t="s">
        <v>95</v>
      </c>
      <c r="F500" s="761">
        <v>1.16</v>
      </c>
    </row>
    <row r="501" spans="1:6" s="759" customFormat="1" ht="12.75">
      <c r="A501" s="754" t="s">
        <v>614</v>
      </c>
      <c r="B501" s="755"/>
      <c r="C501" s="755"/>
      <c r="D501" s="755"/>
      <c r="E501" s="762"/>
      <c r="F501" s="755"/>
    </row>
    <row r="502" spans="1:6" ht="12.75">
      <c r="A502" s="754" t="s">
        <v>427</v>
      </c>
      <c r="B502" s="755">
        <v>4698984</v>
      </c>
      <c r="C502" s="755">
        <v>2704289</v>
      </c>
      <c r="D502" s="755">
        <v>2704289</v>
      </c>
      <c r="E502" s="756">
        <v>57.550504534597266</v>
      </c>
      <c r="F502" s="755">
        <v>168707</v>
      </c>
    </row>
    <row r="503" spans="1:6" ht="12.75">
      <c r="A503" s="760" t="s">
        <v>441</v>
      </c>
      <c r="B503" s="761">
        <v>4698984</v>
      </c>
      <c r="C503" s="761">
        <v>2704289</v>
      </c>
      <c r="D503" s="761">
        <v>2704289</v>
      </c>
      <c r="E503" s="762">
        <v>57.550504534597266</v>
      </c>
      <c r="F503" s="761">
        <v>168707</v>
      </c>
    </row>
    <row r="504" spans="1:6" ht="25.5">
      <c r="A504" s="760" t="s">
        <v>443</v>
      </c>
      <c r="B504" s="761">
        <v>4698984</v>
      </c>
      <c r="C504" s="761">
        <v>2704289</v>
      </c>
      <c r="D504" s="761">
        <v>2704289</v>
      </c>
      <c r="E504" s="762">
        <v>57.550504534597266</v>
      </c>
      <c r="F504" s="761">
        <v>168707</v>
      </c>
    </row>
    <row r="505" spans="1:6" ht="12.75">
      <c r="A505" s="754" t="s">
        <v>558</v>
      </c>
      <c r="B505" s="755">
        <v>4698984</v>
      </c>
      <c r="C505" s="755">
        <v>2704289</v>
      </c>
      <c r="D505" s="755">
        <v>2660053.3</v>
      </c>
      <c r="E505" s="756">
        <v>56.60911592803891</v>
      </c>
      <c r="F505" s="755">
        <v>128078.37</v>
      </c>
    </row>
    <row r="506" spans="1:6" ht="12.75">
      <c r="A506" s="760" t="s">
        <v>446</v>
      </c>
      <c r="B506" s="761">
        <v>1290836</v>
      </c>
      <c r="C506" s="761">
        <v>967668</v>
      </c>
      <c r="D506" s="761">
        <v>965147.92</v>
      </c>
      <c r="E506" s="762">
        <v>74.76921313009554</v>
      </c>
      <c r="F506" s="761">
        <v>41580.18</v>
      </c>
    </row>
    <row r="507" spans="1:6" ht="12.75">
      <c r="A507" s="760" t="s">
        <v>448</v>
      </c>
      <c r="B507" s="761">
        <v>1290836</v>
      </c>
      <c r="C507" s="761">
        <v>967668</v>
      </c>
      <c r="D507" s="761">
        <v>965147.92</v>
      </c>
      <c r="E507" s="762">
        <v>74.76921313009554</v>
      </c>
      <c r="F507" s="761">
        <v>41580.18</v>
      </c>
    </row>
    <row r="508" spans="1:6" ht="12.75">
      <c r="A508" s="760" t="s">
        <v>450</v>
      </c>
      <c r="B508" s="761">
        <v>77043</v>
      </c>
      <c r="C508" s="761">
        <v>67036</v>
      </c>
      <c r="D508" s="761">
        <v>66835.78</v>
      </c>
      <c r="E508" s="762">
        <v>86.75126877198448</v>
      </c>
      <c r="F508" s="761">
        <v>3092</v>
      </c>
    </row>
    <row r="509" spans="1:6" ht="12.75">
      <c r="A509" s="760" t="s">
        <v>452</v>
      </c>
      <c r="B509" s="761">
        <v>62085</v>
      </c>
      <c r="C509" s="761">
        <v>52893</v>
      </c>
      <c r="D509" s="761">
        <v>52732</v>
      </c>
      <c r="E509" s="762">
        <v>84.93516952565032</v>
      </c>
      <c r="F509" s="761">
        <v>1182.08</v>
      </c>
    </row>
    <row r="510" spans="1:6" ht="12.75">
      <c r="A510" s="760" t="s">
        <v>456</v>
      </c>
      <c r="B510" s="761">
        <v>1213793</v>
      </c>
      <c r="C510" s="761">
        <v>900632</v>
      </c>
      <c r="D510" s="761">
        <v>898312.14</v>
      </c>
      <c r="E510" s="762">
        <v>74.00867693255769</v>
      </c>
      <c r="F510" s="761">
        <v>38488.18</v>
      </c>
    </row>
    <row r="511" spans="1:6" ht="12.75">
      <c r="A511" s="760" t="s">
        <v>514</v>
      </c>
      <c r="B511" s="761">
        <v>3408148</v>
      </c>
      <c r="C511" s="761">
        <v>1736621</v>
      </c>
      <c r="D511" s="761">
        <v>1694905.38</v>
      </c>
      <c r="E511" s="762">
        <v>49.73097940582392</v>
      </c>
      <c r="F511" s="761">
        <v>86498.19</v>
      </c>
    </row>
    <row r="512" spans="1:6" ht="12.75">
      <c r="A512" s="760" t="s">
        <v>516</v>
      </c>
      <c r="B512" s="761">
        <v>3408148</v>
      </c>
      <c r="C512" s="761">
        <v>1736621</v>
      </c>
      <c r="D512" s="761">
        <v>1694905.38</v>
      </c>
      <c r="E512" s="762">
        <v>49.73097940582392</v>
      </c>
      <c r="F512" s="761">
        <v>86498.19</v>
      </c>
    </row>
    <row r="513" spans="1:6" ht="12.75">
      <c r="A513" s="760" t="s">
        <v>99</v>
      </c>
      <c r="B513" s="761">
        <v>0</v>
      </c>
      <c r="C513" s="761">
        <v>0</v>
      </c>
      <c r="D513" s="761">
        <v>44235.700000001</v>
      </c>
      <c r="E513" s="763" t="s">
        <v>95</v>
      </c>
      <c r="F513" s="761">
        <v>40628.63</v>
      </c>
    </row>
    <row r="514" spans="1:6" s="759" customFormat="1" ht="12.75">
      <c r="A514" s="754" t="s">
        <v>616</v>
      </c>
      <c r="B514" s="755"/>
      <c r="C514" s="755"/>
      <c r="D514" s="755"/>
      <c r="E514" s="762"/>
      <c r="F514" s="755"/>
    </row>
    <row r="515" spans="1:6" ht="12.75">
      <c r="A515" s="754" t="s">
        <v>427</v>
      </c>
      <c r="B515" s="755">
        <v>1077100</v>
      </c>
      <c r="C515" s="755">
        <v>353862</v>
      </c>
      <c r="D515" s="755">
        <v>353862</v>
      </c>
      <c r="E515" s="756">
        <v>32.85321697149754</v>
      </c>
      <c r="F515" s="755">
        <v>64534</v>
      </c>
    </row>
    <row r="516" spans="1:6" ht="12.75">
      <c r="A516" s="760" t="s">
        <v>441</v>
      </c>
      <c r="B516" s="761">
        <v>1077100</v>
      </c>
      <c r="C516" s="761">
        <v>353862</v>
      </c>
      <c r="D516" s="761">
        <v>353862</v>
      </c>
      <c r="E516" s="762">
        <v>32.85321697149754</v>
      </c>
      <c r="F516" s="761">
        <v>64534</v>
      </c>
    </row>
    <row r="517" spans="1:6" ht="25.5">
      <c r="A517" s="760" t="s">
        <v>443</v>
      </c>
      <c r="B517" s="761">
        <v>1077100</v>
      </c>
      <c r="C517" s="761">
        <v>353862</v>
      </c>
      <c r="D517" s="761">
        <v>353862</v>
      </c>
      <c r="E517" s="762">
        <v>32.85321697149754</v>
      </c>
      <c r="F517" s="761">
        <v>64534</v>
      </c>
    </row>
    <row r="518" spans="1:6" ht="12.75">
      <c r="A518" s="754" t="s">
        <v>558</v>
      </c>
      <c r="B518" s="755">
        <v>1077100</v>
      </c>
      <c r="C518" s="755">
        <v>353862</v>
      </c>
      <c r="D518" s="755">
        <v>250586.31</v>
      </c>
      <c r="E518" s="756">
        <v>23.264906693900286</v>
      </c>
      <c r="F518" s="755">
        <v>22578</v>
      </c>
    </row>
    <row r="519" spans="1:6" ht="12.75">
      <c r="A519" s="760" t="s">
        <v>446</v>
      </c>
      <c r="B519" s="761">
        <v>676370</v>
      </c>
      <c r="C519" s="761">
        <v>221236</v>
      </c>
      <c r="D519" s="761">
        <v>159904.64</v>
      </c>
      <c r="E519" s="762">
        <v>23.64159261942428</v>
      </c>
      <c r="F519" s="761">
        <v>18902.62</v>
      </c>
    </row>
    <row r="520" spans="1:6" ht="12.75">
      <c r="A520" s="760" t="s">
        <v>448</v>
      </c>
      <c r="B520" s="761">
        <v>676370</v>
      </c>
      <c r="C520" s="761">
        <v>221236</v>
      </c>
      <c r="D520" s="761">
        <v>159904.64</v>
      </c>
      <c r="E520" s="762">
        <v>23.64159261942428</v>
      </c>
      <c r="F520" s="761">
        <v>18902.62</v>
      </c>
    </row>
    <row r="521" spans="1:6" ht="12.75">
      <c r="A521" s="760" t="s">
        <v>456</v>
      </c>
      <c r="B521" s="761">
        <v>676370</v>
      </c>
      <c r="C521" s="761">
        <v>221236</v>
      </c>
      <c r="D521" s="761">
        <v>159904.64</v>
      </c>
      <c r="E521" s="762">
        <v>23.64159261942428</v>
      </c>
      <c r="F521" s="761">
        <v>18902.62</v>
      </c>
    </row>
    <row r="522" spans="1:6" ht="12.75">
      <c r="A522" s="760" t="s">
        <v>514</v>
      </c>
      <c r="B522" s="761">
        <v>400730</v>
      </c>
      <c r="C522" s="761">
        <v>132626</v>
      </c>
      <c r="D522" s="761">
        <v>90681.67</v>
      </c>
      <c r="E522" s="762">
        <v>22.62911935717316</v>
      </c>
      <c r="F522" s="761">
        <v>3675.38</v>
      </c>
    </row>
    <row r="523" spans="1:6" ht="12.75">
      <c r="A523" s="760" t="s">
        <v>516</v>
      </c>
      <c r="B523" s="761">
        <v>400730</v>
      </c>
      <c r="C523" s="761">
        <v>132626</v>
      </c>
      <c r="D523" s="761">
        <v>90681.67</v>
      </c>
      <c r="E523" s="762">
        <v>22.62911935717316</v>
      </c>
      <c r="F523" s="761">
        <v>3675.38</v>
      </c>
    </row>
    <row r="524" spans="1:6" ht="12.75">
      <c r="A524" s="760" t="s">
        <v>99</v>
      </c>
      <c r="B524" s="761">
        <v>0</v>
      </c>
      <c r="C524" s="761">
        <v>0</v>
      </c>
      <c r="D524" s="761">
        <v>103275.69</v>
      </c>
      <c r="E524" s="763" t="s">
        <v>95</v>
      </c>
      <c r="F524" s="761">
        <v>41956</v>
      </c>
    </row>
    <row r="525" spans="1:6" s="759" customFormat="1" ht="12.75">
      <c r="A525" s="754" t="s">
        <v>618</v>
      </c>
      <c r="B525" s="755"/>
      <c r="C525" s="755"/>
      <c r="D525" s="755"/>
      <c r="E525" s="762"/>
      <c r="F525" s="755"/>
    </row>
    <row r="526" spans="1:6" ht="12.75">
      <c r="A526" s="754" t="s">
        <v>427</v>
      </c>
      <c r="B526" s="755">
        <v>2166613</v>
      </c>
      <c r="C526" s="755">
        <v>122154</v>
      </c>
      <c r="D526" s="755">
        <v>122154</v>
      </c>
      <c r="E526" s="756">
        <v>5.638016572410486</v>
      </c>
      <c r="F526" s="755">
        <v>-656048</v>
      </c>
    </row>
    <row r="527" spans="1:6" ht="12.75">
      <c r="A527" s="760" t="s">
        <v>441</v>
      </c>
      <c r="B527" s="761">
        <v>2166613</v>
      </c>
      <c r="C527" s="761">
        <v>122154</v>
      </c>
      <c r="D527" s="761">
        <v>122154</v>
      </c>
      <c r="E527" s="762">
        <v>5.638016572410486</v>
      </c>
      <c r="F527" s="761">
        <v>-656048</v>
      </c>
    </row>
    <row r="528" spans="1:6" ht="25.5">
      <c r="A528" s="760" t="s">
        <v>443</v>
      </c>
      <c r="B528" s="761">
        <v>2166613</v>
      </c>
      <c r="C528" s="761">
        <v>122154</v>
      </c>
      <c r="D528" s="761">
        <v>122154</v>
      </c>
      <c r="E528" s="762">
        <v>5.638016572410486</v>
      </c>
      <c r="F528" s="761">
        <v>569</v>
      </c>
    </row>
    <row r="529" spans="1:6" ht="25.5">
      <c r="A529" s="760" t="s">
        <v>589</v>
      </c>
      <c r="B529" s="761">
        <v>0</v>
      </c>
      <c r="C529" s="761">
        <v>0</v>
      </c>
      <c r="D529" s="761">
        <v>0</v>
      </c>
      <c r="E529" s="762"/>
      <c r="F529" s="761">
        <v>-656617</v>
      </c>
    </row>
    <row r="530" spans="1:6" ht="12.75">
      <c r="A530" s="754" t="s">
        <v>558</v>
      </c>
      <c r="B530" s="755">
        <v>2166613</v>
      </c>
      <c r="C530" s="755">
        <v>122154</v>
      </c>
      <c r="D530" s="755">
        <v>122003.76</v>
      </c>
      <c r="E530" s="756">
        <v>5.631082246806421</v>
      </c>
      <c r="F530" s="755">
        <v>-656047.39</v>
      </c>
    </row>
    <row r="531" spans="1:6" ht="12.75">
      <c r="A531" s="760" t="s">
        <v>446</v>
      </c>
      <c r="B531" s="761">
        <v>1137314</v>
      </c>
      <c r="C531" s="761">
        <v>33677</v>
      </c>
      <c r="D531" s="761">
        <v>33526.76</v>
      </c>
      <c r="E531" s="762">
        <v>2.94788950105248</v>
      </c>
      <c r="F531" s="761">
        <v>568.58</v>
      </c>
    </row>
    <row r="532" spans="1:6" ht="12.75">
      <c r="A532" s="760" t="s">
        <v>448</v>
      </c>
      <c r="B532" s="761">
        <v>737445</v>
      </c>
      <c r="C532" s="761">
        <v>33677</v>
      </c>
      <c r="D532" s="761">
        <v>33526.76</v>
      </c>
      <c r="E532" s="762">
        <v>4.5463404050471565</v>
      </c>
      <c r="F532" s="761">
        <v>568.58</v>
      </c>
    </row>
    <row r="533" spans="1:6" ht="12.75">
      <c r="A533" s="760" t="s">
        <v>456</v>
      </c>
      <c r="B533" s="761">
        <v>737445</v>
      </c>
      <c r="C533" s="761">
        <v>33677</v>
      </c>
      <c r="D533" s="761">
        <v>33526.76</v>
      </c>
      <c r="E533" s="762">
        <v>4.5463404050471565</v>
      </c>
      <c r="F533" s="761">
        <v>568.58</v>
      </c>
    </row>
    <row r="534" spans="1:6" ht="12.75">
      <c r="A534" s="760" t="s">
        <v>504</v>
      </c>
      <c r="B534" s="761">
        <v>399869</v>
      </c>
      <c r="C534" s="761">
        <v>0</v>
      </c>
      <c r="D534" s="761">
        <v>0</v>
      </c>
      <c r="E534" s="762">
        <v>0</v>
      </c>
      <c r="F534" s="761">
        <v>0</v>
      </c>
    </row>
    <row r="535" spans="1:6" ht="38.25">
      <c r="A535" s="760" t="s">
        <v>512</v>
      </c>
      <c r="B535" s="761">
        <v>399869</v>
      </c>
      <c r="C535" s="761">
        <v>0</v>
      </c>
      <c r="D535" s="761">
        <v>0</v>
      </c>
      <c r="E535" s="762">
        <v>0</v>
      </c>
      <c r="F535" s="761">
        <v>0</v>
      </c>
    </row>
    <row r="536" spans="1:6" ht="12.75">
      <c r="A536" s="760" t="s">
        <v>514</v>
      </c>
      <c r="B536" s="761">
        <v>1029299</v>
      </c>
      <c r="C536" s="761">
        <v>88477</v>
      </c>
      <c r="D536" s="761">
        <v>88477</v>
      </c>
      <c r="E536" s="762">
        <v>8.595850185417454</v>
      </c>
      <c r="F536" s="761">
        <v>-656615.97</v>
      </c>
    </row>
    <row r="537" spans="1:6" ht="12.75">
      <c r="A537" s="760" t="s">
        <v>516</v>
      </c>
      <c r="B537" s="761">
        <v>1029299</v>
      </c>
      <c r="C537" s="761">
        <v>88477</v>
      </c>
      <c r="D537" s="761">
        <v>88477</v>
      </c>
      <c r="E537" s="762">
        <v>8.595850185417454</v>
      </c>
      <c r="F537" s="761">
        <v>0</v>
      </c>
    </row>
    <row r="538" spans="1:6" ht="25.5">
      <c r="A538" s="760" t="s">
        <v>522</v>
      </c>
      <c r="B538" s="761">
        <v>0</v>
      </c>
      <c r="C538" s="761">
        <v>0</v>
      </c>
      <c r="D538" s="761">
        <v>0</v>
      </c>
      <c r="E538" s="762"/>
      <c r="F538" s="761">
        <v>-656615.97</v>
      </c>
    </row>
    <row r="539" spans="1:6" ht="25.5">
      <c r="A539" s="760" t="s">
        <v>600</v>
      </c>
      <c r="B539" s="761">
        <v>0</v>
      </c>
      <c r="C539" s="761">
        <v>0</v>
      </c>
      <c r="D539" s="761">
        <v>0</v>
      </c>
      <c r="E539" s="762"/>
      <c r="F539" s="761">
        <v>-656615.97</v>
      </c>
    </row>
    <row r="540" spans="1:6" ht="12.75">
      <c r="A540" s="760" t="s">
        <v>99</v>
      </c>
      <c r="B540" s="761">
        <v>0</v>
      </c>
      <c r="C540" s="761">
        <v>0</v>
      </c>
      <c r="D540" s="761">
        <v>150.24</v>
      </c>
      <c r="E540" s="763" t="s">
        <v>95</v>
      </c>
      <c r="F540" s="761">
        <v>-0.61</v>
      </c>
    </row>
    <row r="541" spans="1:6" s="759" customFormat="1" ht="12.75">
      <c r="A541" s="754" t="s">
        <v>622</v>
      </c>
      <c r="B541" s="755"/>
      <c r="C541" s="755"/>
      <c r="D541" s="755"/>
      <c r="E541" s="762"/>
      <c r="F541" s="755"/>
    </row>
    <row r="542" spans="1:6" ht="12.75">
      <c r="A542" s="754" t="s">
        <v>427</v>
      </c>
      <c r="B542" s="755">
        <v>4686463</v>
      </c>
      <c r="C542" s="755">
        <v>1578174</v>
      </c>
      <c r="D542" s="755">
        <v>1578174</v>
      </c>
      <c r="E542" s="756">
        <v>33.67516184380416</v>
      </c>
      <c r="F542" s="755">
        <v>304430</v>
      </c>
    </row>
    <row r="543" spans="1:6" ht="12.75">
      <c r="A543" s="760" t="s">
        <v>441</v>
      </c>
      <c r="B543" s="761">
        <v>4686463</v>
      </c>
      <c r="C543" s="761">
        <v>1578174</v>
      </c>
      <c r="D543" s="761">
        <v>1578174</v>
      </c>
      <c r="E543" s="762">
        <v>33.67516184380416</v>
      </c>
      <c r="F543" s="761">
        <v>304430</v>
      </c>
    </row>
    <row r="544" spans="1:6" ht="25.5">
      <c r="A544" s="760" t="s">
        <v>443</v>
      </c>
      <c r="B544" s="761">
        <v>4686463</v>
      </c>
      <c r="C544" s="761">
        <v>1578174</v>
      </c>
      <c r="D544" s="761">
        <v>1578174</v>
      </c>
      <c r="E544" s="762">
        <v>33.67516184380416</v>
      </c>
      <c r="F544" s="761">
        <v>304430</v>
      </c>
    </row>
    <row r="545" spans="1:6" ht="12.75">
      <c r="A545" s="754" t="s">
        <v>558</v>
      </c>
      <c r="B545" s="755">
        <v>4686463</v>
      </c>
      <c r="C545" s="755">
        <v>1578174</v>
      </c>
      <c r="D545" s="755">
        <v>1490506.86</v>
      </c>
      <c r="E545" s="756">
        <v>31.80451568699038</v>
      </c>
      <c r="F545" s="755">
        <v>262516.82</v>
      </c>
    </row>
    <row r="546" spans="1:6" ht="12.75">
      <c r="A546" s="760" t="s">
        <v>446</v>
      </c>
      <c r="B546" s="761">
        <v>3365923</v>
      </c>
      <c r="C546" s="761">
        <v>1325423</v>
      </c>
      <c r="D546" s="761">
        <v>1258575.89</v>
      </c>
      <c r="E546" s="762">
        <v>37.39170177095554</v>
      </c>
      <c r="F546" s="761">
        <v>176481.74</v>
      </c>
    </row>
    <row r="547" spans="1:6" ht="12.75">
      <c r="A547" s="760" t="s">
        <v>448</v>
      </c>
      <c r="B547" s="761">
        <v>3365923</v>
      </c>
      <c r="C547" s="761">
        <v>1325423</v>
      </c>
      <c r="D547" s="761">
        <v>1258575.89</v>
      </c>
      <c r="E547" s="762">
        <v>37.39170177095554</v>
      </c>
      <c r="F547" s="761">
        <v>176481.74</v>
      </c>
    </row>
    <row r="548" spans="1:6" ht="12.75">
      <c r="A548" s="760" t="s">
        <v>450</v>
      </c>
      <c r="B548" s="761">
        <v>203502</v>
      </c>
      <c r="C548" s="761">
        <v>129585</v>
      </c>
      <c r="D548" s="761">
        <v>124698.02</v>
      </c>
      <c r="E548" s="762">
        <v>61.276066082888626</v>
      </c>
      <c r="F548" s="761">
        <v>14399.47</v>
      </c>
    </row>
    <row r="549" spans="1:6" ht="12.75">
      <c r="A549" s="760" t="s">
        <v>452</v>
      </c>
      <c r="B549" s="761">
        <v>163997</v>
      </c>
      <c r="C549" s="761">
        <v>104431</v>
      </c>
      <c r="D549" s="761">
        <v>100501.15</v>
      </c>
      <c r="E549" s="762">
        <v>61.282310042256874</v>
      </c>
      <c r="F549" s="761">
        <v>11893.34</v>
      </c>
    </row>
    <row r="550" spans="1:6" ht="12.75">
      <c r="A550" s="760" t="s">
        <v>456</v>
      </c>
      <c r="B550" s="761">
        <v>3162421</v>
      </c>
      <c r="C550" s="761">
        <v>1195838</v>
      </c>
      <c r="D550" s="761">
        <v>1133877.87</v>
      </c>
      <c r="E550" s="762">
        <v>35.85474135164167</v>
      </c>
      <c r="F550" s="761">
        <v>162082.27</v>
      </c>
    </row>
    <row r="551" spans="1:6" ht="12.75">
      <c r="A551" s="760" t="s">
        <v>514</v>
      </c>
      <c r="B551" s="761">
        <v>1320540</v>
      </c>
      <c r="C551" s="761">
        <v>252751</v>
      </c>
      <c r="D551" s="761">
        <v>231930.97</v>
      </c>
      <c r="E551" s="762">
        <v>17.563343026337712</v>
      </c>
      <c r="F551" s="761">
        <v>86035.08</v>
      </c>
    </row>
    <row r="552" spans="1:6" ht="12.75">
      <c r="A552" s="760" t="s">
        <v>516</v>
      </c>
      <c r="B552" s="761">
        <v>1320540</v>
      </c>
      <c r="C552" s="761">
        <v>252751</v>
      </c>
      <c r="D552" s="761">
        <v>231930.97</v>
      </c>
      <c r="E552" s="762">
        <v>17.563343026337712</v>
      </c>
      <c r="F552" s="761">
        <v>86035.08</v>
      </c>
    </row>
    <row r="553" spans="1:6" ht="12.75">
      <c r="A553" s="760" t="s">
        <v>99</v>
      </c>
      <c r="B553" s="761">
        <v>0</v>
      </c>
      <c r="C553" s="761">
        <v>0</v>
      </c>
      <c r="D553" s="761">
        <v>87667.14</v>
      </c>
      <c r="E553" s="763" t="s">
        <v>95</v>
      </c>
      <c r="F553" s="761">
        <v>41913.18</v>
      </c>
    </row>
    <row r="554" spans="1:6" s="759" customFormat="1" ht="12.75">
      <c r="A554" s="754" t="s">
        <v>410</v>
      </c>
      <c r="B554" s="755"/>
      <c r="C554" s="755"/>
      <c r="D554" s="755"/>
      <c r="E554" s="762"/>
      <c r="F554" s="755"/>
    </row>
    <row r="555" spans="1:6" ht="12.75">
      <c r="A555" s="754" t="s">
        <v>427</v>
      </c>
      <c r="B555" s="755">
        <v>18433949</v>
      </c>
      <c r="C555" s="755">
        <v>7907992</v>
      </c>
      <c r="D555" s="755">
        <v>7907992</v>
      </c>
      <c r="E555" s="756">
        <v>42.899066282542066</v>
      </c>
      <c r="F555" s="755">
        <v>2778186</v>
      </c>
    </row>
    <row r="556" spans="1:6" ht="12.75">
      <c r="A556" s="760" t="s">
        <v>441</v>
      </c>
      <c r="B556" s="761">
        <v>18433949</v>
      </c>
      <c r="C556" s="761">
        <v>7907992</v>
      </c>
      <c r="D556" s="761">
        <v>7907992</v>
      </c>
      <c r="E556" s="762">
        <v>42.899066282542066</v>
      </c>
      <c r="F556" s="761">
        <v>2778186</v>
      </c>
    </row>
    <row r="557" spans="1:6" ht="25.5">
      <c r="A557" s="760" t="s">
        <v>443</v>
      </c>
      <c r="B557" s="761">
        <v>17578872</v>
      </c>
      <c r="C557" s="761">
        <v>7744533</v>
      </c>
      <c r="D557" s="761">
        <v>7744533</v>
      </c>
      <c r="E557" s="762">
        <v>44.05591553314684</v>
      </c>
      <c r="F557" s="761">
        <v>2739353</v>
      </c>
    </row>
    <row r="558" spans="1:6" ht="25.5">
      <c r="A558" s="760" t="s">
        <v>589</v>
      </c>
      <c r="B558" s="761">
        <v>855077</v>
      </c>
      <c r="C558" s="761">
        <v>163459</v>
      </c>
      <c r="D558" s="761">
        <v>163459</v>
      </c>
      <c r="E558" s="762">
        <v>19.11629011188466</v>
      </c>
      <c r="F558" s="761">
        <v>38833</v>
      </c>
    </row>
    <row r="559" spans="1:6" ht="12.75">
      <c r="A559" s="754" t="s">
        <v>558</v>
      </c>
      <c r="B559" s="755">
        <v>18433949</v>
      </c>
      <c r="C559" s="755">
        <v>7907992</v>
      </c>
      <c r="D559" s="755">
        <v>7841553.74</v>
      </c>
      <c r="E559" s="756">
        <v>42.538653763227835</v>
      </c>
      <c r="F559" s="755">
        <v>2819091.56</v>
      </c>
    </row>
    <row r="560" spans="1:6" ht="12.75">
      <c r="A560" s="760" t="s">
        <v>446</v>
      </c>
      <c r="B560" s="761">
        <v>16736479</v>
      </c>
      <c r="C560" s="761">
        <v>7569964</v>
      </c>
      <c r="D560" s="761">
        <v>7569155.91</v>
      </c>
      <c r="E560" s="762">
        <v>45.22549760914467</v>
      </c>
      <c r="F560" s="761">
        <v>2708144.24</v>
      </c>
    </row>
    <row r="561" spans="1:6" ht="12.75">
      <c r="A561" s="760" t="s">
        <v>448</v>
      </c>
      <c r="B561" s="761">
        <v>1229165</v>
      </c>
      <c r="C561" s="761">
        <v>53576</v>
      </c>
      <c r="D561" s="761">
        <v>53054.6</v>
      </c>
      <c r="E561" s="762">
        <v>4.316312293304804</v>
      </c>
      <c r="F561" s="761">
        <v>9006.8</v>
      </c>
    </row>
    <row r="562" spans="1:6" ht="12.75">
      <c r="A562" s="760" t="s">
        <v>456</v>
      </c>
      <c r="B562" s="761">
        <v>1229165</v>
      </c>
      <c r="C562" s="761">
        <v>53576</v>
      </c>
      <c r="D562" s="761">
        <v>53054.6</v>
      </c>
      <c r="E562" s="762">
        <v>4.316312293304804</v>
      </c>
      <c r="F562" s="761">
        <v>9006.8</v>
      </c>
    </row>
    <row r="563" spans="1:6" ht="12.75">
      <c r="A563" s="760" t="s">
        <v>476</v>
      </c>
      <c r="B563" s="761">
        <v>15272046</v>
      </c>
      <c r="C563" s="761">
        <v>7507937</v>
      </c>
      <c r="D563" s="761">
        <v>7507651.04</v>
      </c>
      <c r="E563" s="762">
        <v>49.15943181417866</v>
      </c>
      <c r="F563" s="761">
        <v>2696819.41</v>
      </c>
    </row>
    <row r="564" spans="1:6" ht="12.75">
      <c r="A564" s="760" t="s">
        <v>478</v>
      </c>
      <c r="B564" s="761">
        <v>15272046</v>
      </c>
      <c r="C564" s="761">
        <v>7507937</v>
      </c>
      <c r="D564" s="761">
        <v>7507651.04</v>
      </c>
      <c r="E564" s="762">
        <v>49.15943181417866</v>
      </c>
      <c r="F564" s="761">
        <v>2696819.41</v>
      </c>
    </row>
    <row r="565" spans="1:6" ht="12.75">
      <c r="A565" s="760" t="s">
        <v>504</v>
      </c>
      <c r="B565" s="761">
        <v>235268</v>
      </c>
      <c r="C565" s="761">
        <v>8451</v>
      </c>
      <c r="D565" s="761">
        <v>8450.27</v>
      </c>
      <c r="E565" s="762">
        <v>3.5917634357413672</v>
      </c>
      <c r="F565" s="761">
        <v>2318.03</v>
      </c>
    </row>
    <row r="566" spans="1:6" ht="12.75">
      <c r="A566" s="760" t="s">
        <v>591</v>
      </c>
      <c r="B566" s="761">
        <v>235268</v>
      </c>
      <c r="C566" s="761">
        <v>8451</v>
      </c>
      <c r="D566" s="761">
        <v>8450.27</v>
      </c>
      <c r="E566" s="762">
        <v>3.5917634357413672</v>
      </c>
      <c r="F566" s="761">
        <v>2318.03</v>
      </c>
    </row>
    <row r="567" spans="1:6" ht="38.25">
      <c r="A567" s="760" t="s">
        <v>593</v>
      </c>
      <c r="B567" s="761">
        <v>235268</v>
      </c>
      <c r="C567" s="761">
        <v>8451</v>
      </c>
      <c r="D567" s="761">
        <v>8450.27</v>
      </c>
      <c r="E567" s="762">
        <v>3.5917634357413672</v>
      </c>
      <c r="F567" s="761">
        <v>2318.03</v>
      </c>
    </row>
    <row r="568" spans="1:6" ht="12.75">
      <c r="A568" s="760" t="s">
        <v>514</v>
      </c>
      <c r="B568" s="761">
        <v>1697470</v>
      </c>
      <c r="C568" s="761">
        <v>338028</v>
      </c>
      <c r="D568" s="761">
        <v>272397.83</v>
      </c>
      <c r="E568" s="762">
        <v>16.04728389897907</v>
      </c>
      <c r="F568" s="761">
        <v>110947.32</v>
      </c>
    </row>
    <row r="569" spans="1:6" ht="12.75">
      <c r="A569" s="760" t="s">
        <v>516</v>
      </c>
      <c r="B569" s="761">
        <v>1077661</v>
      </c>
      <c r="C569" s="761">
        <v>183020</v>
      </c>
      <c r="D569" s="761">
        <v>117391.01</v>
      </c>
      <c r="E569" s="762">
        <v>10.89312965765672</v>
      </c>
      <c r="F569" s="761">
        <v>74433.05</v>
      </c>
    </row>
    <row r="570" spans="1:6" ht="25.5">
      <c r="A570" s="760" t="s">
        <v>522</v>
      </c>
      <c r="B570" s="761">
        <v>619809</v>
      </c>
      <c r="C570" s="761">
        <v>155008</v>
      </c>
      <c r="D570" s="761">
        <v>155006.82</v>
      </c>
      <c r="E570" s="762">
        <v>25.00880432520341</v>
      </c>
      <c r="F570" s="761">
        <v>36514.27</v>
      </c>
    </row>
    <row r="571" spans="1:6" ht="25.5">
      <c r="A571" s="760" t="s">
        <v>600</v>
      </c>
      <c r="B571" s="761">
        <v>619809</v>
      </c>
      <c r="C571" s="761">
        <v>155008</v>
      </c>
      <c r="D571" s="761">
        <v>155006.82</v>
      </c>
      <c r="E571" s="762">
        <v>25.00880432520341</v>
      </c>
      <c r="F571" s="761">
        <v>36514.27</v>
      </c>
    </row>
    <row r="572" spans="1:6" ht="12.75">
      <c r="A572" s="760" t="s">
        <v>99</v>
      </c>
      <c r="B572" s="761">
        <v>0</v>
      </c>
      <c r="C572" s="761">
        <v>0</v>
      </c>
      <c r="D572" s="761">
        <v>66438.259999999</v>
      </c>
      <c r="E572" s="763" t="s">
        <v>95</v>
      </c>
      <c r="F572" s="761">
        <v>-40905.56</v>
      </c>
    </row>
    <row r="573" spans="1:6" s="759" customFormat="1" ht="12.75">
      <c r="A573" s="754" t="s">
        <v>641</v>
      </c>
      <c r="B573" s="755"/>
      <c r="C573" s="755"/>
      <c r="D573" s="755"/>
      <c r="E573" s="762"/>
      <c r="F573" s="755"/>
    </row>
    <row r="574" spans="1:6" ht="12.75">
      <c r="A574" s="754" t="s">
        <v>427</v>
      </c>
      <c r="B574" s="755">
        <v>54001408</v>
      </c>
      <c r="C574" s="755">
        <v>20882946</v>
      </c>
      <c r="D574" s="755">
        <v>20879023</v>
      </c>
      <c r="E574" s="756">
        <v>38.66384928333721</v>
      </c>
      <c r="F574" s="755">
        <v>7937684</v>
      </c>
    </row>
    <row r="575" spans="1:6" ht="12.75">
      <c r="A575" s="760" t="s">
        <v>145</v>
      </c>
      <c r="B575" s="761">
        <v>3923</v>
      </c>
      <c r="C575" s="761">
        <v>3923</v>
      </c>
      <c r="D575" s="761">
        <v>0</v>
      </c>
      <c r="E575" s="762">
        <v>0</v>
      </c>
      <c r="F575" s="761">
        <v>0</v>
      </c>
    </row>
    <row r="576" spans="1:6" ht="12.75">
      <c r="A576" s="760" t="s">
        <v>432</v>
      </c>
      <c r="B576" s="761">
        <v>3923</v>
      </c>
      <c r="C576" s="761">
        <v>3923</v>
      </c>
      <c r="D576" s="761">
        <v>0</v>
      </c>
      <c r="E576" s="762">
        <v>0</v>
      </c>
      <c r="F576" s="761">
        <v>0</v>
      </c>
    </row>
    <row r="577" spans="1:6" ht="12.75">
      <c r="A577" s="760" t="s">
        <v>565</v>
      </c>
      <c r="B577" s="761">
        <v>3923</v>
      </c>
      <c r="C577" s="761">
        <v>3923</v>
      </c>
      <c r="D577" s="761">
        <v>0</v>
      </c>
      <c r="E577" s="762">
        <v>0</v>
      </c>
      <c r="F577" s="761">
        <v>0</v>
      </c>
    </row>
    <row r="578" spans="1:6" ht="38.25">
      <c r="A578" s="760" t="s">
        <v>567</v>
      </c>
      <c r="B578" s="761">
        <v>3923</v>
      </c>
      <c r="C578" s="761">
        <v>3923</v>
      </c>
      <c r="D578" s="761">
        <v>0</v>
      </c>
      <c r="E578" s="762">
        <v>0</v>
      </c>
      <c r="F578" s="761">
        <v>0</v>
      </c>
    </row>
    <row r="579" spans="1:6" ht="38.25">
      <c r="A579" s="760" t="s">
        <v>569</v>
      </c>
      <c r="B579" s="761">
        <v>3923</v>
      </c>
      <c r="C579" s="761">
        <v>3923</v>
      </c>
      <c r="D579" s="761">
        <v>0</v>
      </c>
      <c r="E579" s="762">
        <v>0</v>
      </c>
      <c r="F579" s="761">
        <v>0</v>
      </c>
    </row>
    <row r="580" spans="1:6" ht="12.75">
      <c r="A580" s="760" t="s">
        <v>441</v>
      </c>
      <c r="B580" s="761">
        <v>53997485</v>
      </c>
      <c r="C580" s="761">
        <v>20879023</v>
      </c>
      <c r="D580" s="761">
        <v>20879023</v>
      </c>
      <c r="E580" s="762">
        <v>38.666658271213926</v>
      </c>
      <c r="F580" s="761">
        <v>7937684</v>
      </c>
    </row>
    <row r="581" spans="1:6" ht="25.5">
      <c r="A581" s="760" t="s">
        <v>443</v>
      </c>
      <c r="B581" s="761">
        <v>53997485</v>
      </c>
      <c r="C581" s="761">
        <v>20879023</v>
      </c>
      <c r="D581" s="761">
        <v>20879023</v>
      </c>
      <c r="E581" s="762">
        <v>38.666658271213926</v>
      </c>
      <c r="F581" s="761">
        <v>7937684</v>
      </c>
    </row>
    <row r="582" spans="1:6" ht="12.75">
      <c r="A582" s="754" t="s">
        <v>558</v>
      </c>
      <c r="B582" s="755">
        <v>54001408</v>
      </c>
      <c r="C582" s="755">
        <v>20882946</v>
      </c>
      <c r="D582" s="755">
        <v>17882277.46</v>
      </c>
      <c r="E582" s="756">
        <v>33.114465200611065</v>
      </c>
      <c r="F582" s="755">
        <v>4970002.56</v>
      </c>
    </row>
    <row r="583" spans="1:6" ht="12.75">
      <c r="A583" s="760" t="s">
        <v>446</v>
      </c>
      <c r="B583" s="761">
        <v>3055773</v>
      </c>
      <c r="C583" s="761">
        <v>521667</v>
      </c>
      <c r="D583" s="761">
        <v>374500.63</v>
      </c>
      <c r="E583" s="762">
        <v>12.25551210773837</v>
      </c>
      <c r="F583" s="761">
        <v>27317.09</v>
      </c>
    </row>
    <row r="584" spans="1:6" ht="12.75">
      <c r="A584" s="760" t="s">
        <v>448</v>
      </c>
      <c r="B584" s="761">
        <v>3051850</v>
      </c>
      <c r="C584" s="761">
        <v>517744</v>
      </c>
      <c r="D584" s="761">
        <v>374500.63</v>
      </c>
      <c r="E584" s="762">
        <v>12.271265953438078</v>
      </c>
      <c r="F584" s="761">
        <v>27317.09</v>
      </c>
    </row>
    <row r="585" spans="1:6" ht="12.75">
      <c r="A585" s="760" t="s">
        <v>450</v>
      </c>
      <c r="B585" s="761">
        <v>304868</v>
      </c>
      <c r="C585" s="761">
        <v>80539</v>
      </c>
      <c r="D585" s="761">
        <v>78309.4</v>
      </c>
      <c r="E585" s="762">
        <v>25.686329821430913</v>
      </c>
      <c r="F585" s="761">
        <v>7920.12</v>
      </c>
    </row>
    <row r="586" spans="1:6" ht="12.75">
      <c r="A586" s="760" t="s">
        <v>452</v>
      </c>
      <c r="B586" s="761">
        <v>244304</v>
      </c>
      <c r="C586" s="761">
        <v>63510</v>
      </c>
      <c r="D586" s="761">
        <v>62655.41</v>
      </c>
      <c r="E586" s="762">
        <v>25.64649371275133</v>
      </c>
      <c r="F586" s="761">
        <v>6324.88</v>
      </c>
    </row>
    <row r="587" spans="1:6" ht="12.75">
      <c r="A587" s="760" t="s">
        <v>456</v>
      </c>
      <c r="B587" s="761">
        <v>2746982</v>
      </c>
      <c r="C587" s="761">
        <v>437205</v>
      </c>
      <c r="D587" s="761">
        <v>296191.23</v>
      </c>
      <c r="E587" s="762">
        <v>10.782423401391053</v>
      </c>
      <c r="F587" s="761">
        <v>19396.97</v>
      </c>
    </row>
    <row r="588" spans="1:6" ht="12.75">
      <c r="A588" s="760" t="s">
        <v>476</v>
      </c>
      <c r="B588" s="761">
        <v>3923</v>
      </c>
      <c r="C588" s="761">
        <v>3923</v>
      </c>
      <c r="D588" s="761">
        <v>0</v>
      </c>
      <c r="E588" s="762">
        <v>0</v>
      </c>
      <c r="F588" s="761">
        <v>0</v>
      </c>
    </row>
    <row r="589" spans="1:6" ht="12.75">
      <c r="A589" s="760" t="s">
        <v>478</v>
      </c>
      <c r="B589" s="761">
        <v>3923</v>
      </c>
      <c r="C589" s="761">
        <v>3923</v>
      </c>
      <c r="D589" s="761">
        <v>0</v>
      </c>
      <c r="E589" s="762">
        <v>0</v>
      </c>
      <c r="F589" s="761">
        <v>0</v>
      </c>
    </row>
    <row r="590" spans="1:6" ht="12.75">
      <c r="A590" s="760" t="s">
        <v>514</v>
      </c>
      <c r="B590" s="761">
        <v>50945635</v>
      </c>
      <c r="C590" s="761">
        <v>20361279</v>
      </c>
      <c r="D590" s="761">
        <v>17507776.83</v>
      </c>
      <c r="E590" s="762">
        <v>34.365607239952936</v>
      </c>
      <c r="F590" s="761">
        <v>4942685.47</v>
      </c>
    </row>
    <row r="591" spans="1:6" ht="12.75">
      <c r="A591" s="760" t="s">
        <v>516</v>
      </c>
      <c r="B591" s="761">
        <v>5765283</v>
      </c>
      <c r="C591" s="761">
        <v>1948324</v>
      </c>
      <c r="D591" s="761">
        <v>1823370.96</v>
      </c>
      <c r="E591" s="762">
        <v>31.62673818440482</v>
      </c>
      <c r="F591" s="761">
        <v>658816.97</v>
      </c>
    </row>
    <row r="592" spans="1:6" ht="25.5">
      <c r="A592" s="760" t="s">
        <v>522</v>
      </c>
      <c r="B592" s="761">
        <v>45180352</v>
      </c>
      <c r="C592" s="761">
        <v>18412955</v>
      </c>
      <c r="D592" s="761">
        <v>15684405.87</v>
      </c>
      <c r="E592" s="762">
        <v>34.71510330419736</v>
      </c>
      <c r="F592" s="761">
        <v>4283868.5</v>
      </c>
    </row>
    <row r="593" spans="1:6" ht="12.75">
      <c r="A593" s="760" t="s">
        <v>524</v>
      </c>
      <c r="B593" s="761">
        <v>45180352</v>
      </c>
      <c r="C593" s="761">
        <v>18412955</v>
      </c>
      <c r="D593" s="761">
        <v>15684405.87</v>
      </c>
      <c r="E593" s="762">
        <v>34.71510330419736</v>
      </c>
      <c r="F593" s="761">
        <v>4283868.5</v>
      </c>
    </row>
    <row r="594" spans="1:6" ht="25.5">
      <c r="A594" s="760" t="s">
        <v>526</v>
      </c>
      <c r="B594" s="761">
        <v>45180352</v>
      </c>
      <c r="C594" s="761">
        <v>18412955</v>
      </c>
      <c r="D594" s="761">
        <v>15684405.87</v>
      </c>
      <c r="E594" s="762">
        <v>34.71510330419736</v>
      </c>
      <c r="F594" s="761">
        <v>4283868.5</v>
      </c>
    </row>
    <row r="595" spans="1:6" ht="12.75">
      <c r="A595" s="760" t="s">
        <v>99</v>
      </c>
      <c r="B595" s="761">
        <v>0</v>
      </c>
      <c r="C595" s="761">
        <v>0</v>
      </c>
      <c r="D595" s="761">
        <v>2996745.54</v>
      </c>
      <c r="E595" s="763" t="s">
        <v>95</v>
      </c>
      <c r="F595" s="761">
        <v>2967681.44</v>
      </c>
    </row>
    <row r="596" spans="1:6" s="759" customFormat="1" ht="12.75">
      <c r="A596" s="754" t="s">
        <v>55</v>
      </c>
      <c r="B596" s="755"/>
      <c r="C596" s="755"/>
      <c r="D596" s="755"/>
      <c r="E596" s="762"/>
      <c r="F596" s="755"/>
    </row>
    <row r="597" spans="1:6" ht="12.75">
      <c r="A597" s="754" t="s">
        <v>427</v>
      </c>
      <c r="B597" s="755">
        <v>115662273</v>
      </c>
      <c r="C597" s="755">
        <v>85236490</v>
      </c>
      <c r="D597" s="755">
        <v>85273162.56</v>
      </c>
      <c r="E597" s="756">
        <v>73.72599582233698</v>
      </c>
      <c r="F597" s="755">
        <v>11675556.71</v>
      </c>
    </row>
    <row r="598" spans="1:6" ht="25.5">
      <c r="A598" s="760" t="s">
        <v>143</v>
      </c>
      <c r="B598" s="761">
        <v>0</v>
      </c>
      <c r="C598" s="761">
        <v>0</v>
      </c>
      <c r="D598" s="761">
        <v>36672.56</v>
      </c>
      <c r="E598" s="763" t="s">
        <v>95</v>
      </c>
      <c r="F598" s="761">
        <v>-300.29</v>
      </c>
    </row>
    <row r="599" spans="1:6" ht="12.75">
      <c r="A599" s="760" t="s">
        <v>441</v>
      </c>
      <c r="B599" s="761">
        <v>115662273</v>
      </c>
      <c r="C599" s="761">
        <v>85236490</v>
      </c>
      <c r="D599" s="761">
        <v>85236490</v>
      </c>
      <c r="E599" s="762">
        <v>73.69428923465821</v>
      </c>
      <c r="F599" s="761">
        <v>11675857</v>
      </c>
    </row>
    <row r="600" spans="1:6" ht="25.5">
      <c r="A600" s="760" t="s">
        <v>443</v>
      </c>
      <c r="B600" s="761">
        <v>115662273</v>
      </c>
      <c r="C600" s="761">
        <v>85236490</v>
      </c>
      <c r="D600" s="761">
        <v>85236490</v>
      </c>
      <c r="E600" s="762">
        <v>73.69428923465821</v>
      </c>
      <c r="F600" s="761">
        <v>11675857</v>
      </c>
    </row>
    <row r="601" spans="1:6" ht="12.75">
      <c r="A601" s="754" t="s">
        <v>558</v>
      </c>
      <c r="B601" s="755">
        <v>115662273</v>
      </c>
      <c r="C601" s="755">
        <v>85245576</v>
      </c>
      <c r="D601" s="755">
        <v>84388673.27</v>
      </c>
      <c r="E601" s="756">
        <v>72.96127862712848</v>
      </c>
      <c r="F601" s="755">
        <v>11445871.52</v>
      </c>
    </row>
    <row r="602" spans="1:6" ht="12.75">
      <c r="A602" s="760" t="s">
        <v>446</v>
      </c>
      <c r="B602" s="761">
        <v>115565163</v>
      </c>
      <c r="C602" s="761">
        <v>85221722</v>
      </c>
      <c r="D602" s="761">
        <v>84366833.11</v>
      </c>
      <c r="E602" s="762">
        <v>73.00368979707146</v>
      </c>
      <c r="F602" s="761">
        <v>11435884.98</v>
      </c>
    </row>
    <row r="603" spans="1:6" ht="12.75">
      <c r="A603" s="760" t="s">
        <v>448</v>
      </c>
      <c r="B603" s="761">
        <v>43626272</v>
      </c>
      <c r="C603" s="761">
        <v>29654865</v>
      </c>
      <c r="D603" s="761">
        <v>28927515.48</v>
      </c>
      <c r="E603" s="762">
        <v>66.30755770284475</v>
      </c>
      <c r="F603" s="761">
        <v>4017252.7</v>
      </c>
    </row>
    <row r="604" spans="1:6" ht="12.75">
      <c r="A604" s="760" t="s">
        <v>450</v>
      </c>
      <c r="B604" s="761">
        <v>5893199</v>
      </c>
      <c r="C604" s="761">
        <v>3163495</v>
      </c>
      <c r="D604" s="761">
        <v>3028438.25</v>
      </c>
      <c r="E604" s="762">
        <v>51.38869822654895</v>
      </c>
      <c r="F604" s="761">
        <v>425048.11</v>
      </c>
    </row>
    <row r="605" spans="1:6" ht="12.75">
      <c r="A605" s="760" t="s">
        <v>452</v>
      </c>
      <c r="B605" s="761">
        <v>4801631</v>
      </c>
      <c r="C605" s="761">
        <v>2558477</v>
      </c>
      <c r="D605" s="761">
        <v>2450557.47</v>
      </c>
      <c r="E605" s="762">
        <v>51.03593903821431</v>
      </c>
      <c r="F605" s="761">
        <v>344529.91</v>
      </c>
    </row>
    <row r="606" spans="1:6" ht="12.75">
      <c r="A606" s="760" t="s">
        <v>456</v>
      </c>
      <c r="B606" s="761">
        <v>37733073</v>
      </c>
      <c r="C606" s="761">
        <v>26491370</v>
      </c>
      <c r="D606" s="761">
        <v>25899077.23</v>
      </c>
      <c r="E606" s="762">
        <v>68.63760401915847</v>
      </c>
      <c r="F606" s="761">
        <v>3592204.59</v>
      </c>
    </row>
    <row r="607" spans="1:6" ht="12.75">
      <c r="A607" s="760" t="s">
        <v>476</v>
      </c>
      <c r="B607" s="761">
        <v>14539844</v>
      </c>
      <c r="C607" s="761">
        <v>11248941</v>
      </c>
      <c r="D607" s="761">
        <v>11136036.09</v>
      </c>
      <c r="E607" s="762">
        <v>76.58979071577384</v>
      </c>
      <c r="F607" s="761">
        <v>1119972.96</v>
      </c>
    </row>
    <row r="608" spans="1:6" ht="12.75">
      <c r="A608" s="760" t="s">
        <v>478</v>
      </c>
      <c r="B608" s="761">
        <v>6094080</v>
      </c>
      <c r="C608" s="761">
        <v>4425830</v>
      </c>
      <c r="D608" s="761">
        <v>4399752.01</v>
      </c>
      <c r="E608" s="762">
        <v>72.19714887234824</v>
      </c>
      <c r="F608" s="761">
        <v>352409.61</v>
      </c>
    </row>
    <row r="609" spans="1:6" ht="12.75">
      <c r="A609" s="760" t="s">
        <v>490</v>
      </c>
      <c r="B609" s="761">
        <v>8445764</v>
      </c>
      <c r="C609" s="761">
        <v>6823111</v>
      </c>
      <c r="D609" s="761">
        <v>6736284.08</v>
      </c>
      <c r="E609" s="762">
        <v>79.7593217144121</v>
      </c>
      <c r="F609" s="761">
        <v>767563.35</v>
      </c>
    </row>
    <row r="610" spans="1:6" ht="12.75">
      <c r="A610" s="760" t="s">
        <v>504</v>
      </c>
      <c r="B610" s="761">
        <v>57399047</v>
      </c>
      <c r="C610" s="761">
        <v>44317916</v>
      </c>
      <c r="D610" s="761">
        <v>44303281.54</v>
      </c>
      <c r="E610" s="762">
        <v>77.1846987982222</v>
      </c>
      <c r="F610" s="761">
        <v>6298659.32</v>
      </c>
    </row>
    <row r="611" spans="1:6" ht="25.5">
      <c r="A611" s="760" t="s">
        <v>510</v>
      </c>
      <c r="B611" s="761">
        <v>27449681</v>
      </c>
      <c r="C611" s="761">
        <v>22670393</v>
      </c>
      <c r="D611" s="761">
        <v>22667413.81</v>
      </c>
      <c r="E611" s="762">
        <v>82.57805914028654</v>
      </c>
      <c r="F611" s="761">
        <v>3930314.05</v>
      </c>
    </row>
    <row r="612" spans="1:6" ht="38.25">
      <c r="A612" s="760" t="s">
        <v>512</v>
      </c>
      <c r="B612" s="761">
        <v>29949366</v>
      </c>
      <c r="C612" s="761">
        <v>21647523</v>
      </c>
      <c r="D612" s="761">
        <v>21635867.73</v>
      </c>
      <c r="E612" s="762">
        <v>72.24148828392562</v>
      </c>
      <c r="F612" s="761">
        <v>2368345.27</v>
      </c>
    </row>
    <row r="613" spans="1:6" ht="12.75">
      <c r="A613" s="760" t="s">
        <v>514</v>
      </c>
      <c r="B613" s="761">
        <v>97110</v>
      </c>
      <c r="C613" s="761">
        <v>23854</v>
      </c>
      <c r="D613" s="761">
        <v>21840.16</v>
      </c>
      <c r="E613" s="762">
        <v>22.490124600967974</v>
      </c>
      <c r="F613" s="761">
        <v>9986.54</v>
      </c>
    </row>
    <row r="614" spans="1:6" ht="12.75">
      <c r="A614" s="760" t="s">
        <v>516</v>
      </c>
      <c r="B614" s="761">
        <v>97110</v>
      </c>
      <c r="C614" s="761">
        <v>23854</v>
      </c>
      <c r="D614" s="761">
        <v>21840.16</v>
      </c>
      <c r="E614" s="762">
        <v>22.490124600967974</v>
      </c>
      <c r="F614" s="761">
        <v>9986.54</v>
      </c>
    </row>
    <row r="615" spans="1:6" ht="12.75">
      <c r="A615" s="760" t="s">
        <v>99</v>
      </c>
      <c r="B615" s="761">
        <v>0</v>
      </c>
      <c r="C615" s="761">
        <v>-9086</v>
      </c>
      <c r="D615" s="761">
        <v>884489.290000021</v>
      </c>
      <c r="E615" s="763" t="s">
        <v>95</v>
      </c>
      <c r="F615" s="761">
        <v>229685.190000001</v>
      </c>
    </row>
    <row r="616" spans="1:6" ht="12.75">
      <c r="A616" s="760" t="s">
        <v>100</v>
      </c>
      <c r="B616" s="761">
        <v>0</v>
      </c>
      <c r="C616" s="761">
        <v>9086</v>
      </c>
      <c r="D616" s="764" t="s">
        <v>95</v>
      </c>
      <c r="E616" s="763" t="s">
        <v>95</v>
      </c>
      <c r="F616" s="764" t="s">
        <v>95</v>
      </c>
    </row>
    <row r="617" spans="1:6" ht="12.75">
      <c r="A617" s="760" t="s">
        <v>163</v>
      </c>
      <c r="B617" s="761">
        <v>0</v>
      </c>
      <c r="C617" s="761">
        <v>9086</v>
      </c>
      <c r="D617" s="764" t="s">
        <v>95</v>
      </c>
      <c r="E617" s="763" t="s">
        <v>95</v>
      </c>
      <c r="F617" s="764" t="s">
        <v>95</v>
      </c>
    </row>
    <row r="618" spans="1:6" ht="25.5">
      <c r="A618" s="760" t="s">
        <v>165</v>
      </c>
      <c r="B618" s="761">
        <v>0</v>
      </c>
      <c r="C618" s="761">
        <v>9086</v>
      </c>
      <c r="D618" s="764" t="s">
        <v>95</v>
      </c>
      <c r="E618" s="763" t="s">
        <v>95</v>
      </c>
      <c r="F618" s="764" t="s">
        <v>95</v>
      </c>
    </row>
    <row r="619" spans="1:6" s="759" customFormat="1" ht="25.5">
      <c r="A619" s="754" t="s">
        <v>56</v>
      </c>
      <c r="B619" s="755"/>
      <c r="C619" s="755"/>
      <c r="D619" s="755"/>
      <c r="E619" s="762"/>
      <c r="F619" s="755"/>
    </row>
    <row r="620" spans="1:6" ht="12.75">
      <c r="A620" s="754" t="s">
        <v>427</v>
      </c>
      <c r="B620" s="755">
        <v>115662273</v>
      </c>
      <c r="C620" s="755">
        <v>85236490</v>
      </c>
      <c r="D620" s="755">
        <v>85273162.56</v>
      </c>
      <c r="E620" s="756">
        <v>73.72599582233698</v>
      </c>
      <c r="F620" s="755">
        <v>11675556.71</v>
      </c>
    </row>
    <row r="621" spans="1:6" ht="25.5">
      <c r="A621" s="760" t="s">
        <v>143</v>
      </c>
      <c r="B621" s="761">
        <v>0</v>
      </c>
      <c r="C621" s="761">
        <v>0</v>
      </c>
      <c r="D621" s="761">
        <v>36672.56</v>
      </c>
      <c r="E621" s="762"/>
      <c r="F621" s="761">
        <v>-300.29</v>
      </c>
    </row>
    <row r="622" spans="1:6" ht="12.75">
      <c r="A622" s="760" t="s">
        <v>441</v>
      </c>
      <c r="B622" s="761">
        <v>115662273</v>
      </c>
      <c r="C622" s="761">
        <v>85236490</v>
      </c>
      <c r="D622" s="761">
        <v>85236490</v>
      </c>
      <c r="E622" s="762">
        <v>73.69428923465821</v>
      </c>
      <c r="F622" s="761">
        <v>11675857</v>
      </c>
    </row>
    <row r="623" spans="1:6" ht="25.5">
      <c r="A623" s="760" t="s">
        <v>443</v>
      </c>
      <c r="B623" s="761">
        <v>115662273</v>
      </c>
      <c r="C623" s="761">
        <v>85236490</v>
      </c>
      <c r="D623" s="761">
        <v>85236490</v>
      </c>
      <c r="E623" s="762">
        <v>73.69428923465821</v>
      </c>
      <c r="F623" s="761">
        <v>11675857</v>
      </c>
    </row>
    <row r="624" spans="1:6" ht="12.75">
      <c r="A624" s="754" t="s">
        <v>558</v>
      </c>
      <c r="B624" s="755">
        <v>115662273</v>
      </c>
      <c r="C624" s="755">
        <v>85245576</v>
      </c>
      <c r="D624" s="755">
        <v>84388673.27</v>
      </c>
      <c r="E624" s="756">
        <v>72.96127862712848</v>
      </c>
      <c r="F624" s="755">
        <v>11445871.52</v>
      </c>
    </row>
    <row r="625" spans="1:6" ht="12.75">
      <c r="A625" s="760" t="s">
        <v>446</v>
      </c>
      <c r="B625" s="761">
        <v>115565163</v>
      </c>
      <c r="C625" s="761">
        <v>85221722</v>
      </c>
      <c r="D625" s="761">
        <v>84366833.11</v>
      </c>
      <c r="E625" s="762">
        <v>73.00368979707146</v>
      </c>
      <c r="F625" s="761">
        <v>11435884.98</v>
      </c>
    </row>
    <row r="626" spans="1:6" ht="12.75">
      <c r="A626" s="760" t="s">
        <v>448</v>
      </c>
      <c r="B626" s="761">
        <v>43626272</v>
      </c>
      <c r="C626" s="761">
        <v>29654865</v>
      </c>
      <c r="D626" s="761">
        <v>28927515.48</v>
      </c>
      <c r="E626" s="762">
        <v>66.30755770284475</v>
      </c>
      <c r="F626" s="761">
        <v>4017252.7</v>
      </c>
    </row>
    <row r="627" spans="1:6" ht="12.75">
      <c r="A627" s="760" t="s">
        <v>450</v>
      </c>
      <c r="B627" s="761">
        <v>5893199</v>
      </c>
      <c r="C627" s="761">
        <v>3163495</v>
      </c>
      <c r="D627" s="761">
        <v>3028438.25</v>
      </c>
      <c r="E627" s="762">
        <v>51.38869822654895</v>
      </c>
      <c r="F627" s="761">
        <v>425048.11</v>
      </c>
    </row>
    <row r="628" spans="1:6" ht="12.75">
      <c r="A628" s="760" t="s">
        <v>452</v>
      </c>
      <c r="B628" s="761">
        <v>4801631</v>
      </c>
      <c r="C628" s="761">
        <v>2558477</v>
      </c>
      <c r="D628" s="761">
        <v>2450557.47</v>
      </c>
      <c r="E628" s="762">
        <v>51.03593903821431</v>
      </c>
      <c r="F628" s="761">
        <v>344529.91</v>
      </c>
    </row>
    <row r="629" spans="1:6" ht="12.75">
      <c r="A629" s="760" t="s">
        <v>456</v>
      </c>
      <c r="B629" s="761">
        <v>37733073</v>
      </c>
      <c r="C629" s="761">
        <v>26491370</v>
      </c>
      <c r="D629" s="761">
        <v>25899077.23</v>
      </c>
      <c r="E629" s="762">
        <v>68.63760401915847</v>
      </c>
      <c r="F629" s="761">
        <v>3592204.59</v>
      </c>
    </row>
    <row r="630" spans="1:6" ht="12.75">
      <c r="A630" s="760" t="s">
        <v>476</v>
      </c>
      <c r="B630" s="761">
        <v>14539844</v>
      </c>
      <c r="C630" s="761">
        <v>11248941</v>
      </c>
      <c r="D630" s="761">
        <v>11136036.09</v>
      </c>
      <c r="E630" s="762">
        <v>76.58979071577384</v>
      </c>
      <c r="F630" s="761">
        <v>1119972.96</v>
      </c>
    </row>
    <row r="631" spans="1:6" ht="12.75">
      <c r="A631" s="760" t="s">
        <v>478</v>
      </c>
      <c r="B631" s="761">
        <v>6094080</v>
      </c>
      <c r="C631" s="761">
        <v>4425830</v>
      </c>
      <c r="D631" s="761">
        <v>4399752.01</v>
      </c>
      <c r="E631" s="762">
        <v>72.19714887234824</v>
      </c>
      <c r="F631" s="761">
        <v>352409.61</v>
      </c>
    </row>
    <row r="632" spans="1:6" ht="12.75">
      <c r="A632" s="760" t="s">
        <v>490</v>
      </c>
      <c r="B632" s="761">
        <v>8445764</v>
      </c>
      <c r="C632" s="761">
        <v>6823111</v>
      </c>
      <c r="D632" s="761">
        <v>6736284.08</v>
      </c>
      <c r="E632" s="762">
        <v>79.7593217144121</v>
      </c>
      <c r="F632" s="761">
        <v>767563.35</v>
      </c>
    </row>
    <row r="633" spans="1:6" ht="12.75">
      <c r="A633" s="760" t="s">
        <v>504</v>
      </c>
      <c r="B633" s="761">
        <v>57399047</v>
      </c>
      <c r="C633" s="761">
        <v>44317916</v>
      </c>
      <c r="D633" s="761">
        <v>44303281.54</v>
      </c>
      <c r="E633" s="762">
        <v>77.1846987982222</v>
      </c>
      <c r="F633" s="761">
        <v>6298659.32</v>
      </c>
    </row>
    <row r="634" spans="1:6" ht="25.5">
      <c r="A634" s="760" t="s">
        <v>510</v>
      </c>
      <c r="B634" s="761">
        <v>27449681</v>
      </c>
      <c r="C634" s="761">
        <v>22670393</v>
      </c>
      <c r="D634" s="761">
        <v>22667413.81</v>
      </c>
      <c r="E634" s="762">
        <v>82.57805914028654</v>
      </c>
      <c r="F634" s="761">
        <v>3930314.05</v>
      </c>
    </row>
    <row r="635" spans="1:6" ht="38.25">
      <c r="A635" s="760" t="s">
        <v>512</v>
      </c>
      <c r="B635" s="761">
        <v>29949366</v>
      </c>
      <c r="C635" s="761">
        <v>21647523</v>
      </c>
      <c r="D635" s="761">
        <v>21635867.73</v>
      </c>
      <c r="E635" s="762">
        <v>72.24148828392562</v>
      </c>
      <c r="F635" s="761">
        <v>2368345.27</v>
      </c>
    </row>
    <row r="636" spans="1:6" ht="12.75">
      <c r="A636" s="760" t="s">
        <v>514</v>
      </c>
      <c r="B636" s="761">
        <v>97110</v>
      </c>
      <c r="C636" s="761">
        <v>23854</v>
      </c>
      <c r="D636" s="761">
        <v>21840.16</v>
      </c>
      <c r="E636" s="762">
        <v>22.490124600967974</v>
      </c>
      <c r="F636" s="761">
        <v>9986.54</v>
      </c>
    </row>
    <row r="637" spans="1:6" ht="12.75">
      <c r="A637" s="760" t="s">
        <v>516</v>
      </c>
      <c r="B637" s="761">
        <v>97110</v>
      </c>
      <c r="C637" s="761">
        <v>23854</v>
      </c>
      <c r="D637" s="761">
        <v>21840.16</v>
      </c>
      <c r="E637" s="762">
        <v>22.490124600967974</v>
      </c>
      <c r="F637" s="761">
        <v>9986.54</v>
      </c>
    </row>
    <row r="638" spans="1:6" ht="12.75">
      <c r="A638" s="760" t="s">
        <v>99</v>
      </c>
      <c r="B638" s="761">
        <v>0</v>
      </c>
      <c r="C638" s="761">
        <v>-9086</v>
      </c>
      <c r="D638" s="761">
        <v>884489.290000021</v>
      </c>
      <c r="E638" s="763" t="s">
        <v>95</v>
      </c>
      <c r="F638" s="761">
        <v>229685.190000001</v>
      </c>
    </row>
    <row r="639" spans="1:6" ht="12.75">
      <c r="A639" s="760" t="s">
        <v>100</v>
      </c>
      <c r="B639" s="761">
        <v>0</v>
      </c>
      <c r="C639" s="761">
        <v>9086</v>
      </c>
      <c r="D639" s="764" t="s">
        <v>95</v>
      </c>
      <c r="E639" s="763" t="s">
        <v>95</v>
      </c>
      <c r="F639" s="764" t="s">
        <v>95</v>
      </c>
    </row>
    <row r="640" spans="1:6" ht="12.75">
      <c r="A640" s="760" t="s">
        <v>163</v>
      </c>
      <c r="B640" s="761">
        <v>0</v>
      </c>
      <c r="C640" s="761">
        <v>9086</v>
      </c>
      <c r="D640" s="764" t="s">
        <v>95</v>
      </c>
      <c r="E640" s="763" t="s">
        <v>95</v>
      </c>
      <c r="F640" s="764" t="s">
        <v>95</v>
      </c>
    </row>
    <row r="641" spans="1:6" ht="25.5">
      <c r="A641" s="760" t="s">
        <v>165</v>
      </c>
      <c r="B641" s="761">
        <v>0</v>
      </c>
      <c r="C641" s="761">
        <v>9086</v>
      </c>
      <c r="D641" s="764" t="s">
        <v>95</v>
      </c>
      <c r="E641" s="763" t="s">
        <v>95</v>
      </c>
      <c r="F641" s="764" t="s">
        <v>95</v>
      </c>
    </row>
    <row r="642" spans="1:6" s="759" customFormat="1" ht="12.75">
      <c r="A642" s="754" t="s">
        <v>563</v>
      </c>
      <c r="B642" s="755"/>
      <c r="C642" s="755"/>
      <c r="D642" s="755"/>
      <c r="E642" s="762"/>
      <c r="F642" s="755"/>
    </row>
    <row r="643" spans="1:6" ht="12.75">
      <c r="A643" s="754" t="s">
        <v>427</v>
      </c>
      <c r="B643" s="755">
        <v>851816</v>
      </c>
      <c r="C643" s="755">
        <v>287520</v>
      </c>
      <c r="D643" s="755">
        <v>287520</v>
      </c>
      <c r="E643" s="756">
        <v>33.75376841947087</v>
      </c>
      <c r="F643" s="755">
        <v>771</v>
      </c>
    </row>
    <row r="644" spans="1:6" ht="12.75">
      <c r="A644" s="760" t="s">
        <v>441</v>
      </c>
      <c r="B644" s="761">
        <v>851816</v>
      </c>
      <c r="C644" s="761">
        <v>287520</v>
      </c>
      <c r="D644" s="761">
        <v>287520</v>
      </c>
      <c r="E644" s="762">
        <v>33.75376841947087</v>
      </c>
      <c r="F644" s="761">
        <v>771</v>
      </c>
    </row>
    <row r="645" spans="1:6" ht="25.5">
      <c r="A645" s="760" t="s">
        <v>443</v>
      </c>
      <c r="B645" s="761">
        <v>851816</v>
      </c>
      <c r="C645" s="761">
        <v>287520</v>
      </c>
      <c r="D645" s="761">
        <v>287520</v>
      </c>
      <c r="E645" s="762">
        <v>33.75376841947087</v>
      </c>
      <c r="F645" s="761">
        <v>771</v>
      </c>
    </row>
    <row r="646" spans="1:6" ht="12.75">
      <c r="A646" s="754" t="s">
        <v>558</v>
      </c>
      <c r="B646" s="755">
        <v>851816</v>
      </c>
      <c r="C646" s="755">
        <v>287520</v>
      </c>
      <c r="D646" s="755">
        <v>157637.81</v>
      </c>
      <c r="E646" s="756">
        <v>18.50608699531354</v>
      </c>
      <c r="F646" s="755">
        <v>8142.09</v>
      </c>
    </row>
    <row r="647" spans="1:6" ht="12.75">
      <c r="A647" s="760" t="s">
        <v>446</v>
      </c>
      <c r="B647" s="761">
        <v>801816</v>
      </c>
      <c r="C647" s="761">
        <v>287520</v>
      </c>
      <c r="D647" s="761">
        <v>157637.81</v>
      </c>
      <c r="E647" s="762">
        <v>19.6600978279306</v>
      </c>
      <c r="F647" s="761">
        <v>8142.09</v>
      </c>
    </row>
    <row r="648" spans="1:6" ht="12.75">
      <c r="A648" s="760" t="s">
        <v>448</v>
      </c>
      <c r="B648" s="761">
        <v>801816</v>
      </c>
      <c r="C648" s="761">
        <v>287520</v>
      </c>
      <c r="D648" s="761">
        <v>157637.81</v>
      </c>
      <c r="E648" s="762">
        <v>19.6600978279306</v>
      </c>
      <c r="F648" s="761">
        <v>8142.09</v>
      </c>
    </row>
    <row r="649" spans="1:6" ht="12.75">
      <c r="A649" s="760" t="s">
        <v>456</v>
      </c>
      <c r="B649" s="761">
        <v>801816</v>
      </c>
      <c r="C649" s="761">
        <v>287520</v>
      </c>
      <c r="D649" s="761">
        <v>157637.81</v>
      </c>
      <c r="E649" s="762">
        <v>19.6600978279306</v>
      </c>
      <c r="F649" s="761">
        <v>8142.09</v>
      </c>
    </row>
    <row r="650" spans="1:6" ht="12.75">
      <c r="A650" s="760" t="s">
        <v>514</v>
      </c>
      <c r="B650" s="761">
        <v>50000</v>
      </c>
      <c r="C650" s="761">
        <v>0</v>
      </c>
      <c r="D650" s="761">
        <v>0</v>
      </c>
      <c r="E650" s="762">
        <v>0</v>
      </c>
      <c r="F650" s="761">
        <v>0</v>
      </c>
    </row>
    <row r="651" spans="1:6" ht="12.75">
      <c r="A651" s="760" t="s">
        <v>516</v>
      </c>
      <c r="B651" s="761">
        <v>50000</v>
      </c>
      <c r="C651" s="761">
        <v>0</v>
      </c>
      <c r="D651" s="761">
        <v>0</v>
      </c>
      <c r="E651" s="762">
        <v>0</v>
      </c>
      <c r="F651" s="761">
        <v>0</v>
      </c>
    </row>
    <row r="652" spans="1:6" ht="12.75">
      <c r="A652" s="760" t="s">
        <v>99</v>
      </c>
      <c r="B652" s="761">
        <v>0</v>
      </c>
      <c r="C652" s="761">
        <v>0</v>
      </c>
      <c r="D652" s="761">
        <v>129882.19</v>
      </c>
      <c r="E652" s="763" t="s">
        <v>95</v>
      </c>
      <c r="F652" s="761">
        <v>-7371.09</v>
      </c>
    </row>
    <row r="653" spans="1:6" s="759" customFormat="1" ht="12.75">
      <c r="A653" s="754" t="s">
        <v>583</v>
      </c>
      <c r="B653" s="755"/>
      <c r="C653" s="755"/>
      <c r="D653" s="755"/>
      <c r="E653" s="762"/>
      <c r="F653" s="755"/>
    </row>
    <row r="654" spans="1:6" ht="12.75">
      <c r="A654" s="754" t="s">
        <v>427</v>
      </c>
      <c r="B654" s="755">
        <v>1970397</v>
      </c>
      <c r="C654" s="755">
        <v>1376631</v>
      </c>
      <c r="D654" s="755">
        <v>1376631</v>
      </c>
      <c r="E654" s="756">
        <v>69.86566666514413</v>
      </c>
      <c r="F654" s="755">
        <v>-62</v>
      </c>
    </row>
    <row r="655" spans="1:6" ht="12.75">
      <c r="A655" s="760" t="s">
        <v>441</v>
      </c>
      <c r="B655" s="761">
        <v>1970397</v>
      </c>
      <c r="C655" s="761">
        <v>1376631</v>
      </c>
      <c r="D655" s="761">
        <v>1376631</v>
      </c>
      <c r="E655" s="762">
        <v>69.86566666514413</v>
      </c>
      <c r="F655" s="761">
        <v>-62</v>
      </c>
    </row>
    <row r="656" spans="1:6" ht="25.5">
      <c r="A656" s="760" t="s">
        <v>443</v>
      </c>
      <c r="B656" s="761">
        <v>1970397</v>
      </c>
      <c r="C656" s="761">
        <v>1376631</v>
      </c>
      <c r="D656" s="761">
        <v>1376631</v>
      </c>
      <c r="E656" s="762">
        <v>69.86566666514413</v>
      </c>
      <c r="F656" s="761">
        <v>-62</v>
      </c>
    </row>
    <row r="657" spans="1:6" ht="12.75">
      <c r="A657" s="754" t="s">
        <v>558</v>
      </c>
      <c r="B657" s="755">
        <v>1970397</v>
      </c>
      <c r="C657" s="755">
        <v>1376631</v>
      </c>
      <c r="D657" s="755">
        <v>1356698.02</v>
      </c>
      <c r="E657" s="756">
        <v>68.85404413425314</v>
      </c>
      <c r="F657" s="755">
        <v>39761.43</v>
      </c>
    </row>
    <row r="658" spans="1:6" ht="12.75">
      <c r="A658" s="760" t="s">
        <v>446</v>
      </c>
      <c r="B658" s="761">
        <v>1970397</v>
      </c>
      <c r="C658" s="761">
        <v>1376631</v>
      </c>
      <c r="D658" s="761">
        <v>1356698.02</v>
      </c>
      <c r="E658" s="762">
        <v>68.85404413425314</v>
      </c>
      <c r="F658" s="761">
        <v>39761.43</v>
      </c>
    </row>
    <row r="659" spans="1:6" ht="12.75">
      <c r="A659" s="760" t="s">
        <v>448</v>
      </c>
      <c r="B659" s="761">
        <v>11996</v>
      </c>
      <c r="C659" s="761">
        <v>0</v>
      </c>
      <c r="D659" s="761">
        <v>0</v>
      </c>
      <c r="E659" s="762">
        <v>0</v>
      </c>
      <c r="F659" s="761">
        <v>0</v>
      </c>
    </row>
    <row r="660" spans="1:6" ht="12.75">
      <c r="A660" s="760" t="s">
        <v>456</v>
      </c>
      <c r="B660" s="761">
        <v>11996</v>
      </c>
      <c r="C660" s="761">
        <v>0</v>
      </c>
      <c r="D660" s="761">
        <v>0</v>
      </c>
      <c r="E660" s="762">
        <v>0</v>
      </c>
      <c r="F660" s="761">
        <v>0</v>
      </c>
    </row>
    <row r="661" spans="1:6" ht="12.75">
      <c r="A661" s="760" t="s">
        <v>476</v>
      </c>
      <c r="B661" s="761">
        <v>1958401</v>
      </c>
      <c r="C661" s="761">
        <v>1376631</v>
      </c>
      <c r="D661" s="761">
        <v>1356698.02</v>
      </c>
      <c r="E661" s="762">
        <v>69.27580306586853</v>
      </c>
      <c r="F661" s="761">
        <v>39761.43</v>
      </c>
    </row>
    <row r="662" spans="1:6" ht="12.75">
      <c r="A662" s="760" t="s">
        <v>478</v>
      </c>
      <c r="B662" s="761">
        <v>1958401</v>
      </c>
      <c r="C662" s="761">
        <v>1376631</v>
      </c>
      <c r="D662" s="761">
        <v>1356698.02</v>
      </c>
      <c r="E662" s="762">
        <v>69.27580306586853</v>
      </c>
      <c r="F662" s="761">
        <v>39761.43</v>
      </c>
    </row>
    <row r="663" spans="1:6" ht="12.75">
      <c r="A663" s="760" t="s">
        <v>99</v>
      </c>
      <c r="B663" s="761">
        <v>0</v>
      </c>
      <c r="C663" s="761">
        <v>0</v>
      </c>
      <c r="D663" s="761">
        <v>19932.98</v>
      </c>
      <c r="E663" s="763" t="s">
        <v>95</v>
      </c>
      <c r="F663" s="761">
        <v>-39823.43</v>
      </c>
    </row>
    <row r="664" spans="1:6" s="759" customFormat="1" ht="12.75">
      <c r="A664" s="754" t="s">
        <v>595</v>
      </c>
      <c r="B664" s="755"/>
      <c r="C664" s="755"/>
      <c r="D664" s="755"/>
      <c r="E664" s="762"/>
      <c r="F664" s="755"/>
    </row>
    <row r="665" spans="1:6" ht="12.75">
      <c r="A665" s="754" t="s">
        <v>427</v>
      </c>
      <c r="B665" s="755">
        <v>394055</v>
      </c>
      <c r="C665" s="755">
        <v>121786</v>
      </c>
      <c r="D665" s="755">
        <v>121786</v>
      </c>
      <c r="E665" s="756">
        <v>30.905838017535626</v>
      </c>
      <c r="F665" s="755">
        <v>47066.58</v>
      </c>
    </row>
    <row r="666" spans="1:6" ht="25.5">
      <c r="A666" s="760" t="s">
        <v>143</v>
      </c>
      <c r="B666" s="761">
        <v>0</v>
      </c>
      <c r="C666" s="761">
        <v>0</v>
      </c>
      <c r="D666" s="761">
        <v>0</v>
      </c>
      <c r="E666" s="763" t="s">
        <v>95</v>
      </c>
      <c r="F666" s="761">
        <v>-332.42</v>
      </c>
    </row>
    <row r="667" spans="1:6" ht="12.75">
      <c r="A667" s="760" t="s">
        <v>441</v>
      </c>
      <c r="B667" s="761">
        <v>394055</v>
      </c>
      <c r="C667" s="761">
        <v>121786</v>
      </c>
      <c r="D667" s="761">
        <v>121786</v>
      </c>
      <c r="E667" s="762">
        <v>30.905838017535626</v>
      </c>
      <c r="F667" s="761">
        <v>47399</v>
      </c>
    </row>
    <row r="668" spans="1:6" ht="25.5">
      <c r="A668" s="760" t="s">
        <v>443</v>
      </c>
      <c r="B668" s="761">
        <v>342403</v>
      </c>
      <c r="C668" s="761">
        <v>121094</v>
      </c>
      <c r="D668" s="761">
        <v>121094</v>
      </c>
      <c r="E668" s="762">
        <v>35.365928452729676</v>
      </c>
      <c r="F668" s="761">
        <v>47399</v>
      </c>
    </row>
    <row r="669" spans="1:6" ht="25.5">
      <c r="A669" s="760" t="s">
        <v>589</v>
      </c>
      <c r="B669" s="761">
        <v>51652</v>
      </c>
      <c r="C669" s="761">
        <v>692</v>
      </c>
      <c r="D669" s="761">
        <v>692</v>
      </c>
      <c r="E669" s="762">
        <v>1.3397351506234028</v>
      </c>
      <c r="F669" s="761">
        <v>0</v>
      </c>
    </row>
    <row r="670" spans="1:6" ht="12.75">
      <c r="A670" s="754" t="s">
        <v>558</v>
      </c>
      <c r="B670" s="755">
        <v>394055</v>
      </c>
      <c r="C670" s="755">
        <v>121786</v>
      </c>
      <c r="D670" s="755">
        <v>116774.71</v>
      </c>
      <c r="E670" s="756">
        <v>29.634114527159916</v>
      </c>
      <c r="F670" s="755">
        <v>59058.1</v>
      </c>
    </row>
    <row r="671" spans="1:6" ht="12.75">
      <c r="A671" s="760" t="s">
        <v>446</v>
      </c>
      <c r="B671" s="761">
        <v>384055</v>
      </c>
      <c r="C671" s="761">
        <v>121786</v>
      </c>
      <c r="D671" s="761">
        <v>116774.71</v>
      </c>
      <c r="E671" s="762">
        <v>30.405725742406688</v>
      </c>
      <c r="F671" s="761">
        <v>59058.1</v>
      </c>
    </row>
    <row r="672" spans="1:6" ht="12.75">
      <c r="A672" s="760" t="s">
        <v>448</v>
      </c>
      <c r="B672" s="761">
        <v>332403</v>
      </c>
      <c r="C672" s="761">
        <v>121094</v>
      </c>
      <c r="D672" s="761">
        <v>116083.15</v>
      </c>
      <c r="E672" s="762">
        <v>34.92241345595557</v>
      </c>
      <c r="F672" s="761">
        <v>59058.1</v>
      </c>
    </row>
    <row r="673" spans="1:6" ht="12.75">
      <c r="A673" s="760" t="s">
        <v>450</v>
      </c>
      <c r="B673" s="761">
        <v>9058</v>
      </c>
      <c r="C673" s="761">
        <v>6331</v>
      </c>
      <c r="D673" s="761">
        <v>2675.06</v>
      </c>
      <c r="E673" s="762">
        <v>29.532567895782734</v>
      </c>
      <c r="F673" s="761">
        <v>894.27</v>
      </c>
    </row>
    <row r="674" spans="1:6" ht="12.75">
      <c r="A674" s="760" t="s">
        <v>452</v>
      </c>
      <c r="B674" s="761">
        <v>7300</v>
      </c>
      <c r="C674" s="761">
        <v>5100</v>
      </c>
      <c r="D674" s="761">
        <v>2155.74</v>
      </c>
      <c r="E674" s="762">
        <v>29.530684931506844</v>
      </c>
      <c r="F674" s="761">
        <v>720.66</v>
      </c>
    </row>
    <row r="675" spans="1:6" ht="12.75">
      <c r="A675" s="760" t="s">
        <v>456</v>
      </c>
      <c r="B675" s="761">
        <v>323345</v>
      </c>
      <c r="C675" s="761">
        <v>114763</v>
      </c>
      <c r="D675" s="761">
        <v>113408.09</v>
      </c>
      <c r="E675" s="762">
        <v>35.073401475204506</v>
      </c>
      <c r="F675" s="761">
        <v>58163.83</v>
      </c>
    </row>
    <row r="676" spans="1:6" ht="12.75">
      <c r="A676" s="760" t="s">
        <v>504</v>
      </c>
      <c r="B676" s="761">
        <v>51652</v>
      </c>
      <c r="C676" s="761">
        <v>692</v>
      </c>
      <c r="D676" s="761">
        <v>691.56</v>
      </c>
      <c r="E676" s="762">
        <v>1.3388832959033532</v>
      </c>
      <c r="F676" s="761">
        <v>0</v>
      </c>
    </row>
    <row r="677" spans="1:6" ht="12.75">
      <c r="A677" s="760" t="s">
        <v>591</v>
      </c>
      <c r="B677" s="761">
        <v>51652</v>
      </c>
      <c r="C677" s="761">
        <v>692</v>
      </c>
      <c r="D677" s="761">
        <v>691.56</v>
      </c>
      <c r="E677" s="762">
        <v>1.3388832959033532</v>
      </c>
      <c r="F677" s="761">
        <v>0</v>
      </c>
    </row>
    <row r="678" spans="1:6" ht="38.25">
      <c r="A678" s="760" t="s">
        <v>593</v>
      </c>
      <c r="B678" s="761">
        <v>51652</v>
      </c>
      <c r="C678" s="761">
        <v>692</v>
      </c>
      <c r="D678" s="761">
        <v>691.56</v>
      </c>
      <c r="E678" s="762">
        <v>1.3388832959033532</v>
      </c>
      <c r="F678" s="761">
        <v>0</v>
      </c>
    </row>
    <row r="679" spans="1:6" ht="12.75">
      <c r="A679" s="760" t="s">
        <v>514</v>
      </c>
      <c r="B679" s="761">
        <v>10000</v>
      </c>
      <c r="C679" s="761">
        <v>0</v>
      </c>
      <c r="D679" s="761">
        <v>0</v>
      </c>
      <c r="E679" s="762">
        <v>0</v>
      </c>
      <c r="F679" s="761">
        <v>0</v>
      </c>
    </row>
    <row r="680" spans="1:6" ht="12.75">
      <c r="A680" s="760" t="s">
        <v>516</v>
      </c>
      <c r="B680" s="761">
        <v>10000</v>
      </c>
      <c r="C680" s="761">
        <v>0</v>
      </c>
      <c r="D680" s="761">
        <v>0</v>
      </c>
      <c r="E680" s="762">
        <v>0</v>
      </c>
      <c r="F680" s="761">
        <v>0</v>
      </c>
    </row>
    <row r="681" spans="1:6" ht="12.75">
      <c r="A681" s="760" t="s">
        <v>99</v>
      </c>
      <c r="B681" s="761">
        <v>0</v>
      </c>
      <c r="C681" s="761">
        <v>0</v>
      </c>
      <c r="D681" s="761">
        <v>5011.29</v>
      </c>
      <c r="E681" s="763" t="s">
        <v>95</v>
      </c>
      <c r="F681" s="761">
        <v>-11991.52</v>
      </c>
    </row>
    <row r="682" spans="1:6" s="759" customFormat="1" ht="12.75">
      <c r="A682" s="754" t="s">
        <v>607</v>
      </c>
      <c r="B682" s="755"/>
      <c r="C682" s="755"/>
      <c r="D682" s="755"/>
      <c r="E682" s="762"/>
      <c r="F682" s="755"/>
    </row>
    <row r="683" spans="1:6" ht="12.75">
      <c r="A683" s="754" t="s">
        <v>427</v>
      </c>
      <c r="B683" s="755">
        <v>61155781</v>
      </c>
      <c r="C683" s="755">
        <v>44719075</v>
      </c>
      <c r="D683" s="755">
        <v>44751023.56</v>
      </c>
      <c r="E683" s="756">
        <v>73.1754591769501</v>
      </c>
      <c r="F683" s="755">
        <v>11297625.87</v>
      </c>
    </row>
    <row r="684" spans="1:6" ht="25.5">
      <c r="A684" s="760" t="s">
        <v>143</v>
      </c>
      <c r="B684" s="761">
        <v>0</v>
      </c>
      <c r="C684" s="761">
        <v>0</v>
      </c>
      <c r="D684" s="761">
        <v>36672.56</v>
      </c>
      <c r="E684" s="763" t="s">
        <v>95</v>
      </c>
      <c r="F684" s="761">
        <v>32.13</v>
      </c>
    </row>
    <row r="685" spans="1:6" ht="12.75">
      <c r="A685" s="760" t="s">
        <v>145</v>
      </c>
      <c r="B685" s="761">
        <v>65283</v>
      </c>
      <c r="C685" s="761">
        <v>50983</v>
      </c>
      <c r="D685" s="761">
        <v>46259</v>
      </c>
      <c r="E685" s="762">
        <v>70.85918232924345</v>
      </c>
      <c r="F685" s="761">
        <v>19482.74</v>
      </c>
    </row>
    <row r="686" spans="1:6" ht="12.75">
      <c r="A686" s="760" t="s">
        <v>432</v>
      </c>
      <c r="B686" s="761">
        <v>65283</v>
      </c>
      <c r="C686" s="761">
        <v>50983</v>
      </c>
      <c r="D686" s="761">
        <v>46259</v>
      </c>
      <c r="E686" s="762">
        <v>70.85918232924345</v>
      </c>
      <c r="F686" s="761">
        <v>19482.74</v>
      </c>
    </row>
    <row r="687" spans="1:6" ht="12.75">
      <c r="A687" s="760" t="s">
        <v>565</v>
      </c>
      <c r="B687" s="761">
        <v>65283</v>
      </c>
      <c r="C687" s="761">
        <v>50983</v>
      </c>
      <c r="D687" s="761">
        <v>43833</v>
      </c>
      <c r="E687" s="762">
        <v>67.14305408758788</v>
      </c>
      <c r="F687" s="761">
        <v>21911</v>
      </c>
    </row>
    <row r="688" spans="1:6" ht="38.25">
      <c r="A688" s="760" t="s">
        <v>567</v>
      </c>
      <c r="B688" s="761">
        <v>65283</v>
      </c>
      <c r="C688" s="761">
        <v>50983</v>
      </c>
      <c r="D688" s="761">
        <v>43833</v>
      </c>
      <c r="E688" s="762">
        <v>67.14305408758788</v>
      </c>
      <c r="F688" s="761">
        <v>21911</v>
      </c>
    </row>
    <row r="689" spans="1:6" ht="38.25">
      <c r="A689" s="760" t="s">
        <v>569</v>
      </c>
      <c r="B689" s="761">
        <v>65283</v>
      </c>
      <c r="C689" s="761">
        <v>50983</v>
      </c>
      <c r="D689" s="761">
        <v>43833</v>
      </c>
      <c r="E689" s="762">
        <v>67.14305408758788</v>
      </c>
      <c r="F689" s="761">
        <v>21911</v>
      </c>
    </row>
    <row r="690" spans="1:6" ht="12.75">
      <c r="A690" s="760" t="s">
        <v>441</v>
      </c>
      <c r="B690" s="761">
        <v>61090498</v>
      </c>
      <c r="C690" s="761">
        <v>44668092</v>
      </c>
      <c r="D690" s="761">
        <v>44668092</v>
      </c>
      <c r="E690" s="762">
        <v>73.11790452256585</v>
      </c>
      <c r="F690" s="761">
        <v>11278111</v>
      </c>
    </row>
    <row r="691" spans="1:6" ht="25.5">
      <c r="A691" s="760" t="s">
        <v>443</v>
      </c>
      <c r="B691" s="761">
        <v>45547046</v>
      </c>
      <c r="C691" s="761">
        <v>31991109</v>
      </c>
      <c r="D691" s="761">
        <v>31991109</v>
      </c>
      <c r="E691" s="762">
        <v>70.2375056331864</v>
      </c>
      <c r="F691" s="761">
        <v>3578238</v>
      </c>
    </row>
    <row r="692" spans="1:6" ht="25.5">
      <c r="A692" s="760" t="s">
        <v>589</v>
      </c>
      <c r="B692" s="761">
        <v>15543452</v>
      </c>
      <c r="C692" s="761">
        <v>12676983</v>
      </c>
      <c r="D692" s="761">
        <v>12676983</v>
      </c>
      <c r="E692" s="762">
        <v>81.55835010138031</v>
      </c>
      <c r="F692" s="761">
        <v>7699873</v>
      </c>
    </row>
    <row r="693" spans="1:6" ht="12.75">
      <c r="A693" s="754" t="s">
        <v>558</v>
      </c>
      <c r="B693" s="755">
        <v>61155781</v>
      </c>
      <c r="C693" s="755">
        <v>44719075</v>
      </c>
      <c r="D693" s="755">
        <v>44374469.94</v>
      </c>
      <c r="E693" s="756">
        <v>72.55973060012101</v>
      </c>
      <c r="F693" s="755">
        <v>11314194.73</v>
      </c>
    </row>
    <row r="694" spans="1:6" ht="12.75">
      <c r="A694" s="760" t="s">
        <v>446</v>
      </c>
      <c r="B694" s="761">
        <v>61118671</v>
      </c>
      <c r="C694" s="761">
        <v>44695221</v>
      </c>
      <c r="D694" s="761">
        <v>44352629.78</v>
      </c>
      <c r="E694" s="762">
        <v>72.56805335312347</v>
      </c>
      <c r="F694" s="761">
        <v>11304208.19</v>
      </c>
    </row>
    <row r="695" spans="1:6" ht="12.75">
      <c r="A695" s="760" t="s">
        <v>448</v>
      </c>
      <c r="B695" s="761">
        <v>6420037</v>
      </c>
      <c r="C695" s="761">
        <v>3115528</v>
      </c>
      <c r="D695" s="761">
        <v>2864034.11</v>
      </c>
      <c r="E695" s="762">
        <v>44.61086610560032</v>
      </c>
      <c r="F695" s="761">
        <v>474717.64</v>
      </c>
    </row>
    <row r="696" spans="1:6" ht="12.75">
      <c r="A696" s="760" t="s">
        <v>450</v>
      </c>
      <c r="B696" s="761">
        <v>3755281</v>
      </c>
      <c r="C696" s="761">
        <v>1831813</v>
      </c>
      <c r="D696" s="761">
        <v>1713495.82</v>
      </c>
      <c r="E696" s="762">
        <v>45.628964117465515</v>
      </c>
      <c r="F696" s="761">
        <v>244043.48</v>
      </c>
    </row>
    <row r="697" spans="1:6" ht="12.75">
      <c r="A697" s="760" t="s">
        <v>452</v>
      </c>
      <c r="B697" s="761">
        <v>3079142</v>
      </c>
      <c r="C697" s="761">
        <v>1487970</v>
      </c>
      <c r="D697" s="761">
        <v>1393444.13</v>
      </c>
      <c r="E697" s="762">
        <v>45.25429908721325</v>
      </c>
      <c r="F697" s="761">
        <v>198509.68</v>
      </c>
    </row>
    <row r="698" spans="1:6" ht="12.75">
      <c r="A698" s="760" t="s">
        <v>456</v>
      </c>
      <c r="B698" s="761">
        <v>2664756</v>
      </c>
      <c r="C698" s="761">
        <v>1283715</v>
      </c>
      <c r="D698" s="761">
        <v>1150538.29</v>
      </c>
      <c r="E698" s="762">
        <v>43.17612156610212</v>
      </c>
      <c r="F698" s="761">
        <v>230674.16</v>
      </c>
    </row>
    <row r="699" spans="1:6" ht="12.75">
      <c r="A699" s="760" t="s">
        <v>476</v>
      </c>
      <c r="B699" s="761">
        <v>9367407</v>
      </c>
      <c r="C699" s="761">
        <v>7361307</v>
      </c>
      <c r="D699" s="761">
        <v>7281869.29</v>
      </c>
      <c r="E699" s="762">
        <v>77.73623255613855</v>
      </c>
      <c r="F699" s="761">
        <v>758033.35</v>
      </c>
    </row>
    <row r="700" spans="1:6" ht="12.75">
      <c r="A700" s="760" t="s">
        <v>478</v>
      </c>
      <c r="B700" s="761">
        <v>1259023</v>
      </c>
      <c r="C700" s="761">
        <v>774978</v>
      </c>
      <c r="D700" s="761">
        <v>769605.21</v>
      </c>
      <c r="E700" s="762">
        <v>61.127176389946804</v>
      </c>
      <c r="F700" s="761">
        <v>29948</v>
      </c>
    </row>
    <row r="701" spans="1:6" ht="12.75">
      <c r="A701" s="760" t="s">
        <v>490</v>
      </c>
      <c r="B701" s="761">
        <v>8108384</v>
      </c>
      <c r="C701" s="761">
        <v>6586329</v>
      </c>
      <c r="D701" s="761">
        <v>6512264.08</v>
      </c>
      <c r="E701" s="762">
        <v>80.31519079510788</v>
      </c>
      <c r="F701" s="761">
        <v>728085.35</v>
      </c>
    </row>
    <row r="702" spans="1:6" ht="12.75">
      <c r="A702" s="760" t="s">
        <v>504</v>
      </c>
      <c r="B702" s="761">
        <v>45331227</v>
      </c>
      <c r="C702" s="761">
        <v>34218386</v>
      </c>
      <c r="D702" s="761">
        <v>34206726.38</v>
      </c>
      <c r="E702" s="762">
        <v>75.45952016697012</v>
      </c>
      <c r="F702" s="761">
        <v>10071457.2</v>
      </c>
    </row>
    <row r="703" spans="1:6" ht="12.75">
      <c r="A703" s="760" t="s">
        <v>506</v>
      </c>
      <c r="B703" s="761">
        <v>316904</v>
      </c>
      <c r="C703" s="761">
        <v>238715</v>
      </c>
      <c r="D703" s="761">
        <v>238715</v>
      </c>
      <c r="E703" s="762">
        <v>75.32722843510969</v>
      </c>
      <c r="F703" s="761">
        <v>35097</v>
      </c>
    </row>
    <row r="704" spans="1:6" ht="25.5">
      <c r="A704" s="760" t="s">
        <v>577</v>
      </c>
      <c r="B704" s="761">
        <v>316904</v>
      </c>
      <c r="C704" s="761">
        <v>238715</v>
      </c>
      <c r="D704" s="761">
        <v>238715</v>
      </c>
      <c r="E704" s="762">
        <v>75.32722843510969</v>
      </c>
      <c r="F704" s="761">
        <v>35097</v>
      </c>
    </row>
    <row r="705" spans="1:6" ht="38.25">
      <c r="A705" s="760" t="s">
        <v>579</v>
      </c>
      <c r="B705" s="761">
        <v>316904</v>
      </c>
      <c r="C705" s="761">
        <v>238715</v>
      </c>
      <c r="D705" s="761">
        <v>238715</v>
      </c>
      <c r="E705" s="762">
        <v>75.32722843510969</v>
      </c>
      <c r="F705" s="761">
        <v>35097</v>
      </c>
    </row>
    <row r="706" spans="1:6" ht="38.25">
      <c r="A706" s="760" t="s">
        <v>512</v>
      </c>
      <c r="B706" s="761">
        <v>29470871</v>
      </c>
      <c r="C706" s="761">
        <v>21302688</v>
      </c>
      <c r="D706" s="761">
        <v>21291032.73</v>
      </c>
      <c r="E706" s="762">
        <v>72.24432806889216</v>
      </c>
      <c r="F706" s="761">
        <v>2336488.88</v>
      </c>
    </row>
    <row r="707" spans="1:6" ht="12.75">
      <c r="A707" s="760" t="s">
        <v>591</v>
      </c>
      <c r="B707" s="761">
        <v>15543452</v>
      </c>
      <c r="C707" s="761">
        <v>12676983</v>
      </c>
      <c r="D707" s="761">
        <v>12676978.65</v>
      </c>
      <c r="E707" s="762">
        <v>81.55832211531904</v>
      </c>
      <c r="F707" s="761">
        <v>7699871.32</v>
      </c>
    </row>
    <row r="708" spans="1:6" ht="38.25">
      <c r="A708" s="760" t="s">
        <v>593</v>
      </c>
      <c r="B708" s="761">
        <v>15543452</v>
      </c>
      <c r="C708" s="761">
        <v>12676983</v>
      </c>
      <c r="D708" s="761">
        <v>12676978.65</v>
      </c>
      <c r="E708" s="762">
        <v>81.55832211531904</v>
      </c>
      <c r="F708" s="761">
        <v>7699871.32</v>
      </c>
    </row>
    <row r="709" spans="1:6" ht="12.75">
      <c r="A709" s="760" t="s">
        <v>514</v>
      </c>
      <c r="B709" s="761">
        <v>37110</v>
      </c>
      <c r="C709" s="761">
        <v>23854</v>
      </c>
      <c r="D709" s="761">
        <v>21840.16</v>
      </c>
      <c r="E709" s="762">
        <v>58.85249258959849</v>
      </c>
      <c r="F709" s="761">
        <v>9986.54</v>
      </c>
    </row>
    <row r="710" spans="1:6" ht="12.75">
      <c r="A710" s="760" t="s">
        <v>516</v>
      </c>
      <c r="B710" s="761">
        <v>37110</v>
      </c>
      <c r="C710" s="761">
        <v>23854</v>
      </c>
      <c r="D710" s="761">
        <v>21840.16</v>
      </c>
      <c r="E710" s="762">
        <v>58.85249258959849</v>
      </c>
      <c r="F710" s="761">
        <v>9986.54</v>
      </c>
    </row>
    <row r="711" spans="1:6" ht="12.75">
      <c r="A711" s="760" t="s">
        <v>99</v>
      </c>
      <c r="B711" s="761">
        <v>0</v>
      </c>
      <c r="C711" s="761">
        <v>0</v>
      </c>
      <c r="D711" s="761">
        <v>376553.619999997</v>
      </c>
      <c r="E711" s="763" t="s">
        <v>95</v>
      </c>
      <c r="F711" s="761">
        <v>-16568.859999998</v>
      </c>
    </row>
    <row r="712" spans="1:6" s="759" customFormat="1" ht="12.75">
      <c r="A712" s="754" t="s">
        <v>610</v>
      </c>
      <c r="B712" s="755"/>
      <c r="C712" s="755"/>
      <c r="D712" s="755"/>
      <c r="E712" s="762"/>
      <c r="F712" s="755"/>
    </row>
    <row r="713" spans="1:6" ht="12.75">
      <c r="A713" s="754" t="s">
        <v>427</v>
      </c>
      <c r="B713" s="755">
        <v>28064</v>
      </c>
      <c r="C713" s="755">
        <v>12346</v>
      </c>
      <c r="D713" s="755">
        <v>12346</v>
      </c>
      <c r="E713" s="756">
        <v>43.99230330672748</v>
      </c>
      <c r="F713" s="755">
        <v>3724</v>
      </c>
    </row>
    <row r="714" spans="1:6" ht="12.75">
      <c r="A714" s="760" t="s">
        <v>441</v>
      </c>
      <c r="B714" s="761">
        <v>28064</v>
      </c>
      <c r="C714" s="761">
        <v>12346</v>
      </c>
      <c r="D714" s="761">
        <v>12346</v>
      </c>
      <c r="E714" s="762">
        <v>43.99230330672748</v>
      </c>
      <c r="F714" s="761">
        <v>3724</v>
      </c>
    </row>
    <row r="715" spans="1:6" ht="25.5">
      <c r="A715" s="760" t="s">
        <v>443</v>
      </c>
      <c r="B715" s="761">
        <v>28064</v>
      </c>
      <c r="C715" s="761">
        <v>12346</v>
      </c>
      <c r="D715" s="761">
        <v>12346</v>
      </c>
      <c r="E715" s="762">
        <v>43.99230330672748</v>
      </c>
      <c r="F715" s="761">
        <v>3724</v>
      </c>
    </row>
    <row r="716" spans="1:6" ht="12.75">
      <c r="A716" s="754" t="s">
        <v>558</v>
      </c>
      <c r="B716" s="755">
        <v>28064</v>
      </c>
      <c r="C716" s="755">
        <v>12346</v>
      </c>
      <c r="D716" s="755">
        <v>10962.67</v>
      </c>
      <c r="E716" s="756">
        <v>39.06310575826682</v>
      </c>
      <c r="F716" s="755">
        <v>2462.05</v>
      </c>
    </row>
    <row r="717" spans="1:6" ht="12.75">
      <c r="A717" s="760" t="s">
        <v>446</v>
      </c>
      <c r="B717" s="761">
        <v>28064</v>
      </c>
      <c r="C717" s="761">
        <v>12346</v>
      </c>
      <c r="D717" s="761">
        <v>10962.67</v>
      </c>
      <c r="E717" s="762">
        <v>39.06310575826682</v>
      </c>
      <c r="F717" s="761">
        <v>2462.05</v>
      </c>
    </row>
    <row r="718" spans="1:6" ht="12.75">
      <c r="A718" s="760" t="s">
        <v>448</v>
      </c>
      <c r="B718" s="761">
        <v>28064</v>
      </c>
      <c r="C718" s="761">
        <v>12346</v>
      </c>
      <c r="D718" s="761">
        <v>10962.67</v>
      </c>
      <c r="E718" s="762">
        <v>39.06310575826682</v>
      </c>
      <c r="F718" s="761">
        <v>2462.05</v>
      </c>
    </row>
    <row r="719" spans="1:6" ht="12.75">
      <c r="A719" s="760" t="s">
        <v>450</v>
      </c>
      <c r="B719" s="761">
        <v>5284</v>
      </c>
      <c r="C719" s="761">
        <v>2479</v>
      </c>
      <c r="D719" s="761">
        <v>1473.56</v>
      </c>
      <c r="E719" s="762">
        <v>27.887206661619985</v>
      </c>
      <c r="F719" s="761">
        <v>1349.47</v>
      </c>
    </row>
    <row r="720" spans="1:6" ht="12.75">
      <c r="A720" s="760" t="s">
        <v>452</v>
      </c>
      <c r="B720" s="761">
        <v>4258</v>
      </c>
      <c r="C720" s="761">
        <v>1997</v>
      </c>
      <c r="D720" s="761">
        <v>1187.51</v>
      </c>
      <c r="E720" s="762">
        <v>27.88891498356036</v>
      </c>
      <c r="F720" s="761">
        <v>1087.51</v>
      </c>
    </row>
    <row r="721" spans="1:6" ht="12.75">
      <c r="A721" s="760" t="s">
        <v>456</v>
      </c>
      <c r="B721" s="761">
        <v>22780</v>
      </c>
      <c r="C721" s="761">
        <v>9867</v>
      </c>
      <c r="D721" s="761">
        <v>9489.11</v>
      </c>
      <c r="E721" s="762">
        <v>41.655443371378404</v>
      </c>
      <c r="F721" s="761">
        <v>1112.58</v>
      </c>
    </row>
    <row r="722" spans="1:6" ht="12.75">
      <c r="A722" s="760" t="s">
        <v>99</v>
      </c>
      <c r="B722" s="761">
        <v>0</v>
      </c>
      <c r="C722" s="761">
        <v>0</v>
      </c>
      <c r="D722" s="761">
        <v>1383.33</v>
      </c>
      <c r="E722" s="763" t="s">
        <v>95</v>
      </c>
      <c r="F722" s="761">
        <v>1261.95</v>
      </c>
    </row>
    <row r="723" spans="1:6" s="759" customFormat="1" ht="12.75">
      <c r="A723" s="754" t="s">
        <v>614</v>
      </c>
      <c r="B723" s="755"/>
      <c r="C723" s="755"/>
      <c r="D723" s="755"/>
      <c r="E723" s="762"/>
      <c r="F723" s="755"/>
    </row>
    <row r="724" spans="1:6" ht="12.75">
      <c r="A724" s="754" t="s">
        <v>427</v>
      </c>
      <c r="B724" s="755">
        <v>104922340</v>
      </c>
      <c r="C724" s="755">
        <v>79022682</v>
      </c>
      <c r="D724" s="755">
        <v>79020746</v>
      </c>
      <c r="E724" s="756">
        <v>75.31355667439365</v>
      </c>
      <c r="F724" s="755">
        <v>10828496</v>
      </c>
    </row>
    <row r="725" spans="1:6" ht="12.75">
      <c r="A725" s="760" t="s">
        <v>145</v>
      </c>
      <c r="B725" s="761">
        <v>47126</v>
      </c>
      <c r="C725" s="761">
        <v>31421</v>
      </c>
      <c r="D725" s="761">
        <v>29485</v>
      </c>
      <c r="E725" s="762">
        <v>62.56631159020498</v>
      </c>
      <c r="F725" s="761">
        <v>4823</v>
      </c>
    </row>
    <row r="726" spans="1:6" ht="12.75">
      <c r="A726" s="760" t="s">
        <v>432</v>
      </c>
      <c r="B726" s="761">
        <v>47126</v>
      </c>
      <c r="C726" s="761">
        <v>31421</v>
      </c>
      <c r="D726" s="761">
        <v>29485</v>
      </c>
      <c r="E726" s="762">
        <v>62.56631159020498</v>
      </c>
      <c r="F726" s="761">
        <v>4823</v>
      </c>
    </row>
    <row r="727" spans="1:6" ht="12.75">
      <c r="A727" s="760" t="s">
        <v>565</v>
      </c>
      <c r="B727" s="761">
        <v>47126</v>
      </c>
      <c r="C727" s="761">
        <v>31421</v>
      </c>
      <c r="D727" s="761">
        <v>29485</v>
      </c>
      <c r="E727" s="762">
        <v>62.56631159020498</v>
      </c>
      <c r="F727" s="761">
        <v>4823</v>
      </c>
    </row>
    <row r="728" spans="1:6" ht="38.25">
      <c r="A728" s="760" t="s">
        <v>567</v>
      </c>
      <c r="B728" s="761">
        <v>47126</v>
      </c>
      <c r="C728" s="761">
        <v>31421</v>
      </c>
      <c r="D728" s="761">
        <v>29485</v>
      </c>
      <c r="E728" s="762">
        <v>62.56631159020498</v>
      </c>
      <c r="F728" s="761">
        <v>4823</v>
      </c>
    </row>
    <row r="729" spans="1:6" ht="38.25">
      <c r="A729" s="760" t="s">
        <v>569</v>
      </c>
      <c r="B729" s="761">
        <v>47126</v>
      </c>
      <c r="C729" s="761">
        <v>31421</v>
      </c>
      <c r="D729" s="761">
        <v>29485</v>
      </c>
      <c r="E729" s="762">
        <v>62.56631159020498</v>
      </c>
      <c r="F729" s="761">
        <v>4823</v>
      </c>
    </row>
    <row r="730" spans="1:6" ht="12.75">
      <c r="A730" s="760" t="s">
        <v>441</v>
      </c>
      <c r="B730" s="761">
        <v>104875214</v>
      </c>
      <c r="C730" s="761">
        <v>78991261</v>
      </c>
      <c r="D730" s="761">
        <v>78991261</v>
      </c>
      <c r="E730" s="762">
        <v>75.3192846881819</v>
      </c>
      <c r="F730" s="761">
        <v>10823673</v>
      </c>
    </row>
    <row r="731" spans="1:6" ht="25.5">
      <c r="A731" s="760" t="s">
        <v>443</v>
      </c>
      <c r="B731" s="761">
        <v>61818143</v>
      </c>
      <c r="C731" s="761">
        <v>48049096</v>
      </c>
      <c r="D731" s="761">
        <v>48049096</v>
      </c>
      <c r="E731" s="762">
        <v>77.72652763121661</v>
      </c>
      <c r="F731" s="761">
        <v>7403357</v>
      </c>
    </row>
    <row r="732" spans="1:6" ht="25.5">
      <c r="A732" s="760" t="s">
        <v>589</v>
      </c>
      <c r="B732" s="761">
        <v>43057071</v>
      </c>
      <c r="C732" s="761">
        <v>30942165</v>
      </c>
      <c r="D732" s="761">
        <v>30942165</v>
      </c>
      <c r="E732" s="762">
        <v>71.86314415116625</v>
      </c>
      <c r="F732" s="761">
        <v>3420316</v>
      </c>
    </row>
    <row r="733" spans="1:6" ht="12.75">
      <c r="A733" s="754" t="s">
        <v>558</v>
      </c>
      <c r="B733" s="755">
        <v>104922340</v>
      </c>
      <c r="C733" s="755">
        <v>79022682</v>
      </c>
      <c r="D733" s="755">
        <v>78893766.61</v>
      </c>
      <c r="E733" s="756">
        <v>75.19253441164199</v>
      </c>
      <c r="F733" s="755">
        <v>10733745.39</v>
      </c>
    </row>
    <row r="734" spans="1:6" ht="12.75">
      <c r="A734" s="760" t="s">
        <v>446</v>
      </c>
      <c r="B734" s="761">
        <v>104922340</v>
      </c>
      <c r="C734" s="761">
        <v>79022682</v>
      </c>
      <c r="D734" s="761">
        <v>78893766.61</v>
      </c>
      <c r="E734" s="762">
        <v>75.19253441164199</v>
      </c>
      <c r="F734" s="761">
        <v>10733745.39</v>
      </c>
    </row>
    <row r="735" spans="1:6" ht="12.75">
      <c r="A735" s="760" t="s">
        <v>448</v>
      </c>
      <c r="B735" s="761">
        <v>32250852</v>
      </c>
      <c r="C735" s="761">
        <v>23528406</v>
      </c>
      <c r="D735" s="761">
        <v>23526522.51</v>
      </c>
      <c r="E735" s="762">
        <v>72.94853019696968</v>
      </c>
      <c r="F735" s="761">
        <v>3224206.11</v>
      </c>
    </row>
    <row r="736" spans="1:6" ht="12.75">
      <c r="A736" s="760" t="s">
        <v>450</v>
      </c>
      <c r="B736" s="761">
        <v>1997942</v>
      </c>
      <c r="C736" s="761">
        <v>1247778</v>
      </c>
      <c r="D736" s="761">
        <v>1247754.35</v>
      </c>
      <c r="E736" s="762">
        <v>62.45198058802508</v>
      </c>
      <c r="F736" s="761">
        <v>168919.05</v>
      </c>
    </row>
    <row r="737" spans="1:6" ht="12.75">
      <c r="A737" s="760" t="s">
        <v>452</v>
      </c>
      <c r="B737" s="761">
        <v>1609718</v>
      </c>
      <c r="C737" s="761">
        <v>1002918</v>
      </c>
      <c r="D737" s="761">
        <v>1002900.09</v>
      </c>
      <c r="E737" s="762">
        <v>62.30284372790762</v>
      </c>
      <c r="F737" s="761">
        <v>136220.93</v>
      </c>
    </row>
    <row r="738" spans="1:6" ht="12.75">
      <c r="A738" s="760" t="s">
        <v>456</v>
      </c>
      <c r="B738" s="761">
        <v>30252910</v>
      </c>
      <c r="C738" s="761">
        <v>22280628</v>
      </c>
      <c r="D738" s="761">
        <v>22278768.16</v>
      </c>
      <c r="E738" s="762">
        <v>73.64173615034058</v>
      </c>
      <c r="F738" s="761">
        <v>3055287.06</v>
      </c>
    </row>
    <row r="739" spans="1:6" ht="12.75">
      <c r="A739" s="760" t="s">
        <v>476</v>
      </c>
      <c r="B739" s="761">
        <v>2368722</v>
      </c>
      <c r="C739" s="761">
        <v>1965772</v>
      </c>
      <c r="D739" s="761">
        <v>1961127.24</v>
      </c>
      <c r="E739" s="762">
        <v>82.79262994982103</v>
      </c>
      <c r="F739" s="761">
        <v>253458.1</v>
      </c>
    </row>
    <row r="740" spans="1:6" ht="12.75">
      <c r="A740" s="760" t="s">
        <v>478</v>
      </c>
      <c r="B740" s="761">
        <v>2274072</v>
      </c>
      <c r="C740" s="761">
        <v>1915680</v>
      </c>
      <c r="D740" s="761">
        <v>1915679.24</v>
      </c>
      <c r="E740" s="762">
        <v>84.24004341111451</v>
      </c>
      <c r="F740" s="761">
        <v>240552.1</v>
      </c>
    </row>
    <row r="741" spans="1:6" ht="12.75">
      <c r="A741" s="760" t="s">
        <v>490</v>
      </c>
      <c r="B741" s="761">
        <v>94650</v>
      </c>
      <c r="C741" s="761">
        <v>50092</v>
      </c>
      <c r="D741" s="761">
        <v>45448</v>
      </c>
      <c r="E741" s="762">
        <v>48.01690438457475</v>
      </c>
      <c r="F741" s="761">
        <v>12906</v>
      </c>
    </row>
    <row r="742" spans="1:6" ht="12.75">
      <c r="A742" s="760" t="s">
        <v>504</v>
      </c>
      <c r="B742" s="761">
        <v>70302766</v>
      </c>
      <c r="C742" s="761">
        <v>53528504</v>
      </c>
      <c r="D742" s="761">
        <v>53406116.86</v>
      </c>
      <c r="E742" s="762">
        <v>75.96588285018544</v>
      </c>
      <c r="F742" s="761">
        <v>7256081.18</v>
      </c>
    </row>
    <row r="743" spans="1:6" ht="25.5">
      <c r="A743" s="760" t="s">
        <v>510</v>
      </c>
      <c r="B743" s="761">
        <v>27245695</v>
      </c>
      <c r="C743" s="761">
        <v>22586339</v>
      </c>
      <c r="D743" s="761">
        <v>22586337.68</v>
      </c>
      <c r="E743" s="762">
        <v>82.89873934212359</v>
      </c>
      <c r="F743" s="761">
        <v>3927208</v>
      </c>
    </row>
    <row r="744" spans="1:6" ht="12.75">
      <c r="A744" s="760" t="s">
        <v>591</v>
      </c>
      <c r="B744" s="761">
        <v>43057071</v>
      </c>
      <c r="C744" s="761">
        <v>30942165</v>
      </c>
      <c r="D744" s="761">
        <v>30819779.18</v>
      </c>
      <c r="E744" s="762">
        <v>71.57890321893935</v>
      </c>
      <c r="F744" s="761">
        <v>3328873.18</v>
      </c>
    </row>
    <row r="745" spans="1:6" ht="38.25">
      <c r="A745" s="760" t="s">
        <v>593</v>
      </c>
      <c r="B745" s="761">
        <v>43057071</v>
      </c>
      <c r="C745" s="761">
        <v>30942165</v>
      </c>
      <c r="D745" s="761">
        <v>30819779.18</v>
      </c>
      <c r="E745" s="762">
        <v>71.57890321893935</v>
      </c>
      <c r="F745" s="761">
        <v>3328873.18</v>
      </c>
    </row>
    <row r="746" spans="1:6" ht="12.75">
      <c r="A746" s="760" t="s">
        <v>99</v>
      </c>
      <c r="B746" s="761">
        <v>0</v>
      </c>
      <c r="C746" s="761">
        <v>0</v>
      </c>
      <c r="D746" s="761">
        <v>126979.390000001</v>
      </c>
      <c r="E746" s="763" t="s">
        <v>95</v>
      </c>
      <c r="F746" s="761">
        <v>94750.610000001</v>
      </c>
    </row>
    <row r="747" spans="1:6" s="759" customFormat="1" ht="12.75">
      <c r="A747" s="754" t="s">
        <v>616</v>
      </c>
      <c r="B747" s="755"/>
      <c r="C747" s="755"/>
      <c r="D747" s="755"/>
      <c r="E747" s="762"/>
      <c r="F747" s="755"/>
    </row>
    <row r="748" spans="1:6" ht="12.75">
      <c r="A748" s="754" t="s">
        <v>427</v>
      </c>
      <c r="B748" s="755">
        <v>2792559</v>
      </c>
      <c r="C748" s="755">
        <v>747338</v>
      </c>
      <c r="D748" s="755">
        <v>747338</v>
      </c>
      <c r="E748" s="756">
        <v>26.761762240296445</v>
      </c>
      <c r="F748" s="755">
        <v>91602</v>
      </c>
    </row>
    <row r="749" spans="1:6" ht="12.75">
      <c r="A749" s="760" t="s">
        <v>441</v>
      </c>
      <c r="B749" s="761">
        <v>2792559</v>
      </c>
      <c r="C749" s="761">
        <v>747338</v>
      </c>
      <c r="D749" s="761">
        <v>747338</v>
      </c>
      <c r="E749" s="762">
        <v>26.761762240296445</v>
      </c>
      <c r="F749" s="761">
        <v>91602</v>
      </c>
    </row>
    <row r="750" spans="1:6" ht="25.5">
      <c r="A750" s="760" t="s">
        <v>443</v>
      </c>
      <c r="B750" s="761">
        <v>992059</v>
      </c>
      <c r="C750" s="761">
        <v>500030</v>
      </c>
      <c r="D750" s="761">
        <v>500030</v>
      </c>
      <c r="E750" s="762">
        <v>50.403252225926074</v>
      </c>
      <c r="F750" s="761">
        <v>55703</v>
      </c>
    </row>
    <row r="751" spans="1:6" ht="25.5">
      <c r="A751" s="760" t="s">
        <v>589</v>
      </c>
      <c r="B751" s="761">
        <v>1800500</v>
      </c>
      <c r="C751" s="761">
        <v>247308</v>
      </c>
      <c r="D751" s="761">
        <v>247308</v>
      </c>
      <c r="E751" s="762">
        <v>13.735517911691197</v>
      </c>
      <c r="F751" s="761">
        <v>35899</v>
      </c>
    </row>
    <row r="752" spans="1:6" ht="12.75">
      <c r="A752" s="754" t="s">
        <v>558</v>
      </c>
      <c r="B752" s="755">
        <v>2792559</v>
      </c>
      <c r="C752" s="755">
        <v>747338</v>
      </c>
      <c r="D752" s="755">
        <v>731862.37</v>
      </c>
      <c r="E752" s="756">
        <v>26.207588452025544</v>
      </c>
      <c r="F752" s="755">
        <v>97466.16</v>
      </c>
    </row>
    <row r="753" spans="1:6" ht="12.75">
      <c r="A753" s="760" t="s">
        <v>446</v>
      </c>
      <c r="B753" s="761">
        <v>2792559</v>
      </c>
      <c r="C753" s="761">
        <v>747338</v>
      </c>
      <c r="D753" s="761">
        <v>731862.37</v>
      </c>
      <c r="E753" s="762">
        <v>26.207588452025544</v>
      </c>
      <c r="F753" s="761">
        <v>97466.16</v>
      </c>
    </row>
    <row r="754" spans="1:6" ht="12.75">
      <c r="A754" s="760" t="s">
        <v>448</v>
      </c>
      <c r="B754" s="761">
        <v>169490</v>
      </c>
      <c r="C754" s="761">
        <v>45790</v>
      </c>
      <c r="D754" s="761">
        <v>39085.54</v>
      </c>
      <c r="E754" s="762">
        <v>23.060676146085317</v>
      </c>
      <c r="F754" s="761">
        <v>17674.56</v>
      </c>
    </row>
    <row r="755" spans="1:6" ht="12.75">
      <c r="A755" s="760" t="s">
        <v>450</v>
      </c>
      <c r="B755" s="761">
        <v>6653</v>
      </c>
      <c r="C755" s="761">
        <v>2506</v>
      </c>
      <c r="D755" s="761">
        <v>1656.81</v>
      </c>
      <c r="E755" s="762">
        <v>24.90320156320457</v>
      </c>
      <c r="F755" s="761">
        <v>465.53</v>
      </c>
    </row>
    <row r="756" spans="1:6" ht="12.75">
      <c r="A756" s="760" t="s">
        <v>452</v>
      </c>
      <c r="B756" s="761">
        <v>5360</v>
      </c>
      <c r="C756" s="761">
        <v>2020</v>
      </c>
      <c r="D756" s="761">
        <v>1389.61</v>
      </c>
      <c r="E756" s="762">
        <v>25.925559701492535</v>
      </c>
      <c r="F756" s="761">
        <v>428.69</v>
      </c>
    </row>
    <row r="757" spans="1:6" ht="12.75">
      <c r="A757" s="760" t="s">
        <v>456</v>
      </c>
      <c r="B757" s="761">
        <v>162837</v>
      </c>
      <c r="C757" s="761">
        <v>43284</v>
      </c>
      <c r="D757" s="761">
        <v>37428.73</v>
      </c>
      <c r="E757" s="762">
        <v>22.98539643938417</v>
      </c>
      <c r="F757" s="761">
        <v>17209.03</v>
      </c>
    </row>
    <row r="758" spans="1:6" ht="12.75">
      <c r="A758" s="760" t="s">
        <v>476</v>
      </c>
      <c r="B758" s="761">
        <v>602584</v>
      </c>
      <c r="C758" s="761">
        <v>358541</v>
      </c>
      <c r="D758" s="761">
        <v>357769.54</v>
      </c>
      <c r="E758" s="762">
        <v>59.37255884656744</v>
      </c>
      <c r="F758" s="761">
        <v>42148.08</v>
      </c>
    </row>
    <row r="759" spans="1:6" ht="12.75">
      <c r="A759" s="760" t="s">
        <v>478</v>
      </c>
      <c r="B759" s="761">
        <v>602584</v>
      </c>
      <c r="C759" s="761">
        <v>358541</v>
      </c>
      <c r="D759" s="761">
        <v>357769.54</v>
      </c>
      <c r="E759" s="762">
        <v>59.37255884656744</v>
      </c>
      <c r="F759" s="761">
        <v>42148.08</v>
      </c>
    </row>
    <row r="760" spans="1:6" ht="12.75">
      <c r="A760" s="760" t="s">
        <v>504</v>
      </c>
      <c r="B760" s="761">
        <v>2020485</v>
      </c>
      <c r="C760" s="761">
        <v>343007</v>
      </c>
      <c r="D760" s="761">
        <v>335007.29</v>
      </c>
      <c r="E760" s="762">
        <v>16.58053833609257</v>
      </c>
      <c r="F760" s="761">
        <v>37643.52</v>
      </c>
    </row>
    <row r="761" spans="1:6" ht="25.5">
      <c r="A761" s="760" t="s">
        <v>510</v>
      </c>
      <c r="B761" s="761">
        <v>203986</v>
      </c>
      <c r="C761" s="761">
        <v>84054</v>
      </c>
      <c r="D761" s="761">
        <v>81076.13</v>
      </c>
      <c r="E761" s="762">
        <v>39.74592864216172</v>
      </c>
      <c r="F761" s="761">
        <v>3106.05</v>
      </c>
    </row>
    <row r="762" spans="1:6" ht="38.25">
      <c r="A762" s="760" t="s">
        <v>512</v>
      </c>
      <c r="B762" s="761">
        <v>15999</v>
      </c>
      <c r="C762" s="761">
        <v>11645</v>
      </c>
      <c r="D762" s="761">
        <v>11645</v>
      </c>
      <c r="E762" s="762">
        <v>72.78579911244452</v>
      </c>
      <c r="F762" s="761">
        <v>0</v>
      </c>
    </row>
    <row r="763" spans="1:6" ht="12.75">
      <c r="A763" s="760" t="s">
        <v>591</v>
      </c>
      <c r="B763" s="761">
        <v>1800500</v>
      </c>
      <c r="C763" s="761">
        <v>247308</v>
      </c>
      <c r="D763" s="761">
        <v>242286.16</v>
      </c>
      <c r="E763" s="762">
        <v>13.456604276589838</v>
      </c>
      <c r="F763" s="761">
        <v>34537.47</v>
      </c>
    </row>
    <row r="764" spans="1:6" ht="38.25">
      <c r="A764" s="760" t="s">
        <v>593</v>
      </c>
      <c r="B764" s="761">
        <v>1800500</v>
      </c>
      <c r="C764" s="761">
        <v>247308</v>
      </c>
      <c r="D764" s="761">
        <v>242286.16</v>
      </c>
      <c r="E764" s="762">
        <v>13.456604276589838</v>
      </c>
      <c r="F764" s="761">
        <v>34537.47</v>
      </c>
    </row>
    <row r="765" spans="1:6" ht="12.75">
      <c r="A765" s="760" t="s">
        <v>99</v>
      </c>
      <c r="B765" s="761">
        <v>0</v>
      </c>
      <c r="C765" s="761">
        <v>0</v>
      </c>
      <c r="D765" s="761">
        <v>15475.63</v>
      </c>
      <c r="E765" s="763" t="s">
        <v>95</v>
      </c>
      <c r="F765" s="761">
        <v>-5864.16</v>
      </c>
    </row>
    <row r="766" spans="1:6" s="759" customFormat="1" ht="12.75">
      <c r="A766" s="754" t="s">
        <v>618</v>
      </c>
      <c r="B766" s="755"/>
      <c r="C766" s="755"/>
      <c r="D766" s="755"/>
      <c r="E766" s="762"/>
      <c r="F766" s="755"/>
    </row>
    <row r="767" spans="1:6" ht="12.75">
      <c r="A767" s="754" t="s">
        <v>427</v>
      </c>
      <c r="B767" s="755">
        <v>15100</v>
      </c>
      <c r="C767" s="755">
        <v>12284</v>
      </c>
      <c r="D767" s="755">
        <v>12284</v>
      </c>
      <c r="E767" s="756">
        <v>81.35099337748343</v>
      </c>
      <c r="F767" s="755">
        <v>2641</v>
      </c>
    </row>
    <row r="768" spans="1:6" ht="12.75">
      <c r="A768" s="760" t="s">
        <v>441</v>
      </c>
      <c r="B768" s="761">
        <v>15100</v>
      </c>
      <c r="C768" s="761">
        <v>12284</v>
      </c>
      <c r="D768" s="761">
        <v>12284</v>
      </c>
      <c r="E768" s="762">
        <v>81.35099337748343</v>
      </c>
      <c r="F768" s="761">
        <v>2641</v>
      </c>
    </row>
    <row r="769" spans="1:6" ht="25.5">
      <c r="A769" s="760" t="s">
        <v>443</v>
      </c>
      <c r="B769" s="761">
        <v>15100</v>
      </c>
      <c r="C769" s="761">
        <v>12284</v>
      </c>
      <c r="D769" s="761">
        <v>12284</v>
      </c>
      <c r="E769" s="762">
        <v>81.35099337748343</v>
      </c>
      <c r="F769" s="761">
        <v>2641</v>
      </c>
    </row>
    <row r="770" spans="1:6" ht="12.75">
      <c r="A770" s="754" t="s">
        <v>558</v>
      </c>
      <c r="B770" s="755">
        <v>15100</v>
      </c>
      <c r="C770" s="755">
        <v>12284</v>
      </c>
      <c r="D770" s="755">
        <v>9756.36</v>
      </c>
      <c r="E770" s="756">
        <v>64.61165562913908</v>
      </c>
      <c r="F770" s="755">
        <v>542.08</v>
      </c>
    </row>
    <row r="771" spans="1:6" ht="12.75">
      <c r="A771" s="760" t="s">
        <v>446</v>
      </c>
      <c r="B771" s="761">
        <v>15100</v>
      </c>
      <c r="C771" s="761">
        <v>12284</v>
      </c>
      <c r="D771" s="761">
        <v>9756.36</v>
      </c>
      <c r="E771" s="762">
        <v>64.61165562913908</v>
      </c>
      <c r="F771" s="761">
        <v>542.08</v>
      </c>
    </row>
    <row r="772" spans="1:6" ht="12.75">
      <c r="A772" s="760" t="s">
        <v>448</v>
      </c>
      <c r="B772" s="761">
        <v>15100</v>
      </c>
      <c r="C772" s="761">
        <v>12284</v>
      </c>
      <c r="D772" s="761">
        <v>9756.36</v>
      </c>
      <c r="E772" s="762">
        <v>64.61165562913908</v>
      </c>
      <c r="F772" s="761">
        <v>542.08</v>
      </c>
    </row>
    <row r="773" spans="1:6" ht="12.75">
      <c r="A773" s="760" t="s">
        <v>450</v>
      </c>
      <c r="B773" s="761">
        <v>4840</v>
      </c>
      <c r="C773" s="761">
        <v>2421</v>
      </c>
      <c r="D773" s="761">
        <v>0</v>
      </c>
      <c r="E773" s="762">
        <v>0</v>
      </c>
      <c r="F773" s="761">
        <v>0</v>
      </c>
    </row>
    <row r="774" spans="1:6" ht="12.75">
      <c r="A774" s="760" t="s">
        <v>452</v>
      </c>
      <c r="B774" s="761">
        <v>3900</v>
      </c>
      <c r="C774" s="761">
        <v>1950</v>
      </c>
      <c r="D774" s="761">
        <v>0</v>
      </c>
      <c r="E774" s="762">
        <v>0</v>
      </c>
      <c r="F774" s="761">
        <v>0</v>
      </c>
    </row>
    <row r="775" spans="1:6" ht="12.75">
      <c r="A775" s="760" t="s">
        <v>456</v>
      </c>
      <c r="B775" s="761">
        <v>10260</v>
      </c>
      <c r="C775" s="761">
        <v>9863</v>
      </c>
      <c r="D775" s="761">
        <v>9756.36</v>
      </c>
      <c r="E775" s="762">
        <v>95.09122807017545</v>
      </c>
      <c r="F775" s="761">
        <v>542.08</v>
      </c>
    </row>
    <row r="776" spans="1:6" ht="12.75">
      <c r="A776" s="760" t="s">
        <v>99</v>
      </c>
      <c r="B776" s="761">
        <v>0</v>
      </c>
      <c r="C776" s="761">
        <v>0</v>
      </c>
      <c r="D776" s="761">
        <v>2527.64</v>
      </c>
      <c r="E776" s="763" t="s">
        <v>95</v>
      </c>
      <c r="F776" s="761">
        <v>2098.92</v>
      </c>
    </row>
    <row r="777" spans="1:6" s="759" customFormat="1" ht="12.75">
      <c r="A777" s="754" t="s">
        <v>622</v>
      </c>
      <c r="B777" s="755"/>
      <c r="C777" s="755"/>
      <c r="D777" s="755"/>
      <c r="E777" s="762"/>
      <c r="F777" s="755"/>
    </row>
    <row r="778" spans="1:6" ht="12.75">
      <c r="A778" s="754" t="s">
        <v>427</v>
      </c>
      <c r="B778" s="755">
        <v>1133133</v>
      </c>
      <c r="C778" s="755">
        <v>786133</v>
      </c>
      <c r="D778" s="755">
        <v>786133</v>
      </c>
      <c r="E778" s="756">
        <v>69.37693986495849</v>
      </c>
      <c r="F778" s="755">
        <v>237646</v>
      </c>
    </row>
    <row r="779" spans="1:6" ht="12.75">
      <c r="A779" s="760" t="s">
        <v>145</v>
      </c>
      <c r="B779" s="761">
        <v>269778</v>
      </c>
      <c r="C779" s="761">
        <v>209230</v>
      </c>
      <c r="D779" s="761">
        <v>209230</v>
      </c>
      <c r="E779" s="762">
        <v>77.55636115620992</v>
      </c>
      <c r="F779" s="761">
        <v>30274</v>
      </c>
    </row>
    <row r="780" spans="1:6" ht="12.75">
      <c r="A780" s="760" t="s">
        <v>432</v>
      </c>
      <c r="B780" s="761">
        <v>269778</v>
      </c>
      <c r="C780" s="761">
        <v>209230</v>
      </c>
      <c r="D780" s="761">
        <v>209230</v>
      </c>
      <c r="E780" s="762">
        <v>77.55636115620992</v>
      </c>
      <c r="F780" s="761">
        <v>30274</v>
      </c>
    </row>
    <row r="781" spans="1:6" ht="12.75">
      <c r="A781" s="760" t="s">
        <v>565</v>
      </c>
      <c r="B781" s="761">
        <v>269778</v>
      </c>
      <c r="C781" s="761">
        <v>209230</v>
      </c>
      <c r="D781" s="761">
        <v>209230</v>
      </c>
      <c r="E781" s="762">
        <v>77.55636115620992</v>
      </c>
      <c r="F781" s="761">
        <v>30274</v>
      </c>
    </row>
    <row r="782" spans="1:6" ht="38.25">
      <c r="A782" s="760" t="s">
        <v>567</v>
      </c>
      <c r="B782" s="761">
        <v>269778</v>
      </c>
      <c r="C782" s="761">
        <v>209230</v>
      </c>
      <c r="D782" s="761">
        <v>209230</v>
      </c>
      <c r="E782" s="762">
        <v>77.55636115620992</v>
      </c>
      <c r="F782" s="761">
        <v>30274</v>
      </c>
    </row>
    <row r="783" spans="1:6" ht="38.25">
      <c r="A783" s="760" t="s">
        <v>569</v>
      </c>
      <c r="B783" s="761">
        <v>269778</v>
      </c>
      <c r="C783" s="761">
        <v>209230</v>
      </c>
      <c r="D783" s="761">
        <v>209230</v>
      </c>
      <c r="E783" s="762">
        <v>77.55636115620992</v>
      </c>
      <c r="F783" s="761">
        <v>30274</v>
      </c>
    </row>
    <row r="784" spans="1:6" ht="12.75">
      <c r="A784" s="760" t="s">
        <v>441</v>
      </c>
      <c r="B784" s="761">
        <v>863355</v>
      </c>
      <c r="C784" s="761">
        <v>576903</v>
      </c>
      <c r="D784" s="761">
        <v>576903</v>
      </c>
      <c r="E784" s="762">
        <v>66.82106433622323</v>
      </c>
      <c r="F784" s="761">
        <v>207372</v>
      </c>
    </row>
    <row r="785" spans="1:6" ht="25.5">
      <c r="A785" s="760" t="s">
        <v>443</v>
      </c>
      <c r="B785" s="761">
        <v>863355</v>
      </c>
      <c r="C785" s="761">
        <v>576903</v>
      </c>
      <c r="D785" s="761">
        <v>576903</v>
      </c>
      <c r="E785" s="762">
        <v>66.82106433622323</v>
      </c>
      <c r="F785" s="761">
        <v>207372</v>
      </c>
    </row>
    <row r="786" spans="1:6" ht="12.75">
      <c r="A786" s="754" t="s">
        <v>558</v>
      </c>
      <c r="B786" s="755">
        <v>1133133</v>
      </c>
      <c r="C786" s="755">
        <v>786133</v>
      </c>
      <c r="D786" s="755">
        <v>594881.05</v>
      </c>
      <c r="E786" s="756">
        <v>52.49878434393844</v>
      </c>
      <c r="F786" s="755">
        <v>68715.8</v>
      </c>
    </row>
    <row r="787" spans="1:6" ht="12.75">
      <c r="A787" s="760" t="s">
        <v>446</v>
      </c>
      <c r="B787" s="761">
        <v>1133133</v>
      </c>
      <c r="C787" s="761">
        <v>786133</v>
      </c>
      <c r="D787" s="761">
        <v>594881.05</v>
      </c>
      <c r="E787" s="762">
        <v>52.49878434393844</v>
      </c>
      <c r="F787" s="761">
        <v>68715.8</v>
      </c>
    </row>
    <row r="788" spans="1:6" ht="12.75">
      <c r="A788" s="760" t="s">
        <v>448</v>
      </c>
      <c r="B788" s="761">
        <v>790092</v>
      </c>
      <c r="C788" s="761">
        <v>580243</v>
      </c>
      <c r="D788" s="761">
        <v>397109.05</v>
      </c>
      <c r="E788" s="762">
        <v>50.26111516127235</v>
      </c>
      <c r="F788" s="761">
        <v>22943.8</v>
      </c>
    </row>
    <row r="789" spans="1:6" ht="12.75">
      <c r="A789" s="760" t="s">
        <v>450</v>
      </c>
      <c r="B789" s="761">
        <v>68180</v>
      </c>
      <c r="C789" s="761">
        <v>38473</v>
      </c>
      <c r="D789" s="761">
        <v>29878.24</v>
      </c>
      <c r="E789" s="762">
        <v>43.82258726899384</v>
      </c>
      <c r="F789" s="761">
        <v>5151.83</v>
      </c>
    </row>
    <row r="790" spans="1:6" ht="12.75">
      <c r="A790" s="760" t="s">
        <v>452</v>
      </c>
      <c r="B790" s="761">
        <v>54915</v>
      </c>
      <c r="C790" s="761">
        <v>30980</v>
      </c>
      <c r="D790" s="761">
        <v>24092.01</v>
      </c>
      <c r="E790" s="762">
        <v>43.871455886369844</v>
      </c>
      <c r="F790" s="761">
        <v>4158.06</v>
      </c>
    </row>
    <row r="791" spans="1:6" ht="12.75">
      <c r="A791" s="760" t="s">
        <v>456</v>
      </c>
      <c r="B791" s="761">
        <v>721912</v>
      </c>
      <c r="C791" s="761">
        <v>541770</v>
      </c>
      <c r="D791" s="761">
        <v>367230.81</v>
      </c>
      <c r="E791" s="762">
        <v>50.86919319806292</v>
      </c>
      <c r="F791" s="761">
        <v>17791.97</v>
      </c>
    </row>
    <row r="792" spans="1:6" ht="12.75">
      <c r="A792" s="760" t="s">
        <v>476</v>
      </c>
      <c r="B792" s="761">
        <v>242730</v>
      </c>
      <c r="C792" s="761">
        <v>186690</v>
      </c>
      <c r="D792" s="761">
        <v>178572</v>
      </c>
      <c r="E792" s="762">
        <v>73.5681621554814</v>
      </c>
      <c r="F792" s="761">
        <v>26572</v>
      </c>
    </row>
    <row r="793" spans="1:6" ht="12.75">
      <c r="A793" s="760" t="s">
        <v>490</v>
      </c>
      <c r="B793" s="761">
        <v>242730</v>
      </c>
      <c r="C793" s="761">
        <v>186690</v>
      </c>
      <c r="D793" s="761">
        <v>178572</v>
      </c>
      <c r="E793" s="762">
        <v>73.5681621554814</v>
      </c>
      <c r="F793" s="761">
        <v>26572</v>
      </c>
    </row>
    <row r="794" spans="1:6" ht="12.75">
      <c r="A794" s="760" t="s">
        <v>504</v>
      </c>
      <c r="B794" s="761">
        <v>100311</v>
      </c>
      <c r="C794" s="761">
        <v>19200</v>
      </c>
      <c r="D794" s="761">
        <v>19200</v>
      </c>
      <c r="E794" s="762">
        <v>19.140473128570147</v>
      </c>
      <c r="F794" s="761">
        <v>19200</v>
      </c>
    </row>
    <row r="795" spans="1:6" ht="38.25">
      <c r="A795" s="760" t="s">
        <v>512</v>
      </c>
      <c r="B795" s="761">
        <v>100311</v>
      </c>
      <c r="C795" s="761">
        <v>19200</v>
      </c>
      <c r="D795" s="761">
        <v>19200</v>
      </c>
      <c r="E795" s="762">
        <v>19.140473128570147</v>
      </c>
      <c r="F795" s="761">
        <v>19200</v>
      </c>
    </row>
    <row r="796" spans="1:6" ht="12.75">
      <c r="A796" s="760" t="s">
        <v>99</v>
      </c>
      <c r="B796" s="761">
        <v>0</v>
      </c>
      <c r="C796" s="761">
        <v>0</v>
      </c>
      <c r="D796" s="761">
        <v>191251.95</v>
      </c>
      <c r="E796" s="763" t="s">
        <v>95</v>
      </c>
      <c r="F796" s="761">
        <v>168930.2</v>
      </c>
    </row>
    <row r="797" spans="1:6" s="759" customFormat="1" ht="12.75">
      <c r="A797" s="754" t="s">
        <v>410</v>
      </c>
      <c r="B797" s="755"/>
      <c r="C797" s="755"/>
      <c r="D797" s="755"/>
      <c r="E797" s="762"/>
      <c r="F797" s="755"/>
    </row>
    <row r="798" spans="1:6" ht="12.75">
      <c r="A798" s="754" t="s">
        <v>427</v>
      </c>
      <c r="B798" s="755">
        <v>5447705</v>
      </c>
      <c r="C798" s="755">
        <v>2946468</v>
      </c>
      <c r="D798" s="755">
        <v>2946468</v>
      </c>
      <c r="E798" s="756">
        <v>54.08640886391609</v>
      </c>
      <c r="F798" s="755">
        <v>363634</v>
      </c>
    </row>
    <row r="799" spans="1:6" ht="12.75">
      <c r="A799" s="760" t="s">
        <v>441</v>
      </c>
      <c r="B799" s="761">
        <v>5447705</v>
      </c>
      <c r="C799" s="761">
        <v>2946468</v>
      </c>
      <c r="D799" s="761">
        <v>2946468</v>
      </c>
      <c r="E799" s="762">
        <v>54.08640886391609</v>
      </c>
      <c r="F799" s="761">
        <v>363634</v>
      </c>
    </row>
    <row r="800" spans="1:6" ht="25.5">
      <c r="A800" s="760" t="s">
        <v>443</v>
      </c>
      <c r="B800" s="761">
        <v>2852595</v>
      </c>
      <c r="C800" s="761">
        <v>1985613</v>
      </c>
      <c r="D800" s="761">
        <v>1985613</v>
      </c>
      <c r="E800" s="762">
        <v>69.60725234391843</v>
      </c>
      <c r="F800" s="761">
        <v>363634</v>
      </c>
    </row>
    <row r="801" spans="1:6" ht="25.5">
      <c r="A801" s="760" t="s">
        <v>589</v>
      </c>
      <c r="B801" s="761">
        <v>2595110</v>
      </c>
      <c r="C801" s="761">
        <v>960855</v>
      </c>
      <c r="D801" s="761">
        <v>960855</v>
      </c>
      <c r="E801" s="762">
        <v>37.02559814420198</v>
      </c>
      <c r="F801" s="761">
        <v>0</v>
      </c>
    </row>
    <row r="802" spans="1:6" ht="12.75">
      <c r="A802" s="754" t="s">
        <v>558</v>
      </c>
      <c r="B802" s="755">
        <v>5447705</v>
      </c>
      <c r="C802" s="755">
        <v>2946468</v>
      </c>
      <c r="D802" s="755">
        <v>2806583.31</v>
      </c>
      <c r="E802" s="756">
        <v>51.518636012779695</v>
      </c>
      <c r="F802" s="755">
        <v>226803.67</v>
      </c>
    </row>
    <row r="803" spans="1:6" ht="12.75">
      <c r="A803" s="760" t="s">
        <v>446</v>
      </c>
      <c r="B803" s="761">
        <v>5447705</v>
      </c>
      <c r="C803" s="761">
        <v>2946468</v>
      </c>
      <c r="D803" s="761">
        <v>2806583.31</v>
      </c>
      <c r="E803" s="762">
        <v>51.518636012779695</v>
      </c>
      <c r="F803" s="761">
        <v>226803.67</v>
      </c>
    </row>
    <row r="804" spans="1:6" ht="12.75">
      <c r="A804" s="760" t="s">
        <v>448</v>
      </c>
      <c r="B804" s="761">
        <v>2787312</v>
      </c>
      <c r="C804" s="761">
        <v>1941780</v>
      </c>
      <c r="D804" s="761">
        <v>1801895.68</v>
      </c>
      <c r="E804" s="762">
        <v>64.64635749424535</v>
      </c>
      <c r="F804" s="761">
        <v>204892.67</v>
      </c>
    </row>
    <row r="805" spans="1:6" ht="12.75">
      <c r="A805" s="760" t="s">
        <v>450</v>
      </c>
      <c r="B805" s="761">
        <v>45961</v>
      </c>
      <c r="C805" s="761">
        <v>31694</v>
      </c>
      <c r="D805" s="761">
        <v>31504.41</v>
      </c>
      <c r="E805" s="762">
        <v>68.5459628815735</v>
      </c>
      <c r="F805" s="761">
        <v>4224.48</v>
      </c>
    </row>
    <row r="806" spans="1:6" ht="12.75">
      <c r="A806" s="760" t="s">
        <v>452</v>
      </c>
      <c r="B806" s="761">
        <v>37038</v>
      </c>
      <c r="C806" s="761">
        <v>25542</v>
      </c>
      <c r="D806" s="761">
        <v>25388.38</v>
      </c>
      <c r="E806" s="762">
        <v>68.54684378206167</v>
      </c>
      <c r="F806" s="761">
        <v>3404.38</v>
      </c>
    </row>
    <row r="807" spans="1:6" ht="12.75">
      <c r="A807" s="760" t="s">
        <v>456</v>
      </c>
      <c r="B807" s="761">
        <v>2741351</v>
      </c>
      <c r="C807" s="761">
        <v>1910086</v>
      </c>
      <c r="D807" s="761">
        <v>1770391.27</v>
      </c>
      <c r="E807" s="762">
        <v>64.5809774085843</v>
      </c>
      <c r="F807" s="761">
        <v>200668.19</v>
      </c>
    </row>
    <row r="808" spans="1:6" ht="12.75">
      <c r="A808" s="760" t="s">
        <v>504</v>
      </c>
      <c r="B808" s="761">
        <v>2660393</v>
      </c>
      <c r="C808" s="761">
        <v>1004688</v>
      </c>
      <c r="D808" s="761">
        <v>1004687.63</v>
      </c>
      <c r="E808" s="762">
        <v>37.76463214269471</v>
      </c>
      <c r="F808" s="761">
        <v>21911</v>
      </c>
    </row>
    <row r="809" spans="1:6" ht="12.75">
      <c r="A809" s="760" t="s">
        <v>506</v>
      </c>
      <c r="B809" s="761">
        <v>65283</v>
      </c>
      <c r="C809" s="761">
        <v>43833</v>
      </c>
      <c r="D809" s="761">
        <v>43833</v>
      </c>
      <c r="E809" s="762">
        <v>67.14305408758788</v>
      </c>
      <c r="F809" s="761">
        <v>21911</v>
      </c>
    </row>
    <row r="810" spans="1:6" ht="25.5">
      <c r="A810" s="760" t="s">
        <v>577</v>
      </c>
      <c r="B810" s="761">
        <v>65283</v>
      </c>
      <c r="C810" s="761">
        <v>43833</v>
      </c>
      <c r="D810" s="761">
        <v>43833</v>
      </c>
      <c r="E810" s="762">
        <v>67.14305408758788</v>
      </c>
      <c r="F810" s="761">
        <v>21911</v>
      </c>
    </row>
    <row r="811" spans="1:6" ht="38.25">
      <c r="A811" s="760" t="s">
        <v>579</v>
      </c>
      <c r="B811" s="761">
        <v>65283</v>
      </c>
      <c r="C811" s="761">
        <v>43833</v>
      </c>
      <c r="D811" s="761">
        <v>43833</v>
      </c>
      <c r="E811" s="762">
        <v>67.14305408758788</v>
      </c>
      <c r="F811" s="761">
        <v>21911</v>
      </c>
    </row>
    <row r="812" spans="1:6" ht="12.75">
      <c r="A812" s="760" t="s">
        <v>591</v>
      </c>
      <c r="B812" s="761">
        <v>2595110</v>
      </c>
      <c r="C812" s="761">
        <v>960855</v>
      </c>
      <c r="D812" s="761">
        <v>960854.63</v>
      </c>
      <c r="E812" s="762">
        <v>37.025583886617525</v>
      </c>
      <c r="F812" s="761">
        <v>0</v>
      </c>
    </row>
    <row r="813" spans="1:6" ht="38.25">
      <c r="A813" s="760" t="s">
        <v>593</v>
      </c>
      <c r="B813" s="761">
        <v>2595110</v>
      </c>
      <c r="C813" s="761">
        <v>960855</v>
      </c>
      <c r="D813" s="761">
        <v>960854.63</v>
      </c>
      <c r="E813" s="762">
        <v>37.025583886617525</v>
      </c>
      <c r="F813" s="761">
        <v>0</v>
      </c>
    </row>
    <row r="814" spans="1:6" ht="12.75">
      <c r="A814" s="760" t="s">
        <v>99</v>
      </c>
      <c r="B814" s="761">
        <v>0</v>
      </c>
      <c r="C814" s="761">
        <v>0</v>
      </c>
      <c r="D814" s="761">
        <v>139884.69</v>
      </c>
      <c r="E814" s="763" t="s">
        <v>95</v>
      </c>
      <c r="F814" s="761">
        <v>136830.33</v>
      </c>
    </row>
    <row r="815" spans="1:6" s="759" customFormat="1" ht="12.75">
      <c r="A815" s="754" t="s">
        <v>641</v>
      </c>
      <c r="B815" s="755"/>
      <c r="C815" s="755"/>
      <c r="D815" s="755"/>
      <c r="E815" s="762"/>
      <c r="F815" s="755"/>
    </row>
    <row r="816" spans="1:6" ht="12.75">
      <c r="A816" s="754" t="s">
        <v>427</v>
      </c>
      <c r="B816" s="755">
        <v>381295</v>
      </c>
      <c r="C816" s="755">
        <v>323864</v>
      </c>
      <c r="D816" s="755">
        <v>323864</v>
      </c>
      <c r="E816" s="756">
        <v>84.9379089681218</v>
      </c>
      <c r="F816" s="755">
        <v>13080</v>
      </c>
    </row>
    <row r="817" spans="1:6" ht="12.75">
      <c r="A817" s="760" t="s">
        <v>441</v>
      </c>
      <c r="B817" s="761">
        <v>381295</v>
      </c>
      <c r="C817" s="761">
        <v>323864</v>
      </c>
      <c r="D817" s="761">
        <v>323864</v>
      </c>
      <c r="E817" s="762">
        <v>84.9379089681218</v>
      </c>
      <c r="F817" s="761">
        <v>13080</v>
      </c>
    </row>
    <row r="818" spans="1:6" ht="25.5">
      <c r="A818" s="760" t="s">
        <v>443</v>
      </c>
      <c r="B818" s="761">
        <v>381295</v>
      </c>
      <c r="C818" s="761">
        <v>323864</v>
      </c>
      <c r="D818" s="761">
        <v>323864</v>
      </c>
      <c r="E818" s="762">
        <v>84.9379089681218</v>
      </c>
      <c r="F818" s="761">
        <v>13080</v>
      </c>
    </row>
    <row r="819" spans="1:6" ht="12.75">
      <c r="A819" s="754" t="s">
        <v>558</v>
      </c>
      <c r="B819" s="755">
        <v>381295</v>
      </c>
      <c r="C819" s="755">
        <v>323864</v>
      </c>
      <c r="D819" s="755">
        <v>318418.6</v>
      </c>
      <c r="E819" s="756">
        <v>83.50977589530414</v>
      </c>
      <c r="F819" s="755">
        <v>15269.99</v>
      </c>
    </row>
    <row r="820" spans="1:6" ht="12.75">
      <c r="A820" s="760" t="s">
        <v>446</v>
      </c>
      <c r="B820" s="761">
        <v>381295</v>
      </c>
      <c r="C820" s="761">
        <v>323864</v>
      </c>
      <c r="D820" s="761">
        <v>318418.6</v>
      </c>
      <c r="E820" s="762">
        <v>83.50977589530414</v>
      </c>
      <c r="F820" s="761">
        <v>15269.99</v>
      </c>
    </row>
    <row r="821" spans="1:6" ht="12.75">
      <c r="A821" s="760" t="s">
        <v>448</v>
      </c>
      <c r="B821" s="761">
        <v>19110</v>
      </c>
      <c r="C821" s="761">
        <v>9874</v>
      </c>
      <c r="D821" s="761">
        <v>4428.6</v>
      </c>
      <c r="E821" s="762">
        <v>23.174254317111462</v>
      </c>
      <c r="F821" s="761">
        <v>2613.6</v>
      </c>
    </row>
    <row r="822" spans="1:6" ht="12.75">
      <c r="A822" s="760" t="s">
        <v>456</v>
      </c>
      <c r="B822" s="761">
        <v>19110</v>
      </c>
      <c r="C822" s="761">
        <v>9874</v>
      </c>
      <c r="D822" s="761">
        <v>4428.6</v>
      </c>
      <c r="E822" s="762">
        <v>23.174254317111462</v>
      </c>
      <c r="F822" s="761">
        <v>2613.6</v>
      </c>
    </row>
    <row r="823" spans="1:6" ht="12.75">
      <c r="A823" s="760" t="s">
        <v>504</v>
      </c>
      <c r="B823" s="761">
        <v>362185</v>
      </c>
      <c r="C823" s="761">
        <v>313990</v>
      </c>
      <c r="D823" s="761">
        <v>313990</v>
      </c>
      <c r="E823" s="762">
        <v>86.6932644919033</v>
      </c>
      <c r="F823" s="761">
        <v>12656.39</v>
      </c>
    </row>
    <row r="824" spans="1:6" ht="38.25">
      <c r="A824" s="760" t="s">
        <v>512</v>
      </c>
      <c r="B824" s="761">
        <v>362185</v>
      </c>
      <c r="C824" s="761">
        <v>313990</v>
      </c>
      <c r="D824" s="761">
        <v>313990</v>
      </c>
      <c r="E824" s="762">
        <v>86.6932644919033</v>
      </c>
      <c r="F824" s="761">
        <v>12656.39</v>
      </c>
    </row>
    <row r="825" spans="1:6" ht="12.75">
      <c r="A825" s="760" t="s">
        <v>99</v>
      </c>
      <c r="B825" s="761">
        <v>0</v>
      </c>
      <c r="C825" s="761">
        <v>0</v>
      </c>
      <c r="D825" s="761">
        <v>5445.4</v>
      </c>
      <c r="E825" s="763" t="s">
        <v>95</v>
      </c>
      <c r="F825" s="761">
        <v>-2189.99</v>
      </c>
    </row>
    <row r="826" spans="1:6" s="759" customFormat="1" ht="12.75">
      <c r="A826" s="754" t="s">
        <v>57</v>
      </c>
      <c r="B826" s="755"/>
      <c r="C826" s="755"/>
      <c r="D826" s="755"/>
      <c r="E826" s="762"/>
      <c r="F826" s="755"/>
    </row>
    <row r="827" spans="1:6" ht="12.75">
      <c r="A827" s="754" t="s">
        <v>427</v>
      </c>
      <c r="B827" s="755">
        <v>151000117</v>
      </c>
      <c r="C827" s="755">
        <v>98392556</v>
      </c>
      <c r="D827" s="755">
        <v>98395149.72</v>
      </c>
      <c r="E827" s="756">
        <v>65.16230031795274</v>
      </c>
      <c r="F827" s="755">
        <v>6747458.97</v>
      </c>
    </row>
    <row r="828" spans="1:6" ht="25.5">
      <c r="A828" s="760" t="s">
        <v>143</v>
      </c>
      <c r="B828" s="761">
        <v>0</v>
      </c>
      <c r="C828" s="761">
        <v>0</v>
      </c>
      <c r="D828" s="761">
        <v>2593.72</v>
      </c>
      <c r="E828" s="763" t="s">
        <v>95</v>
      </c>
      <c r="F828" s="761">
        <v>1785.97</v>
      </c>
    </row>
    <row r="829" spans="1:6" ht="12.75">
      <c r="A829" s="760" t="s">
        <v>441</v>
      </c>
      <c r="B829" s="761">
        <v>151000117</v>
      </c>
      <c r="C829" s="761">
        <v>98392556</v>
      </c>
      <c r="D829" s="761">
        <v>98392556</v>
      </c>
      <c r="E829" s="762">
        <v>65.16058262391942</v>
      </c>
      <c r="F829" s="761">
        <v>6745673</v>
      </c>
    </row>
    <row r="830" spans="1:6" ht="25.5">
      <c r="A830" s="760" t="s">
        <v>443</v>
      </c>
      <c r="B830" s="761">
        <v>151000117</v>
      </c>
      <c r="C830" s="761">
        <v>98392556</v>
      </c>
      <c r="D830" s="761">
        <v>98392556</v>
      </c>
      <c r="E830" s="762">
        <v>65.16058262391942</v>
      </c>
      <c r="F830" s="761">
        <v>6745673</v>
      </c>
    </row>
    <row r="831" spans="1:6" ht="12.75">
      <c r="A831" s="754" t="s">
        <v>558</v>
      </c>
      <c r="B831" s="755">
        <v>152336719</v>
      </c>
      <c r="C831" s="755">
        <v>99729158</v>
      </c>
      <c r="D831" s="755">
        <v>99562391.19</v>
      </c>
      <c r="E831" s="756">
        <v>65.35679108987506</v>
      </c>
      <c r="F831" s="755">
        <v>6685645.46</v>
      </c>
    </row>
    <row r="832" spans="1:6" ht="12.75">
      <c r="A832" s="760" t="s">
        <v>446</v>
      </c>
      <c r="B832" s="761">
        <v>152336719</v>
      </c>
      <c r="C832" s="761">
        <v>99729158</v>
      </c>
      <c r="D832" s="761">
        <v>99562391.19</v>
      </c>
      <c r="E832" s="762">
        <v>65.35679108987506</v>
      </c>
      <c r="F832" s="761">
        <v>6685645.46</v>
      </c>
    </row>
    <row r="833" spans="1:6" ht="12.75">
      <c r="A833" s="760" t="s">
        <v>476</v>
      </c>
      <c r="B833" s="761">
        <v>149796535</v>
      </c>
      <c r="C833" s="761">
        <v>97712300</v>
      </c>
      <c r="D833" s="761">
        <v>97581811.79</v>
      </c>
      <c r="E833" s="762">
        <v>65.14290319866211</v>
      </c>
      <c r="F833" s="761">
        <v>6682949.19</v>
      </c>
    </row>
    <row r="834" spans="1:6" ht="12.75">
      <c r="A834" s="760" t="s">
        <v>478</v>
      </c>
      <c r="B834" s="761">
        <v>149796535</v>
      </c>
      <c r="C834" s="761">
        <v>97712300</v>
      </c>
      <c r="D834" s="761">
        <v>97581811.79</v>
      </c>
      <c r="E834" s="762">
        <v>65.14290319866211</v>
      </c>
      <c r="F834" s="761">
        <v>6682949.19</v>
      </c>
    </row>
    <row r="835" spans="1:6" ht="12.75">
      <c r="A835" s="760" t="s">
        <v>504</v>
      </c>
      <c r="B835" s="761">
        <v>2540184</v>
      </c>
      <c r="C835" s="761">
        <v>2016858</v>
      </c>
      <c r="D835" s="761">
        <v>1980579.4</v>
      </c>
      <c r="E835" s="762">
        <v>77.9699187145498</v>
      </c>
      <c r="F835" s="761">
        <v>2696.27</v>
      </c>
    </row>
    <row r="836" spans="1:6" ht="38.25">
      <c r="A836" s="760" t="s">
        <v>512</v>
      </c>
      <c r="B836" s="761">
        <v>2540184</v>
      </c>
      <c r="C836" s="761">
        <v>2016858</v>
      </c>
      <c r="D836" s="761">
        <v>1980579.4</v>
      </c>
      <c r="E836" s="762">
        <v>77.9699187145498</v>
      </c>
      <c r="F836" s="761">
        <v>2696.27</v>
      </c>
    </row>
    <row r="837" spans="1:6" ht="12.75">
      <c r="A837" s="760" t="s">
        <v>99</v>
      </c>
      <c r="B837" s="761">
        <v>-1336602</v>
      </c>
      <c r="C837" s="761">
        <v>-1336602</v>
      </c>
      <c r="D837" s="761">
        <v>-1167241.47000001</v>
      </c>
      <c r="E837" s="763" t="s">
        <v>95</v>
      </c>
      <c r="F837" s="761">
        <v>61813.510000001</v>
      </c>
    </row>
    <row r="838" spans="1:6" ht="12.75">
      <c r="A838" s="760" t="s">
        <v>100</v>
      </c>
      <c r="B838" s="761">
        <v>1336602</v>
      </c>
      <c r="C838" s="761">
        <v>1336602</v>
      </c>
      <c r="D838" s="764" t="s">
        <v>95</v>
      </c>
      <c r="E838" s="763" t="s">
        <v>95</v>
      </c>
      <c r="F838" s="764" t="s">
        <v>95</v>
      </c>
    </row>
    <row r="839" spans="1:6" ht="12.75">
      <c r="A839" s="760" t="s">
        <v>163</v>
      </c>
      <c r="B839" s="761">
        <v>1336602</v>
      </c>
      <c r="C839" s="761">
        <v>1336602</v>
      </c>
      <c r="D839" s="764" t="s">
        <v>95</v>
      </c>
      <c r="E839" s="763" t="s">
        <v>95</v>
      </c>
      <c r="F839" s="764" t="s">
        <v>95</v>
      </c>
    </row>
    <row r="840" spans="1:6" ht="38.25">
      <c r="A840" s="760" t="s">
        <v>164</v>
      </c>
      <c r="B840" s="761">
        <v>1336602</v>
      </c>
      <c r="C840" s="761">
        <v>1336602</v>
      </c>
      <c r="D840" s="764" t="s">
        <v>95</v>
      </c>
      <c r="E840" s="763" t="s">
        <v>95</v>
      </c>
      <c r="F840" s="764" t="s">
        <v>95</v>
      </c>
    </row>
    <row r="841" spans="1:6" s="759" customFormat="1" ht="12.75">
      <c r="A841" s="754" t="s">
        <v>610</v>
      </c>
      <c r="B841" s="755"/>
      <c r="C841" s="755"/>
      <c r="D841" s="755"/>
      <c r="E841" s="762"/>
      <c r="F841" s="755"/>
    </row>
    <row r="842" spans="1:6" ht="12.75">
      <c r="A842" s="754" t="s">
        <v>427</v>
      </c>
      <c r="B842" s="755">
        <v>151000117</v>
      </c>
      <c r="C842" s="755">
        <v>98392556</v>
      </c>
      <c r="D842" s="755">
        <v>98395149.72</v>
      </c>
      <c r="E842" s="756">
        <v>65.16230031795274</v>
      </c>
      <c r="F842" s="755">
        <v>6747458.97</v>
      </c>
    </row>
    <row r="843" spans="1:6" ht="25.5">
      <c r="A843" s="760" t="s">
        <v>143</v>
      </c>
      <c r="B843" s="761">
        <v>0</v>
      </c>
      <c r="C843" s="761">
        <v>0</v>
      </c>
      <c r="D843" s="761">
        <v>2593.72</v>
      </c>
      <c r="E843" s="763" t="s">
        <v>95</v>
      </c>
      <c r="F843" s="761">
        <v>1785.97</v>
      </c>
    </row>
    <row r="844" spans="1:6" ht="12.75">
      <c r="A844" s="760" t="s">
        <v>441</v>
      </c>
      <c r="B844" s="761">
        <v>151000117</v>
      </c>
      <c r="C844" s="761">
        <v>98392556</v>
      </c>
      <c r="D844" s="761">
        <v>98392556</v>
      </c>
      <c r="E844" s="762">
        <v>65.16058262391942</v>
      </c>
      <c r="F844" s="761">
        <v>6745673</v>
      </c>
    </row>
    <row r="845" spans="1:6" ht="25.5">
      <c r="A845" s="760" t="s">
        <v>443</v>
      </c>
      <c r="B845" s="761">
        <v>151000117</v>
      </c>
      <c r="C845" s="761">
        <v>98392556</v>
      </c>
      <c r="D845" s="761">
        <v>98392556</v>
      </c>
      <c r="E845" s="762">
        <v>65.16058262391942</v>
      </c>
      <c r="F845" s="761">
        <v>6745673</v>
      </c>
    </row>
    <row r="846" spans="1:6" ht="12.75">
      <c r="A846" s="754" t="s">
        <v>558</v>
      </c>
      <c r="B846" s="755">
        <v>152336719</v>
      </c>
      <c r="C846" s="755">
        <v>99729158</v>
      </c>
      <c r="D846" s="755">
        <v>99562391.19</v>
      </c>
      <c r="E846" s="756">
        <v>65.35679108987506</v>
      </c>
      <c r="F846" s="755">
        <v>6685645.46</v>
      </c>
    </row>
    <row r="847" spans="1:6" ht="12.75">
      <c r="A847" s="760" t="s">
        <v>446</v>
      </c>
      <c r="B847" s="761">
        <v>152336719</v>
      </c>
      <c r="C847" s="761">
        <v>99729158</v>
      </c>
      <c r="D847" s="761">
        <v>99562391.19</v>
      </c>
      <c r="E847" s="762">
        <v>65.35679108987506</v>
      </c>
      <c r="F847" s="761">
        <v>6685645.46</v>
      </c>
    </row>
    <row r="848" spans="1:6" ht="12.75">
      <c r="A848" s="760" t="s">
        <v>476</v>
      </c>
      <c r="B848" s="761">
        <v>149796535</v>
      </c>
      <c r="C848" s="761">
        <v>97712300</v>
      </c>
      <c r="D848" s="761">
        <v>97581811.7900001</v>
      </c>
      <c r="E848" s="762">
        <v>65.14290319866217</v>
      </c>
      <c r="F848" s="761">
        <v>6682949.19</v>
      </c>
    </row>
    <row r="849" spans="1:6" ht="12.75">
      <c r="A849" s="760" t="s">
        <v>478</v>
      </c>
      <c r="B849" s="761">
        <v>149796535</v>
      </c>
      <c r="C849" s="761">
        <v>97712300</v>
      </c>
      <c r="D849" s="761">
        <v>97581811.7900001</v>
      </c>
      <c r="E849" s="762">
        <v>65.14290319866217</v>
      </c>
      <c r="F849" s="761">
        <v>6682949.19</v>
      </c>
    </row>
    <row r="850" spans="1:6" ht="12.75">
      <c r="A850" s="760" t="s">
        <v>504</v>
      </c>
      <c r="B850" s="761">
        <v>2540184</v>
      </c>
      <c r="C850" s="761">
        <v>2016858</v>
      </c>
      <c r="D850" s="761">
        <v>1980579.4</v>
      </c>
      <c r="E850" s="762">
        <v>77.9699187145498</v>
      </c>
      <c r="F850" s="761">
        <v>2696.27</v>
      </c>
    </row>
    <row r="851" spans="1:6" ht="38.25">
      <c r="A851" s="760" t="s">
        <v>512</v>
      </c>
      <c r="B851" s="761">
        <v>2540184</v>
      </c>
      <c r="C851" s="761">
        <v>2016858</v>
      </c>
      <c r="D851" s="761">
        <v>1980579.4</v>
      </c>
      <c r="E851" s="762">
        <v>77.9699187145498</v>
      </c>
      <c r="F851" s="761">
        <v>2696.27</v>
      </c>
    </row>
    <row r="852" spans="1:6" ht="12.75">
      <c r="A852" s="760" t="s">
        <v>99</v>
      </c>
      <c r="B852" s="761">
        <v>-1336602</v>
      </c>
      <c r="C852" s="761">
        <v>-1336602</v>
      </c>
      <c r="D852" s="761">
        <v>-1167241.47000001</v>
      </c>
      <c r="E852" s="763" t="s">
        <v>95</v>
      </c>
      <c r="F852" s="761">
        <v>61813.510000001</v>
      </c>
    </row>
    <row r="853" spans="1:6" ht="12.75">
      <c r="A853" s="760" t="s">
        <v>100</v>
      </c>
      <c r="B853" s="761">
        <v>1336602</v>
      </c>
      <c r="C853" s="761">
        <v>1336602</v>
      </c>
      <c r="D853" s="764" t="s">
        <v>95</v>
      </c>
      <c r="E853" s="763" t="s">
        <v>95</v>
      </c>
      <c r="F853" s="764" t="s">
        <v>95</v>
      </c>
    </row>
    <row r="854" spans="1:6" ht="12.75">
      <c r="A854" s="760" t="s">
        <v>163</v>
      </c>
      <c r="B854" s="761">
        <v>1336602</v>
      </c>
      <c r="C854" s="761">
        <v>1336602</v>
      </c>
      <c r="D854" s="764" t="s">
        <v>95</v>
      </c>
      <c r="E854" s="763" t="s">
        <v>95</v>
      </c>
      <c r="F854" s="764" t="s">
        <v>95</v>
      </c>
    </row>
    <row r="855" spans="1:6" ht="38.25">
      <c r="A855" s="760" t="s">
        <v>164</v>
      </c>
      <c r="B855" s="761">
        <v>1336602</v>
      </c>
      <c r="C855" s="761">
        <v>1336602</v>
      </c>
      <c r="D855" s="764" t="s">
        <v>95</v>
      </c>
      <c r="E855" s="763" t="s">
        <v>95</v>
      </c>
      <c r="F855" s="764" t="s">
        <v>95</v>
      </c>
    </row>
    <row r="856" spans="1:6" s="759" customFormat="1" ht="12.75">
      <c r="A856" s="754" t="s">
        <v>58</v>
      </c>
      <c r="B856" s="755"/>
      <c r="C856" s="755"/>
      <c r="D856" s="755"/>
      <c r="E856" s="762"/>
      <c r="F856" s="755"/>
    </row>
    <row r="857" spans="1:6" ht="12.75">
      <c r="A857" s="754" t="s">
        <v>427</v>
      </c>
      <c r="B857" s="755">
        <v>140188280</v>
      </c>
      <c r="C857" s="755">
        <v>121885331</v>
      </c>
      <c r="D857" s="755">
        <v>121890297.43</v>
      </c>
      <c r="E857" s="756">
        <v>86.94756610895006</v>
      </c>
      <c r="F857" s="755">
        <v>6644427.17</v>
      </c>
    </row>
    <row r="858" spans="1:6" ht="25.5">
      <c r="A858" s="760" t="s">
        <v>143</v>
      </c>
      <c r="B858" s="761">
        <v>0</v>
      </c>
      <c r="C858" s="761">
        <v>0</v>
      </c>
      <c r="D858" s="761">
        <v>4966.43</v>
      </c>
      <c r="E858" s="763" t="s">
        <v>95</v>
      </c>
      <c r="F858" s="761">
        <v>3644.17</v>
      </c>
    </row>
    <row r="859" spans="1:6" ht="12.75">
      <c r="A859" s="760" t="s">
        <v>441</v>
      </c>
      <c r="B859" s="761">
        <v>140188280</v>
      </c>
      <c r="C859" s="761">
        <v>121885331</v>
      </c>
      <c r="D859" s="761">
        <v>121885331</v>
      </c>
      <c r="E859" s="762">
        <v>86.94402342335607</v>
      </c>
      <c r="F859" s="761">
        <v>6640783</v>
      </c>
    </row>
    <row r="860" spans="1:6" ht="25.5">
      <c r="A860" s="760" t="s">
        <v>443</v>
      </c>
      <c r="B860" s="761">
        <v>140188280</v>
      </c>
      <c r="C860" s="761">
        <v>121885331</v>
      </c>
      <c r="D860" s="761">
        <v>121885331</v>
      </c>
      <c r="E860" s="762">
        <v>86.94402342335607</v>
      </c>
      <c r="F860" s="761">
        <v>6640783</v>
      </c>
    </row>
    <row r="861" spans="1:6" ht="12.75">
      <c r="A861" s="754" t="s">
        <v>558</v>
      </c>
      <c r="B861" s="755">
        <v>140188280</v>
      </c>
      <c r="C861" s="755">
        <v>121885331</v>
      </c>
      <c r="D861" s="755">
        <v>121238304.9</v>
      </c>
      <c r="E861" s="756">
        <v>86.48248262978903</v>
      </c>
      <c r="F861" s="755">
        <v>6287705.72</v>
      </c>
    </row>
    <row r="862" spans="1:6" ht="12.75">
      <c r="A862" s="760" t="s">
        <v>446</v>
      </c>
      <c r="B862" s="761">
        <v>139138657</v>
      </c>
      <c r="C862" s="761">
        <v>121160733</v>
      </c>
      <c r="D862" s="761">
        <v>120530454.67</v>
      </c>
      <c r="E862" s="762">
        <v>86.62614493253302</v>
      </c>
      <c r="F862" s="761">
        <v>6245308.4</v>
      </c>
    </row>
    <row r="863" spans="1:6" ht="12.75">
      <c r="A863" s="760" t="s">
        <v>448</v>
      </c>
      <c r="B863" s="761">
        <v>6591756</v>
      </c>
      <c r="C863" s="761">
        <v>3608451</v>
      </c>
      <c r="D863" s="761">
        <v>3511293.51</v>
      </c>
      <c r="E863" s="762">
        <v>53.267953334437735</v>
      </c>
      <c r="F863" s="761">
        <v>518058.75</v>
      </c>
    </row>
    <row r="864" spans="1:6" ht="12.75">
      <c r="A864" s="760" t="s">
        <v>450</v>
      </c>
      <c r="B864" s="761">
        <v>2575124</v>
      </c>
      <c r="C864" s="761">
        <v>1008225</v>
      </c>
      <c r="D864" s="761">
        <v>1004197.67</v>
      </c>
      <c r="E864" s="762">
        <v>38.9960898970302</v>
      </c>
      <c r="F864" s="761">
        <v>24937.65</v>
      </c>
    </row>
    <row r="865" spans="1:6" ht="12.75">
      <c r="A865" s="760" t="s">
        <v>452</v>
      </c>
      <c r="B865" s="761">
        <v>2074079</v>
      </c>
      <c r="C865" s="761">
        <v>819014</v>
      </c>
      <c r="D865" s="761">
        <v>816008.62</v>
      </c>
      <c r="E865" s="762">
        <v>39.343179309949136</v>
      </c>
      <c r="F865" s="761">
        <v>20668.09</v>
      </c>
    </row>
    <row r="866" spans="1:6" ht="12.75">
      <c r="A866" s="760" t="s">
        <v>456</v>
      </c>
      <c r="B866" s="761">
        <v>4016632</v>
      </c>
      <c r="C866" s="761">
        <v>2600226</v>
      </c>
      <c r="D866" s="761">
        <v>2507095.84</v>
      </c>
      <c r="E866" s="762">
        <v>62.41786252761019</v>
      </c>
      <c r="F866" s="761">
        <v>493121.1</v>
      </c>
    </row>
    <row r="867" spans="1:6" ht="12.75">
      <c r="A867" s="760" t="s">
        <v>476</v>
      </c>
      <c r="B867" s="761">
        <v>109535902</v>
      </c>
      <c r="C867" s="761">
        <v>105161283</v>
      </c>
      <c r="D867" s="761">
        <v>105161209.96</v>
      </c>
      <c r="E867" s="762">
        <v>96.00615692195605</v>
      </c>
      <c r="F867" s="761">
        <v>4520547.65</v>
      </c>
    </row>
    <row r="868" spans="1:6" ht="12.75">
      <c r="A868" s="760" t="s">
        <v>478</v>
      </c>
      <c r="B868" s="761">
        <v>109535902</v>
      </c>
      <c r="C868" s="761">
        <v>105161283</v>
      </c>
      <c r="D868" s="761">
        <v>105161209.96</v>
      </c>
      <c r="E868" s="762">
        <v>96.00615692195605</v>
      </c>
      <c r="F868" s="761">
        <v>4520547.65</v>
      </c>
    </row>
    <row r="869" spans="1:6" ht="12.75">
      <c r="A869" s="760" t="s">
        <v>504</v>
      </c>
      <c r="B869" s="761">
        <v>23010999</v>
      </c>
      <c r="C869" s="761">
        <v>12390999</v>
      </c>
      <c r="D869" s="761">
        <v>11857951.2</v>
      </c>
      <c r="E869" s="762">
        <v>51.53166622622511</v>
      </c>
      <c r="F869" s="761">
        <v>1206702</v>
      </c>
    </row>
    <row r="870" spans="1:6" ht="38.25">
      <c r="A870" s="760" t="s">
        <v>512</v>
      </c>
      <c r="B870" s="761">
        <v>23010999</v>
      </c>
      <c r="C870" s="761">
        <v>12390999</v>
      </c>
      <c r="D870" s="761">
        <v>11857951.2</v>
      </c>
      <c r="E870" s="762">
        <v>51.53166622622511</v>
      </c>
      <c r="F870" s="761">
        <v>1206702</v>
      </c>
    </row>
    <row r="871" spans="1:6" ht="12.75">
      <c r="A871" s="760" t="s">
        <v>514</v>
      </c>
      <c r="B871" s="761">
        <v>1049623</v>
      </c>
      <c r="C871" s="761">
        <v>724598</v>
      </c>
      <c r="D871" s="761">
        <v>707850.23</v>
      </c>
      <c r="E871" s="762">
        <v>67.43852125953794</v>
      </c>
      <c r="F871" s="761">
        <v>42397.32</v>
      </c>
    </row>
    <row r="872" spans="1:6" ht="12.75">
      <c r="A872" s="760" t="s">
        <v>516</v>
      </c>
      <c r="B872" s="761">
        <v>1049623</v>
      </c>
      <c r="C872" s="761">
        <v>724598</v>
      </c>
      <c r="D872" s="761">
        <v>707850.23</v>
      </c>
      <c r="E872" s="762">
        <v>67.43852125953794</v>
      </c>
      <c r="F872" s="761">
        <v>42397.32</v>
      </c>
    </row>
    <row r="873" spans="1:6" ht="12.75">
      <c r="A873" s="760" t="s">
        <v>99</v>
      </c>
      <c r="B873" s="761">
        <v>0</v>
      </c>
      <c r="C873" s="761">
        <v>0</v>
      </c>
      <c r="D873" s="761">
        <v>651992.53000012</v>
      </c>
      <c r="E873" s="763" t="s">
        <v>95</v>
      </c>
      <c r="F873" s="761">
        <v>356721.449999999</v>
      </c>
    </row>
    <row r="874" spans="1:6" s="759" customFormat="1" ht="12.75">
      <c r="A874" s="754" t="s">
        <v>575</v>
      </c>
      <c r="B874" s="755"/>
      <c r="C874" s="755"/>
      <c r="D874" s="755"/>
      <c r="E874" s="762"/>
      <c r="F874" s="755"/>
    </row>
    <row r="875" spans="1:6" ht="12.75">
      <c r="A875" s="754" t="s">
        <v>427</v>
      </c>
      <c r="B875" s="755">
        <v>7938</v>
      </c>
      <c r="C875" s="755">
        <v>0</v>
      </c>
      <c r="D875" s="755">
        <v>0</v>
      </c>
      <c r="E875" s="756">
        <v>0</v>
      </c>
      <c r="F875" s="755">
        <v>0</v>
      </c>
    </row>
    <row r="876" spans="1:6" ht="12.75">
      <c r="A876" s="760" t="s">
        <v>145</v>
      </c>
      <c r="B876" s="761">
        <v>7938</v>
      </c>
      <c r="C876" s="761">
        <v>0</v>
      </c>
      <c r="D876" s="761">
        <v>0</v>
      </c>
      <c r="E876" s="762">
        <v>0</v>
      </c>
      <c r="F876" s="761">
        <v>0</v>
      </c>
    </row>
    <row r="877" spans="1:6" ht="12.75">
      <c r="A877" s="760" t="s">
        <v>432</v>
      </c>
      <c r="B877" s="761">
        <v>7938</v>
      </c>
      <c r="C877" s="761">
        <v>0</v>
      </c>
      <c r="D877" s="761">
        <v>0</v>
      </c>
      <c r="E877" s="762">
        <v>0</v>
      </c>
      <c r="F877" s="761">
        <v>0</v>
      </c>
    </row>
    <row r="878" spans="1:6" ht="12.75">
      <c r="A878" s="760" t="s">
        <v>565</v>
      </c>
      <c r="B878" s="761">
        <v>7938</v>
      </c>
      <c r="C878" s="761">
        <v>0</v>
      </c>
      <c r="D878" s="761">
        <v>0</v>
      </c>
      <c r="E878" s="762">
        <v>0</v>
      </c>
      <c r="F878" s="761">
        <v>0</v>
      </c>
    </row>
    <row r="879" spans="1:6" ht="38.25">
      <c r="A879" s="760" t="s">
        <v>567</v>
      </c>
      <c r="B879" s="761">
        <v>7938</v>
      </c>
      <c r="C879" s="761">
        <v>0</v>
      </c>
      <c r="D879" s="761">
        <v>0</v>
      </c>
      <c r="E879" s="762">
        <v>0</v>
      </c>
      <c r="F879" s="761">
        <v>0</v>
      </c>
    </row>
    <row r="880" spans="1:6" ht="38.25">
      <c r="A880" s="760" t="s">
        <v>569</v>
      </c>
      <c r="B880" s="761">
        <v>7938</v>
      </c>
      <c r="C880" s="761">
        <v>0</v>
      </c>
      <c r="D880" s="761">
        <v>0</v>
      </c>
      <c r="E880" s="762">
        <v>0</v>
      </c>
      <c r="F880" s="761">
        <v>0</v>
      </c>
    </row>
    <row r="881" spans="1:6" ht="12.75">
      <c r="A881" s="754" t="s">
        <v>558</v>
      </c>
      <c r="B881" s="755">
        <v>7938</v>
      </c>
      <c r="C881" s="755">
        <v>0</v>
      </c>
      <c r="D881" s="755">
        <v>0</v>
      </c>
      <c r="E881" s="756">
        <v>0</v>
      </c>
      <c r="F881" s="755">
        <v>0</v>
      </c>
    </row>
    <row r="882" spans="1:6" ht="12.75">
      <c r="A882" s="760" t="s">
        <v>446</v>
      </c>
      <c r="B882" s="761">
        <v>7938</v>
      </c>
      <c r="C882" s="761">
        <v>0</v>
      </c>
      <c r="D882" s="761">
        <v>0</v>
      </c>
      <c r="E882" s="762">
        <v>0</v>
      </c>
      <c r="F882" s="761">
        <v>0</v>
      </c>
    </row>
    <row r="883" spans="1:6" ht="12.75">
      <c r="A883" s="760" t="s">
        <v>448</v>
      </c>
      <c r="B883" s="761">
        <v>7938</v>
      </c>
      <c r="C883" s="761">
        <v>0</v>
      </c>
      <c r="D883" s="761">
        <v>0</v>
      </c>
      <c r="E883" s="762">
        <v>0</v>
      </c>
      <c r="F883" s="761">
        <v>0</v>
      </c>
    </row>
    <row r="884" spans="1:6" ht="12.75">
      <c r="A884" s="760" t="s">
        <v>456</v>
      </c>
      <c r="B884" s="761">
        <v>7938</v>
      </c>
      <c r="C884" s="761">
        <v>0</v>
      </c>
      <c r="D884" s="761">
        <v>0</v>
      </c>
      <c r="E884" s="762">
        <v>0</v>
      </c>
      <c r="F884" s="761">
        <v>0</v>
      </c>
    </row>
    <row r="885" spans="1:6" s="759" customFormat="1" ht="12.75">
      <c r="A885" s="754" t="s">
        <v>607</v>
      </c>
      <c r="B885" s="755"/>
      <c r="C885" s="755"/>
      <c r="D885" s="755"/>
      <c r="E885" s="762"/>
      <c r="F885" s="755"/>
    </row>
    <row r="886" spans="1:6" ht="12.75">
      <c r="A886" s="754" t="s">
        <v>427</v>
      </c>
      <c r="B886" s="755">
        <v>137000</v>
      </c>
      <c r="C886" s="755">
        <v>137000</v>
      </c>
      <c r="D886" s="755">
        <v>137000</v>
      </c>
      <c r="E886" s="756">
        <v>100</v>
      </c>
      <c r="F886" s="755">
        <v>0</v>
      </c>
    </row>
    <row r="887" spans="1:6" ht="12.75">
      <c r="A887" s="760" t="s">
        <v>441</v>
      </c>
      <c r="B887" s="761">
        <v>137000</v>
      </c>
      <c r="C887" s="761">
        <v>137000</v>
      </c>
      <c r="D887" s="761">
        <v>137000</v>
      </c>
      <c r="E887" s="762">
        <v>100</v>
      </c>
      <c r="F887" s="761">
        <v>0</v>
      </c>
    </row>
    <row r="888" spans="1:6" ht="25.5">
      <c r="A888" s="760" t="s">
        <v>443</v>
      </c>
      <c r="B888" s="761">
        <v>137000</v>
      </c>
      <c r="C888" s="761">
        <v>137000</v>
      </c>
      <c r="D888" s="761">
        <v>137000</v>
      </c>
      <c r="E888" s="762">
        <v>100</v>
      </c>
      <c r="F888" s="761">
        <v>0</v>
      </c>
    </row>
    <row r="889" spans="1:6" ht="12.75">
      <c r="A889" s="754" t="s">
        <v>558</v>
      </c>
      <c r="B889" s="755">
        <v>137000</v>
      </c>
      <c r="C889" s="755">
        <v>137000</v>
      </c>
      <c r="D889" s="755">
        <v>131666.99</v>
      </c>
      <c r="E889" s="756">
        <v>96.1072919708029</v>
      </c>
      <c r="F889" s="755">
        <v>14683.17</v>
      </c>
    </row>
    <row r="890" spans="1:6" ht="12.75">
      <c r="A890" s="760" t="s">
        <v>446</v>
      </c>
      <c r="B890" s="761">
        <v>137000</v>
      </c>
      <c r="C890" s="761">
        <v>137000</v>
      </c>
      <c r="D890" s="761">
        <v>131666.99</v>
      </c>
      <c r="E890" s="762">
        <v>96.1072919708029</v>
      </c>
      <c r="F890" s="761">
        <v>14683.17</v>
      </c>
    </row>
    <row r="891" spans="1:6" ht="12.75">
      <c r="A891" s="760" t="s">
        <v>448</v>
      </c>
      <c r="B891" s="761">
        <v>137000</v>
      </c>
      <c r="C891" s="761">
        <v>137000</v>
      </c>
      <c r="D891" s="761">
        <v>131666.99</v>
      </c>
      <c r="E891" s="762">
        <v>96.1072919708029</v>
      </c>
      <c r="F891" s="761">
        <v>14683.17</v>
      </c>
    </row>
    <row r="892" spans="1:6" ht="12.75">
      <c r="A892" s="760" t="s">
        <v>456</v>
      </c>
      <c r="B892" s="761">
        <v>137000</v>
      </c>
      <c r="C892" s="761">
        <v>137000</v>
      </c>
      <c r="D892" s="761">
        <v>131666.99</v>
      </c>
      <c r="E892" s="762">
        <v>96.1072919708029</v>
      </c>
      <c r="F892" s="761">
        <v>14683.17</v>
      </c>
    </row>
    <row r="893" spans="1:6" ht="12.75">
      <c r="A893" s="760" t="s">
        <v>99</v>
      </c>
      <c r="B893" s="761">
        <v>0</v>
      </c>
      <c r="C893" s="761">
        <v>0</v>
      </c>
      <c r="D893" s="761">
        <v>5333.01</v>
      </c>
      <c r="E893" s="763" t="s">
        <v>95</v>
      </c>
      <c r="F893" s="761">
        <v>-14683.17</v>
      </c>
    </row>
    <row r="894" spans="1:6" ht="12.75">
      <c r="A894" s="760" t="s">
        <v>100</v>
      </c>
      <c r="B894" s="761">
        <v>0</v>
      </c>
      <c r="C894" s="761">
        <v>0</v>
      </c>
      <c r="D894" s="764" t="s">
        <v>95</v>
      </c>
      <c r="E894" s="763" t="s">
        <v>95</v>
      </c>
      <c r="F894" s="764" t="s">
        <v>95</v>
      </c>
    </row>
    <row r="895" spans="1:6" ht="12.75">
      <c r="A895" s="760" t="s">
        <v>163</v>
      </c>
      <c r="B895" s="761">
        <v>0</v>
      </c>
      <c r="C895" s="761">
        <v>0</v>
      </c>
      <c r="D895" s="764" t="s">
        <v>95</v>
      </c>
      <c r="E895" s="763" t="s">
        <v>95</v>
      </c>
      <c r="F895" s="764" t="s">
        <v>95</v>
      </c>
    </row>
    <row r="896" spans="1:6" ht="25.5">
      <c r="A896" s="760" t="s">
        <v>165</v>
      </c>
      <c r="B896" s="761">
        <v>0</v>
      </c>
      <c r="C896" s="761">
        <v>0</v>
      </c>
      <c r="D896" s="764" t="s">
        <v>95</v>
      </c>
      <c r="E896" s="763" t="s">
        <v>95</v>
      </c>
      <c r="F896" s="764" t="s">
        <v>95</v>
      </c>
    </row>
    <row r="897" spans="1:6" s="759" customFormat="1" ht="12.75">
      <c r="A897" s="754" t="s">
        <v>610</v>
      </c>
      <c r="B897" s="755"/>
      <c r="C897" s="755"/>
      <c r="D897" s="755"/>
      <c r="E897" s="762"/>
      <c r="F897" s="755"/>
    </row>
    <row r="898" spans="1:6" ht="12.75">
      <c r="A898" s="754" t="s">
        <v>427</v>
      </c>
      <c r="B898" s="755">
        <v>146423697</v>
      </c>
      <c r="C898" s="755">
        <v>124194683</v>
      </c>
      <c r="D898" s="755">
        <v>124199649.43</v>
      </c>
      <c r="E898" s="756">
        <v>84.82209640561118</v>
      </c>
      <c r="F898" s="755">
        <v>6744714.17</v>
      </c>
    </row>
    <row r="899" spans="1:6" ht="25.5">
      <c r="A899" s="760" t="s">
        <v>143</v>
      </c>
      <c r="B899" s="761">
        <v>0</v>
      </c>
      <c r="C899" s="761">
        <v>0</v>
      </c>
      <c r="D899" s="761">
        <v>4966.43</v>
      </c>
      <c r="E899" s="763" t="s">
        <v>95</v>
      </c>
      <c r="F899" s="761">
        <v>3644.17</v>
      </c>
    </row>
    <row r="900" spans="1:6" ht="12.75">
      <c r="A900" s="760" t="s">
        <v>441</v>
      </c>
      <c r="B900" s="761">
        <v>146423697</v>
      </c>
      <c r="C900" s="761">
        <v>124194683</v>
      </c>
      <c r="D900" s="761">
        <v>124194683</v>
      </c>
      <c r="E900" s="762">
        <v>84.8187045844089</v>
      </c>
      <c r="F900" s="761">
        <v>6741070</v>
      </c>
    </row>
    <row r="901" spans="1:6" ht="25.5">
      <c r="A901" s="760" t="s">
        <v>443</v>
      </c>
      <c r="B901" s="761">
        <v>140035336</v>
      </c>
      <c r="C901" s="761">
        <v>121748331</v>
      </c>
      <c r="D901" s="761">
        <v>121748331</v>
      </c>
      <c r="E901" s="762">
        <v>86.94114962526317</v>
      </c>
      <c r="F901" s="761">
        <v>6640783</v>
      </c>
    </row>
    <row r="902" spans="1:6" ht="25.5">
      <c r="A902" s="760" t="s">
        <v>589</v>
      </c>
      <c r="B902" s="761">
        <v>6388361</v>
      </c>
      <c r="C902" s="761">
        <v>2446352</v>
      </c>
      <c r="D902" s="761">
        <v>2446352</v>
      </c>
      <c r="E902" s="762">
        <v>38.29389103089196</v>
      </c>
      <c r="F902" s="761">
        <v>100287</v>
      </c>
    </row>
    <row r="903" spans="1:6" ht="12.75">
      <c r="A903" s="754" t="s">
        <v>558</v>
      </c>
      <c r="B903" s="755">
        <v>146423697</v>
      </c>
      <c r="C903" s="755">
        <v>124194683</v>
      </c>
      <c r="D903" s="755">
        <v>123559492.2</v>
      </c>
      <c r="E903" s="756">
        <v>84.38490130460235</v>
      </c>
      <c r="F903" s="755">
        <v>6360152.81</v>
      </c>
    </row>
    <row r="904" spans="1:6" ht="12.75">
      <c r="A904" s="760" t="s">
        <v>446</v>
      </c>
      <c r="B904" s="761">
        <v>144745606</v>
      </c>
      <c r="C904" s="761">
        <v>123237115</v>
      </c>
      <c r="D904" s="761">
        <v>122618694.6</v>
      </c>
      <c r="E904" s="762">
        <v>84.71324138157257</v>
      </c>
      <c r="F904" s="761">
        <v>6317755.49</v>
      </c>
    </row>
    <row r="905" spans="1:6" ht="12.75">
      <c r="A905" s="760" t="s">
        <v>448</v>
      </c>
      <c r="B905" s="761">
        <v>6366921</v>
      </c>
      <c r="C905" s="761">
        <v>3407498</v>
      </c>
      <c r="D905" s="761">
        <v>3369810.31</v>
      </c>
      <c r="E905" s="762">
        <v>52.92684344599219</v>
      </c>
      <c r="F905" s="761">
        <v>494562.9</v>
      </c>
    </row>
    <row r="906" spans="1:6" ht="12.75">
      <c r="A906" s="760" t="s">
        <v>450</v>
      </c>
      <c r="B906" s="761">
        <v>2575124</v>
      </c>
      <c r="C906" s="761">
        <v>1008225</v>
      </c>
      <c r="D906" s="761">
        <v>1004197.67</v>
      </c>
      <c r="E906" s="762">
        <v>38.9960898970302</v>
      </c>
      <c r="F906" s="761">
        <v>24937.65</v>
      </c>
    </row>
    <row r="907" spans="1:6" ht="12.75">
      <c r="A907" s="760" t="s">
        <v>452</v>
      </c>
      <c r="B907" s="761">
        <v>2074079</v>
      </c>
      <c r="C907" s="761">
        <v>819014</v>
      </c>
      <c r="D907" s="761">
        <v>816008.62</v>
      </c>
      <c r="E907" s="762">
        <v>39.343179309949136</v>
      </c>
      <c r="F907" s="761">
        <v>20668.09</v>
      </c>
    </row>
    <row r="908" spans="1:6" ht="12.75">
      <c r="A908" s="760" t="s">
        <v>456</v>
      </c>
      <c r="B908" s="761">
        <v>3791797</v>
      </c>
      <c r="C908" s="761">
        <v>2399273</v>
      </c>
      <c r="D908" s="761">
        <v>2365612.64</v>
      </c>
      <c r="E908" s="762">
        <v>62.38763942268007</v>
      </c>
      <c r="F908" s="761">
        <v>469625.25</v>
      </c>
    </row>
    <row r="909" spans="1:6" ht="12.75">
      <c r="A909" s="760" t="s">
        <v>476</v>
      </c>
      <c r="B909" s="761">
        <v>109535902</v>
      </c>
      <c r="C909" s="761">
        <v>105161283</v>
      </c>
      <c r="D909" s="761">
        <v>105161209.96</v>
      </c>
      <c r="E909" s="762">
        <v>96.00615692195605</v>
      </c>
      <c r="F909" s="761">
        <v>4520547.65</v>
      </c>
    </row>
    <row r="910" spans="1:6" ht="12.75">
      <c r="A910" s="760" t="s">
        <v>478</v>
      </c>
      <c r="B910" s="761">
        <v>109535902</v>
      </c>
      <c r="C910" s="761">
        <v>105161283</v>
      </c>
      <c r="D910" s="761">
        <v>105161209.96</v>
      </c>
      <c r="E910" s="762">
        <v>96.00615692195605</v>
      </c>
      <c r="F910" s="761">
        <v>4520547.65</v>
      </c>
    </row>
    <row r="911" spans="1:6" ht="12.75">
      <c r="A911" s="760" t="s">
        <v>504</v>
      </c>
      <c r="B911" s="761">
        <v>28842783</v>
      </c>
      <c r="C911" s="761">
        <v>14668334</v>
      </c>
      <c r="D911" s="761">
        <v>14087674.33</v>
      </c>
      <c r="E911" s="762">
        <v>48.842978605774626</v>
      </c>
      <c r="F911" s="761">
        <v>1302644.94</v>
      </c>
    </row>
    <row r="912" spans="1:6" ht="12.75">
      <c r="A912" s="760" t="s">
        <v>506</v>
      </c>
      <c r="B912" s="761">
        <v>71891</v>
      </c>
      <c r="C912" s="761">
        <v>63953</v>
      </c>
      <c r="D912" s="761">
        <v>63952.34</v>
      </c>
      <c r="E912" s="762">
        <v>88.95736601243549</v>
      </c>
      <c r="F912" s="761">
        <v>0</v>
      </c>
    </row>
    <row r="913" spans="1:6" ht="25.5">
      <c r="A913" s="760" t="s">
        <v>577</v>
      </c>
      <c r="B913" s="761">
        <v>71891</v>
      </c>
      <c r="C913" s="761">
        <v>63953</v>
      </c>
      <c r="D913" s="761">
        <v>63952.34</v>
      </c>
      <c r="E913" s="762">
        <v>88.95736601243549</v>
      </c>
      <c r="F913" s="761">
        <v>0</v>
      </c>
    </row>
    <row r="914" spans="1:6" ht="38.25">
      <c r="A914" s="760" t="s">
        <v>579</v>
      </c>
      <c r="B914" s="761">
        <v>71891</v>
      </c>
      <c r="C914" s="761">
        <v>63953</v>
      </c>
      <c r="D914" s="761">
        <v>63952.34</v>
      </c>
      <c r="E914" s="762">
        <v>88.95736601243549</v>
      </c>
      <c r="F914" s="761">
        <v>0</v>
      </c>
    </row>
    <row r="915" spans="1:6" ht="38.25">
      <c r="A915" s="760" t="s">
        <v>512</v>
      </c>
      <c r="B915" s="761">
        <v>23010999</v>
      </c>
      <c r="C915" s="761">
        <v>12390999</v>
      </c>
      <c r="D915" s="761">
        <v>11857951.2</v>
      </c>
      <c r="E915" s="762">
        <v>51.53166622622511</v>
      </c>
      <c r="F915" s="761">
        <v>1206702</v>
      </c>
    </row>
    <row r="916" spans="1:6" ht="12.75">
      <c r="A916" s="760" t="s">
        <v>591</v>
      </c>
      <c r="B916" s="761">
        <v>5759893</v>
      </c>
      <c r="C916" s="761">
        <v>2213382</v>
      </c>
      <c r="D916" s="761">
        <v>2165770.79</v>
      </c>
      <c r="E916" s="762">
        <v>37.60088581506636</v>
      </c>
      <c r="F916" s="761">
        <v>95942.94</v>
      </c>
    </row>
    <row r="917" spans="1:6" ht="38.25">
      <c r="A917" s="760" t="s">
        <v>593</v>
      </c>
      <c r="B917" s="761">
        <v>5759893</v>
      </c>
      <c r="C917" s="761">
        <v>2213382</v>
      </c>
      <c r="D917" s="761">
        <v>2165770.79</v>
      </c>
      <c r="E917" s="762">
        <v>37.60088581506636</v>
      </c>
      <c r="F917" s="761">
        <v>95942.94</v>
      </c>
    </row>
    <row r="918" spans="1:6" ht="12.75">
      <c r="A918" s="760" t="s">
        <v>514</v>
      </c>
      <c r="B918" s="761">
        <v>1678091</v>
      </c>
      <c r="C918" s="761">
        <v>957568</v>
      </c>
      <c r="D918" s="761">
        <v>940797.6</v>
      </c>
      <c r="E918" s="762">
        <v>56.06356270309536</v>
      </c>
      <c r="F918" s="761">
        <v>42397.32</v>
      </c>
    </row>
    <row r="919" spans="1:6" ht="12.75">
      <c r="A919" s="760" t="s">
        <v>516</v>
      </c>
      <c r="B919" s="761">
        <v>1049623</v>
      </c>
      <c r="C919" s="761">
        <v>724598</v>
      </c>
      <c r="D919" s="761">
        <v>707850.23</v>
      </c>
      <c r="E919" s="762">
        <v>67.43852125953794</v>
      </c>
      <c r="F919" s="761">
        <v>42397.32</v>
      </c>
    </row>
    <row r="920" spans="1:6" ht="25.5">
      <c r="A920" s="760" t="s">
        <v>522</v>
      </c>
      <c r="B920" s="761">
        <v>628468</v>
      </c>
      <c r="C920" s="761">
        <v>232970</v>
      </c>
      <c r="D920" s="761">
        <v>232947.37</v>
      </c>
      <c r="E920" s="762">
        <v>37.06590789029831</v>
      </c>
      <c r="F920" s="761">
        <v>0</v>
      </c>
    </row>
    <row r="921" spans="1:6" ht="25.5">
      <c r="A921" s="760" t="s">
        <v>600</v>
      </c>
      <c r="B921" s="761">
        <v>628468</v>
      </c>
      <c r="C921" s="761">
        <v>232970</v>
      </c>
      <c r="D921" s="761">
        <v>232947.37</v>
      </c>
      <c r="E921" s="762">
        <v>37.06590789029831</v>
      </c>
      <c r="F921" s="761">
        <v>0</v>
      </c>
    </row>
    <row r="922" spans="1:6" ht="12.75">
      <c r="A922" s="760" t="s">
        <v>99</v>
      </c>
      <c r="B922" s="761">
        <v>0</v>
      </c>
      <c r="C922" s="761">
        <v>0</v>
      </c>
      <c r="D922" s="761">
        <v>640157.230000049</v>
      </c>
      <c r="E922" s="763" t="s">
        <v>95</v>
      </c>
      <c r="F922" s="761">
        <v>384561.359999999</v>
      </c>
    </row>
    <row r="923" spans="1:6" s="759" customFormat="1" ht="12.75">
      <c r="A923" s="754" t="s">
        <v>618</v>
      </c>
      <c r="B923" s="755"/>
      <c r="C923" s="755"/>
      <c r="D923" s="755"/>
      <c r="E923" s="762"/>
      <c r="F923" s="755"/>
    </row>
    <row r="924" spans="1:6" ht="12.75">
      <c r="A924" s="754" t="s">
        <v>427</v>
      </c>
      <c r="B924" s="755">
        <v>79897</v>
      </c>
      <c r="C924" s="755">
        <v>63953</v>
      </c>
      <c r="D924" s="755">
        <v>63952.34</v>
      </c>
      <c r="E924" s="756">
        <v>80.04348098176402</v>
      </c>
      <c r="F924" s="755">
        <v>0</v>
      </c>
    </row>
    <row r="925" spans="1:6" ht="12.75">
      <c r="A925" s="760" t="s">
        <v>145</v>
      </c>
      <c r="B925" s="761">
        <v>63953</v>
      </c>
      <c r="C925" s="761">
        <v>63953</v>
      </c>
      <c r="D925" s="761">
        <v>63952.34</v>
      </c>
      <c r="E925" s="762">
        <v>99.9989679921192</v>
      </c>
      <c r="F925" s="761">
        <v>0</v>
      </c>
    </row>
    <row r="926" spans="1:6" ht="12.75">
      <c r="A926" s="760" t="s">
        <v>432</v>
      </c>
      <c r="B926" s="761">
        <v>63953</v>
      </c>
      <c r="C926" s="761">
        <v>63953</v>
      </c>
      <c r="D926" s="761">
        <v>63952.34</v>
      </c>
      <c r="E926" s="762">
        <v>99.9989679921192</v>
      </c>
      <c r="F926" s="761">
        <v>0</v>
      </c>
    </row>
    <row r="927" spans="1:6" ht="12.75">
      <c r="A927" s="760" t="s">
        <v>565</v>
      </c>
      <c r="B927" s="761">
        <v>63953</v>
      </c>
      <c r="C927" s="761">
        <v>63953</v>
      </c>
      <c r="D927" s="761">
        <v>63952.34</v>
      </c>
      <c r="E927" s="762">
        <v>99.9989679921192</v>
      </c>
      <c r="F927" s="761">
        <v>0</v>
      </c>
    </row>
    <row r="928" spans="1:6" ht="38.25">
      <c r="A928" s="760" t="s">
        <v>567</v>
      </c>
      <c r="B928" s="761">
        <v>63953</v>
      </c>
      <c r="C928" s="761">
        <v>63953</v>
      </c>
      <c r="D928" s="761">
        <v>63952.34</v>
      </c>
      <c r="E928" s="762">
        <v>99.9989679921192</v>
      </c>
      <c r="F928" s="761">
        <v>0</v>
      </c>
    </row>
    <row r="929" spans="1:6" ht="38.25">
      <c r="A929" s="760" t="s">
        <v>569</v>
      </c>
      <c r="B929" s="761">
        <v>63953</v>
      </c>
      <c r="C929" s="761">
        <v>63953</v>
      </c>
      <c r="D929" s="761">
        <v>63952.34</v>
      </c>
      <c r="E929" s="762">
        <v>99.9989679921192</v>
      </c>
      <c r="F929" s="761">
        <v>0</v>
      </c>
    </row>
    <row r="930" spans="1:6" ht="12.75">
      <c r="A930" s="754" t="s">
        <v>558</v>
      </c>
      <c r="B930" s="755">
        <v>79897</v>
      </c>
      <c r="C930" s="755">
        <v>63953</v>
      </c>
      <c r="D930" s="755">
        <v>9816.21</v>
      </c>
      <c r="E930" s="756">
        <v>12.286080829067423</v>
      </c>
      <c r="F930" s="755">
        <v>8812.68</v>
      </c>
    </row>
    <row r="931" spans="1:6" ht="12.75">
      <c r="A931" s="760" t="s">
        <v>446</v>
      </c>
      <c r="B931" s="761">
        <v>79897</v>
      </c>
      <c r="C931" s="761">
        <v>63953</v>
      </c>
      <c r="D931" s="761">
        <v>9816.21</v>
      </c>
      <c r="E931" s="762">
        <v>12.286080829067423</v>
      </c>
      <c r="F931" s="761">
        <v>8812.68</v>
      </c>
    </row>
    <row r="932" spans="1:6" ht="12.75">
      <c r="A932" s="760" t="s">
        <v>448</v>
      </c>
      <c r="B932" s="761">
        <v>79897</v>
      </c>
      <c r="C932" s="761">
        <v>63953</v>
      </c>
      <c r="D932" s="761">
        <v>9816.21</v>
      </c>
      <c r="E932" s="762">
        <v>12.286080829067423</v>
      </c>
      <c r="F932" s="761">
        <v>8812.68</v>
      </c>
    </row>
    <row r="933" spans="1:6" ht="12.75">
      <c r="A933" s="760" t="s">
        <v>456</v>
      </c>
      <c r="B933" s="761">
        <v>79897</v>
      </c>
      <c r="C933" s="761">
        <v>63953</v>
      </c>
      <c r="D933" s="761">
        <v>9816.21</v>
      </c>
      <c r="E933" s="762">
        <v>12.286080829067423</v>
      </c>
      <c r="F933" s="761">
        <v>8812.68</v>
      </c>
    </row>
    <row r="934" spans="1:6" ht="12.75">
      <c r="A934" s="760" t="s">
        <v>99</v>
      </c>
      <c r="B934" s="761">
        <v>0</v>
      </c>
      <c r="C934" s="761">
        <v>0</v>
      </c>
      <c r="D934" s="761">
        <v>54136.13</v>
      </c>
      <c r="E934" s="763" t="s">
        <v>95</v>
      </c>
      <c r="F934" s="761">
        <v>-8812.68</v>
      </c>
    </row>
    <row r="935" spans="1:6" s="759" customFormat="1" ht="12.75">
      <c r="A935" s="754" t="s">
        <v>59</v>
      </c>
      <c r="B935" s="755"/>
      <c r="C935" s="755"/>
      <c r="D935" s="755"/>
      <c r="E935" s="762"/>
      <c r="F935" s="755"/>
    </row>
    <row r="936" spans="1:6" ht="12.75">
      <c r="A936" s="754" t="s">
        <v>427</v>
      </c>
      <c r="B936" s="755">
        <v>21008314</v>
      </c>
      <c r="C936" s="755">
        <v>14475665</v>
      </c>
      <c r="D936" s="755">
        <v>14475665</v>
      </c>
      <c r="E936" s="756">
        <v>68.90445849200464</v>
      </c>
      <c r="F936" s="755">
        <v>1823614</v>
      </c>
    </row>
    <row r="937" spans="1:6" ht="12.75">
      <c r="A937" s="760" t="s">
        <v>441</v>
      </c>
      <c r="B937" s="761">
        <v>21008314</v>
      </c>
      <c r="C937" s="761">
        <v>14475665</v>
      </c>
      <c r="D937" s="761">
        <v>14475665</v>
      </c>
      <c r="E937" s="762">
        <v>68.90445849200464</v>
      </c>
      <c r="F937" s="761">
        <v>1823614</v>
      </c>
    </row>
    <row r="938" spans="1:6" ht="25.5">
      <c r="A938" s="760" t="s">
        <v>443</v>
      </c>
      <c r="B938" s="761">
        <v>21008314</v>
      </c>
      <c r="C938" s="761">
        <v>14475665</v>
      </c>
      <c r="D938" s="761">
        <v>14475665</v>
      </c>
      <c r="E938" s="762">
        <v>68.90445849200464</v>
      </c>
      <c r="F938" s="761">
        <v>1823614</v>
      </c>
    </row>
    <row r="939" spans="1:6" ht="12.75">
      <c r="A939" s="754" t="s">
        <v>558</v>
      </c>
      <c r="B939" s="755">
        <v>21008314</v>
      </c>
      <c r="C939" s="755">
        <v>14475665</v>
      </c>
      <c r="D939" s="755">
        <v>14400741.27</v>
      </c>
      <c r="E939" s="756">
        <v>68.54782002020724</v>
      </c>
      <c r="F939" s="755">
        <v>1769568.67</v>
      </c>
    </row>
    <row r="940" spans="1:6" ht="12.75">
      <c r="A940" s="760" t="s">
        <v>446</v>
      </c>
      <c r="B940" s="761">
        <v>20979314</v>
      </c>
      <c r="C940" s="761">
        <v>14455755</v>
      </c>
      <c r="D940" s="761">
        <v>14381281.77</v>
      </c>
      <c r="E940" s="762">
        <v>68.54981897882838</v>
      </c>
      <c r="F940" s="761">
        <v>1763010.47</v>
      </c>
    </row>
    <row r="941" spans="1:6" ht="12.75">
      <c r="A941" s="760" t="s">
        <v>448</v>
      </c>
      <c r="B941" s="761">
        <v>695677</v>
      </c>
      <c r="C941" s="761">
        <v>319469</v>
      </c>
      <c r="D941" s="761">
        <v>309194.84</v>
      </c>
      <c r="E941" s="762">
        <v>44.445172112920226</v>
      </c>
      <c r="F941" s="761">
        <v>43305.47</v>
      </c>
    </row>
    <row r="942" spans="1:6" ht="12.75">
      <c r="A942" s="760" t="s">
        <v>450</v>
      </c>
      <c r="B942" s="761">
        <v>401791</v>
      </c>
      <c r="C942" s="761">
        <v>180595</v>
      </c>
      <c r="D942" s="761">
        <v>177357.64</v>
      </c>
      <c r="E942" s="762">
        <v>44.141765246110545</v>
      </c>
      <c r="F942" s="761">
        <v>13829.26</v>
      </c>
    </row>
    <row r="943" spans="1:6" ht="12.75">
      <c r="A943" s="760" t="s">
        <v>452</v>
      </c>
      <c r="B943" s="761">
        <v>323791</v>
      </c>
      <c r="C943" s="761">
        <v>147400</v>
      </c>
      <c r="D943" s="761">
        <v>144956.57</v>
      </c>
      <c r="E943" s="762">
        <v>44.7685605838334</v>
      </c>
      <c r="F943" s="761">
        <v>11335.48</v>
      </c>
    </row>
    <row r="944" spans="1:6" ht="12.75">
      <c r="A944" s="760" t="s">
        <v>456</v>
      </c>
      <c r="B944" s="761">
        <v>293886</v>
      </c>
      <c r="C944" s="761">
        <v>138874</v>
      </c>
      <c r="D944" s="761">
        <v>131837.2</v>
      </c>
      <c r="E944" s="762">
        <v>44.859979720027496</v>
      </c>
      <c r="F944" s="761">
        <v>29476.21</v>
      </c>
    </row>
    <row r="945" spans="1:6" ht="12.75">
      <c r="A945" s="760" t="s">
        <v>476</v>
      </c>
      <c r="B945" s="761">
        <v>20263637</v>
      </c>
      <c r="C945" s="761">
        <v>14120241</v>
      </c>
      <c r="D945" s="761">
        <v>14056042.13</v>
      </c>
      <c r="E945" s="762">
        <v>69.36584054481433</v>
      </c>
      <c r="F945" s="761">
        <v>1703660.2</v>
      </c>
    </row>
    <row r="946" spans="1:6" ht="12.75">
      <c r="A946" s="760" t="s">
        <v>478</v>
      </c>
      <c r="B946" s="761">
        <v>20263637</v>
      </c>
      <c r="C946" s="761">
        <v>14120241</v>
      </c>
      <c r="D946" s="761">
        <v>14056042.13</v>
      </c>
      <c r="E946" s="762">
        <v>69.36584054481433</v>
      </c>
      <c r="F946" s="761">
        <v>1703660.2</v>
      </c>
    </row>
    <row r="947" spans="1:6" ht="12.75">
      <c r="A947" s="760" t="s">
        <v>504</v>
      </c>
      <c r="B947" s="761">
        <v>20000</v>
      </c>
      <c r="C947" s="761">
        <v>16045</v>
      </c>
      <c r="D947" s="761">
        <v>16044.8</v>
      </c>
      <c r="E947" s="762">
        <v>80.22399999999999</v>
      </c>
      <c r="F947" s="761">
        <v>16044.8</v>
      </c>
    </row>
    <row r="948" spans="1:6" ht="38.25">
      <c r="A948" s="760" t="s">
        <v>512</v>
      </c>
      <c r="B948" s="761">
        <v>20000</v>
      </c>
      <c r="C948" s="761">
        <v>16045</v>
      </c>
      <c r="D948" s="761">
        <v>16044.8</v>
      </c>
      <c r="E948" s="762">
        <v>80.22399999999999</v>
      </c>
      <c r="F948" s="761">
        <v>16044.8</v>
      </c>
    </row>
    <row r="949" spans="1:6" ht="12.75">
      <c r="A949" s="760" t="s">
        <v>514</v>
      </c>
      <c r="B949" s="761">
        <v>29000</v>
      </c>
      <c r="C949" s="761">
        <v>19910</v>
      </c>
      <c r="D949" s="761">
        <v>19459.5</v>
      </c>
      <c r="E949" s="762">
        <v>67.10172413793103</v>
      </c>
      <c r="F949" s="761">
        <v>6558.2</v>
      </c>
    </row>
    <row r="950" spans="1:6" ht="12.75">
      <c r="A950" s="760" t="s">
        <v>516</v>
      </c>
      <c r="B950" s="761">
        <v>29000</v>
      </c>
      <c r="C950" s="761">
        <v>19910</v>
      </c>
      <c r="D950" s="761">
        <v>19459.5</v>
      </c>
      <c r="E950" s="762">
        <v>67.10172413793103</v>
      </c>
      <c r="F950" s="761">
        <v>6558.2</v>
      </c>
    </row>
    <row r="951" spans="1:6" ht="12.75">
      <c r="A951" s="760" t="s">
        <v>99</v>
      </c>
      <c r="B951" s="761">
        <v>0</v>
      </c>
      <c r="C951" s="761">
        <v>0</v>
      </c>
      <c r="D951" s="761">
        <v>74923.729999997</v>
      </c>
      <c r="E951" s="763" t="s">
        <v>95</v>
      </c>
      <c r="F951" s="761">
        <v>54045.33</v>
      </c>
    </row>
    <row r="952" spans="1:6" s="759" customFormat="1" ht="12.75">
      <c r="A952" s="754" t="s">
        <v>610</v>
      </c>
      <c r="B952" s="755"/>
      <c r="C952" s="755"/>
      <c r="D952" s="755"/>
      <c r="E952" s="762"/>
      <c r="F952" s="755"/>
    </row>
    <row r="953" spans="1:6" ht="12.75">
      <c r="A953" s="754" t="s">
        <v>427</v>
      </c>
      <c r="B953" s="755">
        <v>21579629</v>
      </c>
      <c r="C953" s="755">
        <v>14587813</v>
      </c>
      <c r="D953" s="755">
        <v>14587813</v>
      </c>
      <c r="E953" s="756">
        <v>67.59992491066458</v>
      </c>
      <c r="F953" s="755">
        <v>1823614</v>
      </c>
    </row>
    <row r="954" spans="1:6" ht="12.75">
      <c r="A954" s="760" t="s">
        <v>441</v>
      </c>
      <c r="B954" s="761">
        <v>21579629</v>
      </c>
      <c r="C954" s="761">
        <v>14587813</v>
      </c>
      <c r="D954" s="761">
        <v>14587813</v>
      </c>
      <c r="E954" s="762">
        <v>67.59992491066458</v>
      </c>
      <c r="F954" s="761">
        <v>1823614</v>
      </c>
    </row>
    <row r="955" spans="1:6" ht="25.5">
      <c r="A955" s="760" t="s">
        <v>443</v>
      </c>
      <c r="B955" s="761">
        <v>21008314</v>
      </c>
      <c r="C955" s="761">
        <v>14475665</v>
      </c>
      <c r="D955" s="761">
        <v>14475665</v>
      </c>
      <c r="E955" s="762">
        <v>68.90445849200464</v>
      </c>
      <c r="F955" s="761">
        <v>1823614</v>
      </c>
    </row>
    <row r="956" spans="1:6" ht="25.5">
      <c r="A956" s="760" t="s">
        <v>589</v>
      </c>
      <c r="B956" s="761">
        <v>571315</v>
      </c>
      <c r="C956" s="761">
        <v>112148</v>
      </c>
      <c r="D956" s="761">
        <v>112148</v>
      </c>
      <c r="E956" s="762">
        <v>19.629801423032827</v>
      </c>
      <c r="F956" s="761">
        <v>0</v>
      </c>
    </row>
    <row r="957" spans="1:6" ht="12.75">
      <c r="A957" s="754" t="s">
        <v>558</v>
      </c>
      <c r="B957" s="755">
        <v>21579629</v>
      </c>
      <c r="C957" s="755">
        <v>14587813</v>
      </c>
      <c r="D957" s="755">
        <v>14512042.14</v>
      </c>
      <c r="E957" s="756">
        <v>67.24880274818442</v>
      </c>
      <c r="F957" s="755">
        <v>1769568.67</v>
      </c>
    </row>
    <row r="958" spans="1:6" ht="12.75">
      <c r="A958" s="760" t="s">
        <v>446</v>
      </c>
      <c r="B958" s="761">
        <v>21521629</v>
      </c>
      <c r="C958" s="761">
        <v>14567903</v>
      </c>
      <c r="D958" s="761">
        <v>14492582.64</v>
      </c>
      <c r="E958" s="762">
        <v>67.33961746111319</v>
      </c>
      <c r="F958" s="761">
        <v>1763010.47</v>
      </c>
    </row>
    <row r="959" spans="1:6" ht="12.75">
      <c r="A959" s="760" t="s">
        <v>448</v>
      </c>
      <c r="B959" s="761">
        <v>695677</v>
      </c>
      <c r="C959" s="761">
        <v>319469</v>
      </c>
      <c r="D959" s="761">
        <v>309194.84</v>
      </c>
      <c r="E959" s="762">
        <v>44.445172112920226</v>
      </c>
      <c r="F959" s="761">
        <v>43305.47</v>
      </c>
    </row>
    <row r="960" spans="1:6" ht="12.75">
      <c r="A960" s="760" t="s">
        <v>450</v>
      </c>
      <c r="B960" s="761">
        <v>401791</v>
      </c>
      <c r="C960" s="761">
        <v>180595</v>
      </c>
      <c r="D960" s="761">
        <v>177357.64</v>
      </c>
      <c r="E960" s="762">
        <v>44.141765246110545</v>
      </c>
      <c r="F960" s="761">
        <v>13829.26</v>
      </c>
    </row>
    <row r="961" spans="1:6" ht="12.75">
      <c r="A961" s="760" t="s">
        <v>452</v>
      </c>
      <c r="B961" s="761">
        <v>323791</v>
      </c>
      <c r="C961" s="761">
        <v>147400</v>
      </c>
      <c r="D961" s="761">
        <v>144956.57</v>
      </c>
      <c r="E961" s="762">
        <v>44.7685605838334</v>
      </c>
      <c r="F961" s="761">
        <v>11335.48</v>
      </c>
    </row>
    <row r="962" spans="1:6" ht="12.75">
      <c r="A962" s="760" t="s">
        <v>456</v>
      </c>
      <c r="B962" s="761">
        <v>293886</v>
      </c>
      <c r="C962" s="761">
        <v>138874</v>
      </c>
      <c r="D962" s="761">
        <v>131837.2</v>
      </c>
      <c r="E962" s="762">
        <v>44.859979720027496</v>
      </c>
      <c r="F962" s="761">
        <v>29476.21</v>
      </c>
    </row>
    <row r="963" spans="1:6" ht="12.75">
      <c r="A963" s="760" t="s">
        <v>476</v>
      </c>
      <c r="B963" s="761">
        <v>20263637</v>
      </c>
      <c r="C963" s="761">
        <v>14120241</v>
      </c>
      <c r="D963" s="761">
        <v>14056042.13</v>
      </c>
      <c r="E963" s="762">
        <v>69.36584054481433</v>
      </c>
      <c r="F963" s="761">
        <v>1703660.2</v>
      </c>
    </row>
    <row r="964" spans="1:6" ht="12.75">
      <c r="A964" s="760" t="s">
        <v>478</v>
      </c>
      <c r="B964" s="761">
        <v>20263637</v>
      </c>
      <c r="C964" s="761">
        <v>14120241</v>
      </c>
      <c r="D964" s="761">
        <v>14056042.13</v>
      </c>
      <c r="E964" s="762">
        <v>69.36584054481433</v>
      </c>
      <c r="F964" s="761">
        <v>1703660.2</v>
      </c>
    </row>
    <row r="965" spans="1:6" ht="12.75">
      <c r="A965" s="760" t="s">
        <v>504</v>
      </c>
      <c r="B965" s="761">
        <v>562315</v>
      </c>
      <c r="C965" s="761">
        <v>128193</v>
      </c>
      <c r="D965" s="761">
        <v>127345.67</v>
      </c>
      <c r="E965" s="762">
        <v>22.64667846313899</v>
      </c>
      <c r="F965" s="761">
        <v>16044.8</v>
      </c>
    </row>
    <row r="966" spans="1:6" ht="38.25">
      <c r="A966" s="760" t="s">
        <v>512</v>
      </c>
      <c r="B966" s="761">
        <v>20000</v>
      </c>
      <c r="C966" s="761">
        <v>16045</v>
      </c>
      <c r="D966" s="761">
        <v>16044.8</v>
      </c>
      <c r="E966" s="762">
        <v>80.22399999999999</v>
      </c>
      <c r="F966" s="761">
        <v>16044.8</v>
      </c>
    </row>
    <row r="967" spans="1:6" ht="12.75">
      <c r="A967" s="760" t="s">
        <v>591</v>
      </c>
      <c r="B967" s="761">
        <v>542315</v>
      </c>
      <c r="C967" s="761">
        <v>112148</v>
      </c>
      <c r="D967" s="761">
        <v>111300.87</v>
      </c>
      <c r="E967" s="762">
        <v>20.523288125904685</v>
      </c>
      <c r="F967" s="761">
        <v>0</v>
      </c>
    </row>
    <row r="968" spans="1:6" ht="38.25">
      <c r="A968" s="760" t="s">
        <v>593</v>
      </c>
      <c r="B968" s="761">
        <v>542315</v>
      </c>
      <c r="C968" s="761">
        <v>112148</v>
      </c>
      <c r="D968" s="761">
        <v>111300.87</v>
      </c>
      <c r="E968" s="762">
        <v>20.523288125904685</v>
      </c>
      <c r="F968" s="761">
        <v>0</v>
      </c>
    </row>
    <row r="969" spans="1:6" ht="12.75">
      <c r="A969" s="760" t="s">
        <v>514</v>
      </c>
      <c r="B969" s="761">
        <v>58000</v>
      </c>
      <c r="C969" s="761">
        <v>19910</v>
      </c>
      <c r="D969" s="761">
        <v>19459.5</v>
      </c>
      <c r="E969" s="762">
        <v>33.550862068965515</v>
      </c>
      <c r="F969" s="761">
        <v>6558.2</v>
      </c>
    </row>
    <row r="970" spans="1:6" ht="12.75">
      <c r="A970" s="760" t="s">
        <v>516</v>
      </c>
      <c r="B970" s="761">
        <v>29000</v>
      </c>
      <c r="C970" s="761">
        <v>19910</v>
      </c>
      <c r="D970" s="761">
        <v>19459.5</v>
      </c>
      <c r="E970" s="762">
        <v>67.10172413793103</v>
      </c>
      <c r="F970" s="761">
        <v>6558.2</v>
      </c>
    </row>
    <row r="971" spans="1:6" ht="25.5">
      <c r="A971" s="760" t="s">
        <v>522</v>
      </c>
      <c r="B971" s="761">
        <v>29000</v>
      </c>
      <c r="C971" s="761">
        <v>0</v>
      </c>
      <c r="D971" s="761">
        <v>0</v>
      </c>
      <c r="E971" s="762">
        <v>0</v>
      </c>
      <c r="F971" s="761">
        <v>0</v>
      </c>
    </row>
    <row r="972" spans="1:6" ht="25.5">
      <c r="A972" s="760" t="s">
        <v>600</v>
      </c>
      <c r="B972" s="761">
        <v>29000</v>
      </c>
      <c r="C972" s="761">
        <v>0</v>
      </c>
      <c r="D972" s="761">
        <v>0</v>
      </c>
      <c r="E972" s="762">
        <v>0</v>
      </c>
      <c r="F972" s="761">
        <v>0</v>
      </c>
    </row>
    <row r="973" spans="1:6" ht="12.75">
      <c r="A973" s="760" t="s">
        <v>99</v>
      </c>
      <c r="B973" s="761">
        <v>0</v>
      </c>
      <c r="C973" s="761">
        <v>0</v>
      </c>
      <c r="D973" s="761">
        <v>75770.859999988</v>
      </c>
      <c r="E973" s="763" t="s">
        <v>95</v>
      </c>
      <c r="F973" s="761">
        <v>54045.33</v>
      </c>
    </row>
    <row r="974" spans="1:6" s="759" customFormat="1" ht="12.75">
      <c r="A974" s="754" t="s">
        <v>60</v>
      </c>
      <c r="B974" s="755"/>
      <c r="C974" s="755"/>
      <c r="D974" s="755"/>
      <c r="E974" s="762"/>
      <c r="F974" s="755"/>
    </row>
    <row r="975" spans="1:6" ht="12.75">
      <c r="A975" s="754" t="s">
        <v>427</v>
      </c>
      <c r="B975" s="755">
        <v>3539350</v>
      </c>
      <c r="C975" s="755">
        <v>2061743</v>
      </c>
      <c r="D975" s="755">
        <v>2114178.36</v>
      </c>
      <c r="E975" s="756">
        <v>59.73352056168505</v>
      </c>
      <c r="F975" s="755">
        <v>179727.72</v>
      </c>
    </row>
    <row r="976" spans="1:6" ht="25.5">
      <c r="A976" s="760" t="s">
        <v>143</v>
      </c>
      <c r="B976" s="761">
        <v>2024</v>
      </c>
      <c r="C976" s="761">
        <v>2024</v>
      </c>
      <c r="D976" s="761">
        <v>1548</v>
      </c>
      <c r="E976" s="762">
        <v>76.48221343873519</v>
      </c>
      <c r="F976" s="761">
        <v>0</v>
      </c>
    </row>
    <row r="977" spans="1:6" ht="12.75">
      <c r="A977" s="760" t="s">
        <v>430</v>
      </c>
      <c r="B977" s="761">
        <v>1614020</v>
      </c>
      <c r="C977" s="761">
        <v>855953</v>
      </c>
      <c r="D977" s="761">
        <v>908864.36</v>
      </c>
      <c r="E977" s="762">
        <v>56.31060085996455</v>
      </c>
      <c r="F977" s="761">
        <v>29487.72</v>
      </c>
    </row>
    <row r="978" spans="1:6" ht="12.75">
      <c r="A978" s="760" t="s">
        <v>441</v>
      </c>
      <c r="B978" s="761">
        <v>1923306</v>
      </c>
      <c r="C978" s="761">
        <v>1203766</v>
      </c>
      <c r="D978" s="761">
        <v>1203766</v>
      </c>
      <c r="E978" s="762">
        <v>62.58837647259459</v>
      </c>
      <c r="F978" s="761">
        <v>150240</v>
      </c>
    </row>
    <row r="979" spans="1:6" ht="25.5">
      <c r="A979" s="760" t="s">
        <v>443</v>
      </c>
      <c r="B979" s="761">
        <v>1923306</v>
      </c>
      <c r="C979" s="761">
        <v>1203766</v>
      </c>
      <c r="D979" s="761">
        <v>1203766</v>
      </c>
      <c r="E979" s="762">
        <v>62.58837647259459</v>
      </c>
      <c r="F979" s="761">
        <v>150240</v>
      </c>
    </row>
    <row r="980" spans="1:6" ht="12.75">
      <c r="A980" s="754" t="s">
        <v>558</v>
      </c>
      <c r="B980" s="755">
        <v>3650396</v>
      </c>
      <c r="C980" s="755">
        <v>1894155</v>
      </c>
      <c r="D980" s="755">
        <v>1505331.59</v>
      </c>
      <c r="E980" s="756">
        <v>41.23748738493029</v>
      </c>
      <c r="F980" s="755">
        <v>175102.16</v>
      </c>
    </row>
    <row r="981" spans="1:6" ht="12.75">
      <c r="A981" s="760" t="s">
        <v>446</v>
      </c>
      <c r="B981" s="761">
        <v>3393296</v>
      </c>
      <c r="C981" s="761">
        <v>1824677</v>
      </c>
      <c r="D981" s="761">
        <v>1448110.92</v>
      </c>
      <c r="E981" s="762">
        <v>42.675643975650814</v>
      </c>
      <c r="F981" s="761">
        <v>175052.06</v>
      </c>
    </row>
    <row r="982" spans="1:6" ht="12.75">
      <c r="A982" s="760" t="s">
        <v>448</v>
      </c>
      <c r="B982" s="761">
        <v>3194038</v>
      </c>
      <c r="C982" s="761">
        <v>1670011</v>
      </c>
      <c r="D982" s="761">
        <v>1293505.5</v>
      </c>
      <c r="E982" s="762">
        <v>40.49749877740966</v>
      </c>
      <c r="F982" s="761">
        <v>173379.95</v>
      </c>
    </row>
    <row r="983" spans="1:6" ht="12.75">
      <c r="A983" s="760" t="s">
        <v>450</v>
      </c>
      <c r="B983" s="761">
        <v>1185093</v>
      </c>
      <c r="C983" s="761">
        <v>800649</v>
      </c>
      <c r="D983" s="761">
        <v>743356.66</v>
      </c>
      <c r="E983" s="762">
        <v>62.725597062846546</v>
      </c>
      <c r="F983" s="761">
        <v>67971.85</v>
      </c>
    </row>
    <row r="984" spans="1:6" ht="12.75">
      <c r="A984" s="760" t="s">
        <v>452</v>
      </c>
      <c r="B984" s="761">
        <v>961046</v>
      </c>
      <c r="C984" s="761">
        <v>644641</v>
      </c>
      <c r="D984" s="761">
        <v>604888.8</v>
      </c>
      <c r="E984" s="762">
        <v>62.94067089400508</v>
      </c>
      <c r="F984" s="761">
        <v>54268.5</v>
      </c>
    </row>
    <row r="985" spans="1:6" ht="12.75">
      <c r="A985" s="760" t="s">
        <v>456</v>
      </c>
      <c r="B985" s="761">
        <v>2008945</v>
      </c>
      <c r="C985" s="761">
        <v>869362</v>
      </c>
      <c r="D985" s="761">
        <v>550148.84</v>
      </c>
      <c r="E985" s="762">
        <v>27.384962754082366</v>
      </c>
      <c r="F985" s="761">
        <v>105408.1</v>
      </c>
    </row>
    <row r="986" spans="1:6" ht="12.75">
      <c r="A986" s="760" t="s">
        <v>476</v>
      </c>
      <c r="B986" s="761">
        <v>167286</v>
      </c>
      <c r="C986" s="761">
        <v>149910</v>
      </c>
      <c r="D986" s="761">
        <v>149909.31</v>
      </c>
      <c r="E986" s="762">
        <v>89.61258563179226</v>
      </c>
      <c r="F986" s="761">
        <v>0</v>
      </c>
    </row>
    <row r="987" spans="1:6" ht="12.75">
      <c r="A987" s="760" t="s">
        <v>478</v>
      </c>
      <c r="B987" s="761">
        <v>167286</v>
      </c>
      <c r="C987" s="761">
        <v>149910</v>
      </c>
      <c r="D987" s="761">
        <v>149909.31</v>
      </c>
      <c r="E987" s="762">
        <v>89.61258563179226</v>
      </c>
      <c r="F987" s="761">
        <v>0</v>
      </c>
    </row>
    <row r="988" spans="1:6" ht="25.5">
      <c r="A988" s="760" t="s">
        <v>498</v>
      </c>
      <c r="B988" s="761">
        <v>31972</v>
      </c>
      <c r="C988" s="761">
        <v>4756</v>
      </c>
      <c r="D988" s="761">
        <v>4696.11</v>
      </c>
      <c r="E988" s="762">
        <v>14.688195921431252</v>
      </c>
      <c r="F988" s="761">
        <v>1672.11</v>
      </c>
    </row>
    <row r="989" spans="1:6" ht="12.75">
      <c r="A989" s="760" t="s">
        <v>502</v>
      </c>
      <c r="B989" s="761">
        <v>31972</v>
      </c>
      <c r="C989" s="761">
        <v>4756</v>
      </c>
      <c r="D989" s="761">
        <v>4696.11</v>
      </c>
      <c r="E989" s="762">
        <v>14.688195921431252</v>
      </c>
      <c r="F989" s="761">
        <v>1672.11</v>
      </c>
    </row>
    <row r="990" spans="1:6" ht="12.75">
      <c r="A990" s="760" t="s">
        <v>514</v>
      </c>
      <c r="B990" s="761">
        <v>257100</v>
      </c>
      <c r="C990" s="761">
        <v>69478</v>
      </c>
      <c r="D990" s="761">
        <v>57220.67</v>
      </c>
      <c r="E990" s="762">
        <v>22.256192143134967</v>
      </c>
      <c r="F990" s="761">
        <v>50.1</v>
      </c>
    </row>
    <row r="991" spans="1:6" ht="12.75">
      <c r="A991" s="760" t="s">
        <v>516</v>
      </c>
      <c r="B991" s="761">
        <v>257100</v>
      </c>
      <c r="C991" s="761">
        <v>69478</v>
      </c>
      <c r="D991" s="761">
        <v>57220.67</v>
      </c>
      <c r="E991" s="762">
        <v>22.256192143134967</v>
      </c>
      <c r="F991" s="761">
        <v>50.1</v>
      </c>
    </row>
    <row r="992" spans="1:6" ht="12.75">
      <c r="A992" s="760" t="s">
        <v>99</v>
      </c>
      <c r="B992" s="761">
        <v>-111046</v>
      </c>
      <c r="C992" s="761">
        <v>167588</v>
      </c>
      <c r="D992" s="761">
        <v>608846.769999999</v>
      </c>
      <c r="E992" s="763" t="s">
        <v>95</v>
      </c>
      <c r="F992" s="761">
        <v>4625.56</v>
      </c>
    </row>
    <row r="993" spans="1:6" ht="12.75">
      <c r="A993" s="760" t="s">
        <v>100</v>
      </c>
      <c r="B993" s="761">
        <v>111046</v>
      </c>
      <c r="C993" s="761">
        <v>-167588</v>
      </c>
      <c r="D993" s="764" t="s">
        <v>95</v>
      </c>
      <c r="E993" s="763" t="s">
        <v>95</v>
      </c>
      <c r="F993" s="764" t="s">
        <v>95</v>
      </c>
    </row>
    <row r="994" spans="1:6" ht="12.75">
      <c r="A994" s="760" t="s">
        <v>163</v>
      </c>
      <c r="B994" s="761">
        <v>111046</v>
      </c>
      <c r="C994" s="761">
        <v>-167588</v>
      </c>
      <c r="D994" s="764" t="s">
        <v>95</v>
      </c>
      <c r="E994" s="763" t="s">
        <v>95</v>
      </c>
      <c r="F994" s="764" t="s">
        <v>95</v>
      </c>
    </row>
    <row r="995" spans="1:6" ht="25.5">
      <c r="A995" s="760" t="s">
        <v>165</v>
      </c>
      <c r="B995" s="761">
        <v>111046</v>
      </c>
      <c r="C995" s="761">
        <v>-167588</v>
      </c>
      <c r="D995" s="764" t="s">
        <v>95</v>
      </c>
      <c r="E995" s="763" t="s">
        <v>95</v>
      </c>
      <c r="F995" s="764" t="s">
        <v>95</v>
      </c>
    </row>
    <row r="996" spans="1:6" s="759" customFormat="1" ht="12.75">
      <c r="A996" s="754" t="s">
        <v>61</v>
      </c>
      <c r="B996" s="755"/>
      <c r="C996" s="755"/>
      <c r="D996" s="755"/>
      <c r="E996" s="762"/>
      <c r="F996" s="755"/>
    </row>
    <row r="997" spans="1:6" ht="12.75">
      <c r="A997" s="754" t="s">
        <v>427</v>
      </c>
      <c r="B997" s="755">
        <v>3539350</v>
      </c>
      <c r="C997" s="755">
        <v>2061743</v>
      </c>
      <c r="D997" s="755">
        <v>2114178.36</v>
      </c>
      <c r="E997" s="756">
        <v>59.73352056168505</v>
      </c>
      <c r="F997" s="755">
        <v>179727.72</v>
      </c>
    </row>
    <row r="998" spans="1:6" ht="25.5">
      <c r="A998" s="760" t="s">
        <v>143</v>
      </c>
      <c r="B998" s="761">
        <v>2024</v>
      </c>
      <c r="C998" s="761">
        <v>2024</v>
      </c>
      <c r="D998" s="761">
        <v>1548</v>
      </c>
      <c r="E998" s="762">
        <v>76.48221343873519</v>
      </c>
      <c r="F998" s="761">
        <v>0</v>
      </c>
    </row>
    <row r="999" spans="1:6" ht="12.75">
      <c r="A999" s="760" t="s">
        <v>430</v>
      </c>
      <c r="B999" s="761">
        <v>1614020</v>
      </c>
      <c r="C999" s="761">
        <v>855953</v>
      </c>
      <c r="D999" s="761">
        <v>908864.36</v>
      </c>
      <c r="E999" s="762">
        <v>56.31060085996455</v>
      </c>
      <c r="F999" s="761">
        <v>29487.72</v>
      </c>
    </row>
    <row r="1000" spans="1:6" ht="12.75">
      <c r="A1000" s="760" t="s">
        <v>441</v>
      </c>
      <c r="B1000" s="761">
        <v>1923306</v>
      </c>
      <c r="C1000" s="761">
        <v>1203766</v>
      </c>
      <c r="D1000" s="761">
        <v>1203766</v>
      </c>
      <c r="E1000" s="762">
        <v>62.58837647259459</v>
      </c>
      <c r="F1000" s="761">
        <v>150240</v>
      </c>
    </row>
    <row r="1001" spans="1:6" ht="25.5">
      <c r="A1001" s="760" t="s">
        <v>443</v>
      </c>
      <c r="B1001" s="761">
        <v>1923306</v>
      </c>
      <c r="C1001" s="761">
        <v>1203766</v>
      </c>
      <c r="D1001" s="761">
        <v>1203766</v>
      </c>
      <c r="E1001" s="762">
        <v>62.58837647259459</v>
      </c>
      <c r="F1001" s="761">
        <v>150240</v>
      </c>
    </row>
    <row r="1002" spans="1:6" ht="12.75">
      <c r="A1002" s="754" t="s">
        <v>558</v>
      </c>
      <c r="B1002" s="755">
        <v>3650396</v>
      </c>
      <c r="C1002" s="755">
        <v>1894155</v>
      </c>
      <c r="D1002" s="755">
        <v>1505331.59</v>
      </c>
      <c r="E1002" s="756">
        <v>41.23748738493029</v>
      </c>
      <c r="F1002" s="755">
        <v>175102.16</v>
      </c>
    </row>
    <row r="1003" spans="1:6" ht="12.75">
      <c r="A1003" s="760" t="s">
        <v>446</v>
      </c>
      <c r="B1003" s="761">
        <v>3393296</v>
      </c>
      <c r="C1003" s="761">
        <v>1824677</v>
      </c>
      <c r="D1003" s="761">
        <v>1448110.92</v>
      </c>
      <c r="E1003" s="762">
        <v>42.675643975650814</v>
      </c>
      <c r="F1003" s="761">
        <v>175052.06</v>
      </c>
    </row>
    <row r="1004" spans="1:6" ht="12.75">
      <c r="A1004" s="760" t="s">
        <v>448</v>
      </c>
      <c r="B1004" s="761">
        <v>3194038</v>
      </c>
      <c r="C1004" s="761">
        <v>1670011</v>
      </c>
      <c r="D1004" s="761">
        <v>1293505.5</v>
      </c>
      <c r="E1004" s="762">
        <v>40.49749877740966</v>
      </c>
      <c r="F1004" s="761">
        <v>173379.95</v>
      </c>
    </row>
    <row r="1005" spans="1:6" ht="12.75">
      <c r="A1005" s="760" t="s">
        <v>450</v>
      </c>
      <c r="B1005" s="761">
        <v>1185093</v>
      </c>
      <c r="C1005" s="761">
        <v>800649</v>
      </c>
      <c r="D1005" s="761">
        <v>743356.66</v>
      </c>
      <c r="E1005" s="762">
        <v>62.725597062846546</v>
      </c>
      <c r="F1005" s="761">
        <v>67971.85</v>
      </c>
    </row>
    <row r="1006" spans="1:6" ht="12.75">
      <c r="A1006" s="760" t="s">
        <v>452</v>
      </c>
      <c r="B1006" s="761">
        <v>961046</v>
      </c>
      <c r="C1006" s="761">
        <v>644641</v>
      </c>
      <c r="D1006" s="761">
        <v>604888.8</v>
      </c>
      <c r="E1006" s="762">
        <v>62.94067089400508</v>
      </c>
      <c r="F1006" s="761">
        <v>54268.5</v>
      </c>
    </row>
    <row r="1007" spans="1:6" ht="12.75">
      <c r="A1007" s="760" t="s">
        <v>456</v>
      </c>
      <c r="B1007" s="761">
        <v>2008945</v>
      </c>
      <c r="C1007" s="761">
        <v>869362</v>
      </c>
      <c r="D1007" s="761">
        <v>550148.84</v>
      </c>
      <c r="E1007" s="762">
        <v>27.384962754082366</v>
      </c>
      <c r="F1007" s="761">
        <v>105408.1</v>
      </c>
    </row>
    <row r="1008" spans="1:6" ht="12.75">
      <c r="A1008" s="760" t="s">
        <v>476</v>
      </c>
      <c r="B1008" s="761">
        <v>167286</v>
      </c>
      <c r="C1008" s="761">
        <v>149910</v>
      </c>
      <c r="D1008" s="761">
        <v>149909.31</v>
      </c>
      <c r="E1008" s="762">
        <v>89.61258563179226</v>
      </c>
      <c r="F1008" s="761">
        <v>0</v>
      </c>
    </row>
    <row r="1009" spans="1:6" ht="12.75">
      <c r="A1009" s="760" t="s">
        <v>478</v>
      </c>
      <c r="B1009" s="761">
        <v>167286</v>
      </c>
      <c r="C1009" s="761">
        <v>149910</v>
      </c>
      <c r="D1009" s="761">
        <v>149909.31</v>
      </c>
      <c r="E1009" s="762">
        <v>89.61258563179226</v>
      </c>
      <c r="F1009" s="761">
        <v>0</v>
      </c>
    </row>
    <row r="1010" spans="1:6" ht="25.5">
      <c r="A1010" s="760" t="s">
        <v>498</v>
      </c>
      <c r="B1010" s="761">
        <v>31972</v>
      </c>
      <c r="C1010" s="761">
        <v>4756</v>
      </c>
      <c r="D1010" s="761">
        <v>4696.11</v>
      </c>
      <c r="E1010" s="762">
        <v>14.688195921431252</v>
      </c>
      <c r="F1010" s="761">
        <v>1672.11</v>
      </c>
    </row>
    <row r="1011" spans="1:6" ht="12.75">
      <c r="A1011" s="760" t="s">
        <v>502</v>
      </c>
      <c r="B1011" s="761">
        <v>31972</v>
      </c>
      <c r="C1011" s="761">
        <v>4756</v>
      </c>
      <c r="D1011" s="761">
        <v>4696.11</v>
      </c>
      <c r="E1011" s="762">
        <v>14.688195921431252</v>
      </c>
      <c r="F1011" s="761">
        <v>1672.11</v>
      </c>
    </row>
    <row r="1012" spans="1:6" ht="12.75">
      <c r="A1012" s="760" t="s">
        <v>514</v>
      </c>
      <c r="B1012" s="761">
        <v>257100</v>
      </c>
      <c r="C1012" s="761">
        <v>69478</v>
      </c>
      <c r="D1012" s="761">
        <v>57220.67</v>
      </c>
      <c r="E1012" s="762">
        <v>22.256192143134967</v>
      </c>
      <c r="F1012" s="761">
        <v>50.1</v>
      </c>
    </row>
    <row r="1013" spans="1:6" ht="12.75">
      <c r="A1013" s="760" t="s">
        <v>516</v>
      </c>
      <c r="B1013" s="761">
        <v>257100</v>
      </c>
      <c r="C1013" s="761">
        <v>69478</v>
      </c>
      <c r="D1013" s="761">
        <v>57220.67</v>
      </c>
      <c r="E1013" s="762">
        <v>22.256192143134967</v>
      </c>
      <c r="F1013" s="761">
        <v>50.1</v>
      </c>
    </row>
    <row r="1014" spans="1:6" ht="12.75">
      <c r="A1014" s="760" t="s">
        <v>99</v>
      </c>
      <c r="B1014" s="761">
        <v>-111046</v>
      </c>
      <c r="C1014" s="761">
        <v>167588</v>
      </c>
      <c r="D1014" s="761">
        <v>608846.769999999</v>
      </c>
      <c r="E1014" s="763" t="s">
        <v>95</v>
      </c>
      <c r="F1014" s="761">
        <v>4625.56</v>
      </c>
    </row>
    <row r="1015" spans="1:6" ht="12.75">
      <c r="A1015" s="760" t="s">
        <v>100</v>
      </c>
      <c r="B1015" s="761">
        <v>111046</v>
      </c>
      <c r="C1015" s="761">
        <v>-167588</v>
      </c>
      <c r="D1015" s="764" t="s">
        <v>95</v>
      </c>
      <c r="E1015" s="763" t="s">
        <v>95</v>
      </c>
      <c r="F1015" s="764" t="s">
        <v>95</v>
      </c>
    </row>
    <row r="1016" spans="1:6" ht="12.75">
      <c r="A1016" s="760" t="s">
        <v>163</v>
      </c>
      <c r="B1016" s="761">
        <v>111046</v>
      </c>
      <c r="C1016" s="761">
        <v>-167588</v>
      </c>
      <c r="D1016" s="764" t="s">
        <v>95</v>
      </c>
      <c r="E1016" s="763" t="s">
        <v>95</v>
      </c>
      <c r="F1016" s="764" t="s">
        <v>95</v>
      </c>
    </row>
    <row r="1017" spans="1:6" ht="25.5">
      <c r="A1017" s="760" t="s">
        <v>165</v>
      </c>
      <c r="B1017" s="761">
        <v>111046</v>
      </c>
      <c r="C1017" s="761">
        <v>-167588</v>
      </c>
      <c r="D1017" s="764" t="s">
        <v>95</v>
      </c>
      <c r="E1017" s="763" t="s">
        <v>95</v>
      </c>
      <c r="F1017" s="764" t="s">
        <v>95</v>
      </c>
    </row>
    <row r="1018" spans="1:6" s="759" customFormat="1" ht="12.75">
      <c r="A1018" s="754" t="s">
        <v>583</v>
      </c>
      <c r="B1018" s="755"/>
      <c r="C1018" s="755"/>
      <c r="D1018" s="755"/>
      <c r="E1018" s="762"/>
      <c r="F1018" s="755"/>
    </row>
    <row r="1019" spans="1:6" ht="12.75">
      <c r="A1019" s="754" t="s">
        <v>427</v>
      </c>
      <c r="B1019" s="755">
        <v>1417715</v>
      </c>
      <c r="C1019" s="755">
        <v>914407</v>
      </c>
      <c r="D1019" s="755">
        <v>921847.55</v>
      </c>
      <c r="E1019" s="756">
        <v>65.02347439365458</v>
      </c>
      <c r="F1019" s="755">
        <v>116637.36</v>
      </c>
    </row>
    <row r="1020" spans="1:6" ht="12.75">
      <c r="A1020" s="760" t="s">
        <v>430</v>
      </c>
      <c r="B1020" s="761">
        <v>23641</v>
      </c>
      <c r="C1020" s="761">
        <v>15206</v>
      </c>
      <c r="D1020" s="761">
        <v>22646.55</v>
      </c>
      <c r="E1020" s="762">
        <v>95.79353665242587</v>
      </c>
      <c r="F1020" s="761">
        <v>14424.36</v>
      </c>
    </row>
    <row r="1021" spans="1:6" ht="12.75">
      <c r="A1021" s="760" t="s">
        <v>441</v>
      </c>
      <c r="B1021" s="761">
        <v>1394074</v>
      </c>
      <c r="C1021" s="761">
        <v>899201</v>
      </c>
      <c r="D1021" s="761">
        <v>899201</v>
      </c>
      <c r="E1021" s="762">
        <v>64.50166920837775</v>
      </c>
      <c r="F1021" s="761">
        <v>102213</v>
      </c>
    </row>
    <row r="1022" spans="1:6" ht="25.5">
      <c r="A1022" s="760" t="s">
        <v>443</v>
      </c>
      <c r="B1022" s="761">
        <v>1394074</v>
      </c>
      <c r="C1022" s="761">
        <v>899201</v>
      </c>
      <c r="D1022" s="761">
        <v>899201</v>
      </c>
      <c r="E1022" s="762">
        <v>64.50166920837775</v>
      </c>
      <c r="F1022" s="761">
        <v>102213</v>
      </c>
    </row>
    <row r="1023" spans="1:6" ht="12.75">
      <c r="A1023" s="754" t="s">
        <v>558</v>
      </c>
      <c r="B1023" s="755">
        <v>1488720</v>
      </c>
      <c r="C1023" s="755">
        <v>984612</v>
      </c>
      <c r="D1023" s="755">
        <v>889070.38</v>
      </c>
      <c r="E1023" s="756">
        <v>59.72045649954323</v>
      </c>
      <c r="F1023" s="755">
        <v>87090.43</v>
      </c>
    </row>
    <row r="1024" spans="1:6" ht="12.75">
      <c r="A1024" s="760" t="s">
        <v>446</v>
      </c>
      <c r="B1024" s="761">
        <v>1488720</v>
      </c>
      <c r="C1024" s="761">
        <v>984612</v>
      </c>
      <c r="D1024" s="761">
        <v>889070.38</v>
      </c>
      <c r="E1024" s="762">
        <v>59.72045649954323</v>
      </c>
      <c r="F1024" s="761">
        <v>87090.43</v>
      </c>
    </row>
    <row r="1025" spans="1:6" ht="12.75">
      <c r="A1025" s="760" t="s">
        <v>448</v>
      </c>
      <c r="B1025" s="761">
        <v>1386904</v>
      </c>
      <c r="C1025" s="761">
        <v>882796</v>
      </c>
      <c r="D1025" s="761">
        <v>787255.07</v>
      </c>
      <c r="E1025" s="762">
        <v>56.76348687436188</v>
      </c>
      <c r="F1025" s="761">
        <v>87090.43</v>
      </c>
    </row>
    <row r="1026" spans="1:6" ht="12.75">
      <c r="A1026" s="760" t="s">
        <v>450</v>
      </c>
      <c r="B1026" s="761">
        <v>775910</v>
      </c>
      <c r="C1026" s="761">
        <v>600320</v>
      </c>
      <c r="D1026" s="761">
        <v>554770.26</v>
      </c>
      <c r="E1026" s="762">
        <v>71.49930533180395</v>
      </c>
      <c r="F1026" s="761">
        <v>42742.15</v>
      </c>
    </row>
    <row r="1027" spans="1:6" ht="12.75">
      <c r="A1027" s="760" t="s">
        <v>452</v>
      </c>
      <c r="B1027" s="761">
        <v>618551</v>
      </c>
      <c r="C1027" s="761">
        <v>474691</v>
      </c>
      <c r="D1027" s="761">
        <v>444233</v>
      </c>
      <c r="E1027" s="762">
        <v>71.81833025894389</v>
      </c>
      <c r="F1027" s="761">
        <v>34268.59</v>
      </c>
    </row>
    <row r="1028" spans="1:6" ht="12.75">
      <c r="A1028" s="760" t="s">
        <v>456</v>
      </c>
      <c r="B1028" s="761">
        <v>610994</v>
      </c>
      <c r="C1028" s="761">
        <v>282476</v>
      </c>
      <c r="D1028" s="761">
        <v>232484.81</v>
      </c>
      <c r="E1028" s="762">
        <v>38.05026072269122</v>
      </c>
      <c r="F1028" s="761">
        <v>44348.28</v>
      </c>
    </row>
    <row r="1029" spans="1:6" ht="12.75">
      <c r="A1029" s="760" t="s">
        <v>476</v>
      </c>
      <c r="B1029" s="761">
        <v>1816</v>
      </c>
      <c r="C1029" s="761">
        <v>1816</v>
      </c>
      <c r="D1029" s="761">
        <v>1815.31</v>
      </c>
      <c r="E1029" s="762">
        <v>99.96200440528634</v>
      </c>
      <c r="F1029" s="761">
        <v>0</v>
      </c>
    </row>
    <row r="1030" spans="1:6" ht="12.75">
      <c r="A1030" s="760" t="s">
        <v>478</v>
      </c>
      <c r="B1030" s="761">
        <v>1816</v>
      </c>
      <c r="C1030" s="761">
        <v>1816</v>
      </c>
      <c r="D1030" s="761">
        <v>1815.31</v>
      </c>
      <c r="E1030" s="762">
        <v>99.96200440528634</v>
      </c>
      <c r="F1030" s="761">
        <v>0</v>
      </c>
    </row>
    <row r="1031" spans="1:6" ht="12.75">
      <c r="A1031" s="760" t="s">
        <v>504</v>
      </c>
      <c r="B1031" s="761">
        <v>100000</v>
      </c>
      <c r="C1031" s="761">
        <v>100000</v>
      </c>
      <c r="D1031" s="761">
        <v>100000</v>
      </c>
      <c r="E1031" s="762">
        <v>100</v>
      </c>
      <c r="F1031" s="761">
        <v>0</v>
      </c>
    </row>
    <row r="1032" spans="1:6" ht="12.75">
      <c r="A1032" s="760" t="s">
        <v>506</v>
      </c>
      <c r="B1032" s="761">
        <v>100000</v>
      </c>
      <c r="C1032" s="761">
        <v>100000</v>
      </c>
      <c r="D1032" s="761">
        <v>100000</v>
      </c>
      <c r="E1032" s="762">
        <v>100</v>
      </c>
      <c r="F1032" s="761">
        <v>0</v>
      </c>
    </row>
    <row r="1033" spans="1:6" ht="25.5">
      <c r="A1033" s="760" t="s">
        <v>577</v>
      </c>
      <c r="B1033" s="761">
        <v>100000</v>
      </c>
      <c r="C1033" s="761">
        <v>100000</v>
      </c>
      <c r="D1033" s="761">
        <v>100000</v>
      </c>
      <c r="E1033" s="762">
        <v>100</v>
      </c>
      <c r="F1033" s="761">
        <v>0</v>
      </c>
    </row>
    <row r="1034" spans="1:6" ht="38.25">
      <c r="A1034" s="760" t="s">
        <v>579</v>
      </c>
      <c r="B1034" s="761">
        <v>100000</v>
      </c>
      <c r="C1034" s="761">
        <v>100000</v>
      </c>
      <c r="D1034" s="761">
        <v>100000</v>
      </c>
      <c r="E1034" s="762">
        <v>100</v>
      </c>
      <c r="F1034" s="761">
        <v>0</v>
      </c>
    </row>
    <row r="1035" spans="1:6" ht="12.75">
      <c r="A1035" s="760" t="s">
        <v>99</v>
      </c>
      <c r="B1035" s="761">
        <v>-71005</v>
      </c>
      <c r="C1035" s="761">
        <v>-70205</v>
      </c>
      <c r="D1035" s="761">
        <v>32777.17</v>
      </c>
      <c r="E1035" s="763" t="s">
        <v>95</v>
      </c>
      <c r="F1035" s="761">
        <v>29546.93</v>
      </c>
    </row>
    <row r="1036" spans="1:6" ht="12.75">
      <c r="A1036" s="760" t="s">
        <v>100</v>
      </c>
      <c r="B1036" s="761">
        <v>71005</v>
      </c>
      <c r="C1036" s="761">
        <v>70205</v>
      </c>
      <c r="D1036" s="764" t="s">
        <v>95</v>
      </c>
      <c r="E1036" s="763" t="s">
        <v>95</v>
      </c>
      <c r="F1036" s="764" t="s">
        <v>95</v>
      </c>
    </row>
    <row r="1037" spans="1:6" ht="12.75">
      <c r="A1037" s="760" t="s">
        <v>163</v>
      </c>
      <c r="B1037" s="761">
        <v>71005</v>
      </c>
      <c r="C1037" s="761">
        <v>70205</v>
      </c>
      <c r="D1037" s="764" t="s">
        <v>95</v>
      </c>
      <c r="E1037" s="763" t="s">
        <v>95</v>
      </c>
      <c r="F1037" s="764" t="s">
        <v>95</v>
      </c>
    </row>
    <row r="1038" spans="1:6" ht="25.5">
      <c r="A1038" s="760" t="s">
        <v>165</v>
      </c>
      <c r="B1038" s="761">
        <v>71005</v>
      </c>
      <c r="C1038" s="761">
        <v>70205</v>
      </c>
      <c r="D1038" s="764" t="s">
        <v>95</v>
      </c>
      <c r="E1038" s="763" t="s">
        <v>95</v>
      </c>
      <c r="F1038" s="764" t="s">
        <v>95</v>
      </c>
    </row>
    <row r="1039" spans="1:6" s="759" customFormat="1" ht="12.75">
      <c r="A1039" s="754" t="s">
        <v>320</v>
      </c>
      <c r="B1039" s="755"/>
      <c r="C1039" s="755"/>
      <c r="D1039" s="755"/>
      <c r="E1039" s="762"/>
      <c r="F1039" s="755"/>
    </row>
    <row r="1040" spans="1:6" ht="12.75">
      <c r="A1040" s="754" t="s">
        <v>427</v>
      </c>
      <c r="B1040" s="755">
        <v>2048821</v>
      </c>
      <c r="C1040" s="755">
        <v>1091898</v>
      </c>
      <c r="D1040" s="755">
        <v>1142688.81</v>
      </c>
      <c r="E1040" s="756">
        <v>55.772993834014784</v>
      </c>
      <c r="F1040" s="755">
        <v>80466.36</v>
      </c>
    </row>
    <row r="1041" spans="1:6" ht="12.75">
      <c r="A1041" s="760" t="s">
        <v>430</v>
      </c>
      <c r="B1041" s="761">
        <v>1585059</v>
      </c>
      <c r="C1041" s="761">
        <v>835427</v>
      </c>
      <c r="D1041" s="761">
        <v>886217.81</v>
      </c>
      <c r="E1041" s="762">
        <v>55.91071436457571</v>
      </c>
      <c r="F1041" s="761">
        <v>15063.36</v>
      </c>
    </row>
    <row r="1042" spans="1:6" ht="12.75">
      <c r="A1042" s="760" t="s">
        <v>441</v>
      </c>
      <c r="B1042" s="761">
        <v>463762</v>
      </c>
      <c r="C1042" s="761">
        <v>256471</v>
      </c>
      <c r="D1042" s="761">
        <v>256471</v>
      </c>
      <c r="E1042" s="762">
        <v>55.30228867393189</v>
      </c>
      <c r="F1042" s="761">
        <v>65403</v>
      </c>
    </row>
    <row r="1043" spans="1:6" ht="25.5">
      <c r="A1043" s="760" t="s">
        <v>443</v>
      </c>
      <c r="B1043" s="761">
        <v>463762</v>
      </c>
      <c r="C1043" s="761">
        <v>256471</v>
      </c>
      <c r="D1043" s="761">
        <v>256471</v>
      </c>
      <c r="E1043" s="762">
        <v>55.30228867393189</v>
      </c>
      <c r="F1043" s="761">
        <v>65403</v>
      </c>
    </row>
    <row r="1044" spans="1:6" ht="12.75">
      <c r="A1044" s="754" t="s">
        <v>558</v>
      </c>
      <c r="B1044" s="755">
        <v>2088862</v>
      </c>
      <c r="C1044" s="755">
        <v>850614</v>
      </c>
      <c r="D1044" s="755">
        <v>566658.94</v>
      </c>
      <c r="E1044" s="756">
        <v>27.127638877053627</v>
      </c>
      <c r="F1044" s="755">
        <v>88011.73</v>
      </c>
    </row>
    <row r="1045" spans="1:6" ht="12.75">
      <c r="A1045" s="760" t="s">
        <v>446</v>
      </c>
      <c r="B1045" s="761">
        <v>1831762</v>
      </c>
      <c r="C1045" s="761">
        <v>781136</v>
      </c>
      <c r="D1045" s="761">
        <v>509438.27</v>
      </c>
      <c r="E1045" s="762">
        <v>27.811378880007336</v>
      </c>
      <c r="F1045" s="761">
        <v>87961.63</v>
      </c>
    </row>
    <row r="1046" spans="1:6" ht="12.75">
      <c r="A1046" s="760" t="s">
        <v>448</v>
      </c>
      <c r="B1046" s="761">
        <v>1799790</v>
      </c>
      <c r="C1046" s="761">
        <v>776380</v>
      </c>
      <c r="D1046" s="761">
        <v>504742.16</v>
      </c>
      <c r="E1046" s="762">
        <v>28.04450296979092</v>
      </c>
      <c r="F1046" s="761">
        <v>86289.52</v>
      </c>
    </row>
    <row r="1047" spans="1:6" ht="12.75">
      <c r="A1047" s="760" t="s">
        <v>450</v>
      </c>
      <c r="B1047" s="761">
        <v>405693</v>
      </c>
      <c r="C1047" s="761">
        <v>196839</v>
      </c>
      <c r="D1047" s="761">
        <v>187078.13</v>
      </c>
      <c r="E1047" s="762">
        <v>46.11322601080127</v>
      </c>
      <c r="F1047" s="761">
        <v>25229.7</v>
      </c>
    </row>
    <row r="1048" spans="1:6" ht="12.75">
      <c r="A1048" s="760" t="s">
        <v>452</v>
      </c>
      <c r="B1048" s="761">
        <v>339681</v>
      </c>
      <c r="C1048" s="761">
        <v>167136</v>
      </c>
      <c r="D1048" s="761">
        <v>159809.4</v>
      </c>
      <c r="E1048" s="762">
        <v>47.04690577335794</v>
      </c>
      <c r="F1048" s="761">
        <v>19999.91</v>
      </c>
    </row>
    <row r="1049" spans="1:6" ht="12.75">
      <c r="A1049" s="760" t="s">
        <v>456</v>
      </c>
      <c r="B1049" s="761">
        <v>1394097</v>
      </c>
      <c r="C1049" s="761">
        <v>579541</v>
      </c>
      <c r="D1049" s="761">
        <v>317664.03</v>
      </c>
      <c r="E1049" s="762">
        <v>22.786364937303503</v>
      </c>
      <c r="F1049" s="761">
        <v>61059.82</v>
      </c>
    </row>
    <row r="1050" spans="1:6" ht="25.5">
      <c r="A1050" s="760" t="s">
        <v>498</v>
      </c>
      <c r="B1050" s="761">
        <v>31972</v>
      </c>
      <c r="C1050" s="761">
        <v>4756</v>
      </c>
      <c r="D1050" s="761">
        <v>4696.11</v>
      </c>
      <c r="E1050" s="762">
        <v>14.688195921431252</v>
      </c>
      <c r="F1050" s="761">
        <v>1672.11</v>
      </c>
    </row>
    <row r="1051" spans="1:6" ht="12.75">
      <c r="A1051" s="760" t="s">
        <v>502</v>
      </c>
      <c r="B1051" s="761">
        <v>31972</v>
      </c>
      <c r="C1051" s="761">
        <v>4756</v>
      </c>
      <c r="D1051" s="761">
        <v>4696.11</v>
      </c>
      <c r="E1051" s="762">
        <v>14.688195921431252</v>
      </c>
      <c r="F1051" s="761">
        <v>1672.11</v>
      </c>
    </row>
    <row r="1052" spans="1:6" ht="12.75">
      <c r="A1052" s="760" t="s">
        <v>514</v>
      </c>
      <c r="B1052" s="761">
        <v>257100</v>
      </c>
      <c r="C1052" s="761">
        <v>69478</v>
      </c>
      <c r="D1052" s="761">
        <v>57220.67</v>
      </c>
      <c r="E1052" s="762">
        <v>22.256192143134967</v>
      </c>
      <c r="F1052" s="761">
        <v>50.1</v>
      </c>
    </row>
    <row r="1053" spans="1:6" ht="12.75">
      <c r="A1053" s="760" t="s">
        <v>516</v>
      </c>
      <c r="B1053" s="761">
        <v>257100</v>
      </c>
      <c r="C1053" s="761">
        <v>69478</v>
      </c>
      <c r="D1053" s="761">
        <v>57220.67</v>
      </c>
      <c r="E1053" s="762">
        <v>22.256192143134967</v>
      </c>
      <c r="F1053" s="761">
        <v>50.1</v>
      </c>
    </row>
    <row r="1054" spans="1:6" ht="12.75">
      <c r="A1054" s="760" t="s">
        <v>99</v>
      </c>
      <c r="B1054" s="761">
        <v>-40041</v>
      </c>
      <c r="C1054" s="761">
        <v>241284</v>
      </c>
      <c r="D1054" s="761">
        <v>576029.87</v>
      </c>
      <c r="E1054" s="763" t="s">
        <v>95</v>
      </c>
      <c r="F1054" s="761">
        <v>-7545.37</v>
      </c>
    </row>
    <row r="1055" spans="1:6" ht="12.75">
      <c r="A1055" s="760" t="s">
        <v>100</v>
      </c>
      <c r="B1055" s="761">
        <v>40041</v>
      </c>
      <c r="C1055" s="761">
        <v>-241284</v>
      </c>
      <c r="D1055" s="764" t="s">
        <v>95</v>
      </c>
      <c r="E1055" s="763" t="s">
        <v>95</v>
      </c>
      <c r="F1055" s="764" t="s">
        <v>95</v>
      </c>
    </row>
    <row r="1056" spans="1:6" ht="12.75">
      <c r="A1056" s="760" t="s">
        <v>163</v>
      </c>
      <c r="B1056" s="761">
        <v>40041</v>
      </c>
      <c r="C1056" s="761">
        <v>-241284</v>
      </c>
      <c r="D1056" s="764" t="s">
        <v>95</v>
      </c>
      <c r="E1056" s="763" t="s">
        <v>95</v>
      </c>
      <c r="F1056" s="764" t="s">
        <v>95</v>
      </c>
    </row>
    <row r="1057" spans="1:6" ht="25.5">
      <c r="A1057" s="760" t="s">
        <v>165</v>
      </c>
      <c r="B1057" s="761">
        <v>40041</v>
      </c>
      <c r="C1057" s="761">
        <v>-241284</v>
      </c>
      <c r="D1057" s="764" t="s">
        <v>95</v>
      </c>
      <c r="E1057" s="763" t="s">
        <v>95</v>
      </c>
      <c r="F1057" s="764" t="s">
        <v>95</v>
      </c>
    </row>
    <row r="1058" spans="1:6" s="759" customFormat="1" ht="12.75">
      <c r="A1058" s="754" t="s">
        <v>610</v>
      </c>
      <c r="B1058" s="755"/>
      <c r="C1058" s="755"/>
      <c r="D1058" s="755"/>
      <c r="E1058" s="762"/>
      <c r="F1058" s="755"/>
    </row>
    <row r="1059" spans="1:6" ht="12.75">
      <c r="A1059" s="754" t="s">
        <v>427</v>
      </c>
      <c r="B1059" s="755">
        <v>100000</v>
      </c>
      <c r="C1059" s="755">
        <v>100000</v>
      </c>
      <c r="D1059" s="755">
        <v>100000</v>
      </c>
      <c r="E1059" s="756">
        <v>100</v>
      </c>
      <c r="F1059" s="755">
        <v>0</v>
      </c>
    </row>
    <row r="1060" spans="1:6" ht="12.75">
      <c r="A1060" s="760" t="s">
        <v>145</v>
      </c>
      <c r="B1060" s="761">
        <v>100000</v>
      </c>
      <c r="C1060" s="761">
        <v>100000</v>
      </c>
      <c r="D1060" s="761">
        <v>100000</v>
      </c>
      <c r="E1060" s="762">
        <v>100</v>
      </c>
      <c r="F1060" s="761">
        <v>0</v>
      </c>
    </row>
    <row r="1061" spans="1:6" ht="12.75">
      <c r="A1061" s="760" t="s">
        <v>432</v>
      </c>
      <c r="B1061" s="761">
        <v>100000</v>
      </c>
      <c r="C1061" s="761">
        <v>100000</v>
      </c>
      <c r="D1061" s="761">
        <v>100000</v>
      </c>
      <c r="E1061" s="762">
        <v>100</v>
      </c>
      <c r="F1061" s="761">
        <v>0</v>
      </c>
    </row>
    <row r="1062" spans="1:6" ht="12.75">
      <c r="A1062" s="760" t="s">
        <v>565</v>
      </c>
      <c r="B1062" s="761">
        <v>100000</v>
      </c>
      <c r="C1062" s="761">
        <v>100000</v>
      </c>
      <c r="D1062" s="761">
        <v>100000</v>
      </c>
      <c r="E1062" s="762">
        <v>100</v>
      </c>
      <c r="F1062" s="761">
        <v>0</v>
      </c>
    </row>
    <row r="1063" spans="1:6" ht="38.25">
      <c r="A1063" s="760" t="s">
        <v>567</v>
      </c>
      <c r="B1063" s="761">
        <v>100000</v>
      </c>
      <c r="C1063" s="761">
        <v>100000</v>
      </c>
      <c r="D1063" s="761">
        <v>100000</v>
      </c>
      <c r="E1063" s="762">
        <v>100</v>
      </c>
      <c r="F1063" s="761">
        <v>0</v>
      </c>
    </row>
    <row r="1064" spans="1:6" ht="38.25">
      <c r="A1064" s="760" t="s">
        <v>569</v>
      </c>
      <c r="B1064" s="761">
        <v>100000</v>
      </c>
      <c r="C1064" s="761">
        <v>100000</v>
      </c>
      <c r="D1064" s="761">
        <v>100000</v>
      </c>
      <c r="E1064" s="762">
        <v>100</v>
      </c>
      <c r="F1064" s="761">
        <v>0</v>
      </c>
    </row>
    <row r="1065" spans="1:6" ht="12.75">
      <c r="A1065" s="754" t="s">
        <v>558</v>
      </c>
      <c r="B1065" s="755">
        <v>100000</v>
      </c>
      <c r="C1065" s="755">
        <v>100000</v>
      </c>
      <c r="D1065" s="755">
        <v>100000</v>
      </c>
      <c r="E1065" s="756">
        <v>100</v>
      </c>
      <c r="F1065" s="755">
        <v>0</v>
      </c>
    </row>
    <row r="1066" spans="1:6" ht="12.75">
      <c r="A1066" s="760" t="s">
        <v>446</v>
      </c>
      <c r="B1066" s="761">
        <v>100000</v>
      </c>
      <c r="C1066" s="761">
        <v>100000</v>
      </c>
      <c r="D1066" s="761">
        <v>100000</v>
      </c>
      <c r="E1066" s="762">
        <v>100</v>
      </c>
      <c r="F1066" s="761">
        <v>0</v>
      </c>
    </row>
    <row r="1067" spans="1:6" ht="12.75">
      <c r="A1067" s="760" t="s">
        <v>476</v>
      </c>
      <c r="B1067" s="761">
        <v>100000</v>
      </c>
      <c r="C1067" s="761">
        <v>100000</v>
      </c>
      <c r="D1067" s="761">
        <v>100000</v>
      </c>
      <c r="E1067" s="762">
        <v>100</v>
      </c>
      <c r="F1067" s="761">
        <v>0</v>
      </c>
    </row>
    <row r="1068" spans="1:6" ht="12.75">
      <c r="A1068" s="760" t="s">
        <v>478</v>
      </c>
      <c r="B1068" s="761">
        <v>100000</v>
      </c>
      <c r="C1068" s="761">
        <v>100000</v>
      </c>
      <c r="D1068" s="761">
        <v>100000</v>
      </c>
      <c r="E1068" s="762">
        <v>100</v>
      </c>
      <c r="F1068" s="761">
        <v>0</v>
      </c>
    </row>
    <row r="1069" spans="1:6" s="759" customFormat="1" ht="12.75">
      <c r="A1069" s="754" t="s">
        <v>616</v>
      </c>
      <c r="B1069" s="755"/>
      <c r="C1069" s="755"/>
      <c r="D1069" s="755"/>
      <c r="E1069" s="762"/>
      <c r="F1069" s="755"/>
    </row>
    <row r="1070" spans="1:6" ht="12.75">
      <c r="A1070" s="754" t="s">
        <v>427</v>
      </c>
      <c r="B1070" s="755">
        <v>7344</v>
      </c>
      <c r="C1070" s="755">
        <v>7344</v>
      </c>
      <c r="D1070" s="755">
        <v>1548</v>
      </c>
      <c r="E1070" s="756">
        <v>21.07843137254902</v>
      </c>
      <c r="F1070" s="755">
        <v>0</v>
      </c>
    </row>
    <row r="1071" spans="1:6" ht="25.5">
      <c r="A1071" s="760" t="s">
        <v>143</v>
      </c>
      <c r="B1071" s="761">
        <v>2024</v>
      </c>
      <c r="C1071" s="761">
        <v>2024</v>
      </c>
      <c r="D1071" s="761">
        <v>1548</v>
      </c>
      <c r="E1071" s="762">
        <v>76.48221343873519</v>
      </c>
      <c r="F1071" s="761">
        <v>0</v>
      </c>
    </row>
    <row r="1072" spans="1:6" ht="12.75">
      <c r="A1072" s="760" t="s">
        <v>430</v>
      </c>
      <c r="B1072" s="761">
        <v>5320</v>
      </c>
      <c r="C1072" s="761">
        <v>5320</v>
      </c>
      <c r="D1072" s="761">
        <v>0</v>
      </c>
      <c r="E1072" s="762">
        <v>0</v>
      </c>
      <c r="F1072" s="761">
        <v>0</v>
      </c>
    </row>
    <row r="1073" spans="1:6" ht="12.75">
      <c r="A1073" s="754" t="s">
        <v>558</v>
      </c>
      <c r="B1073" s="755">
        <v>7344</v>
      </c>
      <c r="C1073" s="755">
        <v>7344</v>
      </c>
      <c r="D1073" s="755">
        <v>1508.27</v>
      </c>
      <c r="E1073" s="756">
        <v>20.537445533769063</v>
      </c>
      <c r="F1073" s="755">
        <v>0</v>
      </c>
    </row>
    <row r="1074" spans="1:6" ht="12.75">
      <c r="A1074" s="760" t="s">
        <v>446</v>
      </c>
      <c r="B1074" s="761">
        <v>7344</v>
      </c>
      <c r="C1074" s="761">
        <v>7344</v>
      </c>
      <c r="D1074" s="761">
        <v>1508.27</v>
      </c>
      <c r="E1074" s="762">
        <v>20.537445533769063</v>
      </c>
      <c r="F1074" s="761">
        <v>0</v>
      </c>
    </row>
    <row r="1075" spans="1:6" ht="12.75">
      <c r="A1075" s="760" t="s">
        <v>448</v>
      </c>
      <c r="B1075" s="761">
        <v>7344</v>
      </c>
      <c r="C1075" s="761">
        <v>7344</v>
      </c>
      <c r="D1075" s="761">
        <v>1508.27</v>
      </c>
      <c r="E1075" s="762">
        <v>20.537445533769063</v>
      </c>
      <c r="F1075" s="761">
        <v>0</v>
      </c>
    </row>
    <row r="1076" spans="1:6" ht="12.75">
      <c r="A1076" s="760" t="s">
        <v>450</v>
      </c>
      <c r="B1076" s="761">
        <v>3490</v>
      </c>
      <c r="C1076" s="761">
        <v>3490</v>
      </c>
      <c r="D1076" s="761">
        <v>1508.27</v>
      </c>
      <c r="E1076" s="762">
        <v>43.21690544412608</v>
      </c>
      <c r="F1076" s="761">
        <v>0</v>
      </c>
    </row>
    <row r="1077" spans="1:6" ht="12.75">
      <c r="A1077" s="760" t="s">
        <v>452</v>
      </c>
      <c r="B1077" s="761">
        <v>2814</v>
      </c>
      <c r="C1077" s="761">
        <v>2814</v>
      </c>
      <c r="D1077" s="761">
        <v>846.4</v>
      </c>
      <c r="E1077" s="762">
        <v>30.07818052594172</v>
      </c>
      <c r="F1077" s="761">
        <v>0</v>
      </c>
    </row>
    <row r="1078" spans="1:6" ht="12.75">
      <c r="A1078" s="760" t="s">
        <v>456</v>
      </c>
      <c r="B1078" s="761">
        <v>3854</v>
      </c>
      <c r="C1078" s="761">
        <v>3854</v>
      </c>
      <c r="D1078" s="761">
        <v>0</v>
      </c>
      <c r="E1078" s="762">
        <v>0</v>
      </c>
      <c r="F1078" s="761">
        <v>0</v>
      </c>
    </row>
    <row r="1079" spans="1:6" ht="12.75">
      <c r="A1079" s="760" t="s">
        <v>99</v>
      </c>
      <c r="B1079" s="761">
        <v>0</v>
      </c>
      <c r="C1079" s="761">
        <v>0</v>
      </c>
      <c r="D1079" s="761">
        <v>39.73</v>
      </c>
      <c r="E1079" s="763" t="s">
        <v>95</v>
      </c>
      <c r="F1079" s="761">
        <v>0</v>
      </c>
    </row>
    <row r="1080" spans="1:6" s="759" customFormat="1" ht="12.75">
      <c r="A1080" s="754" t="s">
        <v>618</v>
      </c>
      <c r="B1080" s="755"/>
      <c r="C1080" s="755"/>
      <c r="D1080" s="755"/>
      <c r="E1080" s="762"/>
      <c r="F1080" s="755"/>
    </row>
    <row r="1081" spans="1:6" ht="12.75">
      <c r="A1081" s="754" t="s">
        <v>427</v>
      </c>
      <c r="B1081" s="755">
        <v>7518</v>
      </c>
      <c r="C1081" s="755">
        <v>3491</v>
      </c>
      <c r="D1081" s="755">
        <v>6013.75</v>
      </c>
      <c r="E1081" s="756">
        <v>79.99135408353285</v>
      </c>
      <c r="F1081" s="755">
        <v>6013.75</v>
      </c>
    </row>
    <row r="1082" spans="1:6" ht="12.75">
      <c r="A1082" s="760" t="s">
        <v>145</v>
      </c>
      <c r="B1082" s="761">
        <v>7518</v>
      </c>
      <c r="C1082" s="761">
        <v>3491</v>
      </c>
      <c r="D1082" s="761">
        <v>6013.75</v>
      </c>
      <c r="E1082" s="762">
        <v>79.99135408353285</v>
      </c>
      <c r="F1082" s="761">
        <v>6013.75</v>
      </c>
    </row>
    <row r="1083" spans="1:6" ht="12.75">
      <c r="A1083" s="760" t="s">
        <v>432</v>
      </c>
      <c r="B1083" s="761">
        <v>7518</v>
      </c>
      <c r="C1083" s="761">
        <v>3491</v>
      </c>
      <c r="D1083" s="761">
        <v>6013.75</v>
      </c>
      <c r="E1083" s="762">
        <v>79.99135408353285</v>
      </c>
      <c r="F1083" s="761">
        <v>6013.75</v>
      </c>
    </row>
    <row r="1084" spans="1:6" ht="12.75">
      <c r="A1084" s="760" t="s">
        <v>565</v>
      </c>
      <c r="B1084" s="761">
        <v>7518</v>
      </c>
      <c r="C1084" s="761">
        <v>3491</v>
      </c>
      <c r="D1084" s="761">
        <v>6013.75</v>
      </c>
      <c r="E1084" s="762">
        <v>79.99135408353285</v>
      </c>
      <c r="F1084" s="761">
        <v>6013.75</v>
      </c>
    </row>
    <row r="1085" spans="1:6" ht="38.25">
      <c r="A1085" s="760" t="s">
        <v>567</v>
      </c>
      <c r="B1085" s="761">
        <v>7518</v>
      </c>
      <c r="C1085" s="761">
        <v>3491</v>
      </c>
      <c r="D1085" s="761">
        <v>6013.75</v>
      </c>
      <c r="E1085" s="762">
        <v>79.99135408353285</v>
      </c>
      <c r="F1085" s="761">
        <v>6013.75</v>
      </c>
    </row>
    <row r="1086" spans="1:6" ht="38.25">
      <c r="A1086" s="760" t="s">
        <v>587</v>
      </c>
      <c r="B1086" s="761">
        <v>7518</v>
      </c>
      <c r="C1086" s="761">
        <v>3491</v>
      </c>
      <c r="D1086" s="761">
        <v>6013.75</v>
      </c>
      <c r="E1086" s="762">
        <v>79.99135408353285</v>
      </c>
      <c r="F1086" s="761">
        <v>6013.75</v>
      </c>
    </row>
    <row r="1087" spans="1:6" ht="12.75">
      <c r="A1087" s="754" t="s">
        <v>558</v>
      </c>
      <c r="B1087" s="755">
        <v>7518</v>
      </c>
      <c r="C1087" s="755">
        <v>3491</v>
      </c>
      <c r="D1087" s="755">
        <v>0</v>
      </c>
      <c r="E1087" s="756">
        <v>0</v>
      </c>
      <c r="F1087" s="755">
        <v>0</v>
      </c>
    </row>
    <row r="1088" spans="1:6" ht="12.75">
      <c r="A1088" s="760" t="s">
        <v>446</v>
      </c>
      <c r="B1088" s="761">
        <v>7518</v>
      </c>
      <c r="C1088" s="761">
        <v>3491</v>
      </c>
      <c r="D1088" s="761">
        <v>0</v>
      </c>
      <c r="E1088" s="762">
        <v>0</v>
      </c>
      <c r="F1088" s="761">
        <v>0</v>
      </c>
    </row>
    <row r="1089" spans="1:6" ht="12.75">
      <c r="A1089" s="760" t="s">
        <v>448</v>
      </c>
      <c r="B1089" s="761">
        <v>7518</v>
      </c>
      <c r="C1089" s="761">
        <v>3491</v>
      </c>
      <c r="D1089" s="761">
        <v>0</v>
      </c>
      <c r="E1089" s="762">
        <v>0</v>
      </c>
      <c r="F1089" s="761">
        <v>0</v>
      </c>
    </row>
    <row r="1090" spans="1:6" ht="12.75">
      <c r="A1090" s="760" t="s">
        <v>450</v>
      </c>
      <c r="B1090" s="761">
        <v>563</v>
      </c>
      <c r="C1090" s="761">
        <v>0</v>
      </c>
      <c r="D1090" s="761">
        <v>0</v>
      </c>
      <c r="E1090" s="762">
        <v>0</v>
      </c>
      <c r="F1090" s="761">
        <v>0</v>
      </c>
    </row>
    <row r="1091" spans="1:6" ht="12.75">
      <c r="A1091" s="760" t="s">
        <v>452</v>
      </c>
      <c r="B1091" s="761">
        <v>453</v>
      </c>
      <c r="C1091" s="761">
        <v>0</v>
      </c>
      <c r="D1091" s="761">
        <v>0</v>
      </c>
      <c r="E1091" s="762">
        <v>0</v>
      </c>
      <c r="F1091" s="761">
        <v>0</v>
      </c>
    </row>
    <row r="1092" spans="1:6" ht="12.75">
      <c r="A1092" s="760" t="s">
        <v>456</v>
      </c>
      <c r="B1092" s="761">
        <v>6955</v>
      </c>
      <c r="C1092" s="761">
        <v>3491</v>
      </c>
      <c r="D1092" s="761">
        <v>0</v>
      </c>
      <c r="E1092" s="762">
        <v>0</v>
      </c>
      <c r="F1092" s="761">
        <v>0</v>
      </c>
    </row>
    <row r="1093" spans="1:6" ht="12.75">
      <c r="A1093" s="760" t="s">
        <v>99</v>
      </c>
      <c r="B1093" s="761">
        <v>0</v>
      </c>
      <c r="C1093" s="761">
        <v>0</v>
      </c>
      <c r="D1093" s="761">
        <v>6013.75</v>
      </c>
      <c r="E1093" s="763" t="s">
        <v>95</v>
      </c>
      <c r="F1093" s="761">
        <v>6013.75</v>
      </c>
    </row>
    <row r="1094" spans="1:6" s="759" customFormat="1" ht="12.75">
      <c r="A1094" s="754" t="s">
        <v>622</v>
      </c>
      <c r="B1094" s="755"/>
      <c r="C1094" s="755"/>
      <c r="D1094" s="755"/>
      <c r="E1094" s="762"/>
      <c r="F1094" s="755"/>
    </row>
    <row r="1095" spans="1:6" ht="12.75">
      <c r="A1095" s="754" t="s">
        <v>427</v>
      </c>
      <c r="B1095" s="755">
        <v>65470</v>
      </c>
      <c r="C1095" s="755">
        <v>48094</v>
      </c>
      <c r="D1095" s="755">
        <v>48094</v>
      </c>
      <c r="E1095" s="756">
        <v>73.45959981670994</v>
      </c>
      <c r="F1095" s="755">
        <v>-17376</v>
      </c>
    </row>
    <row r="1096" spans="1:6" ht="12.75">
      <c r="A1096" s="760" t="s">
        <v>441</v>
      </c>
      <c r="B1096" s="761">
        <v>65470</v>
      </c>
      <c r="C1096" s="761">
        <v>48094</v>
      </c>
      <c r="D1096" s="761">
        <v>48094</v>
      </c>
      <c r="E1096" s="762">
        <v>73.45959981670994</v>
      </c>
      <c r="F1096" s="761">
        <v>-17376</v>
      </c>
    </row>
    <row r="1097" spans="1:6" ht="25.5">
      <c r="A1097" s="760" t="s">
        <v>443</v>
      </c>
      <c r="B1097" s="761">
        <v>65470</v>
      </c>
      <c r="C1097" s="761">
        <v>48094</v>
      </c>
      <c r="D1097" s="761">
        <v>48094</v>
      </c>
      <c r="E1097" s="762">
        <v>73.45959981670994</v>
      </c>
      <c r="F1097" s="761">
        <v>-17376</v>
      </c>
    </row>
    <row r="1098" spans="1:6" ht="12.75">
      <c r="A1098" s="754" t="s">
        <v>558</v>
      </c>
      <c r="B1098" s="755">
        <v>65470</v>
      </c>
      <c r="C1098" s="755">
        <v>48094</v>
      </c>
      <c r="D1098" s="755">
        <v>48094</v>
      </c>
      <c r="E1098" s="756">
        <v>73.45959981670994</v>
      </c>
      <c r="F1098" s="755">
        <v>0</v>
      </c>
    </row>
    <row r="1099" spans="1:6" ht="12.75">
      <c r="A1099" s="760" t="s">
        <v>446</v>
      </c>
      <c r="B1099" s="761">
        <v>65470</v>
      </c>
      <c r="C1099" s="761">
        <v>48094</v>
      </c>
      <c r="D1099" s="761">
        <v>48094</v>
      </c>
      <c r="E1099" s="762">
        <v>73.45959981670994</v>
      </c>
      <c r="F1099" s="761">
        <v>0</v>
      </c>
    </row>
    <row r="1100" spans="1:6" ht="12.75">
      <c r="A1100" s="760" t="s">
        <v>476</v>
      </c>
      <c r="B1100" s="761">
        <v>65470</v>
      </c>
      <c r="C1100" s="761">
        <v>48094</v>
      </c>
      <c r="D1100" s="761">
        <v>48094</v>
      </c>
      <c r="E1100" s="762">
        <v>73.45959981670994</v>
      </c>
      <c r="F1100" s="761">
        <v>0</v>
      </c>
    </row>
    <row r="1101" spans="1:6" ht="12.75">
      <c r="A1101" s="760" t="s">
        <v>478</v>
      </c>
      <c r="B1101" s="761">
        <v>65470</v>
      </c>
      <c r="C1101" s="761">
        <v>48094</v>
      </c>
      <c r="D1101" s="761">
        <v>48094</v>
      </c>
      <c r="E1101" s="762">
        <v>73.45959981670994</v>
      </c>
      <c r="F1101" s="761">
        <v>0</v>
      </c>
    </row>
    <row r="1102" spans="1:6" ht="12.75">
      <c r="A1102" s="760" t="s">
        <v>99</v>
      </c>
      <c r="B1102" s="761">
        <v>0</v>
      </c>
      <c r="C1102" s="761">
        <v>0</v>
      </c>
      <c r="D1102" s="761">
        <v>0</v>
      </c>
      <c r="E1102" s="763" t="s">
        <v>95</v>
      </c>
      <c r="F1102" s="761">
        <v>-17376</v>
      </c>
    </row>
    <row r="1103" spans="1:6" s="759" customFormat="1" ht="12.75">
      <c r="A1103" s="754" t="s">
        <v>62</v>
      </c>
      <c r="B1103" s="755"/>
      <c r="C1103" s="755"/>
      <c r="D1103" s="755"/>
      <c r="E1103" s="762"/>
      <c r="F1103" s="755"/>
    </row>
    <row r="1104" spans="1:6" ht="12.75">
      <c r="A1104" s="754" t="s">
        <v>427</v>
      </c>
      <c r="B1104" s="755">
        <v>40515</v>
      </c>
      <c r="C1104" s="755">
        <v>40515</v>
      </c>
      <c r="D1104" s="755">
        <v>40514.7</v>
      </c>
      <c r="E1104" s="756">
        <v>99.9992595335061</v>
      </c>
      <c r="F1104" s="755">
        <v>0</v>
      </c>
    </row>
    <row r="1105" spans="1:6" ht="12.75">
      <c r="A1105" s="760" t="s">
        <v>430</v>
      </c>
      <c r="B1105" s="761">
        <v>40515</v>
      </c>
      <c r="C1105" s="761">
        <v>40515</v>
      </c>
      <c r="D1105" s="761">
        <v>40514.7</v>
      </c>
      <c r="E1105" s="762">
        <v>99.9992595335061</v>
      </c>
      <c r="F1105" s="761">
        <v>0</v>
      </c>
    </row>
    <row r="1106" spans="1:6" ht="12.75">
      <c r="A1106" s="754" t="s">
        <v>558</v>
      </c>
      <c r="B1106" s="755">
        <v>40515</v>
      </c>
      <c r="C1106" s="755">
        <v>40515</v>
      </c>
      <c r="D1106" s="755">
        <v>40514.7</v>
      </c>
      <c r="E1106" s="756">
        <v>99.9992595335061</v>
      </c>
      <c r="F1106" s="755">
        <v>0</v>
      </c>
    </row>
    <row r="1107" spans="1:6" ht="12.75">
      <c r="A1107" s="760" t="s">
        <v>446</v>
      </c>
      <c r="B1107" s="761">
        <v>40515</v>
      </c>
      <c r="C1107" s="761">
        <v>40515</v>
      </c>
      <c r="D1107" s="761">
        <v>40514.7</v>
      </c>
      <c r="E1107" s="762">
        <v>99.9992595335061</v>
      </c>
      <c r="F1107" s="761">
        <v>0</v>
      </c>
    </row>
    <row r="1108" spans="1:6" ht="12.75">
      <c r="A1108" s="760" t="s">
        <v>448</v>
      </c>
      <c r="B1108" s="761">
        <v>40515</v>
      </c>
      <c r="C1108" s="761">
        <v>40515</v>
      </c>
      <c r="D1108" s="761">
        <v>40514.7</v>
      </c>
      <c r="E1108" s="762">
        <v>99.9992595335061</v>
      </c>
      <c r="F1108" s="761">
        <v>0</v>
      </c>
    </row>
    <row r="1109" spans="1:6" ht="12.75">
      <c r="A1109" s="760" t="s">
        <v>456</v>
      </c>
      <c r="B1109" s="761">
        <v>40515</v>
      </c>
      <c r="C1109" s="761">
        <v>40515</v>
      </c>
      <c r="D1109" s="761">
        <v>40514.7</v>
      </c>
      <c r="E1109" s="762">
        <v>99.9992595335061</v>
      </c>
      <c r="F1109" s="761">
        <v>0</v>
      </c>
    </row>
    <row r="1110" spans="1:6" s="759" customFormat="1" ht="12.75">
      <c r="A1110" s="754" t="s">
        <v>320</v>
      </c>
      <c r="B1110" s="755"/>
      <c r="C1110" s="755"/>
      <c r="D1110" s="755"/>
      <c r="E1110" s="762"/>
      <c r="F1110" s="755"/>
    </row>
    <row r="1111" spans="1:6" ht="12.75">
      <c r="A1111" s="754" t="s">
        <v>427</v>
      </c>
      <c r="B1111" s="755">
        <v>40515</v>
      </c>
      <c r="C1111" s="755">
        <v>40515</v>
      </c>
      <c r="D1111" s="755">
        <v>40514.7</v>
      </c>
      <c r="E1111" s="756">
        <v>99.9992595335061</v>
      </c>
      <c r="F1111" s="755">
        <v>0</v>
      </c>
    </row>
    <row r="1112" spans="1:6" ht="12.75">
      <c r="A1112" s="760" t="s">
        <v>430</v>
      </c>
      <c r="B1112" s="761">
        <v>40515</v>
      </c>
      <c r="C1112" s="761">
        <v>40515</v>
      </c>
      <c r="D1112" s="761">
        <v>40514.7</v>
      </c>
      <c r="E1112" s="762">
        <v>99.9992595335061</v>
      </c>
      <c r="F1112" s="761">
        <v>0</v>
      </c>
    </row>
    <row r="1113" spans="1:6" ht="12.75">
      <c r="A1113" s="754" t="s">
        <v>558</v>
      </c>
      <c r="B1113" s="755">
        <v>40515</v>
      </c>
      <c r="C1113" s="755">
        <v>40515</v>
      </c>
      <c r="D1113" s="755">
        <v>40514.7</v>
      </c>
      <c r="E1113" s="756">
        <v>99.9992595335061</v>
      </c>
      <c r="F1113" s="755">
        <v>0</v>
      </c>
    </row>
    <row r="1114" spans="1:6" ht="12.75">
      <c r="A1114" s="760" t="s">
        <v>446</v>
      </c>
      <c r="B1114" s="761">
        <v>40515</v>
      </c>
      <c r="C1114" s="761">
        <v>40515</v>
      </c>
      <c r="D1114" s="761">
        <v>40514.7</v>
      </c>
      <c r="E1114" s="762">
        <v>99.9992595335061</v>
      </c>
      <c r="F1114" s="761">
        <v>0</v>
      </c>
    </row>
    <row r="1115" spans="1:6" ht="12.75">
      <c r="A1115" s="760" t="s">
        <v>448</v>
      </c>
      <c r="B1115" s="761">
        <v>40515</v>
      </c>
      <c r="C1115" s="761">
        <v>40515</v>
      </c>
      <c r="D1115" s="761">
        <v>40514.7</v>
      </c>
      <c r="E1115" s="762">
        <v>99.9992595335061</v>
      </c>
      <c r="F1115" s="761">
        <v>0</v>
      </c>
    </row>
    <row r="1116" spans="1:6" ht="12.75">
      <c r="A1116" s="760" t="s">
        <v>456</v>
      </c>
      <c r="B1116" s="761">
        <v>40515</v>
      </c>
      <c r="C1116" s="761">
        <v>40515</v>
      </c>
      <c r="D1116" s="761">
        <v>40514.7</v>
      </c>
      <c r="E1116" s="762">
        <v>99.9992595335061</v>
      </c>
      <c r="F1116" s="761">
        <v>0</v>
      </c>
    </row>
    <row r="1117" spans="1:6" s="759" customFormat="1" ht="12.75">
      <c r="A1117" s="754" t="s">
        <v>63</v>
      </c>
      <c r="B1117" s="755"/>
      <c r="C1117" s="755"/>
      <c r="D1117" s="755"/>
      <c r="E1117" s="762"/>
      <c r="F1117" s="755"/>
    </row>
    <row r="1118" spans="1:6" ht="12.75">
      <c r="A1118" s="754" t="s">
        <v>427</v>
      </c>
      <c r="B1118" s="755">
        <v>12437246</v>
      </c>
      <c r="C1118" s="755">
        <v>6001735</v>
      </c>
      <c r="D1118" s="755">
        <v>8192524.59</v>
      </c>
      <c r="E1118" s="756">
        <v>65.87088966480201</v>
      </c>
      <c r="F1118" s="755">
        <v>2110070.79</v>
      </c>
    </row>
    <row r="1119" spans="1:6" ht="25.5">
      <c r="A1119" s="760" t="s">
        <v>143</v>
      </c>
      <c r="B1119" s="761">
        <v>0</v>
      </c>
      <c r="C1119" s="761">
        <v>0</v>
      </c>
      <c r="D1119" s="761">
        <v>84415.08</v>
      </c>
      <c r="E1119" s="763" t="s">
        <v>95</v>
      </c>
      <c r="F1119" s="761">
        <v>0</v>
      </c>
    </row>
    <row r="1120" spans="1:6" ht="12.75">
      <c r="A1120" s="760" t="s">
        <v>430</v>
      </c>
      <c r="B1120" s="761">
        <v>7133349</v>
      </c>
      <c r="C1120" s="761">
        <v>2550875</v>
      </c>
      <c r="D1120" s="761">
        <v>4657249.51</v>
      </c>
      <c r="E1120" s="762">
        <v>65.28840114229655</v>
      </c>
      <c r="F1120" s="761">
        <v>1544932.79</v>
      </c>
    </row>
    <row r="1121" spans="1:6" ht="12.75">
      <c r="A1121" s="760" t="s">
        <v>441</v>
      </c>
      <c r="B1121" s="761">
        <v>5303897</v>
      </c>
      <c r="C1121" s="761">
        <v>3450860</v>
      </c>
      <c r="D1121" s="761">
        <v>3450860</v>
      </c>
      <c r="E1121" s="762">
        <v>65.06272651976461</v>
      </c>
      <c r="F1121" s="761">
        <v>565138</v>
      </c>
    </row>
    <row r="1122" spans="1:6" ht="25.5">
      <c r="A1122" s="760" t="s">
        <v>443</v>
      </c>
      <c r="B1122" s="761">
        <v>5303897</v>
      </c>
      <c r="C1122" s="761">
        <v>3450860</v>
      </c>
      <c r="D1122" s="761">
        <v>3450860</v>
      </c>
      <c r="E1122" s="762">
        <v>65.06272651976461</v>
      </c>
      <c r="F1122" s="761">
        <v>565138</v>
      </c>
    </row>
    <row r="1123" spans="1:6" ht="12.75">
      <c r="A1123" s="754" t="s">
        <v>558</v>
      </c>
      <c r="B1123" s="755">
        <v>16894350</v>
      </c>
      <c r="C1123" s="755">
        <v>9849841</v>
      </c>
      <c r="D1123" s="755">
        <v>8065262.61</v>
      </c>
      <c r="E1123" s="756">
        <v>47.73940761260422</v>
      </c>
      <c r="F1123" s="755">
        <v>869712.15</v>
      </c>
    </row>
    <row r="1124" spans="1:6" ht="12.75">
      <c r="A1124" s="760" t="s">
        <v>446</v>
      </c>
      <c r="B1124" s="761">
        <v>15820716</v>
      </c>
      <c r="C1124" s="761">
        <v>9491402</v>
      </c>
      <c r="D1124" s="761">
        <v>7720545.46</v>
      </c>
      <c r="E1124" s="762">
        <v>48.80022787843483</v>
      </c>
      <c r="F1124" s="761">
        <v>868379.03</v>
      </c>
    </row>
    <row r="1125" spans="1:6" ht="12.75">
      <c r="A1125" s="760" t="s">
        <v>448</v>
      </c>
      <c r="B1125" s="761">
        <v>2385610</v>
      </c>
      <c r="C1125" s="761">
        <v>1216956</v>
      </c>
      <c r="D1125" s="761">
        <v>989385.390000001</v>
      </c>
      <c r="E1125" s="762">
        <v>41.47305678631465</v>
      </c>
      <c r="F1125" s="761">
        <v>184176.43</v>
      </c>
    </row>
    <row r="1126" spans="1:6" ht="12.75">
      <c r="A1126" s="760" t="s">
        <v>450</v>
      </c>
      <c r="B1126" s="761">
        <v>1129278</v>
      </c>
      <c r="C1126" s="761">
        <v>585650</v>
      </c>
      <c r="D1126" s="761">
        <v>481767.31</v>
      </c>
      <c r="E1126" s="762">
        <v>42.66153329826668</v>
      </c>
      <c r="F1126" s="761">
        <v>53951.4</v>
      </c>
    </row>
    <row r="1127" spans="1:6" ht="12.75">
      <c r="A1127" s="760" t="s">
        <v>452</v>
      </c>
      <c r="B1127" s="761">
        <v>880025</v>
      </c>
      <c r="C1127" s="761">
        <v>464389</v>
      </c>
      <c r="D1127" s="761">
        <v>387134.58</v>
      </c>
      <c r="E1127" s="762">
        <v>43.99131615579103</v>
      </c>
      <c r="F1127" s="761">
        <v>44112.01</v>
      </c>
    </row>
    <row r="1128" spans="1:6" ht="12.75">
      <c r="A1128" s="760" t="s">
        <v>456</v>
      </c>
      <c r="B1128" s="761">
        <v>1256332</v>
      </c>
      <c r="C1128" s="761">
        <v>631306</v>
      </c>
      <c r="D1128" s="761">
        <v>507618.08</v>
      </c>
      <c r="E1128" s="762">
        <v>40.40477198702254</v>
      </c>
      <c r="F1128" s="761">
        <v>130225.03</v>
      </c>
    </row>
    <row r="1129" spans="1:6" ht="12.75">
      <c r="A1129" s="760" t="s">
        <v>476</v>
      </c>
      <c r="B1129" s="761">
        <v>1751559</v>
      </c>
      <c r="C1129" s="761">
        <v>1134865</v>
      </c>
      <c r="D1129" s="761">
        <v>943443.05</v>
      </c>
      <c r="E1129" s="762">
        <v>53.86304714828333</v>
      </c>
      <c r="F1129" s="761">
        <v>1328</v>
      </c>
    </row>
    <row r="1130" spans="1:6" ht="12.75">
      <c r="A1130" s="760" t="s">
        <v>478</v>
      </c>
      <c r="B1130" s="761">
        <v>1751559</v>
      </c>
      <c r="C1130" s="761">
        <v>1134865</v>
      </c>
      <c r="D1130" s="761">
        <v>943443.05</v>
      </c>
      <c r="E1130" s="762">
        <v>53.86304714828333</v>
      </c>
      <c r="F1130" s="761">
        <v>1328</v>
      </c>
    </row>
    <row r="1131" spans="1:6" ht="25.5">
      <c r="A1131" s="760" t="s">
        <v>498</v>
      </c>
      <c r="B1131" s="761">
        <v>5871291</v>
      </c>
      <c r="C1131" s="761">
        <v>2333137</v>
      </c>
      <c r="D1131" s="761">
        <v>1550554.31</v>
      </c>
      <c r="E1131" s="762">
        <v>26.409086349152172</v>
      </c>
      <c r="F1131" s="761">
        <v>391920.39</v>
      </c>
    </row>
    <row r="1132" spans="1:6" ht="12.75">
      <c r="A1132" s="760" t="s">
        <v>502</v>
      </c>
      <c r="B1132" s="761">
        <v>5871291</v>
      </c>
      <c r="C1132" s="761">
        <v>2333137</v>
      </c>
      <c r="D1132" s="761">
        <v>1550554.31</v>
      </c>
      <c r="E1132" s="762">
        <v>26.409086349152172</v>
      </c>
      <c r="F1132" s="761">
        <v>391920.39</v>
      </c>
    </row>
    <row r="1133" spans="1:6" ht="12.75">
      <c r="A1133" s="760" t="s">
        <v>504</v>
      </c>
      <c r="B1133" s="761">
        <v>5812256</v>
      </c>
      <c r="C1133" s="761">
        <v>4806444</v>
      </c>
      <c r="D1133" s="761">
        <v>4237162.71</v>
      </c>
      <c r="E1133" s="762">
        <v>72.90048322028485</v>
      </c>
      <c r="F1133" s="761">
        <v>290954.21</v>
      </c>
    </row>
    <row r="1134" spans="1:6" ht="38.25">
      <c r="A1134" s="760" t="s">
        <v>512</v>
      </c>
      <c r="B1134" s="761">
        <v>5812256</v>
      </c>
      <c r="C1134" s="761">
        <v>4806444</v>
      </c>
      <c r="D1134" s="761">
        <v>4237162.71</v>
      </c>
      <c r="E1134" s="762">
        <v>72.90048322028485</v>
      </c>
      <c r="F1134" s="761">
        <v>290954.21</v>
      </c>
    </row>
    <row r="1135" spans="1:6" ht="12.75">
      <c r="A1135" s="760" t="s">
        <v>514</v>
      </c>
      <c r="B1135" s="761">
        <v>1073634</v>
      </c>
      <c r="C1135" s="761">
        <v>358439</v>
      </c>
      <c r="D1135" s="761">
        <v>344717.15</v>
      </c>
      <c r="E1135" s="762">
        <v>32.10751056691573</v>
      </c>
      <c r="F1135" s="761">
        <v>1333.12</v>
      </c>
    </row>
    <row r="1136" spans="1:6" ht="12.75">
      <c r="A1136" s="760" t="s">
        <v>516</v>
      </c>
      <c r="B1136" s="761">
        <v>1073634</v>
      </c>
      <c r="C1136" s="761">
        <v>358439</v>
      </c>
      <c r="D1136" s="761">
        <v>344717.15</v>
      </c>
      <c r="E1136" s="762">
        <v>32.10751056691573</v>
      </c>
      <c r="F1136" s="761">
        <v>1333.12</v>
      </c>
    </row>
    <row r="1137" spans="1:6" ht="12.75">
      <c r="A1137" s="760" t="s">
        <v>99</v>
      </c>
      <c r="B1137" s="761">
        <v>-4457104</v>
      </c>
      <c r="C1137" s="761">
        <v>-3848106</v>
      </c>
      <c r="D1137" s="761">
        <v>127261.98</v>
      </c>
      <c r="E1137" s="763" t="s">
        <v>95</v>
      </c>
      <c r="F1137" s="761">
        <v>1240358.64</v>
      </c>
    </row>
    <row r="1138" spans="1:6" ht="12.75">
      <c r="A1138" s="760" t="s">
        <v>100</v>
      </c>
      <c r="B1138" s="761">
        <v>4457104</v>
      </c>
      <c r="C1138" s="761">
        <v>3848106</v>
      </c>
      <c r="D1138" s="764" t="s">
        <v>95</v>
      </c>
      <c r="E1138" s="763" t="s">
        <v>95</v>
      </c>
      <c r="F1138" s="764" t="s">
        <v>95</v>
      </c>
    </row>
    <row r="1139" spans="1:6" ht="12.75">
      <c r="A1139" s="760" t="s">
        <v>163</v>
      </c>
      <c r="B1139" s="761">
        <v>4457104</v>
      </c>
      <c r="C1139" s="761">
        <v>3848106</v>
      </c>
      <c r="D1139" s="764" t="s">
        <v>95</v>
      </c>
      <c r="E1139" s="763" t="s">
        <v>95</v>
      </c>
      <c r="F1139" s="764" t="s">
        <v>95</v>
      </c>
    </row>
    <row r="1140" spans="1:6" ht="25.5">
      <c r="A1140" s="760" t="s">
        <v>165</v>
      </c>
      <c r="B1140" s="761">
        <v>4457104</v>
      </c>
      <c r="C1140" s="761">
        <v>3848106</v>
      </c>
      <c r="D1140" s="764" t="s">
        <v>95</v>
      </c>
      <c r="E1140" s="763" t="s">
        <v>95</v>
      </c>
      <c r="F1140" s="764" t="s">
        <v>95</v>
      </c>
    </row>
    <row r="1141" spans="1:6" s="759" customFormat="1" ht="12.75">
      <c r="A1141" s="754" t="s">
        <v>583</v>
      </c>
      <c r="B1141" s="755"/>
      <c r="C1141" s="755"/>
      <c r="D1141" s="755"/>
      <c r="E1141" s="762"/>
      <c r="F1141" s="755"/>
    </row>
    <row r="1142" spans="1:6" ht="12.75">
      <c r="A1142" s="754" t="s">
        <v>427</v>
      </c>
      <c r="B1142" s="755">
        <v>194759</v>
      </c>
      <c r="C1142" s="755">
        <v>110734</v>
      </c>
      <c r="D1142" s="755">
        <v>97012.6</v>
      </c>
      <c r="E1142" s="756">
        <v>49.81161332724034</v>
      </c>
      <c r="F1142" s="755">
        <v>19246.75</v>
      </c>
    </row>
    <row r="1143" spans="1:6" ht="12.75">
      <c r="A1143" s="760" t="s">
        <v>430</v>
      </c>
      <c r="B1143" s="761">
        <v>88494</v>
      </c>
      <c r="C1143" s="761">
        <v>48008</v>
      </c>
      <c r="D1143" s="761">
        <v>34286.6</v>
      </c>
      <c r="E1143" s="762">
        <v>38.74454765294822</v>
      </c>
      <c r="F1143" s="761">
        <v>11610.75</v>
      </c>
    </row>
    <row r="1144" spans="1:6" ht="25.5">
      <c r="A1144" s="760" t="s">
        <v>585</v>
      </c>
      <c r="B1144" s="761">
        <v>85083</v>
      </c>
      <c r="C1144" s="761">
        <v>44963</v>
      </c>
      <c r="D1144" s="761">
        <v>34286.59</v>
      </c>
      <c r="E1144" s="762">
        <v>40.29781507469177</v>
      </c>
      <c r="F1144" s="761">
        <v>11610.75</v>
      </c>
    </row>
    <row r="1145" spans="1:6" ht="12.75">
      <c r="A1145" s="760" t="s">
        <v>441</v>
      </c>
      <c r="B1145" s="761">
        <v>106265</v>
      </c>
      <c r="C1145" s="761">
        <v>62726</v>
      </c>
      <c r="D1145" s="761">
        <v>62726</v>
      </c>
      <c r="E1145" s="762">
        <v>59.02790194325507</v>
      </c>
      <c r="F1145" s="761">
        <v>7636</v>
      </c>
    </row>
    <row r="1146" spans="1:6" ht="25.5">
      <c r="A1146" s="760" t="s">
        <v>443</v>
      </c>
      <c r="B1146" s="761">
        <v>106265</v>
      </c>
      <c r="C1146" s="761">
        <v>62726</v>
      </c>
      <c r="D1146" s="761">
        <v>62726</v>
      </c>
      <c r="E1146" s="762">
        <v>59.02790194325507</v>
      </c>
      <c r="F1146" s="761">
        <v>7636</v>
      </c>
    </row>
    <row r="1147" spans="1:6" ht="12.75">
      <c r="A1147" s="754" t="s">
        <v>558</v>
      </c>
      <c r="B1147" s="755">
        <v>194759</v>
      </c>
      <c r="C1147" s="755">
        <v>110734</v>
      </c>
      <c r="D1147" s="755">
        <v>86585.18</v>
      </c>
      <c r="E1147" s="756">
        <v>44.45760144588953</v>
      </c>
      <c r="F1147" s="755">
        <v>20389.2</v>
      </c>
    </row>
    <row r="1148" spans="1:6" ht="12.75">
      <c r="A1148" s="760" t="s">
        <v>446</v>
      </c>
      <c r="B1148" s="761">
        <v>194759</v>
      </c>
      <c r="C1148" s="761">
        <v>110734</v>
      </c>
      <c r="D1148" s="761">
        <v>86585.18</v>
      </c>
      <c r="E1148" s="762">
        <v>44.45760144588953</v>
      </c>
      <c r="F1148" s="761">
        <v>20389.2</v>
      </c>
    </row>
    <row r="1149" spans="1:6" ht="12.75">
      <c r="A1149" s="760" t="s">
        <v>448</v>
      </c>
      <c r="B1149" s="761">
        <v>109676</v>
      </c>
      <c r="C1149" s="761">
        <v>65771</v>
      </c>
      <c r="D1149" s="761">
        <v>52298.58</v>
      </c>
      <c r="E1149" s="762">
        <v>47.68461650680185</v>
      </c>
      <c r="F1149" s="761">
        <v>8778.45</v>
      </c>
    </row>
    <row r="1150" spans="1:6" ht="12.75">
      <c r="A1150" s="760" t="s">
        <v>450</v>
      </c>
      <c r="B1150" s="761">
        <v>39884</v>
      </c>
      <c r="C1150" s="761">
        <v>34014</v>
      </c>
      <c r="D1150" s="761">
        <v>27665.94</v>
      </c>
      <c r="E1150" s="762">
        <v>69.36601143315615</v>
      </c>
      <c r="F1150" s="761">
        <v>3607.11</v>
      </c>
    </row>
    <row r="1151" spans="1:6" ht="12.75">
      <c r="A1151" s="760" t="s">
        <v>452</v>
      </c>
      <c r="B1151" s="761">
        <v>32139</v>
      </c>
      <c r="C1151" s="761">
        <v>27345</v>
      </c>
      <c r="D1151" s="761">
        <v>22206.76</v>
      </c>
      <c r="E1151" s="762">
        <v>69.09598929649336</v>
      </c>
      <c r="F1151" s="761">
        <v>2693.3</v>
      </c>
    </row>
    <row r="1152" spans="1:6" ht="12.75">
      <c r="A1152" s="760" t="s">
        <v>456</v>
      </c>
      <c r="B1152" s="761">
        <v>69792</v>
      </c>
      <c r="C1152" s="761">
        <v>31757</v>
      </c>
      <c r="D1152" s="761">
        <v>24632.64</v>
      </c>
      <c r="E1152" s="762">
        <v>35.29436038514443</v>
      </c>
      <c r="F1152" s="761">
        <v>5171.34</v>
      </c>
    </row>
    <row r="1153" spans="1:6" ht="12.75">
      <c r="A1153" s="760" t="s">
        <v>504</v>
      </c>
      <c r="B1153" s="761">
        <v>85083</v>
      </c>
      <c r="C1153" s="761">
        <v>44963</v>
      </c>
      <c r="D1153" s="761">
        <v>34286.6</v>
      </c>
      <c r="E1153" s="762">
        <v>40.29782682792097</v>
      </c>
      <c r="F1153" s="761">
        <v>11610.75</v>
      </c>
    </row>
    <row r="1154" spans="1:6" ht="12.75">
      <c r="A1154" s="760" t="s">
        <v>591</v>
      </c>
      <c r="B1154" s="761">
        <v>85083</v>
      </c>
      <c r="C1154" s="761">
        <v>44963</v>
      </c>
      <c r="D1154" s="761">
        <v>34286.6</v>
      </c>
      <c r="E1154" s="762">
        <v>40.29782682792097</v>
      </c>
      <c r="F1154" s="761">
        <v>11610.75</v>
      </c>
    </row>
    <row r="1155" spans="1:6" ht="38.25">
      <c r="A1155" s="760" t="s">
        <v>593</v>
      </c>
      <c r="B1155" s="761">
        <v>85083</v>
      </c>
      <c r="C1155" s="761">
        <v>44963</v>
      </c>
      <c r="D1155" s="761">
        <v>34286.6</v>
      </c>
      <c r="E1155" s="762">
        <v>40.29782682792097</v>
      </c>
      <c r="F1155" s="761">
        <v>11610.75</v>
      </c>
    </row>
    <row r="1156" spans="1:6" ht="12.75">
      <c r="A1156" s="760" t="s">
        <v>99</v>
      </c>
      <c r="B1156" s="761">
        <v>0</v>
      </c>
      <c r="C1156" s="761">
        <v>0</v>
      </c>
      <c r="D1156" s="761">
        <v>10427.42</v>
      </c>
      <c r="E1156" s="763" t="s">
        <v>95</v>
      </c>
      <c r="F1156" s="761">
        <v>-1142.45</v>
      </c>
    </row>
    <row r="1157" spans="1:6" s="759" customFormat="1" ht="12.75">
      <c r="A1157" s="754" t="s">
        <v>320</v>
      </c>
      <c r="B1157" s="755"/>
      <c r="C1157" s="755"/>
      <c r="D1157" s="755"/>
      <c r="E1157" s="762"/>
      <c r="F1157" s="755"/>
    </row>
    <row r="1158" spans="1:6" ht="12.75">
      <c r="A1158" s="754" t="s">
        <v>427</v>
      </c>
      <c r="B1158" s="755">
        <v>1481862</v>
      </c>
      <c r="C1158" s="755">
        <v>337844</v>
      </c>
      <c r="D1158" s="755">
        <v>323595.82</v>
      </c>
      <c r="E1158" s="756">
        <v>21.837108988556288</v>
      </c>
      <c r="F1158" s="755">
        <v>28215.82</v>
      </c>
    </row>
    <row r="1159" spans="1:6" ht="12.75">
      <c r="A1159" s="760" t="s">
        <v>430</v>
      </c>
      <c r="B1159" s="761">
        <v>466620</v>
      </c>
      <c r="C1159" s="761">
        <v>22288</v>
      </c>
      <c r="D1159" s="761">
        <v>8039.82</v>
      </c>
      <c r="E1159" s="762">
        <v>1.7229908705156232</v>
      </c>
      <c r="F1159" s="761">
        <v>2057.82</v>
      </c>
    </row>
    <row r="1160" spans="1:6" ht="25.5">
      <c r="A1160" s="760" t="s">
        <v>585</v>
      </c>
      <c r="B1160" s="761">
        <v>462884</v>
      </c>
      <c r="C1160" s="761">
        <v>18552</v>
      </c>
      <c r="D1160" s="761">
        <v>7357.29</v>
      </c>
      <c r="E1160" s="762">
        <v>1.5894457358647092</v>
      </c>
      <c r="F1160" s="761">
        <v>1375.29</v>
      </c>
    </row>
    <row r="1161" spans="1:6" ht="12.75">
      <c r="A1161" s="760" t="s">
        <v>441</v>
      </c>
      <c r="B1161" s="761">
        <v>1015242</v>
      </c>
      <c r="C1161" s="761">
        <v>315556</v>
      </c>
      <c r="D1161" s="761">
        <v>315556</v>
      </c>
      <c r="E1161" s="762">
        <v>31.081850435659675</v>
      </c>
      <c r="F1161" s="761">
        <v>26158</v>
      </c>
    </row>
    <row r="1162" spans="1:6" ht="25.5">
      <c r="A1162" s="760" t="s">
        <v>443</v>
      </c>
      <c r="B1162" s="761">
        <v>1015242</v>
      </c>
      <c r="C1162" s="761">
        <v>315556</v>
      </c>
      <c r="D1162" s="761">
        <v>315556</v>
      </c>
      <c r="E1162" s="762">
        <v>31.081850435659675</v>
      </c>
      <c r="F1162" s="761">
        <v>26158</v>
      </c>
    </row>
    <row r="1163" spans="1:6" ht="12.75">
      <c r="A1163" s="754" t="s">
        <v>558</v>
      </c>
      <c r="B1163" s="755">
        <v>1481862</v>
      </c>
      <c r="C1163" s="755">
        <v>337844</v>
      </c>
      <c r="D1163" s="755">
        <v>305373.31</v>
      </c>
      <c r="E1163" s="756">
        <v>20.60740541291969</v>
      </c>
      <c r="F1163" s="755">
        <v>10003.55</v>
      </c>
    </row>
    <row r="1164" spans="1:6" ht="12.75">
      <c r="A1164" s="760" t="s">
        <v>446</v>
      </c>
      <c r="B1164" s="761">
        <v>123594</v>
      </c>
      <c r="C1164" s="761">
        <v>84529</v>
      </c>
      <c r="D1164" s="761">
        <v>55037.06</v>
      </c>
      <c r="E1164" s="762">
        <v>44.53052737187889</v>
      </c>
      <c r="F1164" s="761">
        <v>10003.55</v>
      </c>
    </row>
    <row r="1165" spans="1:6" ht="12.75">
      <c r="A1165" s="760" t="s">
        <v>448</v>
      </c>
      <c r="B1165" s="761">
        <v>95888</v>
      </c>
      <c r="C1165" s="761">
        <v>65219</v>
      </c>
      <c r="D1165" s="761">
        <v>46997.24</v>
      </c>
      <c r="E1165" s="762">
        <v>49.01263974637076</v>
      </c>
      <c r="F1165" s="761">
        <v>7945.73</v>
      </c>
    </row>
    <row r="1166" spans="1:6" ht="12.75">
      <c r="A1166" s="760" t="s">
        <v>450</v>
      </c>
      <c r="B1166" s="761">
        <v>7001</v>
      </c>
      <c r="C1166" s="761">
        <v>6024</v>
      </c>
      <c r="D1166" s="761">
        <v>5798.08</v>
      </c>
      <c r="E1166" s="762">
        <v>82.81788315954863</v>
      </c>
      <c r="F1166" s="761">
        <v>362.57</v>
      </c>
    </row>
    <row r="1167" spans="1:6" ht="12.75">
      <c r="A1167" s="760" t="s">
        <v>452</v>
      </c>
      <c r="B1167" s="761">
        <v>5641</v>
      </c>
      <c r="C1167" s="761">
        <v>4851</v>
      </c>
      <c r="D1167" s="761">
        <v>4662.98</v>
      </c>
      <c r="E1167" s="762">
        <v>82.66229391951781</v>
      </c>
      <c r="F1167" s="761">
        <v>288.31</v>
      </c>
    </row>
    <row r="1168" spans="1:6" ht="12.75">
      <c r="A1168" s="760" t="s">
        <v>456</v>
      </c>
      <c r="B1168" s="761">
        <v>88887</v>
      </c>
      <c r="C1168" s="761">
        <v>59195</v>
      </c>
      <c r="D1168" s="761">
        <v>41199.16</v>
      </c>
      <c r="E1168" s="762">
        <v>46.350039938348694</v>
      </c>
      <c r="F1168" s="761">
        <v>7583.16</v>
      </c>
    </row>
    <row r="1169" spans="1:6" ht="12.75">
      <c r="A1169" s="760" t="s">
        <v>476</v>
      </c>
      <c r="B1169" s="761">
        <v>65</v>
      </c>
      <c r="C1169" s="761">
        <v>65</v>
      </c>
      <c r="D1169" s="761">
        <v>0</v>
      </c>
      <c r="E1169" s="762">
        <v>0</v>
      </c>
      <c r="F1169" s="761">
        <v>0</v>
      </c>
    </row>
    <row r="1170" spans="1:6" ht="12.75">
      <c r="A1170" s="760" t="s">
        <v>478</v>
      </c>
      <c r="B1170" s="761">
        <v>65</v>
      </c>
      <c r="C1170" s="761">
        <v>65</v>
      </c>
      <c r="D1170" s="761">
        <v>0</v>
      </c>
      <c r="E1170" s="762">
        <v>0</v>
      </c>
      <c r="F1170" s="761">
        <v>0</v>
      </c>
    </row>
    <row r="1171" spans="1:6" ht="25.5">
      <c r="A1171" s="760" t="s">
        <v>498</v>
      </c>
      <c r="B1171" s="761">
        <v>1519</v>
      </c>
      <c r="C1171" s="761">
        <v>1519</v>
      </c>
      <c r="D1171" s="761">
        <v>176.69</v>
      </c>
      <c r="E1171" s="762">
        <v>11.631994733377221</v>
      </c>
      <c r="F1171" s="761">
        <v>176.69</v>
      </c>
    </row>
    <row r="1172" spans="1:6" ht="12.75">
      <c r="A1172" s="760" t="s">
        <v>502</v>
      </c>
      <c r="B1172" s="761">
        <v>1519</v>
      </c>
      <c r="C1172" s="761">
        <v>1519</v>
      </c>
      <c r="D1172" s="761">
        <v>176.69</v>
      </c>
      <c r="E1172" s="762">
        <v>11.631994733377221</v>
      </c>
      <c r="F1172" s="761">
        <v>176.69</v>
      </c>
    </row>
    <row r="1173" spans="1:6" ht="12.75">
      <c r="A1173" s="760" t="s">
        <v>504</v>
      </c>
      <c r="B1173" s="761">
        <v>26122</v>
      </c>
      <c r="C1173" s="761">
        <v>17726</v>
      </c>
      <c r="D1173" s="761">
        <v>7863.13</v>
      </c>
      <c r="E1173" s="762">
        <v>30.101561901845187</v>
      </c>
      <c r="F1173" s="761">
        <v>1881.13</v>
      </c>
    </row>
    <row r="1174" spans="1:6" ht="38.25">
      <c r="A1174" s="760" t="s">
        <v>512</v>
      </c>
      <c r="B1174" s="761">
        <v>2152</v>
      </c>
      <c r="C1174" s="761">
        <v>2152</v>
      </c>
      <c r="D1174" s="761">
        <v>505.84</v>
      </c>
      <c r="E1174" s="762">
        <v>23.50557620817844</v>
      </c>
      <c r="F1174" s="761">
        <v>505.84</v>
      </c>
    </row>
    <row r="1175" spans="1:6" ht="12.75">
      <c r="A1175" s="760" t="s">
        <v>591</v>
      </c>
      <c r="B1175" s="761">
        <v>23970</v>
      </c>
      <c r="C1175" s="761">
        <v>15574</v>
      </c>
      <c r="D1175" s="761">
        <v>7357.29</v>
      </c>
      <c r="E1175" s="762">
        <v>30.693742177722154</v>
      </c>
      <c r="F1175" s="761">
        <v>1375.29</v>
      </c>
    </row>
    <row r="1176" spans="1:6" ht="38.25">
      <c r="A1176" s="760" t="s">
        <v>593</v>
      </c>
      <c r="B1176" s="761">
        <v>23970</v>
      </c>
      <c r="C1176" s="761">
        <v>15574</v>
      </c>
      <c r="D1176" s="761">
        <v>7357.29</v>
      </c>
      <c r="E1176" s="762">
        <v>30.693742177722154</v>
      </c>
      <c r="F1176" s="761">
        <v>1375.29</v>
      </c>
    </row>
    <row r="1177" spans="1:6" ht="12.75">
      <c r="A1177" s="760" t="s">
        <v>514</v>
      </c>
      <c r="B1177" s="761">
        <v>1358268</v>
      </c>
      <c r="C1177" s="761">
        <v>253315</v>
      </c>
      <c r="D1177" s="761">
        <v>250336.25</v>
      </c>
      <c r="E1177" s="762">
        <v>18.430549052175273</v>
      </c>
      <c r="F1177" s="761">
        <v>0</v>
      </c>
    </row>
    <row r="1178" spans="1:6" ht="12.75">
      <c r="A1178" s="760" t="s">
        <v>516</v>
      </c>
      <c r="B1178" s="761">
        <v>919354</v>
      </c>
      <c r="C1178" s="761">
        <v>250337</v>
      </c>
      <c r="D1178" s="761">
        <v>250336.25</v>
      </c>
      <c r="E1178" s="762">
        <v>27.229581858565904</v>
      </c>
      <c r="F1178" s="761">
        <v>0</v>
      </c>
    </row>
    <row r="1179" spans="1:6" ht="25.5">
      <c r="A1179" s="760" t="s">
        <v>522</v>
      </c>
      <c r="B1179" s="761">
        <v>438914</v>
      </c>
      <c r="C1179" s="761">
        <v>2978</v>
      </c>
      <c r="D1179" s="761">
        <v>0</v>
      </c>
      <c r="E1179" s="762">
        <v>0</v>
      </c>
      <c r="F1179" s="761">
        <v>0</v>
      </c>
    </row>
    <row r="1180" spans="1:6" ht="25.5">
      <c r="A1180" s="760" t="s">
        <v>600</v>
      </c>
      <c r="B1180" s="761">
        <v>438914</v>
      </c>
      <c r="C1180" s="761">
        <v>2978</v>
      </c>
      <c r="D1180" s="761">
        <v>0</v>
      </c>
      <c r="E1180" s="762">
        <v>0</v>
      </c>
      <c r="F1180" s="761">
        <v>0</v>
      </c>
    </row>
    <row r="1181" spans="1:6" ht="12.75">
      <c r="A1181" s="760" t="s">
        <v>99</v>
      </c>
      <c r="B1181" s="761">
        <v>0</v>
      </c>
      <c r="C1181" s="761">
        <v>0</v>
      </c>
      <c r="D1181" s="761">
        <v>18222.51</v>
      </c>
      <c r="E1181" s="763" t="s">
        <v>95</v>
      </c>
      <c r="F1181" s="761">
        <v>18212.27</v>
      </c>
    </row>
    <row r="1182" spans="1:6" s="759" customFormat="1" ht="12.75">
      <c r="A1182" s="754" t="s">
        <v>607</v>
      </c>
      <c r="B1182" s="755"/>
      <c r="C1182" s="755"/>
      <c r="D1182" s="755"/>
      <c r="E1182" s="762"/>
      <c r="F1182" s="755"/>
    </row>
    <row r="1183" spans="1:6" ht="12.75">
      <c r="A1183" s="754" t="s">
        <v>427</v>
      </c>
      <c r="B1183" s="755">
        <v>1347507</v>
      </c>
      <c r="C1183" s="755">
        <v>1098546</v>
      </c>
      <c r="D1183" s="755">
        <v>940206.18</v>
      </c>
      <c r="E1183" s="756">
        <v>69.77375108255468</v>
      </c>
      <c r="F1183" s="755">
        <v>56843</v>
      </c>
    </row>
    <row r="1184" spans="1:6" ht="12.75">
      <c r="A1184" s="760" t="s">
        <v>430</v>
      </c>
      <c r="B1184" s="761">
        <v>369934</v>
      </c>
      <c r="C1184" s="761">
        <v>231964</v>
      </c>
      <c r="D1184" s="761">
        <v>73624.18</v>
      </c>
      <c r="E1184" s="762">
        <v>19.90197710943033</v>
      </c>
      <c r="F1184" s="761">
        <v>0</v>
      </c>
    </row>
    <row r="1185" spans="1:6" ht="25.5">
      <c r="A1185" s="760" t="s">
        <v>585</v>
      </c>
      <c r="B1185" s="761">
        <v>369934</v>
      </c>
      <c r="C1185" s="761">
        <v>231964</v>
      </c>
      <c r="D1185" s="761">
        <v>73624.17</v>
      </c>
      <c r="E1185" s="762">
        <v>19.901974406245436</v>
      </c>
      <c r="F1185" s="761">
        <v>0</v>
      </c>
    </row>
    <row r="1186" spans="1:6" ht="12.75">
      <c r="A1186" s="760" t="s">
        <v>441</v>
      </c>
      <c r="B1186" s="761">
        <v>977573</v>
      </c>
      <c r="C1186" s="761">
        <v>866582</v>
      </c>
      <c r="D1186" s="761">
        <v>866582</v>
      </c>
      <c r="E1186" s="762">
        <v>88.64626989493368</v>
      </c>
      <c r="F1186" s="761">
        <v>56843</v>
      </c>
    </row>
    <row r="1187" spans="1:6" ht="25.5">
      <c r="A1187" s="760" t="s">
        <v>443</v>
      </c>
      <c r="B1187" s="761">
        <v>977573</v>
      </c>
      <c r="C1187" s="761">
        <v>866582</v>
      </c>
      <c r="D1187" s="761">
        <v>866582</v>
      </c>
      <c r="E1187" s="762">
        <v>88.64626989493368</v>
      </c>
      <c r="F1187" s="761">
        <v>56843</v>
      </c>
    </row>
    <row r="1188" spans="1:6" ht="12.75">
      <c r="A1188" s="754" t="s">
        <v>558</v>
      </c>
      <c r="B1188" s="755">
        <v>1347507</v>
      </c>
      <c r="C1188" s="755">
        <v>1098546</v>
      </c>
      <c r="D1188" s="755">
        <v>918538.83</v>
      </c>
      <c r="E1188" s="756">
        <v>68.1657928307608</v>
      </c>
      <c r="F1188" s="755">
        <v>63525.55</v>
      </c>
    </row>
    <row r="1189" spans="1:6" ht="12.75">
      <c r="A1189" s="760" t="s">
        <v>446</v>
      </c>
      <c r="B1189" s="761">
        <v>1268211</v>
      </c>
      <c r="C1189" s="761">
        <v>1040601</v>
      </c>
      <c r="D1189" s="761">
        <v>860593.83</v>
      </c>
      <c r="E1189" s="762">
        <v>67.85888389234914</v>
      </c>
      <c r="F1189" s="761">
        <v>63525.55</v>
      </c>
    </row>
    <row r="1190" spans="1:6" ht="12.75">
      <c r="A1190" s="760" t="s">
        <v>448</v>
      </c>
      <c r="B1190" s="761">
        <v>27783</v>
      </c>
      <c r="C1190" s="761">
        <v>27783</v>
      </c>
      <c r="D1190" s="761">
        <v>17781.66</v>
      </c>
      <c r="E1190" s="762">
        <v>64.00194363459669</v>
      </c>
      <c r="F1190" s="761">
        <v>1301.55</v>
      </c>
    </row>
    <row r="1191" spans="1:6" ht="12.75">
      <c r="A1191" s="760" t="s">
        <v>450</v>
      </c>
      <c r="B1191" s="761">
        <v>15193</v>
      </c>
      <c r="C1191" s="761">
        <v>15193</v>
      </c>
      <c r="D1191" s="761">
        <v>12507.2</v>
      </c>
      <c r="E1191" s="762">
        <v>82.32212202988218</v>
      </c>
      <c r="F1191" s="761">
        <v>1151.75</v>
      </c>
    </row>
    <row r="1192" spans="1:6" ht="12.75">
      <c r="A1192" s="760" t="s">
        <v>452</v>
      </c>
      <c r="B1192" s="761">
        <v>12340</v>
      </c>
      <c r="C1192" s="761">
        <v>12340</v>
      </c>
      <c r="D1192" s="761">
        <v>10218.06</v>
      </c>
      <c r="E1192" s="762">
        <v>82.80437601296596</v>
      </c>
      <c r="F1192" s="761">
        <v>941.38</v>
      </c>
    </row>
    <row r="1193" spans="1:6" ht="12.75">
      <c r="A1193" s="760" t="s">
        <v>456</v>
      </c>
      <c r="B1193" s="761">
        <v>12590</v>
      </c>
      <c r="C1193" s="761">
        <v>12590</v>
      </c>
      <c r="D1193" s="761">
        <v>5274.46</v>
      </c>
      <c r="E1193" s="762">
        <v>41.89404289118348</v>
      </c>
      <c r="F1193" s="761">
        <v>149.8</v>
      </c>
    </row>
    <row r="1194" spans="1:6" ht="12.75">
      <c r="A1194" s="760" t="s">
        <v>504</v>
      </c>
      <c r="B1194" s="761">
        <v>1240428</v>
      </c>
      <c r="C1194" s="761">
        <v>1012818</v>
      </c>
      <c r="D1194" s="761">
        <v>842812.17</v>
      </c>
      <c r="E1194" s="762">
        <v>67.94527130958025</v>
      </c>
      <c r="F1194" s="761">
        <v>62224</v>
      </c>
    </row>
    <row r="1195" spans="1:6" ht="38.25">
      <c r="A1195" s="760" t="s">
        <v>512</v>
      </c>
      <c r="B1195" s="761">
        <v>870494</v>
      </c>
      <c r="C1195" s="761">
        <v>780854</v>
      </c>
      <c r="D1195" s="761">
        <v>769188</v>
      </c>
      <c r="E1195" s="762">
        <v>88.36224029114503</v>
      </c>
      <c r="F1195" s="761">
        <v>62224</v>
      </c>
    </row>
    <row r="1196" spans="1:6" ht="12.75">
      <c r="A1196" s="760" t="s">
        <v>591</v>
      </c>
      <c r="B1196" s="761">
        <v>369934</v>
      </c>
      <c r="C1196" s="761">
        <v>231964</v>
      </c>
      <c r="D1196" s="761">
        <v>73624.17</v>
      </c>
      <c r="E1196" s="762">
        <v>19.901974406245436</v>
      </c>
      <c r="F1196" s="761">
        <v>0</v>
      </c>
    </row>
    <row r="1197" spans="1:6" ht="38.25">
      <c r="A1197" s="760" t="s">
        <v>593</v>
      </c>
      <c r="B1197" s="761">
        <v>369934</v>
      </c>
      <c r="C1197" s="761">
        <v>231964</v>
      </c>
      <c r="D1197" s="761">
        <v>73624.17</v>
      </c>
      <c r="E1197" s="762">
        <v>19.901974406245436</v>
      </c>
      <c r="F1197" s="761">
        <v>0</v>
      </c>
    </row>
    <row r="1198" spans="1:6" ht="12.75">
      <c r="A1198" s="760" t="s">
        <v>514</v>
      </c>
      <c r="B1198" s="761">
        <v>79296</v>
      </c>
      <c r="C1198" s="761">
        <v>57945</v>
      </c>
      <c r="D1198" s="761">
        <v>57945</v>
      </c>
      <c r="E1198" s="762">
        <v>73.07430387409201</v>
      </c>
      <c r="F1198" s="761">
        <v>0</v>
      </c>
    </row>
    <row r="1199" spans="1:6" ht="12.75">
      <c r="A1199" s="760" t="s">
        <v>516</v>
      </c>
      <c r="B1199" s="761">
        <v>79296</v>
      </c>
      <c r="C1199" s="761">
        <v>57945</v>
      </c>
      <c r="D1199" s="761">
        <v>57945</v>
      </c>
      <c r="E1199" s="762">
        <v>73.07430387409201</v>
      </c>
      <c r="F1199" s="761">
        <v>0</v>
      </c>
    </row>
    <row r="1200" spans="1:6" ht="12.75">
      <c r="A1200" s="760" t="s">
        <v>99</v>
      </c>
      <c r="B1200" s="761">
        <v>0</v>
      </c>
      <c r="C1200" s="761">
        <v>0</v>
      </c>
      <c r="D1200" s="761">
        <v>21667.35</v>
      </c>
      <c r="E1200" s="763" t="s">
        <v>95</v>
      </c>
      <c r="F1200" s="761">
        <v>-6682.55</v>
      </c>
    </row>
    <row r="1201" spans="1:6" s="759" customFormat="1" ht="12.75">
      <c r="A1201" s="754" t="s">
        <v>610</v>
      </c>
      <c r="B1201" s="755"/>
      <c r="C1201" s="755"/>
      <c r="D1201" s="755"/>
      <c r="E1201" s="762"/>
      <c r="F1201" s="755"/>
    </row>
    <row r="1202" spans="1:6" ht="12.75">
      <c r="A1202" s="754" t="s">
        <v>427</v>
      </c>
      <c r="B1202" s="755">
        <v>841888</v>
      </c>
      <c r="C1202" s="755">
        <v>458130</v>
      </c>
      <c r="D1202" s="755">
        <v>458128.97</v>
      </c>
      <c r="E1202" s="756">
        <v>54.41685473602189</v>
      </c>
      <c r="F1202" s="755">
        <v>80715</v>
      </c>
    </row>
    <row r="1203" spans="1:6" ht="12.75">
      <c r="A1203" s="760" t="s">
        <v>430</v>
      </c>
      <c r="B1203" s="761">
        <v>245132</v>
      </c>
      <c r="C1203" s="761">
        <v>78579</v>
      </c>
      <c r="D1203" s="761">
        <v>78577.97</v>
      </c>
      <c r="E1203" s="762">
        <v>32.05537016790954</v>
      </c>
      <c r="F1203" s="761">
        <v>0</v>
      </c>
    </row>
    <row r="1204" spans="1:6" ht="25.5">
      <c r="A1204" s="760" t="s">
        <v>585</v>
      </c>
      <c r="B1204" s="761">
        <v>245132</v>
      </c>
      <c r="C1204" s="761">
        <v>78579</v>
      </c>
      <c r="D1204" s="761">
        <v>78577.97</v>
      </c>
      <c r="E1204" s="762">
        <v>32.05537016790954</v>
      </c>
      <c r="F1204" s="761">
        <v>0</v>
      </c>
    </row>
    <row r="1205" spans="1:6" ht="12.75">
      <c r="A1205" s="760" t="s">
        <v>441</v>
      </c>
      <c r="B1205" s="761">
        <v>596756</v>
      </c>
      <c r="C1205" s="761">
        <v>379551</v>
      </c>
      <c r="D1205" s="761">
        <v>379551</v>
      </c>
      <c r="E1205" s="762">
        <v>63.602376850840216</v>
      </c>
      <c r="F1205" s="761">
        <v>80715</v>
      </c>
    </row>
    <row r="1206" spans="1:6" ht="25.5">
      <c r="A1206" s="760" t="s">
        <v>443</v>
      </c>
      <c r="B1206" s="761">
        <v>596756</v>
      </c>
      <c r="C1206" s="761">
        <v>379551</v>
      </c>
      <c r="D1206" s="761">
        <v>379551</v>
      </c>
      <c r="E1206" s="762">
        <v>63.602376850840216</v>
      </c>
      <c r="F1206" s="761">
        <v>80715</v>
      </c>
    </row>
    <row r="1207" spans="1:6" ht="12.75">
      <c r="A1207" s="754" t="s">
        <v>558</v>
      </c>
      <c r="B1207" s="755">
        <v>841888</v>
      </c>
      <c r="C1207" s="755">
        <v>458130</v>
      </c>
      <c r="D1207" s="755">
        <v>453420.08</v>
      </c>
      <c r="E1207" s="756">
        <v>53.85752974267361</v>
      </c>
      <c r="F1207" s="755">
        <v>76799.27</v>
      </c>
    </row>
    <row r="1208" spans="1:6" ht="12.75">
      <c r="A1208" s="760" t="s">
        <v>446</v>
      </c>
      <c r="B1208" s="761">
        <v>807837</v>
      </c>
      <c r="C1208" s="761">
        <v>424079</v>
      </c>
      <c r="D1208" s="761">
        <v>419369.08</v>
      </c>
      <c r="E1208" s="762">
        <v>51.91258632620195</v>
      </c>
      <c r="F1208" s="761">
        <v>76799.27</v>
      </c>
    </row>
    <row r="1209" spans="1:6" ht="12.75">
      <c r="A1209" s="760" t="s">
        <v>448</v>
      </c>
      <c r="B1209" s="761">
        <v>338758</v>
      </c>
      <c r="C1209" s="761">
        <v>161019</v>
      </c>
      <c r="D1209" s="761">
        <v>156310.11</v>
      </c>
      <c r="E1209" s="762">
        <v>46.14211620094581</v>
      </c>
      <c r="F1209" s="761">
        <v>69453.27</v>
      </c>
    </row>
    <row r="1210" spans="1:6" ht="12.75">
      <c r="A1210" s="760" t="s">
        <v>450</v>
      </c>
      <c r="B1210" s="761">
        <v>28407</v>
      </c>
      <c r="C1210" s="761">
        <v>18937</v>
      </c>
      <c r="D1210" s="761">
        <v>15535.38</v>
      </c>
      <c r="E1210" s="762">
        <v>54.68856267821312</v>
      </c>
      <c r="F1210" s="761">
        <v>2443.32</v>
      </c>
    </row>
    <row r="1211" spans="1:6" ht="12.75">
      <c r="A1211" s="760" t="s">
        <v>452</v>
      </c>
      <c r="B1211" s="761">
        <v>23444</v>
      </c>
      <c r="C1211" s="761">
        <v>15271</v>
      </c>
      <c r="D1211" s="761">
        <v>13116.04</v>
      </c>
      <c r="E1211" s="762">
        <v>55.94625490530627</v>
      </c>
      <c r="F1211" s="761">
        <v>2180.98</v>
      </c>
    </row>
    <row r="1212" spans="1:6" ht="12.75">
      <c r="A1212" s="760" t="s">
        <v>456</v>
      </c>
      <c r="B1212" s="761">
        <v>310351</v>
      </c>
      <c r="C1212" s="761">
        <v>142082</v>
      </c>
      <c r="D1212" s="761">
        <v>140774.73</v>
      </c>
      <c r="E1212" s="762">
        <v>45.359844176432496</v>
      </c>
      <c r="F1212" s="761">
        <v>67009.95</v>
      </c>
    </row>
    <row r="1213" spans="1:6" ht="12.75">
      <c r="A1213" s="760" t="s">
        <v>504</v>
      </c>
      <c r="B1213" s="761">
        <v>469079</v>
      </c>
      <c r="C1213" s="761">
        <v>263060</v>
      </c>
      <c r="D1213" s="761">
        <v>263058.97</v>
      </c>
      <c r="E1213" s="762">
        <v>56.07988633044753</v>
      </c>
      <c r="F1213" s="761">
        <v>7346</v>
      </c>
    </row>
    <row r="1214" spans="1:6" ht="38.25">
      <c r="A1214" s="760" t="s">
        <v>512</v>
      </c>
      <c r="B1214" s="761">
        <v>257998</v>
      </c>
      <c r="C1214" s="761">
        <v>218532</v>
      </c>
      <c r="D1214" s="761">
        <v>218532</v>
      </c>
      <c r="E1214" s="762">
        <v>84.70298219366042</v>
      </c>
      <c r="F1214" s="761">
        <v>7346</v>
      </c>
    </row>
    <row r="1215" spans="1:6" ht="12.75">
      <c r="A1215" s="760" t="s">
        <v>591</v>
      </c>
      <c r="B1215" s="761">
        <v>211081</v>
      </c>
      <c r="C1215" s="761">
        <v>44528</v>
      </c>
      <c r="D1215" s="761">
        <v>44526.97</v>
      </c>
      <c r="E1215" s="762">
        <v>21.094731406426916</v>
      </c>
      <c r="F1215" s="761">
        <v>0</v>
      </c>
    </row>
    <row r="1216" spans="1:6" ht="38.25">
      <c r="A1216" s="760" t="s">
        <v>593</v>
      </c>
      <c r="B1216" s="761">
        <v>211081</v>
      </c>
      <c r="C1216" s="761">
        <v>44528</v>
      </c>
      <c r="D1216" s="761">
        <v>44526.97</v>
      </c>
      <c r="E1216" s="762">
        <v>21.094731406426916</v>
      </c>
      <c r="F1216" s="761">
        <v>0</v>
      </c>
    </row>
    <row r="1217" spans="1:6" ht="12.75">
      <c r="A1217" s="760" t="s">
        <v>514</v>
      </c>
      <c r="B1217" s="761">
        <v>34051</v>
      </c>
      <c r="C1217" s="761">
        <v>34051</v>
      </c>
      <c r="D1217" s="761">
        <v>34051</v>
      </c>
      <c r="E1217" s="762">
        <v>100</v>
      </c>
      <c r="F1217" s="761">
        <v>0</v>
      </c>
    </row>
    <row r="1218" spans="1:6" ht="25.5">
      <c r="A1218" s="760" t="s">
        <v>522</v>
      </c>
      <c r="B1218" s="761">
        <v>34051</v>
      </c>
      <c r="C1218" s="761">
        <v>34051</v>
      </c>
      <c r="D1218" s="761">
        <v>34051</v>
      </c>
      <c r="E1218" s="762">
        <v>100</v>
      </c>
      <c r="F1218" s="761">
        <v>0</v>
      </c>
    </row>
    <row r="1219" spans="1:6" ht="25.5">
      <c r="A1219" s="760" t="s">
        <v>600</v>
      </c>
      <c r="B1219" s="761">
        <v>34051</v>
      </c>
      <c r="C1219" s="761">
        <v>34051</v>
      </c>
      <c r="D1219" s="761">
        <v>34051</v>
      </c>
      <c r="E1219" s="762">
        <v>100</v>
      </c>
      <c r="F1219" s="761">
        <v>0</v>
      </c>
    </row>
    <row r="1220" spans="1:6" ht="12.75">
      <c r="A1220" s="760" t="s">
        <v>99</v>
      </c>
      <c r="B1220" s="761">
        <v>0</v>
      </c>
      <c r="C1220" s="761">
        <v>0</v>
      </c>
      <c r="D1220" s="761">
        <v>4708.89</v>
      </c>
      <c r="E1220" s="763" t="s">
        <v>95</v>
      </c>
      <c r="F1220" s="761">
        <v>3915.73</v>
      </c>
    </row>
    <row r="1221" spans="1:6" s="759" customFormat="1" ht="12.75">
      <c r="A1221" s="754" t="s">
        <v>618</v>
      </c>
      <c r="B1221" s="755"/>
      <c r="C1221" s="755"/>
      <c r="D1221" s="755"/>
      <c r="E1221" s="762"/>
      <c r="F1221" s="755"/>
    </row>
    <row r="1222" spans="1:6" ht="12.75">
      <c r="A1222" s="754" t="s">
        <v>427</v>
      </c>
      <c r="B1222" s="755">
        <v>473052</v>
      </c>
      <c r="C1222" s="755">
        <v>329902</v>
      </c>
      <c r="D1222" s="755">
        <v>309444.99</v>
      </c>
      <c r="E1222" s="756">
        <v>65.41458232921539</v>
      </c>
      <c r="F1222" s="755">
        <v>64402.8</v>
      </c>
    </row>
    <row r="1223" spans="1:6" ht="12.75">
      <c r="A1223" s="760" t="s">
        <v>430</v>
      </c>
      <c r="B1223" s="761">
        <v>165529</v>
      </c>
      <c r="C1223" s="761">
        <v>124192</v>
      </c>
      <c r="D1223" s="761">
        <v>103734.99</v>
      </c>
      <c r="E1223" s="762">
        <v>62.668771031058</v>
      </c>
      <c r="F1223" s="761">
        <v>22536.8</v>
      </c>
    </row>
    <row r="1224" spans="1:6" ht="25.5">
      <c r="A1224" s="760" t="s">
        <v>585</v>
      </c>
      <c r="B1224" s="761">
        <v>165529</v>
      </c>
      <c r="C1224" s="761">
        <v>124192</v>
      </c>
      <c r="D1224" s="761">
        <v>103524.48</v>
      </c>
      <c r="E1224" s="762">
        <v>62.54159694071733</v>
      </c>
      <c r="F1224" s="761">
        <v>22536.79</v>
      </c>
    </row>
    <row r="1225" spans="1:6" ht="12.75">
      <c r="A1225" s="760" t="s">
        <v>441</v>
      </c>
      <c r="B1225" s="761">
        <v>307523</v>
      </c>
      <c r="C1225" s="761">
        <v>205710</v>
      </c>
      <c r="D1225" s="761">
        <v>205710</v>
      </c>
      <c r="E1225" s="762">
        <v>66.8925576298358</v>
      </c>
      <c r="F1225" s="761">
        <v>41866</v>
      </c>
    </row>
    <row r="1226" spans="1:6" ht="25.5">
      <c r="A1226" s="760" t="s">
        <v>443</v>
      </c>
      <c r="B1226" s="761">
        <v>307523</v>
      </c>
      <c r="C1226" s="761">
        <v>205710</v>
      </c>
      <c r="D1226" s="761">
        <v>205710</v>
      </c>
      <c r="E1226" s="762">
        <v>66.8925576298358</v>
      </c>
      <c r="F1226" s="761">
        <v>41866</v>
      </c>
    </row>
    <row r="1227" spans="1:6" ht="12.75">
      <c r="A1227" s="754" t="s">
        <v>558</v>
      </c>
      <c r="B1227" s="755">
        <v>473052</v>
      </c>
      <c r="C1227" s="755">
        <v>329902</v>
      </c>
      <c r="D1227" s="755">
        <v>253134.99</v>
      </c>
      <c r="E1227" s="756">
        <v>53.511028385885695</v>
      </c>
      <c r="F1227" s="755">
        <v>18801.47</v>
      </c>
    </row>
    <row r="1228" spans="1:6" ht="12.75">
      <c r="A1228" s="760" t="s">
        <v>446</v>
      </c>
      <c r="B1228" s="761">
        <v>418936</v>
      </c>
      <c r="C1228" s="761">
        <v>290999</v>
      </c>
      <c r="D1228" s="761">
        <v>220810.92</v>
      </c>
      <c r="E1228" s="762">
        <v>52.70755437584739</v>
      </c>
      <c r="F1228" s="761">
        <v>13839.04</v>
      </c>
    </row>
    <row r="1229" spans="1:6" ht="12.75">
      <c r="A1229" s="760" t="s">
        <v>448</v>
      </c>
      <c r="B1229" s="761">
        <v>273071</v>
      </c>
      <c r="C1229" s="761">
        <v>183206</v>
      </c>
      <c r="D1229" s="761">
        <v>150226.17</v>
      </c>
      <c r="E1229" s="762">
        <v>55.0135935342823</v>
      </c>
      <c r="F1229" s="761">
        <v>13839.04</v>
      </c>
    </row>
    <row r="1230" spans="1:6" ht="12.75">
      <c r="A1230" s="760" t="s">
        <v>450</v>
      </c>
      <c r="B1230" s="761">
        <v>95042</v>
      </c>
      <c r="C1230" s="761">
        <v>77460</v>
      </c>
      <c r="D1230" s="761">
        <v>73444.76</v>
      </c>
      <c r="E1230" s="762">
        <v>77.27610950948002</v>
      </c>
      <c r="F1230" s="761">
        <v>7084.1</v>
      </c>
    </row>
    <row r="1231" spans="1:6" ht="12.75">
      <c r="A1231" s="760" t="s">
        <v>452</v>
      </c>
      <c r="B1231" s="761">
        <v>77194</v>
      </c>
      <c r="C1231" s="761">
        <v>62945</v>
      </c>
      <c r="D1231" s="761">
        <v>59748.91</v>
      </c>
      <c r="E1231" s="762">
        <v>77.4009767598518</v>
      </c>
      <c r="F1231" s="761">
        <v>5640.99</v>
      </c>
    </row>
    <row r="1232" spans="1:6" ht="12.75">
      <c r="A1232" s="760" t="s">
        <v>456</v>
      </c>
      <c r="B1232" s="761">
        <v>178029</v>
      </c>
      <c r="C1232" s="761">
        <v>105746</v>
      </c>
      <c r="D1232" s="761">
        <v>76781.41</v>
      </c>
      <c r="E1232" s="762">
        <v>43.12859702632718</v>
      </c>
      <c r="F1232" s="761">
        <v>6754.94</v>
      </c>
    </row>
    <row r="1233" spans="1:6" ht="12.75">
      <c r="A1233" s="760" t="s">
        <v>504</v>
      </c>
      <c r="B1233" s="761">
        <v>145865</v>
      </c>
      <c r="C1233" s="761">
        <v>107793</v>
      </c>
      <c r="D1233" s="761">
        <v>70584.75</v>
      </c>
      <c r="E1233" s="762">
        <v>48.39046378500668</v>
      </c>
      <c r="F1233" s="761">
        <v>0</v>
      </c>
    </row>
    <row r="1234" spans="1:6" ht="12.75">
      <c r="A1234" s="760" t="s">
        <v>591</v>
      </c>
      <c r="B1234" s="761">
        <v>145865</v>
      </c>
      <c r="C1234" s="761">
        <v>107793</v>
      </c>
      <c r="D1234" s="761">
        <v>70584.75</v>
      </c>
      <c r="E1234" s="762">
        <v>48.39046378500668</v>
      </c>
      <c r="F1234" s="761">
        <v>0</v>
      </c>
    </row>
    <row r="1235" spans="1:6" ht="38.25">
      <c r="A1235" s="760" t="s">
        <v>593</v>
      </c>
      <c r="B1235" s="761">
        <v>145865</v>
      </c>
      <c r="C1235" s="761">
        <v>107793</v>
      </c>
      <c r="D1235" s="761">
        <v>70584.75</v>
      </c>
      <c r="E1235" s="762">
        <v>48.39046378500668</v>
      </c>
      <c r="F1235" s="761">
        <v>0</v>
      </c>
    </row>
    <row r="1236" spans="1:6" ht="12.75">
      <c r="A1236" s="760" t="s">
        <v>514</v>
      </c>
      <c r="B1236" s="761">
        <v>54116</v>
      </c>
      <c r="C1236" s="761">
        <v>38903</v>
      </c>
      <c r="D1236" s="761">
        <v>32324.07</v>
      </c>
      <c r="E1236" s="762">
        <v>59.73107768497302</v>
      </c>
      <c r="F1236" s="761">
        <v>4962.43</v>
      </c>
    </row>
    <row r="1237" spans="1:6" ht="12.75">
      <c r="A1237" s="760" t="s">
        <v>516</v>
      </c>
      <c r="B1237" s="761">
        <v>34452</v>
      </c>
      <c r="C1237" s="761">
        <v>22504</v>
      </c>
      <c r="D1237" s="761">
        <v>18638.38</v>
      </c>
      <c r="E1237" s="762">
        <v>54.09955880645536</v>
      </c>
      <c r="F1237" s="761">
        <v>0</v>
      </c>
    </row>
    <row r="1238" spans="1:6" ht="25.5">
      <c r="A1238" s="760" t="s">
        <v>522</v>
      </c>
      <c r="B1238" s="761">
        <v>19664</v>
      </c>
      <c r="C1238" s="761">
        <v>16399</v>
      </c>
      <c r="D1238" s="761">
        <v>13685.69</v>
      </c>
      <c r="E1238" s="762">
        <v>69.59769121236778</v>
      </c>
      <c r="F1238" s="761">
        <v>4962.43</v>
      </c>
    </row>
    <row r="1239" spans="1:6" ht="25.5">
      <c r="A1239" s="760" t="s">
        <v>600</v>
      </c>
      <c r="B1239" s="761">
        <v>19664</v>
      </c>
      <c r="C1239" s="761">
        <v>16399</v>
      </c>
      <c r="D1239" s="761">
        <v>13685.69</v>
      </c>
      <c r="E1239" s="762">
        <v>69.59769121236778</v>
      </c>
      <c r="F1239" s="761">
        <v>4962.43</v>
      </c>
    </row>
    <row r="1240" spans="1:6" ht="12.75">
      <c r="A1240" s="760" t="s">
        <v>99</v>
      </c>
      <c r="B1240" s="761">
        <v>0</v>
      </c>
      <c r="C1240" s="761">
        <v>0</v>
      </c>
      <c r="D1240" s="761">
        <v>56310</v>
      </c>
      <c r="E1240" s="763" t="s">
        <v>95</v>
      </c>
      <c r="F1240" s="761">
        <v>45601.33</v>
      </c>
    </row>
    <row r="1241" spans="1:6" s="759" customFormat="1" ht="12.75">
      <c r="A1241" s="754" t="s">
        <v>622</v>
      </c>
      <c r="B1241" s="755"/>
      <c r="C1241" s="755"/>
      <c r="D1241" s="755"/>
      <c r="E1241" s="762"/>
      <c r="F1241" s="755"/>
    </row>
    <row r="1242" spans="1:6" ht="12.75">
      <c r="A1242" s="754" t="s">
        <v>427</v>
      </c>
      <c r="B1242" s="755">
        <v>103420</v>
      </c>
      <c r="C1242" s="755">
        <v>68950</v>
      </c>
      <c r="D1242" s="755">
        <v>68950</v>
      </c>
      <c r="E1242" s="756">
        <v>66.66988976987042</v>
      </c>
      <c r="F1242" s="755">
        <v>23164</v>
      </c>
    </row>
    <row r="1243" spans="1:6" ht="12.75">
      <c r="A1243" s="760" t="s">
        <v>441</v>
      </c>
      <c r="B1243" s="761">
        <v>103420</v>
      </c>
      <c r="C1243" s="761">
        <v>68950</v>
      </c>
      <c r="D1243" s="761">
        <v>68950</v>
      </c>
      <c r="E1243" s="762">
        <v>66.66988976987042</v>
      </c>
      <c r="F1243" s="761">
        <v>23164</v>
      </c>
    </row>
    <row r="1244" spans="1:6" ht="25.5">
      <c r="A1244" s="760" t="s">
        <v>443</v>
      </c>
      <c r="B1244" s="761">
        <v>103420</v>
      </c>
      <c r="C1244" s="761">
        <v>68950</v>
      </c>
      <c r="D1244" s="761">
        <v>68950</v>
      </c>
      <c r="E1244" s="762">
        <v>66.66988976987042</v>
      </c>
      <c r="F1244" s="761">
        <v>23164</v>
      </c>
    </row>
    <row r="1245" spans="1:6" ht="12.75">
      <c r="A1245" s="754" t="s">
        <v>558</v>
      </c>
      <c r="B1245" s="755">
        <v>103420</v>
      </c>
      <c r="C1245" s="755">
        <v>68950</v>
      </c>
      <c r="D1245" s="755">
        <v>51949.98</v>
      </c>
      <c r="E1245" s="756">
        <v>50.23204409205183</v>
      </c>
      <c r="F1245" s="755">
        <v>13394.93</v>
      </c>
    </row>
    <row r="1246" spans="1:6" ht="12.75">
      <c r="A1246" s="760" t="s">
        <v>446</v>
      </c>
      <c r="B1246" s="761">
        <v>103420</v>
      </c>
      <c r="C1246" s="761">
        <v>68950</v>
      </c>
      <c r="D1246" s="761">
        <v>51949.98</v>
      </c>
      <c r="E1246" s="762">
        <v>50.23204409205183</v>
      </c>
      <c r="F1246" s="761">
        <v>13394.93</v>
      </c>
    </row>
    <row r="1247" spans="1:6" ht="12.75">
      <c r="A1247" s="760" t="s">
        <v>448</v>
      </c>
      <c r="B1247" s="761">
        <v>103420</v>
      </c>
      <c r="C1247" s="761">
        <v>68950</v>
      </c>
      <c r="D1247" s="761">
        <v>51949.98</v>
      </c>
      <c r="E1247" s="762">
        <v>50.23204409205183</v>
      </c>
      <c r="F1247" s="761">
        <v>13394.93</v>
      </c>
    </row>
    <row r="1248" spans="1:6" ht="12.75">
      <c r="A1248" s="760" t="s">
        <v>450</v>
      </c>
      <c r="B1248" s="761">
        <v>10229</v>
      </c>
      <c r="C1248" s="761">
        <v>7630</v>
      </c>
      <c r="D1248" s="761">
        <v>6309.98</v>
      </c>
      <c r="E1248" s="762">
        <v>61.68716394564473</v>
      </c>
      <c r="F1248" s="761">
        <v>2162.49</v>
      </c>
    </row>
    <row r="1249" spans="1:6" ht="12.75">
      <c r="A1249" s="760" t="s">
        <v>452</v>
      </c>
      <c r="B1249" s="761">
        <v>8250</v>
      </c>
      <c r="C1249" s="761">
        <v>6152</v>
      </c>
      <c r="D1249" s="761">
        <v>5254.81</v>
      </c>
      <c r="E1249" s="762">
        <v>63.69466666666666</v>
      </c>
      <c r="F1249" s="761">
        <v>1881.83</v>
      </c>
    </row>
    <row r="1250" spans="1:6" ht="12.75">
      <c r="A1250" s="760" t="s">
        <v>456</v>
      </c>
      <c r="B1250" s="761">
        <v>93191</v>
      </c>
      <c r="C1250" s="761">
        <v>61320</v>
      </c>
      <c r="D1250" s="761">
        <v>45640</v>
      </c>
      <c r="E1250" s="762">
        <v>48.974686396755054</v>
      </c>
      <c r="F1250" s="761">
        <v>11232.44</v>
      </c>
    </row>
    <row r="1251" spans="1:6" ht="12.75">
      <c r="A1251" s="760" t="s">
        <v>99</v>
      </c>
      <c r="B1251" s="761">
        <v>0</v>
      </c>
      <c r="C1251" s="761">
        <v>0</v>
      </c>
      <c r="D1251" s="761">
        <v>17000.02</v>
      </c>
      <c r="E1251" s="763" t="s">
        <v>95</v>
      </c>
      <c r="F1251" s="761">
        <v>9769.07</v>
      </c>
    </row>
    <row r="1252" spans="1:6" s="759" customFormat="1" ht="12.75">
      <c r="A1252" s="754" t="s">
        <v>410</v>
      </c>
      <c r="B1252" s="755"/>
      <c r="C1252" s="755"/>
      <c r="D1252" s="755"/>
      <c r="E1252" s="762"/>
      <c r="F1252" s="755"/>
    </row>
    <row r="1253" spans="1:6" ht="12.75">
      <c r="A1253" s="754" t="s">
        <v>427</v>
      </c>
      <c r="B1253" s="755">
        <v>35968</v>
      </c>
      <c r="C1253" s="755">
        <v>23808</v>
      </c>
      <c r="D1253" s="755">
        <v>23808</v>
      </c>
      <c r="E1253" s="756">
        <v>66.19217081850533</v>
      </c>
      <c r="F1253" s="755">
        <v>3724</v>
      </c>
    </row>
    <row r="1254" spans="1:6" ht="12.75">
      <c r="A1254" s="760" t="s">
        <v>441</v>
      </c>
      <c r="B1254" s="761">
        <v>35968</v>
      </c>
      <c r="C1254" s="761">
        <v>23808</v>
      </c>
      <c r="D1254" s="761">
        <v>23808</v>
      </c>
      <c r="E1254" s="762">
        <v>66.19217081850533</v>
      </c>
      <c r="F1254" s="761">
        <v>3724</v>
      </c>
    </row>
    <row r="1255" spans="1:6" ht="25.5">
      <c r="A1255" s="760" t="s">
        <v>443</v>
      </c>
      <c r="B1255" s="761">
        <v>35968</v>
      </c>
      <c r="C1255" s="761">
        <v>23808</v>
      </c>
      <c r="D1255" s="761">
        <v>23808</v>
      </c>
      <c r="E1255" s="762">
        <v>66.19217081850533</v>
      </c>
      <c r="F1255" s="761">
        <v>3724</v>
      </c>
    </row>
    <row r="1256" spans="1:6" ht="12.75">
      <c r="A1256" s="754" t="s">
        <v>558</v>
      </c>
      <c r="B1256" s="755">
        <v>35968</v>
      </c>
      <c r="C1256" s="755">
        <v>23808</v>
      </c>
      <c r="D1256" s="755">
        <v>5391.52</v>
      </c>
      <c r="E1256" s="756">
        <v>14.989768683274022</v>
      </c>
      <c r="F1256" s="755">
        <v>1774.89</v>
      </c>
    </row>
    <row r="1257" spans="1:6" ht="12.75">
      <c r="A1257" s="760" t="s">
        <v>446</v>
      </c>
      <c r="B1257" s="761">
        <v>35128</v>
      </c>
      <c r="C1257" s="761">
        <v>22968</v>
      </c>
      <c r="D1257" s="761">
        <v>5391.52</v>
      </c>
      <c r="E1257" s="762">
        <v>15.34821225233432</v>
      </c>
      <c r="F1257" s="761">
        <v>1774.89</v>
      </c>
    </row>
    <row r="1258" spans="1:6" ht="12.75">
      <c r="A1258" s="760" t="s">
        <v>448</v>
      </c>
      <c r="B1258" s="761">
        <v>35128</v>
      </c>
      <c r="C1258" s="761">
        <v>22968</v>
      </c>
      <c r="D1258" s="761">
        <v>5391.52</v>
      </c>
      <c r="E1258" s="762">
        <v>15.34821225233432</v>
      </c>
      <c r="F1258" s="761">
        <v>1774.89</v>
      </c>
    </row>
    <row r="1259" spans="1:6" ht="12.75">
      <c r="A1259" s="760" t="s">
        <v>450</v>
      </c>
      <c r="B1259" s="761">
        <v>20997</v>
      </c>
      <c r="C1259" s="761">
        <v>13427</v>
      </c>
      <c r="D1259" s="761">
        <v>1458.07</v>
      </c>
      <c r="E1259" s="762">
        <v>6.944182502262228</v>
      </c>
      <c r="F1259" s="761">
        <v>651.48</v>
      </c>
    </row>
    <row r="1260" spans="1:6" ht="12.75">
      <c r="A1260" s="760" t="s">
        <v>452</v>
      </c>
      <c r="B1260" s="761">
        <v>15939</v>
      </c>
      <c r="C1260" s="761">
        <v>10205</v>
      </c>
      <c r="D1260" s="761">
        <v>1175</v>
      </c>
      <c r="E1260" s="762">
        <v>7.371855197942155</v>
      </c>
      <c r="F1260" s="761">
        <v>525</v>
      </c>
    </row>
    <row r="1261" spans="1:6" ht="12.75">
      <c r="A1261" s="760" t="s">
        <v>456</v>
      </c>
      <c r="B1261" s="761">
        <v>14131</v>
      </c>
      <c r="C1261" s="761">
        <v>9541</v>
      </c>
      <c r="D1261" s="761">
        <v>3933.45</v>
      </c>
      <c r="E1261" s="762">
        <v>27.835609652536974</v>
      </c>
      <c r="F1261" s="761">
        <v>1123.41</v>
      </c>
    </row>
    <row r="1262" spans="1:6" ht="12.75">
      <c r="A1262" s="760" t="s">
        <v>514</v>
      </c>
      <c r="B1262" s="761">
        <v>840</v>
      </c>
      <c r="C1262" s="761">
        <v>840</v>
      </c>
      <c r="D1262" s="761">
        <v>0</v>
      </c>
      <c r="E1262" s="762">
        <v>0</v>
      </c>
      <c r="F1262" s="761">
        <v>0</v>
      </c>
    </row>
    <row r="1263" spans="1:6" ht="12.75">
      <c r="A1263" s="760" t="s">
        <v>516</v>
      </c>
      <c r="B1263" s="761">
        <v>840</v>
      </c>
      <c r="C1263" s="761">
        <v>840</v>
      </c>
      <c r="D1263" s="761">
        <v>0</v>
      </c>
      <c r="E1263" s="762">
        <v>0</v>
      </c>
      <c r="F1263" s="761">
        <v>0</v>
      </c>
    </row>
    <row r="1264" spans="1:6" ht="12.75">
      <c r="A1264" s="760" t="s">
        <v>99</v>
      </c>
      <c r="B1264" s="761">
        <v>0</v>
      </c>
      <c r="C1264" s="761">
        <v>0</v>
      </c>
      <c r="D1264" s="761">
        <v>18416.48</v>
      </c>
      <c r="E1264" s="763" t="s">
        <v>95</v>
      </c>
      <c r="F1264" s="761">
        <v>1949.11</v>
      </c>
    </row>
    <row r="1265" spans="1:6" s="759" customFormat="1" ht="12.75">
      <c r="A1265" s="754" t="s">
        <v>641</v>
      </c>
      <c r="B1265" s="755"/>
      <c r="C1265" s="755"/>
      <c r="D1265" s="755"/>
      <c r="E1265" s="762"/>
      <c r="F1265" s="755"/>
    </row>
    <row r="1266" spans="1:6" ht="12.75">
      <c r="A1266" s="754" t="s">
        <v>427</v>
      </c>
      <c r="B1266" s="755">
        <v>9318282</v>
      </c>
      <c r="C1266" s="755">
        <v>4092915</v>
      </c>
      <c r="D1266" s="755">
        <v>6289591.2</v>
      </c>
      <c r="E1266" s="756">
        <v>67.4973262238683</v>
      </c>
      <c r="F1266" s="755">
        <v>1869282.25</v>
      </c>
    </row>
    <row r="1267" spans="1:6" ht="25.5">
      <c r="A1267" s="760" t="s">
        <v>143</v>
      </c>
      <c r="B1267" s="761">
        <v>0</v>
      </c>
      <c r="C1267" s="761">
        <v>0</v>
      </c>
      <c r="D1267" s="761">
        <v>84415.08</v>
      </c>
      <c r="E1267" s="763" t="s">
        <v>95</v>
      </c>
      <c r="F1267" s="761">
        <v>0</v>
      </c>
    </row>
    <row r="1268" spans="1:6" ht="12.75">
      <c r="A1268" s="760" t="s">
        <v>430</v>
      </c>
      <c r="B1268" s="761">
        <v>7157132</v>
      </c>
      <c r="C1268" s="761">
        <v>2564938</v>
      </c>
      <c r="D1268" s="761">
        <v>4677199.12</v>
      </c>
      <c r="E1268" s="762">
        <v>65.35018663900568</v>
      </c>
      <c r="F1268" s="761">
        <v>1544250.25</v>
      </c>
    </row>
    <row r="1269" spans="1:6" ht="25.5">
      <c r="A1269" s="760" t="s">
        <v>585</v>
      </c>
      <c r="B1269" s="761">
        <v>30930</v>
      </c>
      <c r="C1269" s="761">
        <v>20844</v>
      </c>
      <c r="D1269" s="761">
        <v>20842.67</v>
      </c>
      <c r="E1269" s="762">
        <v>67.38658260588424</v>
      </c>
      <c r="F1269" s="761">
        <v>0</v>
      </c>
    </row>
    <row r="1270" spans="1:6" ht="12.75">
      <c r="A1270" s="760" t="s">
        <v>441</v>
      </c>
      <c r="B1270" s="761">
        <v>2161150</v>
      </c>
      <c r="C1270" s="761">
        <v>1527977</v>
      </c>
      <c r="D1270" s="761">
        <v>1527977</v>
      </c>
      <c r="E1270" s="762">
        <v>70.70203363949749</v>
      </c>
      <c r="F1270" s="761">
        <v>325032</v>
      </c>
    </row>
    <row r="1271" spans="1:6" ht="25.5">
      <c r="A1271" s="760" t="s">
        <v>443</v>
      </c>
      <c r="B1271" s="761">
        <v>2161150</v>
      </c>
      <c r="C1271" s="761">
        <v>1527977</v>
      </c>
      <c r="D1271" s="761">
        <v>1527977</v>
      </c>
      <c r="E1271" s="762">
        <v>70.70203363949749</v>
      </c>
      <c r="F1271" s="761">
        <v>325032</v>
      </c>
    </row>
    <row r="1272" spans="1:6" ht="12.75">
      <c r="A1272" s="754" t="s">
        <v>558</v>
      </c>
      <c r="B1272" s="755">
        <v>13775386</v>
      </c>
      <c r="C1272" s="755">
        <v>7941021</v>
      </c>
      <c r="D1272" s="755">
        <v>6289827.86</v>
      </c>
      <c r="E1272" s="756">
        <v>45.6599028150645</v>
      </c>
      <c r="F1272" s="755">
        <v>682971.76</v>
      </c>
    </row>
    <row r="1273" spans="1:6" ht="12.75">
      <c r="A1273" s="760" t="s">
        <v>446</v>
      </c>
      <c r="B1273" s="761">
        <v>13735694</v>
      </c>
      <c r="C1273" s="761">
        <v>7914208</v>
      </c>
      <c r="D1273" s="761">
        <v>6272030.34</v>
      </c>
      <c r="E1273" s="762">
        <v>45.66227480023943</v>
      </c>
      <c r="F1273" s="761">
        <v>681638.64</v>
      </c>
    </row>
    <row r="1274" spans="1:6" ht="12.75">
      <c r="A1274" s="760" t="s">
        <v>448</v>
      </c>
      <c r="B1274" s="761">
        <v>1401886</v>
      </c>
      <c r="C1274" s="761">
        <v>622040</v>
      </c>
      <c r="D1274" s="761">
        <v>508430.13</v>
      </c>
      <c r="E1274" s="762">
        <v>36.26758024546932</v>
      </c>
      <c r="F1274" s="761">
        <v>67688.57</v>
      </c>
    </row>
    <row r="1275" spans="1:6" ht="12.75">
      <c r="A1275" s="760" t="s">
        <v>450</v>
      </c>
      <c r="B1275" s="761">
        <v>912525</v>
      </c>
      <c r="C1275" s="761">
        <v>412965</v>
      </c>
      <c r="D1275" s="761">
        <v>339047.9</v>
      </c>
      <c r="E1275" s="762">
        <v>37.154916303662915</v>
      </c>
      <c r="F1275" s="761">
        <v>36488.58</v>
      </c>
    </row>
    <row r="1276" spans="1:6" ht="12.75">
      <c r="A1276" s="760" t="s">
        <v>452</v>
      </c>
      <c r="B1276" s="761">
        <v>705078</v>
      </c>
      <c r="C1276" s="761">
        <v>325280</v>
      </c>
      <c r="D1276" s="761">
        <v>270752.02</v>
      </c>
      <c r="E1276" s="762">
        <v>38.40029330088303</v>
      </c>
      <c r="F1276" s="761">
        <v>29960.22</v>
      </c>
    </row>
    <row r="1277" spans="1:6" ht="12.75">
      <c r="A1277" s="760" t="s">
        <v>456</v>
      </c>
      <c r="B1277" s="761">
        <v>489361</v>
      </c>
      <c r="C1277" s="761">
        <v>209075</v>
      </c>
      <c r="D1277" s="761">
        <v>169382.23</v>
      </c>
      <c r="E1277" s="762">
        <v>34.61294014030542</v>
      </c>
      <c r="F1277" s="761">
        <v>31199.99</v>
      </c>
    </row>
    <row r="1278" spans="1:6" ht="12.75">
      <c r="A1278" s="760" t="s">
        <v>476</v>
      </c>
      <c r="B1278" s="761">
        <v>1751494</v>
      </c>
      <c r="C1278" s="761">
        <v>1134800</v>
      </c>
      <c r="D1278" s="761">
        <v>943443.05</v>
      </c>
      <c r="E1278" s="762">
        <v>53.865046069241465</v>
      </c>
      <c r="F1278" s="761">
        <v>1328</v>
      </c>
    </row>
    <row r="1279" spans="1:6" ht="12.75">
      <c r="A1279" s="760" t="s">
        <v>478</v>
      </c>
      <c r="B1279" s="761">
        <v>1751494</v>
      </c>
      <c r="C1279" s="761">
        <v>1134800</v>
      </c>
      <c r="D1279" s="761">
        <v>943443.05</v>
      </c>
      <c r="E1279" s="762">
        <v>53.865046069241465</v>
      </c>
      <c r="F1279" s="761">
        <v>1328</v>
      </c>
    </row>
    <row r="1280" spans="1:6" ht="25.5">
      <c r="A1280" s="760" t="s">
        <v>498</v>
      </c>
      <c r="B1280" s="761">
        <v>5869772</v>
      </c>
      <c r="C1280" s="761">
        <v>2331618</v>
      </c>
      <c r="D1280" s="761">
        <v>1550377.62</v>
      </c>
      <c r="E1280" s="762">
        <v>26.41291041628193</v>
      </c>
      <c r="F1280" s="761">
        <v>391743.7</v>
      </c>
    </row>
    <row r="1281" spans="1:6" ht="12.75">
      <c r="A1281" s="760" t="s">
        <v>502</v>
      </c>
      <c r="B1281" s="761">
        <v>5869772</v>
      </c>
      <c r="C1281" s="761">
        <v>2331618</v>
      </c>
      <c r="D1281" s="761">
        <v>1550377.62</v>
      </c>
      <c r="E1281" s="762">
        <v>26.41291041628193</v>
      </c>
      <c r="F1281" s="761">
        <v>391743.7</v>
      </c>
    </row>
    <row r="1282" spans="1:6" ht="12.75">
      <c r="A1282" s="760" t="s">
        <v>504</v>
      </c>
      <c r="B1282" s="761">
        <v>4712542</v>
      </c>
      <c r="C1282" s="761">
        <v>3825750</v>
      </c>
      <c r="D1282" s="761">
        <v>3269779.54</v>
      </c>
      <c r="E1282" s="762">
        <v>69.3846238399573</v>
      </c>
      <c r="F1282" s="761">
        <v>220878.37</v>
      </c>
    </row>
    <row r="1283" spans="1:6" ht="38.25">
      <c r="A1283" s="760" t="s">
        <v>512</v>
      </c>
      <c r="B1283" s="761">
        <v>4681612</v>
      </c>
      <c r="C1283" s="761">
        <v>3804906</v>
      </c>
      <c r="D1283" s="761">
        <v>3248936.87</v>
      </c>
      <c r="E1283" s="762">
        <v>69.39782429641757</v>
      </c>
      <c r="F1283" s="761">
        <v>220878.37</v>
      </c>
    </row>
    <row r="1284" spans="1:6" ht="12.75">
      <c r="A1284" s="760" t="s">
        <v>591</v>
      </c>
      <c r="B1284" s="761">
        <v>30930</v>
      </c>
      <c r="C1284" s="761">
        <v>20844</v>
      </c>
      <c r="D1284" s="761">
        <v>20842.67</v>
      </c>
      <c r="E1284" s="762">
        <v>67.38658260588424</v>
      </c>
      <c r="F1284" s="761">
        <v>0</v>
      </c>
    </row>
    <row r="1285" spans="1:6" ht="38.25">
      <c r="A1285" s="760" t="s">
        <v>593</v>
      </c>
      <c r="B1285" s="761">
        <v>30930</v>
      </c>
      <c r="C1285" s="761">
        <v>20844</v>
      </c>
      <c r="D1285" s="761">
        <v>20842.67</v>
      </c>
      <c r="E1285" s="762">
        <v>67.38658260588424</v>
      </c>
      <c r="F1285" s="761">
        <v>0</v>
      </c>
    </row>
    <row r="1286" spans="1:6" ht="12.75">
      <c r="A1286" s="760" t="s">
        <v>514</v>
      </c>
      <c r="B1286" s="761">
        <v>39692</v>
      </c>
      <c r="C1286" s="761">
        <v>26813</v>
      </c>
      <c r="D1286" s="761">
        <v>17797.52</v>
      </c>
      <c r="E1286" s="762">
        <v>44.83906076791293</v>
      </c>
      <c r="F1286" s="761">
        <v>1333.12</v>
      </c>
    </row>
    <row r="1287" spans="1:6" ht="12.75">
      <c r="A1287" s="760" t="s">
        <v>516</v>
      </c>
      <c r="B1287" s="761">
        <v>39692</v>
      </c>
      <c r="C1287" s="761">
        <v>26813</v>
      </c>
      <c r="D1287" s="761">
        <v>17797.52</v>
      </c>
      <c r="E1287" s="762">
        <v>44.83906076791293</v>
      </c>
      <c r="F1287" s="761">
        <v>1333.12</v>
      </c>
    </row>
    <row r="1288" spans="1:6" ht="12.75">
      <c r="A1288" s="760" t="s">
        <v>99</v>
      </c>
      <c r="B1288" s="761">
        <v>-4457104</v>
      </c>
      <c r="C1288" s="761">
        <v>-3848106</v>
      </c>
      <c r="D1288" s="761">
        <v>-236.659999996</v>
      </c>
      <c r="E1288" s="763" t="s">
        <v>95</v>
      </c>
      <c r="F1288" s="761">
        <v>1186310.49</v>
      </c>
    </row>
    <row r="1289" spans="1:6" ht="12.75">
      <c r="A1289" s="760" t="s">
        <v>100</v>
      </c>
      <c r="B1289" s="761">
        <v>4457104</v>
      </c>
      <c r="C1289" s="761">
        <v>3848106</v>
      </c>
      <c r="D1289" s="764" t="s">
        <v>95</v>
      </c>
      <c r="E1289" s="763" t="s">
        <v>95</v>
      </c>
      <c r="F1289" s="764" t="s">
        <v>95</v>
      </c>
    </row>
    <row r="1290" spans="1:6" ht="12.75">
      <c r="A1290" s="760" t="s">
        <v>163</v>
      </c>
      <c r="B1290" s="761">
        <v>4457104</v>
      </c>
      <c r="C1290" s="761">
        <v>3848106</v>
      </c>
      <c r="D1290" s="764" t="s">
        <v>95</v>
      </c>
      <c r="E1290" s="763" t="s">
        <v>95</v>
      </c>
      <c r="F1290" s="764" t="s">
        <v>95</v>
      </c>
    </row>
    <row r="1291" spans="1:6" ht="25.5">
      <c r="A1291" s="760" t="s">
        <v>165</v>
      </c>
      <c r="B1291" s="761">
        <v>4457104</v>
      </c>
      <c r="C1291" s="761">
        <v>3848106</v>
      </c>
      <c r="D1291" s="764" t="s">
        <v>95</v>
      </c>
      <c r="E1291" s="763" t="s">
        <v>95</v>
      </c>
      <c r="F1291" s="764" t="s">
        <v>95</v>
      </c>
    </row>
    <row r="1292" spans="1:6" s="759" customFormat="1" ht="12.75">
      <c r="A1292" s="754" t="s">
        <v>64</v>
      </c>
      <c r="B1292" s="755"/>
      <c r="C1292" s="755"/>
      <c r="D1292" s="755"/>
      <c r="E1292" s="762"/>
      <c r="F1292" s="755"/>
    </row>
    <row r="1293" spans="1:6" ht="12.75">
      <c r="A1293" s="754" t="s">
        <v>427</v>
      </c>
      <c r="B1293" s="755">
        <v>41693262</v>
      </c>
      <c r="C1293" s="755">
        <v>25330596</v>
      </c>
      <c r="D1293" s="755">
        <v>25172941.78</v>
      </c>
      <c r="E1293" s="756">
        <v>60.37652266210305</v>
      </c>
      <c r="F1293" s="755">
        <v>3914459.86</v>
      </c>
    </row>
    <row r="1294" spans="1:6" ht="25.5">
      <c r="A1294" s="760" t="s">
        <v>143</v>
      </c>
      <c r="B1294" s="761">
        <v>5000</v>
      </c>
      <c r="C1294" s="761">
        <v>0</v>
      </c>
      <c r="D1294" s="761">
        <v>56.21</v>
      </c>
      <c r="E1294" s="762">
        <v>1.1242</v>
      </c>
      <c r="F1294" s="761">
        <v>-173.02</v>
      </c>
    </row>
    <row r="1295" spans="1:6" ht="12.75">
      <c r="A1295" s="760" t="s">
        <v>430</v>
      </c>
      <c r="B1295" s="761">
        <v>14432343</v>
      </c>
      <c r="C1295" s="761">
        <v>9011815</v>
      </c>
      <c r="D1295" s="761">
        <v>8854104.57</v>
      </c>
      <c r="E1295" s="762">
        <v>61.349044780878614</v>
      </c>
      <c r="F1295" s="761">
        <v>2234136.88</v>
      </c>
    </row>
    <row r="1296" spans="1:6" ht="12.75">
      <c r="A1296" s="760" t="s">
        <v>441</v>
      </c>
      <c r="B1296" s="761">
        <v>27255919</v>
      </c>
      <c r="C1296" s="761">
        <v>16318781</v>
      </c>
      <c r="D1296" s="761">
        <v>16318781</v>
      </c>
      <c r="E1296" s="762">
        <v>59.87242991146253</v>
      </c>
      <c r="F1296" s="761">
        <v>1680496</v>
      </c>
    </row>
    <row r="1297" spans="1:6" ht="25.5">
      <c r="A1297" s="760" t="s">
        <v>443</v>
      </c>
      <c r="B1297" s="761">
        <v>27255919</v>
      </c>
      <c r="C1297" s="761">
        <v>16318781</v>
      </c>
      <c r="D1297" s="761">
        <v>16318781</v>
      </c>
      <c r="E1297" s="762">
        <v>59.87242991146253</v>
      </c>
      <c r="F1297" s="761">
        <v>1680496</v>
      </c>
    </row>
    <row r="1298" spans="1:6" ht="12.75">
      <c r="A1298" s="754" t="s">
        <v>558</v>
      </c>
      <c r="B1298" s="755">
        <v>47813362</v>
      </c>
      <c r="C1298" s="755">
        <v>29501666</v>
      </c>
      <c r="D1298" s="755">
        <v>23316080.48</v>
      </c>
      <c r="E1298" s="756">
        <v>48.764779351847295</v>
      </c>
      <c r="F1298" s="755">
        <v>1847443.25</v>
      </c>
    </row>
    <row r="1299" spans="1:6" ht="12.75">
      <c r="A1299" s="760" t="s">
        <v>446</v>
      </c>
      <c r="B1299" s="761">
        <v>46246731</v>
      </c>
      <c r="C1299" s="761">
        <v>28351159</v>
      </c>
      <c r="D1299" s="761">
        <v>22172323.27</v>
      </c>
      <c r="E1299" s="762">
        <v>47.94354712336316</v>
      </c>
      <c r="F1299" s="761">
        <v>1807255.27</v>
      </c>
    </row>
    <row r="1300" spans="1:6" ht="12.75">
      <c r="A1300" s="760" t="s">
        <v>448</v>
      </c>
      <c r="B1300" s="761">
        <v>24864703</v>
      </c>
      <c r="C1300" s="761">
        <v>14022093</v>
      </c>
      <c r="D1300" s="761">
        <v>11317975.5</v>
      </c>
      <c r="E1300" s="762">
        <v>45.518241259507505</v>
      </c>
      <c r="F1300" s="761">
        <v>1635704.82</v>
      </c>
    </row>
    <row r="1301" spans="1:6" ht="12.75">
      <c r="A1301" s="760" t="s">
        <v>450</v>
      </c>
      <c r="B1301" s="761">
        <v>11387735</v>
      </c>
      <c r="C1301" s="761">
        <v>6325580</v>
      </c>
      <c r="D1301" s="761">
        <v>5707039.41</v>
      </c>
      <c r="E1301" s="762">
        <v>50.11566751421596</v>
      </c>
      <c r="F1301" s="761">
        <v>642606.96</v>
      </c>
    </row>
    <row r="1302" spans="1:6" ht="12.75">
      <c r="A1302" s="760" t="s">
        <v>452</v>
      </c>
      <c r="B1302" s="761">
        <v>8733329</v>
      </c>
      <c r="C1302" s="761">
        <v>4971945</v>
      </c>
      <c r="D1302" s="761">
        <v>4516948.57</v>
      </c>
      <c r="E1302" s="762">
        <v>51.720810815669495</v>
      </c>
      <c r="F1302" s="761">
        <v>504597.79</v>
      </c>
    </row>
    <row r="1303" spans="1:6" ht="12.75">
      <c r="A1303" s="760" t="s">
        <v>456</v>
      </c>
      <c r="B1303" s="761">
        <v>13477068</v>
      </c>
      <c r="C1303" s="761">
        <v>7696513</v>
      </c>
      <c r="D1303" s="761">
        <v>5610936.09</v>
      </c>
      <c r="E1303" s="762">
        <v>41.633210502462404</v>
      </c>
      <c r="F1303" s="761">
        <v>993097.86</v>
      </c>
    </row>
    <row r="1304" spans="1:6" ht="12.75">
      <c r="A1304" s="760" t="s">
        <v>476</v>
      </c>
      <c r="B1304" s="761">
        <v>12185462</v>
      </c>
      <c r="C1304" s="761">
        <v>5299033</v>
      </c>
      <c r="D1304" s="761">
        <v>6141796.67</v>
      </c>
      <c r="E1304" s="762">
        <v>50.40265744540502</v>
      </c>
      <c r="F1304" s="761">
        <v>-3420931.44</v>
      </c>
    </row>
    <row r="1305" spans="1:6" ht="12.75">
      <c r="A1305" s="760" t="s">
        <v>478</v>
      </c>
      <c r="B1305" s="761">
        <v>11290138</v>
      </c>
      <c r="C1305" s="761">
        <v>4787836</v>
      </c>
      <c r="D1305" s="761">
        <v>3919330.58</v>
      </c>
      <c r="E1305" s="762">
        <v>34.714638386173846</v>
      </c>
      <c r="F1305" s="761">
        <v>-2529156.78</v>
      </c>
    </row>
    <row r="1306" spans="1:6" s="765" customFormat="1" ht="12.75">
      <c r="A1306" s="760" t="s">
        <v>490</v>
      </c>
      <c r="B1306" s="761">
        <v>895324</v>
      </c>
      <c r="C1306" s="761">
        <v>511197</v>
      </c>
      <c r="D1306" s="761">
        <v>2222466.09</v>
      </c>
      <c r="E1306" s="762">
        <v>248.2303713516001</v>
      </c>
      <c r="F1306" s="761">
        <v>-891774.66</v>
      </c>
    </row>
    <row r="1307" spans="1:6" ht="25.5">
      <c r="A1307" s="760" t="s">
        <v>498</v>
      </c>
      <c r="B1307" s="761">
        <v>192279</v>
      </c>
      <c r="C1307" s="761">
        <v>192279</v>
      </c>
      <c r="D1307" s="761">
        <v>183422.21</v>
      </c>
      <c r="E1307" s="762">
        <v>95.39378195226728</v>
      </c>
      <c r="F1307" s="761">
        <v>0</v>
      </c>
    </row>
    <row r="1308" spans="1:6" ht="12.75">
      <c r="A1308" s="760" t="s">
        <v>500</v>
      </c>
      <c r="B1308" s="761">
        <v>140123</v>
      </c>
      <c r="C1308" s="761">
        <v>140123</v>
      </c>
      <c r="D1308" s="761">
        <v>139124.02</v>
      </c>
      <c r="E1308" s="762">
        <v>99.28706921775867</v>
      </c>
      <c r="F1308" s="761">
        <v>0</v>
      </c>
    </row>
    <row r="1309" spans="1:6" ht="12.75">
      <c r="A1309" s="760" t="s">
        <v>502</v>
      </c>
      <c r="B1309" s="761">
        <v>52156</v>
      </c>
      <c r="C1309" s="761">
        <v>52156</v>
      </c>
      <c r="D1309" s="761">
        <v>44298.19</v>
      </c>
      <c r="E1309" s="762">
        <v>84.93402484853134</v>
      </c>
      <c r="F1309" s="761">
        <v>0</v>
      </c>
    </row>
    <row r="1310" spans="1:6" ht="12.75">
      <c r="A1310" s="760" t="s">
        <v>504</v>
      </c>
      <c r="B1310" s="761">
        <v>9004187</v>
      </c>
      <c r="C1310" s="761">
        <v>8837754</v>
      </c>
      <c r="D1310" s="761">
        <v>4529128.89</v>
      </c>
      <c r="E1310" s="762">
        <v>50.30025353760422</v>
      </c>
      <c r="F1310" s="761">
        <v>3592481.89</v>
      </c>
    </row>
    <row r="1311" spans="1:6" ht="38.25">
      <c r="A1311" s="760" t="s">
        <v>512</v>
      </c>
      <c r="B1311" s="761">
        <v>9004187</v>
      </c>
      <c r="C1311" s="761">
        <v>8837754</v>
      </c>
      <c r="D1311" s="761">
        <v>4529128.89</v>
      </c>
      <c r="E1311" s="762">
        <v>50.30025353760422</v>
      </c>
      <c r="F1311" s="761">
        <v>3592481.89</v>
      </c>
    </row>
    <row r="1312" spans="1:6" ht="12.75">
      <c r="A1312" s="760" t="s">
        <v>514</v>
      </c>
      <c r="B1312" s="761">
        <v>1566631</v>
      </c>
      <c r="C1312" s="761">
        <v>1150507</v>
      </c>
      <c r="D1312" s="761">
        <v>1143757.21</v>
      </c>
      <c r="E1312" s="762">
        <v>73.00744144600738</v>
      </c>
      <c r="F1312" s="761">
        <v>40187.98</v>
      </c>
    </row>
    <row r="1313" spans="1:6" ht="12.75">
      <c r="A1313" s="760" t="s">
        <v>516</v>
      </c>
      <c r="B1313" s="761">
        <v>1566631</v>
      </c>
      <c r="C1313" s="761">
        <v>1150507</v>
      </c>
      <c r="D1313" s="761">
        <v>1143757.21</v>
      </c>
      <c r="E1313" s="762">
        <v>73.00744144600738</v>
      </c>
      <c r="F1313" s="761">
        <v>40187.98</v>
      </c>
    </row>
    <row r="1314" spans="1:6" ht="12.75">
      <c r="A1314" s="760" t="s">
        <v>99</v>
      </c>
      <c r="B1314" s="761">
        <v>-6120100</v>
      </c>
      <c r="C1314" s="761">
        <v>-4171070</v>
      </c>
      <c r="D1314" s="761">
        <v>1856861.29999998</v>
      </c>
      <c r="E1314" s="763" t="s">
        <v>95</v>
      </c>
      <c r="F1314" s="761">
        <v>2067016.61</v>
      </c>
    </row>
    <row r="1315" spans="1:6" ht="12.75">
      <c r="A1315" s="760" t="s">
        <v>100</v>
      </c>
      <c r="B1315" s="761">
        <v>6120100</v>
      </c>
      <c r="C1315" s="761">
        <v>4171070</v>
      </c>
      <c r="D1315" s="764" t="s">
        <v>95</v>
      </c>
      <c r="E1315" s="763" t="s">
        <v>95</v>
      </c>
      <c r="F1315" s="764" t="s">
        <v>95</v>
      </c>
    </row>
    <row r="1316" spans="1:6" ht="12.75">
      <c r="A1316" s="760" t="s">
        <v>163</v>
      </c>
      <c r="B1316" s="761">
        <v>6120100</v>
      </c>
      <c r="C1316" s="761">
        <v>4171070</v>
      </c>
      <c r="D1316" s="764" t="s">
        <v>95</v>
      </c>
      <c r="E1316" s="763" t="s">
        <v>95</v>
      </c>
      <c r="F1316" s="764" t="s">
        <v>95</v>
      </c>
    </row>
    <row r="1317" spans="1:6" ht="25.5">
      <c r="A1317" s="760" t="s">
        <v>165</v>
      </c>
      <c r="B1317" s="761">
        <v>6120100</v>
      </c>
      <c r="C1317" s="761">
        <v>4171070</v>
      </c>
      <c r="D1317" s="764" t="s">
        <v>95</v>
      </c>
      <c r="E1317" s="763" t="s">
        <v>95</v>
      </c>
      <c r="F1317" s="764" t="s">
        <v>95</v>
      </c>
    </row>
    <row r="1318" spans="1:6" s="759" customFormat="1" ht="12.75">
      <c r="A1318" s="754" t="s">
        <v>563</v>
      </c>
      <c r="B1318" s="755"/>
      <c r="C1318" s="755"/>
      <c r="D1318" s="755"/>
      <c r="E1318" s="762"/>
      <c r="F1318" s="755"/>
    </row>
    <row r="1319" spans="1:6" ht="12.75">
      <c r="A1319" s="754" t="s">
        <v>427</v>
      </c>
      <c r="B1319" s="755">
        <v>439713</v>
      </c>
      <c r="C1319" s="755">
        <v>326113</v>
      </c>
      <c r="D1319" s="755">
        <v>307582.13</v>
      </c>
      <c r="E1319" s="756">
        <v>69.95065645091229</v>
      </c>
      <c r="F1319" s="755">
        <v>64250</v>
      </c>
    </row>
    <row r="1320" spans="1:6" ht="12.75">
      <c r="A1320" s="760" t="s">
        <v>430</v>
      </c>
      <c r="B1320" s="761">
        <v>57363</v>
      </c>
      <c r="C1320" s="761">
        <v>57363</v>
      </c>
      <c r="D1320" s="761">
        <v>38832.13</v>
      </c>
      <c r="E1320" s="762">
        <v>67.6954308526402</v>
      </c>
      <c r="F1320" s="761">
        <v>0</v>
      </c>
    </row>
    <row r="1321" spans="1:6" ht="12.75">
      <c r="A1321" s="760" t="s">
        <v>441</v>
      </c>
      <c r="B1321" s="761">
        <v>382350</v>
      </c>
      <c r="C1321" s="761">
        <v>268750</v>
      </c>
      <c r="D1321" s="761">
        <v>268750</v>
      </c>
      <c r="E1321" s="762">
        <v>70.28900222309402</v>
      </c>
      <c r="F1321" s="761">
        <v>64250</v>
      </c>
    </row>
    <row r="1322" spans="1:6" ht="25.5">
      <c r="A1322" s="760" t="s">
        <v>443</v>
      </c>
      <c r="B1322" s="761">
        <v>382350</v>
      </c>
      <c r="C1322" s="761">
        <v>268750</v>
      </c>
      <c r="D1322" s="761">
        <v>268750</v>
      </c>
      <c r="E1322" s="762">
        <v>70.28900222309402</v>
      </c>
      <c r="F1322" s="761">
        <v>64250</v>
      </c>
    </row>
    <row r="1323" spans="1:6" ht="12.75">
      <c r="A1323" s="754" t="s">
        <v>558</v>
      </c>
      <c r="B1323" s="755">
        <v>439713</v>
      </c>
      <c r="C1323" s="755">
        <v>326113</v>
      </c>
      <c r="D1323" s="755">
        <v>205148.32</v>
      </c>
      <c r="E1323" s="756">
        <v>46.65504999852176</v>
      </c>
      <c r="F1323" s="755">
        <v>27795.59</v>
      </c>
    </row>
    <row r="1324" spans="1:6" ht="12.75">
      <c r="A1324" s="760" t="s">
        <v>446</v>
      </c>
      <c r="B1324" s="761">
        <v>439713</v>
      </c>
      <c r="C1324" s="761">
        <v>326113</v>
      </c>
      <c r="D1324" s="761">
        <v>205148.32</v>
      </c>
      <c r="E1324" s="762">
        <v>46.65504999852176</v>
      </c>
      <c r="F1324" s="761">
        <v>27795.59</v>
      </c>
    </row>
    <row r="1325" spans="1:6" ht="12.75">
      <c r="A1325" s="760" t="s">
        <v>448</v>
      </c>
      <c r="B1325" s="761">
        <v>439713</v>
      </c>
      <c r="C1325" s="761">
        <v>326113</v>
      </c>
      <c r="D1325" s="761">
        <v>205148.32</v>
      </c>
      <c r="E1325" s="762">
        <v>46.65504999852176</v>
      </c>
      <c r="F1325" s="761">
        <v>27795.59</v>
      </c>
    </row>
    <row r="1326" spans="1:6" ht="12.75">
      <c r="A1326" s="760" t="s">
        <v>450</v>
      </c>
      <c r="B1326" s="761">
        <v>131456</v>
      </c>
      <c r="C1326" s="761">
        <v>103206</v>
      </c>
      <c r="D1326" s="761">
        <v>84467.33</v>
      </c>
      <c r="E1326" s="762">
        <v>64.25521086903603</v>
      </c>
      <c r="F1326" s="761">
        <v>11580.85</v>
      </c>
    </row>
    <row r="1327" spans="1:6" ht="12.75">
      <c r="A1327" s="760" t="s">
        <v>452</v>
      </c>
      <c r="B1327" s="761">
        <v>99785</v>
      </c>
      <c r="C1327" s="761">
        <v>79285</v>
      </c>
      <c r="D1327" s="761">
        <v>68159.02</v>
      </c>
      <c r="E1327" s="762">
        <v>68.30587763691938</v>
      </c>
      <c r="F1327" s="761">
        <v>9315.28</v>
      </c>
    </row>
    <row r="1328" spans="1:6" ht="12.75">
      <c r="A1328" s="760" t="s">
        <v>456</v>
      </c>
      <c r="B1328" s="761">
        <v>308257</v>
      </c>
      <c r="C1328" s="761">
        <v>222907</v>
      </c>
      <c r="D1328" s="761">
        <v>120680.99</v>
      </c>
      <c r="E1328" s="762">
        <v>39.14947268026355</v>
      </c>
      <c r="F1328" s="761">
        <v>16214.74</v>
      </c>
    </row>
    <row r="1329" spans="1:6" ht="12.75">
      <c r="A1329" s="760" t="s">
        <v>99</v>
      </c>
      <c r="B1329" s="761">
        <v>0</v>
      </c>
      <c r="C1329" s="761">
        <v>0</v>
      </c>
      <c r="D1329" s="761">
        <v>102433.81</v>
      </c>
      <c r="E1329" s="763" t="s">
        <v>95</v>
      </c>
      <c r="F1329" s="761">
        <v>36454.41</v>
      </c>
    </row>
    <row r="1330" spans="1:6" ht="12.75">
      <c r="A1330" s="760" t="s">
        <v>100</v>
      </c>
      <c r="B1330" s="761">
        <v>0</v>
      </c>
      <c r="C1330" s="761">
        <v>0</v>
      </c>
      <c r="D1330" s="764" t="s">
        <v>95</v>
      </c>
      <c r="E1330" s="763" t="s">
        <v>95</v>
      </c>
      <c r="F1330" s="764" t="s">
        <v>95</v>
      </c>
    </row>
    <row r="1331" spans="1:6" s="759" customFormat="1" ht="12.75">
      <c r="A1331" s="754" t="s">
        <v>571</v>
      </c>
      <c r="B1331" s="755"/>
      <c r="C1331" s="755"/>
      <c r="D1331" s="755"/>
      <c r="E1331" s="762"/>
      <c r="F1331" s="755"/>
    </row>
    <row r="1332" spans="1:6" ht="12.75">
      <c r="A1332" s="754" t="s">
        <v>427</v>
      </c>
      <c r="B1332" s="755">
        <v>38654</v>
      </c>
      <c r="C1332" s="755">
        <v>38654</v>
      </c>
      <c r="D1332" s="755">
        <v>38654</v>
      </c>
      <c r="E1332" s="756">
        <v>100</v>
      </c>
      <c r="F1332" s="755">
        <v>0</v>
      </c>
    </row>
    <row r="1333" spans="1:6" ht="12.75">
      <c r="A1333" s="760" t="s">
        <v>441</v>
      </c>
      <c r="B1333" s="761">
        <v>38654</v>
      </c>
      <c r="C1333" s="761">
        <v>38654</v>
      </c>
      <c r="D1333" s="761">
        <v>38654</v>
      </c>
      <c r="E1333" s="762">
        <v>100</v>
      </c>
      <c r="F1333" s="761">
        <v>0</v>
      </c>
    </row>
    <row r="1334" spans="1:6" ht="25.5">
      <c r="A1334" s="760" t="s">
        <v>443</v>
      </c>
      <c r="B1334" s="761">
        <v>38654</v>
      </c>
      <c r="C1334" s="761">
        <v>38654</v>
      </c>
      <c r="D1334" s="761">
        <v>38654</v>
      </c>
      <c r="E1334" s="762">
        <v>100</v>
      </c>
      <c r="F1334" s="761">
        <v>0</v>
      </c>
    </row>
    <row r="1335" spans="1:6" ht="12.75">
      <c r="A1335" s="754" t="s">
        <v>558</v>
      </c>
      <c r="B1335" s="755">
        <v>38654</v>
      </c>
      <c r="C1335" s="755">
        <v>38654</v>
      </c>
      <c r="D1335" s="755">
        <v>38654</v>
      </c>
      <c r="E1335" s="756">
        <v>100</v>
      </c>
      <c r="F1335" s="755">
        <v>24854.81</v>
      </c>
    </row>
    <row r="1336" spans="1:6" ht="12.75">
      <c r="A1336" s="760" t="s">
        <v>446</v>
      </c>
      <c r="B1336" s="761">
        <v>38654</v>
      </c>
      <c r="C1336" s="761">
        <v>38654</v>
      </c>
      <c r="D1336" s="761">
        <v>38654</v>
      </c>
      <c r="E1336" s="762">
        <v>100</v>
      </c>
      <c r="F1336" s="761">
        <v>24854.81</v>
      </c>
    </row>
    <row r="1337" spans="1:6" ht="12.75">
      <c r="A1337" s="760" t="s">
        <v>448</v>
      </c>
      <c r="B1337" s="761">
        <v>38654</v>
      </c>
      <c r="C1337" s="761">
        <v>38654</v>
      </c>
      <c r="D1337" s="761">
        <v>38654</v>
      </c>
      <c r="E1337" s="762">
        <v>100</v>
      </c>
      <c r="F1337" s="761">
        <v>24854.81</v>
      </c>
    </row>
    <row r="1338" spans="1:6" ht="12.75">
      <c r="A1338" s="760" t="s">
        <v>456</v>
      </c>
      <c r="B1338" s="761">
        <v>38654</v>
      </c>
      <c r="C1338" s="761">
        <v>38654</v>
      </c>
      <c r="D1338" s="761">
        <v>38654</v>
      </c>
      <c r="E1338" s="762">
        <v>100</v>
      </c>
      <c r="F1338" s="761">
        <v>24854.81</v>
      </c>
    </row>
    <row r="1339" spans="1:6" ht="12.75">
      <c r="A1339" s="760" t="s">
        <v>99</v>
      </c>
      <c r="B1339" s="761">
        <v>0</v>
      </c>
      <c r="C1339" s="761">
        <v>0</v>
      </c>
      <c r="D1339" s="761">
        <v>0</v>
      </c>
      <c r="E1339" s="763" t="s">
        <v>95</v>
      </c>
      <c r="F1339" s="761">
        <v>-24854.81</v>
      </c>
    </row>
    <row r="1340" spans="1:6" s="759" customFormat="1" ht="12.75">
      <c r="A1340" s="754" t="s">
        <v>581</v>
      </c>
      <c r="B1340" s="755"/>
      <c r="C1340" s="755"/>
      <c r="D1340" s="755"/>
      <c r="E1340" s="762"/>
      <c r="F1340" s="755"/>
    </row>
    <row r="1341" spans="1:6" ht="12.75">
      <c r="A1341" s="754" t="s">
        <v>427</v>
      </c>
      <c r="B1341" s="755">
        <v>1001225</v>
      </c>
      <c r="C1341" s="755">
        <v>763261</v>
      </c>
      <c r="D1341" s="755">
        <v>796763.07</v>
      </c>
      <c r="E1341" s="756">
        <v>79.57882294189618</v>
      </c>
      <c r="F1341" s="755">
        <v>88019</v>
      </c>
    </row>
    <row r="1342" spans="1:6" ht="12.75">
      <c r="A1342" s="760" t="s">
        <v>430</v>
      </c>
      <c r="B1342" s="761">
        <v>885262</v>
      </c>
      <c r="C1342" s="761">
        <v>653858</v>
      </c>
      <c r="D1342" s="761">
        <v>687360.07</v>
      </c>
      <c r="E1342" s="762">
        <v>77.644818144233</v>
      </c>
      <c r="F1342" s="761">
        <v>0</v>
      </c>
    </row>
    <row r="1343" spans="1:6" ht="12.75">
      <c r="A1343" s="760" t="s">
        <v>441</v>
      </c>
      <c r="B1343" s="761">
        <v>115963</v>
      </c>
      <c r="C1343" s="761">
        <v>109403</v>
      </c>
      <c r="D1343" s="761">
        <v>109403</v>
      </c>
      <c r="E1343" s="762">
        <v>94.34302320567768</v>
      </c>
      <c r="F1343" s="761">
        <v>88019</v>
      </c>
    </row>
    <row r="1344" spans="1:6" ht="25.5">
      <c r="A1344" s="760" t="s">
        <v>443</v>
      </c>
      <c r="B1344" s="761">
        <v>115963</v>
      </c>
      <c r="C1344" s="761">
        <v>109403</v>
      </c>
      <c r="D1344" s="761">
        <v>109403</v>
      </c>
      <c r="E1344" s="762">
        <v>94.34302320567768</v>
      </c>
      <c r="F1344" s="761">
        <v>88019</v>
      </c>
    </row>
    <row r="1345" spans="1:6" ht="12.75">
      <c r="A1345" s="754" t="s">
        <v>558</v>
      </c>
      <c r="B1345" s="755">
        <v>1169767</v>
      </c>
      <c r="C1345" s="755">
        <v>811803</v>
      </c>
      <c r="D1345" s="755">
        <v>461288.47</v>
      </c>
      <c r="E1345" s="756">
        <v>39.43421809642433</v>
      </c>
      <c r="F1345" s="755">
        <v>125537.74</v>
      </c>
    </row>
    <row r="1346" spans="1:6" ht="12.75">
      <c r="A1346" s="760" t="s">
        <v>446</v>
      </c>
      <c r="B1346" s="761">
        <v>1169767</v>
      </c>
      <c r="C1346" s="761">
        <v>811803</v>
      </c>
      <c r="D1346" s="761">
        <v>461288.47</v>
      </c>
      <c r="E1346" s="762">
        <v>39.43421809642433</v>
      </c>
      <c r="F1346" s="761">
        <v>125537.74</v>
      </c>
    </row>
    <row r="1347" spans="1:6" ht="12.75">
      <c r="A1347" s="760" t="s">
        <v>448</v>
      </c>
      <c r="B1347" s="761">
        <v>1169767</v>
      </c>
      <c r="C1347" s="761">
        <v>811803</v>
      </c>
      <c r="D1347" s="761">
        <v>461288.47</v>
      </c>
      <c r="E1347" s="762">
        <v>39.43421809642433</v>
      </c>
      <c r="F1347" s="761">
        <v>125537.74</v>
      </c>
    </row>
    <row r="1348" spans="1:6" ht="12.75">
      <c r="A1348" s="760" t="s">
        <v>456</v>
      </c>
      <c r="B1348" s="761">
        <v>1169767</v>
      </c>
      <c r="C1348" s="761">
        <v>811803</v>
      </c>
      <c r="D1348" s="761">
        <v>461288.47</v>
      </c>
      <c r="E1348" s="762">
        <v>39.43421809642433</v>
      </c>
      <c r="F1348" s="761">
        <v>125537.74</v>
      </c>
    </row>
    <row r="1349" spans="1:6" ht="12.75">
      <c r="A1349" s="760" t="s">
        <v>99</v>
      </c>
      <c r="B1349" s="761">
        <v>-168542</v>
      </c>
      <c r="C1349" s="761">
        <v>-48542</v>
      </c>
      <c r="D1349" s="761">
        <v>335474.6</v>
      </c>
      <c r="E1349" s="763" t="s">
        <v>95</v>
      </c>
      <c r="F1349" s="761">
        <v>-37518.74</v>
      </c>
    </row>
    <row r="1350" spans="1:6" ht="12.75">
      <c r="A1350" s="760" t="s">
        <v>100</v>
      </c>
      <c r="B1350" s="761">
        <v>168542</v>
      </c>
      <c r="C1350" s="761">
        <v>48542</v>
      </c>
      <c r="D1350" s="764" t="s">
        <v>95</v>
      </c>
      <c r="E1350" s="763" t="s">
        <v>95</v>
      </c>
      <c r="F1350" s="764" t="s">
        <v>95</v>
      </c>
    </row>
    <row r="1351" spans="1:6" ht="12.75">
      <c r="A1351" s="760" t="s">
        <v>163</v>
      </c>
      <c r="B1351" s="761">
        <v>168542</v>
      </c>
      <c r="C1351" s="761">
        <v>48542</v>
      </c>
      <c r="D1351" s="764" t="s">
        <v>95</v>
      </c>
      <c r="E1351" s="763" t="s">
        <v>95</v>
      </c>
      <c r="F1351" s="764" t="s">
        <v>95</v>
      </c>
    </row>
    <row r="1352" spans="1:6" ht="25.5">
      <c r="A1352" s="760" t="s">
        <v>165</v>
      </c>
      <c r="B1352" s="761">
        <v>168542</v>
      </c>
      <c r="C1352" s="761">
        <v>48542</v>
      </c>
      <c r="D1352" s="764" t="s">
        <v>95</v>
      </c>
      <c r="E1352" s="763" t="s">
        <v>95</v>
      </c>
      <c r="F1352" s="764" t="s">
        <v>95</v>
      </c>
    </row>
    <row r="1353" spans="1:6" s="759" customFormat="1" ht="12.75">
      <c r="A1353" s="754" t="s">
        <v>583</v>
      </c>
      <c r="B1353" s="755"/>
      <c r="C1353" s="755"/>
      <c r="D1353" s="755"/>
      <c r="E1353" s="762"/>
      <c r="F1353" s="755"/>
    </row>
    <row r="1354" spans="1:6" ht="12.75">
      <c r="A1354" s="754" t="s">
        <v>427</v>
      </c>
      <c r="B1354" s="755">
        <v>2520325</v>
      </c>
      <c r="C1354" s="755">
        <v>1009150</v>
      </c>
      <c r="D1354" s="755">
        <v>1009150</v>
      </c>
      <c r="E1354" s="756">
        <v>40.040470971005725</v>
      </c>
      <c r="F1354" s="755">
        <v>86350</v>
      </c>
    </row>
    <row r="1355" spans="1:6" ht="12.75">
      <c r="A1355" s="760" t="s">
        <v>441</v>
      </c>
      <c r="B1355" s="761">
        <v>2520325</v>
      </c>
      <c r="C1355" s="761">
        <v>1009150</v>
      </c>
      <c r="D1355" s="761">
        <v>1009150</v>
      </c>
      <c r="E1355" s="762">
        <v>40.040470971005725</v>
      </c>
      <c r="F1355" s="761">
        <v>86350</v>
      </c>
    </row>
    <row r="1356" spans="1:6" ht="25.5">
      <c r="A1356" s="760" t="s">
        <v>443</v>
      </c>
      <c r="B1356" s="761">
        <v>2520325</v>
      </c>
      <c r="C1356" s="761">
        <v>1009150</v>
      </c>
      <c r="D1356" s="761">
        <v>1009150</v>
      </c>
      <c r="E1356" s="762">
        <v>40.040470971005725</v>
      </c>
      <c r="F1356" s="761">
        <v>86350</v>
      </c>
    </row>
    <row r="1357" spans="1:6" ht="12.75">
      <c r="A1357" s="754" t="s">
        <v>558</v>
      </c>
      <c r="B1357" s="755">
        <v>2520325</v>
      </c>
      <c r="C1357" s="755">
        <v>1009150</v>
      </c>
      <c r="D1357" s="755">
        <v>965411.76</v>
      </c>
      <c r="E1357" s="756">
        <v>38.30505034072987</v>
      </c>
      <c r="F1357" s="755">
        <v>102952.96</v>
      </c>
    </row>
    <row r="1358" spans="1:6" ht="12.75">
      <c r="A1358" s="760" t="s">
        <v>446</v>
      </c>
      <c r="B1358" s="761">
        <v>2520325</v>
      </c>
      <c r="C1358" s="761">
        <v>1009150</v>
      </c>
      <c r="D1358" s="761">
        <v>965411.76</v>
      </c>
      <c r="E1358" s="762">
        <v>38.30505034072987</v>
      </c>
      <c r="F1358" s="761">
        <v>102952.96</v>
      </c>
    </row>
    <row r="1359" spans="1:6" ht="12.75">
      <c r="A1359" s="760" t="s">
        <v>448</v>
      </c>
      <c r="B1359" s="761">
        <v>2520325</v>
      </c>
      <c r="C1359" s="761">
        <v>1009150</v>
      </c>
      <c r="D1359" s="761">
        <v>965411.76</v>
      </c>
      <c r="E1359" s="762">
        <v>38.30505034072987</v>
      </c>
      <c r="F1359" s="761">
        <v>102952.96</v>
      </c>
    </row>
    <row r="1360" spans="1:6" ht="12.75">
      <c r="A1360" s="760" t="s">
        <v>450</v>
      </c>
      <c r="B1360" s="761">
        <v>1657374</v>
      </c>
      <c r="C1360" s="761">
        <v>831018</v>
      </c>
      <c r="D1360" s="761">
        <v>808241.33</v>
      </c>
      <c r="E1360" s="762">
        <v>48.766381637457805</v>
      </c>
      <c r="F1360" s="761">
        <v>94389.37</v>
      </c>
    </row>
    <row r="1361" spans="1:6" ht="12.75">
      <c r="A1361" s="760" t="s">
        <v>452</v>
      </c>
      <c r="B1361" s="761">
        <v>1260055</v>
      </c>
      <c r="C1361" s="761">
        <v>641778</v>
      </c>
      <c r="D1361" s="761">
        <v>622502.819999999</v>
      </c>
      <c r="E1361" s="762">
        <v>49.40282924158065</v>
      </c>
      <c r="F1361" s="761">
        <v>68839.55</v>
      </c>
    </row>
    <row r="1362" spans="1:6" ht="12.75">
      <c r="A1362" s="760" t="s">
        <v>456</v>
      </c>
      <c r="B1362" s="761">
        <v>862951</v>
      </c>
      <c r="C1362" s="761">
        <v>178132</v>
      </c>
      <c r="D1362" s="761">
        <v>157170.43</v>
      </c>
      <c r="E1362" s="762">
        <v>18.213134928866182</v>
      </c>
      <c r="F1362" s="761">
        <v>8563.59</v>
      </c>
    </row>
    <row r="1363" spans="1:6" ht="12.75">
      <c r="A1363" s="760" t="s">
        <v>99</v>
      </c>
      <c r="B1363" s="761">
        <v>0</v>
      </c>
      <c r="C1363" s="761">
        <v>0</v>
      </c>
      <c r="D1363" s="761">
        <v>43738.24</v>
      </c>
      <c r="E1363" s="763" t="s">
        <v>95</v>
      </c>
      <c r="F1363" s="761">
        <v>-16602.96</v>
      </c>
    </row>
    <row r="1364" spans="1:6" ht="12.75">
      <c r="A1364" s="760" t="s">
        <v>100</v>
      </c>
      <c r="B1364" s="761">
        <v>0</v>
      </c>
      <c r="C1364" s="761">
        <v>0</v>
      </c>
      <c r="D1364" s="764" t="s">
        <v>95</v>
      </c>
      <c r="E1364" s="763" t="s">
        <v>95</v>
      </c>
      <c r="F1364" s="764" t="s">
        <v>95</v>
      </c>
    </row>
    <row r="1365" spans="1:6" ht="12.75">
      <c r="A1365" s="760" t="s">
        <v>163</v>
      </c>
      <c r="B1365" s="761">
        <v>0</v>
      </c>
      <c r="C1365" s="761">
        <v>0</v>
      </c>
      <c r="D1365" s="764" t="s">
        <v>95</v>
      </c>
      <c r="E1365" s="763" t="s">
        <v>95</v>
      </c>
      <c r="F1365" s="764" t="s">
        <v>95</v>
      </c>
    </row>
    <row r="1366" spans="1:6" ht="25.5">
      <c r="A1366" s="760" t="s">
        <v>165</v>
      </c>
      <c r="B1366" s="761">
        <v>0</v>
      </c>
      <c r="C1366" s="761">
        <v>0</v>
      </c>
      <c r="D1366" s="764" t="s">
        <v>95</v>
      </c>
      <c r="E1366" s="763" t="s">
        <v>95</v>
      </c>
      <c r="F1366" s="764" t="s">
        <v>95</v>
      </c>
    </row>
    <row r="1367" spans="1:6" s="759" customFormat="1" ht="12.75">
      <c r="A1367" s="754" t="s">
        <v>595</v>
      </c>
      <c r="B1367" s="755"/>
      <c r="C1367" s="755"/>
      <c r="D1367" s="755"/>
      <c r="E1367" s="762"/>
      <c r="F1367" s="755"/>
    </row>
    <row r="1368" spans="1:6" ht="12.75">
      <c r="A1368" s="754" t="s">
        <v>427</v>
      </c>
      <c r="B1368" s="755">
        <v>22743987</v>
      </c>
      <c r="C1368" s="755">
        <v>8733231</v>
      </c>
      <c r="D1368" s="755">
        <v>8733231</v>
      </c>
      <c r="E1368" s="756">
        <v>38.39797745223826</v>
      </c>
      <c r="F1368" s="755">
        <v>272750</v>
      </c>
    </row>
    <row r="1369" spans="1:6" ht="12.75">
      <c r="A1369" s="760" t="s">
        <v>441</v>
      </c>
      <c r="B1369" s="761">
        <v>22743987</v>
      </c>
      <c r="C1369" s="761">
        <v>8733231</v>
      </c>
      <c r="D1369" s="761">
        <v>8733231</v>
      </c>
      <c r="E1369" s="762">
        <v>38.39797745223826</v>
      </c>
      <c r="F1369" s="761">
        <v>272750</v>
      </c>
    </row>
    <row r="1370" spans="1:6" ht="25.5">
      <c r="A1370" s="760" t="s">
        <v>443</v>
      </c>
      <c r="B1370" s="761">
        <v>2874272</v>
      </c>
      <c r="C1370" s="761">
        <v>1512726</v>
      </c>
      <c r="D1370" s="761">
        <v>1512726</v>
      </c>
      <c r="E1370" s="762">
        <v>52.62988332349896</v>
      </c>
      <c r="F1370" s="761">
        <v>174950</v>
      </c>
    </row>
    <row r="1371" spans="1:6" ht="25.5">
      <c r="A1371" s="760" t="s">
        <v>589</v>
      </c>
      <c r="B1371" s="761">
        <v>19869715</v>
      </c>
      <c r="C1371" s="761">
        <v>7220505</v>
      </c>
      <c r="D1371" s="761">
        <v>7220505</v>
      </c>
      <c r="E1371" s="762">
        <v>36.33924794593179</v>
      </c>
      <c r="F1371" s="761">
        <v>97800</v>
      </c>
    </row>
    <row r="1372" spans="1:6" ht="12.75">
      <c r="A1372" s="754" t="s">
        <v>558</v>
      </c>
      <c r="B1372" s="755">
        <v>22743987</v>
      </c>
      <c r="C1372" s="755">
        <v>8733231</v>
      </c>
      <c r="D1372" s="755">
        <v>8704710.08</v>
      </c>
      <c r="E1372" s="756">
        <v>38.27257762678109</v>
      </c>
      <c r="F1372" s="755">
        <v>270770.72</v>
      </c>
    </row>
    <row r="1373" spans="1:6" ht="12.75">
      <c r="A1373" s="760" t="s">
        <v>446</v>
      </c>
      <c r="B1373" s="761">
        <v>20806049</v>
      </c>
      <c r="C1373" s="761">
        <v>8609020</v>
      </c>
      <c r="D1373" s="761">
        <v>8581571.51</v>
      </c>
      <c r="E1373" s="762">
        <v>41.24556041370469</v>
      </c>
      <c r="F1373" s="761">
        <v>263728.17</v>
      </c>
    </row>
    <row r="1374" spans="1:6" ht="12.75">
      <c r="A1374" s="760" t="s">
        <v>448</v>
      </c>
      <c r="B1374" s="761">
        <v>2795272</v>
      </c>
      <c r="C1374" s="761">
        <v>1500626</v>
      </c>
      <c r="D1374" s="761">
        <v>1473235.8</v>
      </c>
      <c r="E1374" s="762">
        <v>52.704559699378095</v>
      </c>
      <c r="F1374" s="761">
        <v>165804.6</v>
      </c>
    </row>
    <row r="1375" spans="1:6" ht="12.75">
      <c r="A1375" s="760" t="s">
        <v>450</v>
      </c>
      <c r="B1375" s="761">
        <v>1681000</v>
      </c>
      <c r="C1375" s="761">
        <v>1015226</v>
      </c>
      <c r="D1375" s="761">
        <v>1002699.6</v>
      </c>
      <c r="E1375" s="762">
        <v>59.64899464604402</v>
      </c>
      <c r="F1375" s="761">
        <v>111205.31</v>
      </c>
    </row>
    <row r="1376" spans="1:6" ht="12.75">
      <c r="A1376" s="760" t="s">
        <v>452</v>
      </c>
      <c r="B1376" s="761">
        <v>1313104</v>
      </c>
      <c r="C1376" s="761">
        <v>802075</v>
      </c>
      <c r="D1376" s="761">
        <v>792073.54</v>
      </c>
      <c r="E1376" s="762">
        <v>60.32070117827681</v>
      </c>
      <c r="F1376" s="761">
        <v>86997.58</v>
      </c>
    </row>
    <row r="1377" spans="1:6" ht="12.75">
      <c r="A1377" s="760" t="s">
        <v>456</v>
      </c>
      <c r="B1377" s="761">
        <v>1114272</v>
      </c>
      <c r="C1377" s="761">
        <v>485400</v>
      </c>
      <c r="D1377" s="761">
        <v>470536.2</v>
      </c>
      <c r="E1377" s="762">
        <v>42.22812742310675</v>
      </c>
      <c r="F1377" s="761">
        <v>54599.29</v>
      </c>
    </row>
    <row r="1378" spans="1:6" ht="12.75">
      <c r="A1378" s="760" t="s">
        <v>504</v>
      </c>
      <c r="B1378" s="761">
        <v>18010777</v>
      </c>
      <c r="C1378" s="761">
        <v>7108394</v>
      </c>
      <c r="D1378" s="761">
        <v>7108335.71</v>
      </c>
      <c r="E1378" s="762">
        <v>39.467124100198454</v>
      </c>
      <c r="F1378" s="761">
        <v>97923.57</v>
      </c>
    </row>
    <row r="1379" spans="1:6" ht="12.75">
      <c r="A1379" s="760" t="s">
        <v>591</v>
      </c>
      <c r="B1379" s="761">
        <v>18010777</v>
      </c>
      <c r="C1379" s="761">
        <v>7108394</v>
      </c>
      <c r="D1379" s="761">
        <v>7108335.71</v>
      </c>
      <c r="E1379" s="762">
        <v>39.467124100198454</v>
      </c>
      <c r="F1379" s="761">
        <v>97923.57</v>
      </c>
    </row>
    <row r="1380" spans="1:6" ht="38.25">
      <c r="A1380" s="760" t="s">
        <v>593</v>
      </c>
      <c r="B1380" s="761">
        <v>18010777</v>
      </c>
      <c r="C1380" s="761">
        <v>7108394</v>
      </c>
      <c r="D1380" s="761">
        <v>7108335.71</v>
      </c>
      <c r="E1380" s="762">
        <v>39.467124100198454</v>
      </c>
      <c r="F1380" s="761">
        <v>97923.57</v>
      </c>
    </row>
    <row r="1381" spans="1:6" ht="12.75">
      <c r="A1381" s="760" t="s">
        <v>514</v>
      </c>
      <c r="B1381" s="761">
        <v>1937938</v>
      </c>
      <c r="C1381" s="761">
        <v>124211</v>
      </c>
      <c r="D1381" s="761">
        <v>123138.57</v>
      </c>
      <c r="E1381" s="762">
        <v>6.3541026596310095</v>
      </c>
      <c r="F1381" s="761">
        <v>7042.55</v>
      </c>
    </row>
    <row r="1382" spans="1:6" ht="12.75">
      <c r="A1382" s="760" t="s">
        <v>516</v>
      </c>
      <c r="B1382" s="761">
        <v>79000</v>
      </c>
      <c r="C1382" s="761">
        <v>12100</v>
      </c>
      <c r="D1382" s="761">
        <v>11035.05</v>
      </c>
      <c r="E1382" s="762">
        <v>13.968417721518986</v>
      </c>
      <c r="F1382" s="761">
        <v>7042.55</v>
      </c>
    </row>
    <row r="1383" spans="1:6" ht="25.5">
      <c r="A1383" s="760" t="s">
        <v>522</v>
      </c>
      <c r="B1383" s="761">
        <v>1858938</v>
      </c>
      <c r="C1383" s="761">
        <v>112111</v>
      </c>
      <c r="D1383" s="761">
        <v>112103.52</v>
      </c>
      <c r="E1383" s="762">
        <v>6.030514196815601</v>
      </c>
      <c r="F1383" s="761">
        <v>0</v>
      </c>
    </row>
    <row r="1384" spans="1:6" ht="25.5">
      <c r="A1384" s="760" t="s">
        <v>600</v>
      </c>
      <c r="B1384" s="761">
        <v>1858938</v>
      </c>
      <c r="C1384" s="761">
        <v>112111</v>
      </c>
      <c r="D1384" s="761">
        <v>112103.52</v>
      </c>
      <c r="E1384" s="762">
        <v>6.030514196815601</v>
      </c>
      <c r="F1384" s="761">
        <v>0</v>
      </c>
    </row>
    <row r="1385" spans="1:6" ht="12.75">
      <c r="A1385" s="760" t="s">
        <v>99</v>
      </c>
      <c r="B1385" s="761">
        <v>0</v>
      </c>
      <c r="C1385" s="761">
        <v>0</v>
      </c>
      <c r="D1385" s="761">
        <v>28520.92</v>
      </c>
      <c r="E1385" s="763" t="s">
        <v>95</v>
      </c>
      <c r="F1385" s="761">
        <v>1979.28</v>
      </c>
    </row>
    <row r="1386" spans="1:6" s="759" customFormat="1" ht="12.75">
      <c r="A1386" s="754" t="s">
        <v>320</v>
      </c>
      <c r="B1386" s="755"/>
      <c r="C1386" s="755"/>
      <c r="D1386" s="755"/>
      <c r="E1386" s="762"/>
      <c r="F1386" s="755"/>
    </row>
    <row r="1387" spans="1:6" ht="12.75">
      <c r="A1387" s="754" t="s">
        <v>427</v>
      </c>
      <c r="B1387" s="755">
        <v>3542184</v>
      </c>
      <c r="C1387" s="755">
        <v>2013080</v>
      </c>
      <c r="D1387" s="755">
        <v>2005140.67</v>
      </c>
      <c r="E1387" s="756">
        <v>56.60746787857435</v>
      </c>
      <c r="F1387" s="755">
        <v>553976.75</v>
      </c>
    </row>
    <row r="1388" spans="1:6" ht="12.75">
      <c r="A1388" s="760" t="s">
        <v>430</v>
      </c>
      <c r="B1388" s="761">
        <v>1601336</v>
      </c>
      <c r="C1388" s="761">
        <v>475402</v>
      </c>
      <c r="D1388" s="761">
        <v>468101.44</v>
      </c>
      <c r="E1388" s="762">
        <v>29.23193133733333</v>
      </c>
      <c r="F1388" s="761">
        <v>422709.66</v>
      </c>
    </row>
    <row r="1389" spans="1:6" ht="25.5">
      <c r="A1389" s="760" t="s">
        <v>585</v>
      </c>
      <c r="B1389" s="761">
        <v>1513910</v>
      </c>
      <c r="C1389" s="761">
        <v>430015</v>
      </c>
      <c r="D1389" s="761">
        <v>422709.67</v>
      </c>
      <c r="E1389" s="762">
        <v>27.921717275135244</v>
      </c>
      <c r="F1389" s="761">
        <v>422709.67</v>
      </c>
    </row>
    <row r="1390" spans="1:6" ht="12.75">
      <c r="A1390" s="760" t="s">
        <v>145</v>
      </c>
      <c r="B1390" s="761">
        <v>6462</v>
      </c>
      <c r="C1390" s="761">
        <v>6462</v>
      </c>
      <c r="D1390" s="761">
        <v>5823.23</v>
      </c>
      <c r="E1390" s="762">
        <v>90.11497988238935</v>
      </c>
      <c r="F1390" s="761">
        <v>4210.09</v>
      </c>
    </row>
    <row r="1391" spans="1:6" ht="12.75">
      <c r="A1391" s="760" t="s">
        <v>432</v>
      </c>
      <c r="B1391" s="761">
        <v>6462</v>
      </c>
      <c r="C1391" s="761">
        <v>6462</v>
      </c>
      <c r="D1391" s="761">
        <v>5823.23</v>
      </c>
      <c r="E1391" s="762">
        <v>90.11497988238935</v>
      </c>
      <c r="F1391" s="761">
        <v>4210.09</v>
      </c>
    </row>
    <row r="1392" spans="1:6" ht="12.75">
      <c r="A1392" s="760" t="s">
        <v>565</v>
      </c>
      <c r="B1392" s="761">
        <v>6462</v>
      </c>
      <c r="C1392" s="761">
        <v>6462</v>
      </c>
      <c r="D1392" s="761">
        <v>5823.23</v>
      </c>
      <c r="E1392" s="762">
        <v>90.11497988238935</v>
      </c>
      <c r="F1392" s="761">
        <v>4210.09</v>
      </c>
    </row>
    <row r="1393" spans="1:6" ht="38.25">
      <c r="A1393" s="760" t="s">
        <v>567</v>
      </c>
      <c r="B1393" s="761">
        <v>6462</v>
      </c>
      <c r="C1393" s="761">
        <v>6462</v>
      </c>
      <c r="D1393" s="761">
        <v>5823.23</v>
      </c>
      <c r="E1393" s="762">
        <v>90.11497988238935</v>
      </c>
      <c r="F1393" s="761">
        <v>4210.09</v>
      </c>
    </row>
    <row r="1394" spans="1:6" ht="38.25">
      <c r="A1394" s="760" t="s">
        <v>569</v>
      </c>
      <c r="B1394" s="761">
        <v>1662</v>
      </c>
      <c r="C1394" s="761">
        <v>1662</v>
      </c>
      <c r="D1394" s="761">
        <v>1662</v>
      </c>
      <c r="E1394" s="762">
        <v>100</v>
      </c>
      <c r="F1394" s="761">
        <v>1662</v>
      </c>
    </row>
    <row r="1395" spans="1:6" ht="38.25">
      <c r="A1395" s="760" t="s">
        <v>587</v>
      </c>
      <c r="B1395" s="761">
        <v>4800</v>
      </c>
      <c r="C1395" s="761">
        <v>4800</v>
      </c>
      <c r="D1395" s="761">
        <v>4161.23</v>
      </c>
      <c r="E1395" s="762">
        <v>86.69229166666665</v>
      </c>
      <c r="F1395" s="761">
        <v>2548.09</v>
      </c>
    </row>
    <row r="1396" spans="1:6" ht="12.75">
      <c r="A1396" s="760" t="s">
        <v>441</v>
      </c>
      <c r="B1396" s="761">
        <v>1934386</v>
      </c>
      <c r="C1396" s="761">
        <v>1531216</v>
      </c>
      <c r="D1396" s="761">
        <v>1531216</v>
      </c>
      <c r="E1396" s="762">
        <v>79.15772756833435</v>
      </c>
      <c r="F1396" s="761">
        <v>127057</v>
      </c>
    </row>
    <row r="1397" spans="1:6" ht="25.5">
      <c r="A1397" s="760" t="s">
        <v>443</v>
      </c>
      <c r="B1397" s="761">
        <v>1934386</v>
      </c>
      <c r="C1397" s="761">
        <v>1531216</v>
      </c>
      <c r="D1397" s="761">
        <v>1531216</v>
      </c>
      <c r="E1397" s="762">
        <v>79.15772756833435</v>
      </c>
      <c r="F1397" s="761">
        <v>127057</v>
      </c>
    </row>
    <row r="1398" spans="1:6" ht="12.75">
      <c r="A1398" s="754" t="s">
        <v>558</v>
      </c>
      <c r="B1398" s="755">
        <v>5921386</v>
      </c>
      <c r="C1398" s="755">
        <v>2822987</v>
      </c>
      <c r="D1398" s="755">
        <v>2690231.43</v>
      </c>
      <c r="E1398" s="756">
        <v>45.43246175810866</v>
      </c>
      <c r="F1398" s="755">
        <v>648558.95</v>
      </c>
    </row>
    <row r="1399" spans="1:6" ht="12.75">
      <c r="A1399" s="760" t="s">
        <v>446</v>
      </c>
      <c r="B1399" s="761">
        <v>3661319</v>
      </c>
      <c r="C1399" s="761">
        <v>1325421</v>
      </c>
      <c r="D1399" s="761">
        <v>1198783.96</v>
      </c>
      <c r="E1399" s="762">
        <v>32.741860515295166</v>
      </c>
      <c r="F1399" s="761">
        <v>234127.12</v>
      </c>
    </row>
    <row r="1400" spans="1:6" ht="12.75">
      <c r="A1400" s="760" t="s">
        <v>448</v>
      </c>
      <c r="B1400" s="761">
        <v>688962</v>
      </c>
      <c r="C1400" s="761">
        <v>410112</v>
      </c>
      <c r="D1400" s="761">
        <v>370436.39</v>
      </c>
      <c r="E1400" s="762">
        <v>53.76731808140362</v>
      </c>
      <c r="F1400" s="761">
        <v>61678.94</v>
      </c>
    </row>
    <row r="1401" spans="1:6" ht="12.75">
      <c r="A1401" s="760" t="s">
        <v>450</v>
      </c>
      <c r="B1401" s="761">
        <v>319528</v>
      </c>
      <c r="C1401" s="761">
        <v>218023</v>
      </c>
      <c r="D1401" s="761">
        <v>198139.26</v>
      </c>
      <c r="E1401" s="762">
        <v>62.00998347562655</v>
      </c>
      <c r="F1401" s="761">
        <v>24188.38</v>
      </c>
    </row>
    <row r="1402" spans="1:6" ht="12.75">
      <c r="A1402" s="760" t="s">
        <v>452</v>
      </c>
      <c r="B1402" s="761">
        <v>256735</v>
      </c>
      <c r="C1402" s="761">
        <v>175371</v>
      </c>
      <c r="D1402" s="761">
        <v>160959.1</v>
      </c>
      <c r="E1402" s="762">
        <v>62.69464623054901</v>
      </c>
      <c r="F1402" s="761">
        <v>20788.81</v>
      </c>
    </row>
    <row r="1403" spans="1:6" ht="12.75">
      <c r="A1403" s="760" t="s">
        <v>456</v>
      </c>
      <c r="B1403" s="761">
        <v>369434</v>
      </c>
      <c r="C1403" s="761">
        <v>192089</v>
      </c>
      <c r="D1403" s="761">
        <v>172297.13</v>
      </c>
      <c r="E1403" s="762">
        <v>46.63813563451117</v>
      </c>
      <c r="F1403" s="761">
        <v>37490.56</v>
      </c>
    </row>
    <row r="1404" spans="1:6" ht="12.75">
      <c r="A1404" s="760" t="s">
        <v>476</v>
      </c>
      <c r="B1404" s="761">
        <v>2329796</v>
      </c>
      <c r="C1404" s="761">
        <v>735931</v>
      </c>
      <c r="D1404" s="761">
        <v>648971.23</v>
      </c>
      <c r="E1404" s="762">
        <v>27.855281320768</v>
      </c>
      <c r="F1404" s="761">
        <v>166530.32</v>
      </c>
    </row>
    <row r="1405" spans="1:6" ht="12.75">
      <c r="A1405" s="760" t="s">
        <v>478</v>
      </c>
      <c r="B1405" s="761">
        <v>2326984</v>
      </c>
      <c r="C1405" s="761">
        <v>733119</v>
      </c>
      <c r="D1405" s="761">
        <v>646159.94</v>
      </c>
      <c r="E1405" s="762">
        <v>27.768129905491396</v>
      </c>
      <c r="F1405" s="761">
        <v>163719.03</v>
      </c>
    </row>
    <row r="1406" spans="1:6" ht="12.75">
      <c r="A1406" s="760" t="s">
        <v>490</v>
      </c>
      <c r="B1406" s="761">
        <v>2812</v>
      </c>
      <c r="C1406" s="761">
        <v>2812</v>
      </c>
      <c r="D1406" s="761">
        <v>2811.29</v>
      </c>
      <c r="E1406" s="762">
        <v>99.97475106685633</v>
      </c>
      <c r="F1406" s="761">
        <v>2811.29</v>
      </c>
    </row>
    <row r="1407" spans="1:6" ht="25.5">
      <c r="A1407" s="760" t="s">
        <v>498</v>
      </c>
      <c r="B1407" s="761">
        <v>169807</v>
      </c>
      <c r="C1407" s="761">
        <v>169807</v>
      </c>
      <c r="D1407" s="761">
        <v>169806.61</v>
      </c>
      <c r="E1407" s="762">
        <v>99.99977032748943</v>
      </c>
      <c r="F1407" s="761">
        <v>0</v>
      </c>
    </row>
    <row r="1408" spans="1:6" ht="12.75">
      <c r="A1408" s="760" t="s">
        <v>500</v>
      </c>
      <c r="B1408" s="761">
        <v>138447</v>
      </c>
      <c r="C1408" s="761">
        <v>138447</v>
      </c>
      <c r="D1408" s="761">
        <v>138446.61</v>
      </c>
      <c r="E1408" s="762">
        <v>99.99971830375522</v>
      </c>
      <c r="F1408" s="761">
        <v>0</v>
      </c>
    </row>
    <row r="1409" spans="1:6" ht="12.75">
      <c r="A1409" s="760" t="s">
        <v>502</v>
      </c>
      <c r="B1409" s="761">
        <v>31360</v>
      </c>
      <c r="C1409" s="761">
        <v>31360</v>
      </c>
      <c r="D1409" s="761">
        <v>31360</v>
      </c>
      <c r="E1409" s="762">
        <v>100</v>
      </c>
      <c r="F1409" s="761">
        <v>0</v>
      </c>
    </row>
    <row r="1410" spans="1:6" ht="12.75">
      <c r="A1410" s="760" t="s">
        <v>504</v>
      </c>
      <c r="B1410" s="761">
        <v>472754</v>
      </c>
      <c r="C1410" s="761">
        <v>9571</v>
      </c>
      <c r="D1410" s="761">
        <v>9569.73</v>
      </c>
      <c r="E1410" s="762">
        <v>2.024251513472123</v>
      </c>
      <c r="F1410" s="761">
        <v>5917.86</v>
      </c>
    </row>
    <row r="1411" spans="1:6" ht="12.75">
      <c r="A1411" s="760" t="s">
        <v>591</v>
      </c>
      <c r="B1411" s="761">
        <v>472754</v>
      </c>
      <c r="C1411" s="761">
        <v>9571</v>
      </c>
      <c r="D1411" s="761">
        <v>9569.73</v>
      </c>
      <c r="E1411" s="762">
        <v>2.024251513472123</v>
      </c>
      <c r="F1411" s="761">
        <v>5917.86</v>
      </c>
    </row>
    <row r="1412" spans="1:6" ht="38.25">
      <c r="A1412" s="760" t="s">
        <v>593</v>
      </c>
      <c r="B1412" s="761">
        <v>472754</v>
      </c>
      <c r="C1412" s="761">
        <v>9571</v>
      </c>
      <c r="D1412" s="761">
        <v>9569.73</v>
      </c>
      <c r="E1412" s="762">
        <v>2.024251513472123</v>
      </c>
      <c r="F1412" s="761">
        <v>5917.86</v>
      </c>
    </row>
    <row r="1413" spans="1:6" ht="12.75">
      <c r="A1413" s="760" t="s">
        <v>514</v>
      </c>
      <c r="B1413" s="761">
        <v>2260067</v>
      </c>
      <c r="C1413" s="761">
        <v>1497566</v>
      </c>
      <c r="D1413" s="761">
        <v>1491447.47</v>
      </c>
      <c r="E1413" s="762">
        <v>65.99129450587084</v>
      </c>
      <c r="F1413" s="761">
        <v>414431.83</v>
      </c>
    </row>
    <row r="1414" spans="1:6" ht="12.75">
      <c r="A1414" s="760" t="s">
        <v>516</v>
      </c>
      <c r="B1414" s="761">
        <v>1218911</v>
      </c>
      <c r="C1414" s="761">
        <v>1077122</v>
      </c>
      <c r="D1414" s="761">
        <v>1074655.66</v>
      </c>
      <c r="E1414" s="762">
        <v>88.16522781400774</v>
      </c>
      <c r="F1414" s="761">
        <v>-2359.98</v>
      </c>
    </row>
    <row r="1415" spans="1:6" ht="25.5">
      <c r="A1415" s="760" t="s">
        <v>522</v>
      </c>
      <c r="B1415" s="761">
        <v>1041156</v>
      </c>
      <c r="C1415" s="761">
        <v>420444</v>
      </c>
      <c r="D1415" s="761">
        <v>416791.81</v>
      </c>
      <c r="E1415" s="762">
        <v>40.03163887063994</v>
      </c>
      <c r="F1415" s="761">
        <v>416791.81</v>
      </c>
    </row>
    <row r="1416" spans="1:6" ht="25.5">
      <c r="A1416" s="760" t="s">
        <v>600</v>
      </c>
      <c r="B1416" s="761">
        <v>1041156</v>
      </c>
      <c r="C1416" s="761">
        <v>420444</v>
      </c>
      <c r="D1416" s="761">
        <v>416791.81</v>
      </c>
      <c r="E1416" s="762">
        <v>40.03163887063994</v>
      </c>
      <c r="F1416" s="761">
        <v>416791.81</v>
      </c>
    </row>
    <row r="1417" spans="1:6" ht="12.75">
      <c r="A1417" s="760" t="s">
        <v>99</v>
      </c>
      <c r="B1417" s="761">
        <v>-2379202</v>
      </c>
      <c r="C1417" s="761">
        <v>-809907</v>
      </c>
      <c r="D1417" s="761">
        <v>-685090.759999999</v>
      </c>
      <c r="E1417" s="763" t="s">
        <v>95</v>
      </c>
      <c r="F1417" s="761">
        <v>-94582.2</v>
      </c>
    </row>
    <row r="1418" spans="1:6" ht="12.75">
      <c r="A1418" s="760" t="s">
        <v>100</v>
      </c>
      <c r="B1418" s="761">
        <v>2379202</v>
      </c>
      <c r="C1418" s="761">
        <v>809907</v>
      </c>
      <c r="D1418" s="764" t="s">
        <v>95</v>
      </c>
      <c r="E1418" s="763" t="s">
        <v>95</v>
      </c>
      <c r="F1418" s="764" t="s">
        <v>95</v>
      </c>
    </row>
    <row r="1419" spans="1:6" ht="12.75">
      <c r="A1419" s="760" t="s">
        <v>163</v>
      </c>
      <c r="B1419" s="761">
        <v>2379202</v>
      </c>
      <c r="C1419" s="761">
        <v>809907</v>
      </c>
      <c r="D1419" s="764" t="s">
        <v>95</v>
      </c>
      <c r="E1419" s="763" t="s">
        <v>95</v>
      </c>
      <c r="F1419" s="764" t="s">
        <v>95</v>
      </c>
    </row>
    <row r="1420" spans="1:6" ht="25.5">
      <c r="A1420" s="760" t="s">
        <v>165</v>
      </c>
      <c r="B1420" s="761">
        <v>2379202</v>
      </c>
      <c r="C1420" s="761">
        <v>809907</v>
      </c>
      <c r="D1420" s="764" t="s">
        <v>95</v>
      </c>
      <c r="E1420" s="763" t="s">
        <v>95</v>
      </c>
      <c r="F1420" s="764" t="s">
        <v>95</v>
      </c>
    </row>
    <row r="1421" spans="1:6" s="759" customFormat="1" ht="12.75">
      <c r="A1421" s="754" t="s">
        <v>607</v>
      </c>
      <c r="B1421" s="755"/>
      <c r="C1421" s="755"/>
      <c r="D1421" s="755"/>
      <c r="E1421" s="762"/>
      <c r="F1421" s="755"/>
    </row>
    <row r="1422" spans="1:6" ht="12.75">
      <c r="A1422" s="754" t="s">
        <v>427</v>
      </c>
      <c r="B1422" s="755">
        <v>21780772</v>
      </c>
      <c r="C1422" s="755">
        <v>14537594</v>
      </c>
      <c r="D1422" s="755">
        <v>14398268.38</v>
      </c>
      <c r="E1422" s="756">
        <v>66.10540884409424</v>
      </c>
      <c r="F1422" s="755">
        <v>2703597.83</v>
      </c>
    </row>
    <row r="1423" spans="1:6" ht="25.5">
      <c r="A1423" s="760" t="s">
        <v>143</v>
      </c>
      <c r="B1423" s="761">
        <v>5000</v>
      </c>
      <c r="C1423" s="761">
        <v>0</v>
      </c>
      <c r="D1423" s="761">
        <v>51.44</v>
      </c>
      <c r="E1423" s="762">
        <v>1.0288</v>
      </c>
      <c r="F1423" s="761">
        <v>0</v>
      </c>
    </row>
    <row r="1424" spans="1:6" ht="12.75">
      <c r="A1424" s="760" t="s">
        <v>430</v>
      </c>
      <c r="B1424" s="761">
        <v>12419656</v>
      </c>
      <c r="C1424" s="761">
        <v>8200212</v>
      </c>
      <c r="D1424" s="761">
        <v>7951055.23</v>
      </c>
      <c r="E1424" s="762">
        <v>64.01993122836896</v>
      </c>
      <c r="F1424" s="761">
        <v>2234136.9</v>
      </c>
    </row>
    <row r="1425" spans="1:6" ht="12.75">
      <c r="A1425" s="760" t="s">
        <v>145</v>
      </c>
      <c r="B1425" s="761">
        <v>0</v>
      </c>
      <c r="C1425" s="761">
        <v>0</v>
      </c>
      <c r="D1425" s="761">
        <v>109779.71</v>
      </c>
      <c r="E1425" s="763" t="s">
        <v>95</v>
      </c>
      <c r="F1425" s="761">
        <v>-55138.07</v>
      </c>
    </row>
    <row r="1426" spans="1:6" ht="12.75">
      <c r="A1426" s="760" t="s">
        <v>432</v>
      </c>
      <c r="B1426" s="761">
        <v>0</v>
      </c>
      <c r="C1426" s="761">
        <v>0</v>
      </c>
      <c r="D1426" s="761">
        <v>109779.71</v>
      </c>
      <c r="E1426" s="763" t="s">
        <v>95</v>
      </c>
      <c r="F1426" s="761">
        <v>-55138.07</v>
      </c>
    </row>
    <row r="1427" spans="1:6" ht="12.75">
      <c r="A1427" s="760" t="s">
        <v>565</v>
      </c>
      <c r="B1427" s="761">
        <v>0</v>
      </c>
      <c r="C1427" s="761">
        <v>0</v>
      </c>
      <c r="D1427" s="761">
        <v>109779.71</v>
      </c>
      <c r="E1427" s="763" t="s">
        <v>95</v>
      </c>
      <c r="F1427" s="761">
        <v>-55138.07</v>
      </c>
    </row>
    <row r="1428" spans="1:6" ht="38.25">
      <c r="A1428" s="760" t="s">
        <v>567</v>
      </c>
      <c r="B1428" s="761">
        <v>0</v>
      </c>
      <c r="C1428" s="761">
        <v>0</v>
      </c>
      <c r="D1428" s="761">
        <v>109779.71</v>
      </c>
      <c r="E1428" s="763" t="s">
        <v>95</v>
      </c>
      <c r="F1428" s="761">
        <v>-55138.07</v>
      </c>
    </row>
    <row r="1429" spans="1:6" ht="38.25">
      <c r="A1429" s="760" t="s">
        <v>587</v>
      </c>
      <c r="B1429" s="761">
        <v>0</v>
      </c>
      <c r="C1429" s="761">
        <v>0</v>
      </c>
      <c r="D1429" s="761">
        <v>109779.71</v>
      </c>
      <c r="E1429" s="763" t="s">
        <v>95</v>
      </c>
      <c r="F1429" s="761">
        <v>-55138.07</v>
      </c>
    </row>
    <row r="1430" spans="1:6" ht="12.75">
      <c r="A1430" s="760" t="s">
        <v>441</v>
      </c>
      <c r="B1430" s="761">
        <v>9356116</v>
      </c>
      <c r="C1430" s="761">
        <v>6337382</v>
      </c>
      <c r="D1430" s="761">
        <v>6337382</v>
      </c>
      <c r="E1430" s="762">
        <v>67.73517985454647</v>
      </c>
      <c r="F1430" s="761">
        <v>524599</v>
      </c>
    </row>
    <row r="1431" spans="1:6" ht="25.5">
      <c r="A1431" s="760" t="s">
        <v>443</v>
      </c>
      <c r="B1431" s="761">
        <v>9356116</v>
      </c>
      <c r="C1431" s="761">
        <v>6337382</v>
      </c>
      <c r="D1431" s="761">
        <v>6337382</v>
      </c>
      <c r="E1431" s="762">
        <v>67.73517985454647</v>
      </c>
      <c r="F1431" s="761">
        <v>524599</v>
      </c>
    </row>
    <row r="1432" spans="1:6" ht="12.75">
      <c r="A1432" s="754" t="s">
        <v>558</v>
      </c>
      <c r="B1432" s="755">
        <v>25296349</v>
      </c>
      <c r="C1432" s="755">
        <v>17887365</v>
      </c>
      <c r="D1432" s="755">
        <v>12681499.38</v>
      </c>
      <c r="E1432" s="756">
        <v>50.13173790415368</v>
      </c>
      <c r="F1432" s="755">
        <v>699775.62</v>
      </c>
    </row>
    <row r="1433" spans="1:6" ht="12.75">
      <c r="A1433" s="760" t="s">
        <v>446</v>
      </c>
      <c r="B1433" s="761">
        <v>25219711</v>
      </c>
      <c r="C1433" s="761">
        <v>17847351</v>
      </c>
      <c r="D1433" s="761">
        <v>12642192.72</v>
      </c>
      <c r="E1433" s="762">
        <v>50.128222008571</v>
      </c>
      <c r="F1433" s="761">
        <v>682425.05</v>
      </c>
    </row>
    <row r="1434" spans="1:6" ht="12.75">
      <c r="A1434" s="760" t="s">
        <v>448</v>
      </c>
      <c r="B1434" s="761">
        <v>9212566</v>
      </c>
      <c r="C1434" s="761">
        <v>5631242</v>
      </c>
      <c r="D1434" s="761">
        <v>3833697.03</v>
      </c>
      <c r="E1434" s="762">
        <v>41.61378089448694</v>
      </c>
      <c r="F1434" s="761">
        <v>729465.84</v>
      </c>
    </row>
    <row r="1435" spans="1:6" ht="12.75">
      <c r="A1435" s="760" t="s">
        <v>450</v>
      </c>
      <c r="B1435" s="761">
        <v>4234290</v>
      </c>
      <c r="C1435" s="761">
        <v>2109598</v>
      </c>
      <c r="D1435" s="761">
        <v>1715313.5</v>
      </c>
      <c r="E1435" s="762">
        <v>40.510061899397535</v>
      </c>
      <c r="F1435" s="761">
        <v>213209.53</v>
      </c>
    </row>
    <row r="1436" spans="1:6" ht="12.75">
      <c r="A1436" s="760" t="s">
        <v>452</v>
      </c>
      <c r="B1436" s="761">
        <v>3187464</v>
      </c>
      <c r="C1436" s="761">
        <v>1667003</v>
      </c>
      <c r="D1436" s="761">
        <v>1371916.49</v>
      </c>
      <c r="E1436" s="762">
        <v>43.04100344348987</v>
      </c>
      <c r="F1436" s="761">
        <v>170321.15</v>
      </c>
    </row>
    <row r="1437" spans="1:6" ht="12.75">
      <c r="A1437" s="760" t="s">
        <v>456</v>
      </c>
      <c r="B1437" s="761">
        <v>4978276</v>
      </c>
      <c r="C1437" s="761">
        <v>3521644</v>
      </c>
      <c r="D1437" s="761">
        <v>2118383.53</v>
      </c>
      <c r="E1437" s="762">
        <v>42.55255293197886</v>
      </c>
      <c r="F1437" s="761">
        <v>516256.31</v>
      </c>
    </row>
    <row r="1438" spans="1:6" ht="12.75">
      <c r="A1438" s="760" t="s">
        <v>476</v>
      </c>
      <c r="B1438" s="761">
        <v>7956209</v>
      </c>
      <c r="C1438" s="761">
        <v>4165173</v>
      </c>
      <c r="D1438" s="761">
        <v>5131208.55999999</v>
      </c>
      <c r="E1438" s="762">
        <v>64.49313435582185</v>
      </c>
      <c r="F1438" s="761">
        <v>-3589138.37</v>
      </c>
    </row>
    <row r="1439" spans="1:6" ht="12.75">
      <c r="A1439" s="760" t="s">
        <v>478</v>
      </c>
      <c r="B1439" s="761">
        <v>7077908</v>
      </c>
      <c r="C1439" s="761">
        <v>3666172</v>
      </c>
      <c r="D1439" s="761">
        <v>2916230.22</v>
      </c>
      <c r="E1439" s="762">
        <v>41.20186670976791</v>
      </c>
      <c r="F1439" s="761">
        <v>-2692993.6</v>
      </c>
    </row>
    <row r="1440" spans="1:6" s="765" customFormat="1" ht="12.75">
      <c r="A1440" s="760" t="s">
        <v>65</v>
      </c>
      <c r="B1440" s="761">
        <v>878301</v>
      </c>
      <c r="C1440" s="761">
        <v>499001</v>
      </c>
      <c r="D1440" s="761">
        <v>2214978.34</v>
      </c>
      <c r="E1440" s="762">
        <v>252.18898077082912</v>
      </c>
      <c r="F1440" s="761">
        <v>-896144.77</v>
      </c>
    </row>
    <row r="1441" spans="1:6" ht="25.5">
      <c r="A1441" s="760" t="s">
        <v>498</v>
      </c>
      <c r="B1441" s="761">
        <v>22472</v>
      </c>
      <c r="C1441" s="761">
        <v>22472</v>
      </c>
      <c r="D1441" s="761">
        <v>13615.6</v>
      </c>
      <c r="E1441" s="762">
        <v>60.589177643289425</v>
      </c>
      <c r="F1441" s="761">
        <v>0</v>
      </c>
    </row>
    <row r="1442" spans="1:6" ht="12.75">
      <c r="A1442" s="760" t="s">
        <v>500</v>
      </c>
      <c r="B1442" s="761">
        <v>1676</v>
      </c>
      <c r="C1442" s="761">
        <v>1676</v>
      </c>
      <c r="D1442" s="761">
        <v>677.41</v>
      </c>
      <c r="E1442" s="762">
        <v>40.41825775656324</v>
      </c>
      <c r="F1442" s="761">
        <v>0</v>
      </c>
    </row>
    <row r="1443" spans="1:6" ht="12.75">
      <c r="A1443" s="760" t="s">
        <v>502</v>
      </c>
      <c r="B1443" s="761">
        <v>20796</v>
      </c>
      <c r="C1443" s="761">
        <v>20796</v>
      </c>
      <c r="D1443" s="761">
        <v>12938.19</v>
      </c>
      <c r="E1443" s="762">
        <v>62.21480092325448</v>
      </c>
      <c r="F1443" s="761">
        <v>0</v>
      </c>
    </row>
    <row r="1444" spans="1:6" ht="12.75">
      <c r="A1444" s="760" t="s">
        <v>504</v>
      </c>
      <c r="B1444" s="761">
        <v>8028464</v>
      </c>
      <c r="C1444" s="761">
        <v>8028464</v>
      </c>
      <c r="D1444" s="761">
        <v>3663671.53</v>
      </c>
      <c r="E1444" s="762">
        <v>45.633530025170444</v>
      </c>
      <c r="F1444" s="761">
        <v>3542097.58</v>
      </c>
    </row>
    <row r="1445" spans="1:6" ht="12.75">
      <c r="A1445" s="760" t="s">
        <v>506</v>
      </c>
      <c r="B1445" s="761">
        <v>229415</v>
      </c>
      <c r="C1445" s="761">
        <v>229415</v>
      </c>
      <c r="D1445" s="761">
        <v>173247.64</v>
      </c>
      <c r="E1445" s="762">
        <v>75.51713706601574</v>
      </c>
      <c r="F1445" s="761">
        <v>51673.69</v>
      </c>
    </row>
    <row r="1446" spans="1:6" ht="25.5">
      <c r="A1446" s="760" t="s">
        <v>577</v>
      </c>
      <c r="B1446" s="761">
        <v>229415</v>
      </c>
      <c r="C1446" s="761">
        <v>229415</v>
      </c>
      <c r="D1446" s="761">
        <v>173247.64</v>
      </c>
      <c r="E1446" s="762">
        <v>75.51713706601574</v>
      </c>
      <c r="F1446" s="761">
        <v>51673.69</v>
      </c>
    </row>
    <row r="1447" spans="1:6" ht="38.25">
      <c r="A1447" s="760" t="s">
        <v>579</v>
      </c>
      <c r="B1447" s="761">
        <v>7040</v>
      </c>
      <c r="C1447" s="761">
        <v>7040</v>
      </c>
      <c r="D1447" s="761">
        <v>1662</v>
      </c>
      <c r="E1447" s="762">
        <v>23.607954545454547</v>
      </c>
      <c r="F1447" s="761">
        <v>1662</v>
      </c>
    </row>
    <row r="1448" spans="1:6" ht="38.25">
      <c r="A1448" s="760" t="s">
        <v>598</v>
      </c>
      <c r="B1448" s="761">
        <v>222375</v>
      </c>
      <c r="C1448" s="761">
        <v>222375</v>
      </c>
      <c r="D1448" s="761">
        <v>171585.64</v>
      </c>
      <c r="E1448" s="762">
        <v>77.16049016301294</v>
      </c>
      <c r="F1448" s="761">
        <v>50011.69</v>
      </c>
    </row>
    <row r="1449" spans="1:6" ht="38.25">
      <c r="A1449" s="760" t="s">
        <v>512</v>
      </c>
      <c r="B1449" s="761">
        <v>7799049</v>
      </c>
      <c r="C1449" s="761">
        <v>7799049</v>
      </c>
      <c r="D1449" s="761">
        <v>3490423.89</v>
      </c>
      <c r="E1449" s="762">
        <v>44.754480834778704</v>
      </c>
      <c r="F1449" s="761">
        <v>3490423.89</v>
      </c>
    </row>
    <row r="1450" spans="1:6" ht="12.75">
      <c r="A1450" s="760" t="s">
        <v>514</v>
      </c>
      <c r="B1450" s="761">
        <v>76638</v>
      </c>
      <c r="C1450" s="761">
        <v>40014</v>
      </c>
      <c r="D1450" s="761">
        <v>39306.66</v>
      </c>
      <c r="E1450" s="762">
        <v>51.28873404838331</v>
      </c>
      <c r="F1450" s="761">
        <v>17350.57</v>
      </c>
    </row>
    <row r="1451" spans="1:6" ht="12.75">
      <c r="A1451" s="760" t="s">
        <v>516</v>
      </c>
      <c r="B1451" s="761">
        <v>76638</v>
      </c>
      <c r="C1451" s="761">
        <v>40014</v>
      </c>
      <c r="D1451" s="761">
        <v>39306.66</v>
      </c>
      <c r="E1451" s="762">
        <v>51.28873404838331</v>
      </c>
      <c r="F1451" s="761">
        <v>17350.57</v>
      </c>
    </row>
    <row r="1452" spans="1:6" ht="12.75">
      <c r="A1452" s="760" t="s">
        <v>99</v>
      </c>
      <c r="B1452" s="761">
        <v>-3515577</v>
      </c>
      <c r="C1452" s="761">
        <v>-3349771</v>
      </c>
      <c r="D1452" s="761">
        <v>1716769.00000001</v>
      </c>
      <c r="E1452" s="763" t="s">
        <v>95</v>
      </c>
      <c r="F1452" s="761">
        <v>2003822.21</v>
      </c>
    </row>
    <row r="1453" spans="1:6" ht="12.75">
      <c r="A1453" s="760" t="s">
        <v>100</v>
      </c>
      <c r="B1453" s="761">
        <v>3515577</v>
      </c>
      <c r="C1453" s="761">
        <v>3349771</v>
      </c>
      <c r="D1453" s="764" t="s">
        <v>95</v>
      </c>
      <c r="E1453" s="763" t="s">
        <v>95</v>
      </c>
      <c r="F1453" s="764" t="s">
        <v>95</v>
      </c>
    </row>
    <row r="1454" spans="1:6" ht="12.75">
      <c r="A1454" s="760" t="s">
        <v>163</v>
      </c>
      <c r="B1454" s="761">
        <v>3515577</v>
      </c>
      <c r="C1454" s="761">
        <v>3349771</v>
      </c>
      <c r="D1454" s="764" t="s">
        <v>95</v>
      </c>
      <c r="E1454" s="763" t="s">
        <v>95</v>
      </c>
      <c r="F1454" s="764" t="s">
        <v>95</v>
      </c>
    </row>
    <row r="1455" spans="1:6" ht="25.5">
      <c r="A1455" s="760" t="s">
        <v>165</v>
      </c>
      <c r="B1455" s="761">
        <v>3515577</v>
      </c>
      <c r="C1455" s="761">
        <v>3349771</v>
      </c>
      <c r="D1455" s="764" t="s">
        <v>95</v>
      </c>
      <c r="E1455" s="763" t="s">
        <v>95</v>
      </c>
      <c r="F1455" s="764" t="s">
        <v>95</v>
      </c>
    </row>
    <row r="1456" spans="1:6" s="759" customFormat="1" ht="12.75">
      <c r="A1456" s="754" t="s">
        <v>610</v>
      </c>
      <c r="B1456" s="755"/>
      <c r="C1456" s="755"/>
      <c r="D1456" s="755"/>
      <c r="E1456" s="762"/>
      <c r="F1456" s="755"/>
    </row>
    <row r="1457" spans="1:6" ht="12.75">
      <c r="A1457" s="754" t="s">
        <v>427</v>
      </c>
      <c r="B1457" s="755">
        <v>2330500</v>
      </c>
      <c r="C1457" s="755">
        <v>2171063</v>
      </c>
      <c r="D1457" s="755">
        <v>2179059.8</v>
      </c>
      <c r="E1457" s="756">
        <v>93.50181506114566</v>
      </c>
      <c r="F1457" s="755">
        <v>165791</v>
      </c>
    </row>
    <row r="1458" spans="1:6" ht="12.75">
      <c r="A1458" s="760" t="s">
        <v>430</v>
      </c>
      <c r="B1458" s="761">
        <v>4942</v>
      </c>
      <c r="C1458" s="761">
        <v>1516</v>
      </c>
      <c r="D1458" s="761">
        <v>9512.8</v>
      </c>
      <c r="E1458" s="762">
        <v>192.48887090246862</v>
      </c>
      <c r="F1458" s="761">
        <v>0</v>
      </c>
    </row>
    <row r="1459" spans="1:6" ht="12.75">
      <c r="A1459" s="760" t="s">
        <v>441</v>
      </c>
      <c r="B1459" s="761">
        <v>2325558</v>
      </c>
      <c r="C1459" s="761">
        <v>2169547</v>
      </c>
      <c r="D1459" s="761">
        <v>2169547</v>
      </c>
      <c r="E1459" s="762">
        <v>93.29145951208268</v>
      </c>
      <c r="F1459" s="761">
        <v>165791</v>
      </c>
    </row>
    <row r="1460" spans="1:6" ht="25.5">
      <c r="A1460" s="760" t="s">
        <v>443</v>
      </c>
      <c r="B1460" s="761">
        <v>2325558</v>
      </c>
      <c r="C1460" s="761">
        <v>2169547</v>
      </c>
      <c r="D1460" s="761">
        <v>2169547</v>
      </c>
      <c r="E1460" s="762">
        <v>93.29145951208268</v>
      </c>
      <c r="F1460" s="761">
        <v>165791</v>
      </c>
    </row>
    <row r="1461" spans="1:6" ht="12.75">
      <c r="A1461" s="754" t="s">
        <v>558</v>
      </c>
      <c r="B1461" s="755">
        <v>2330500</v>
      </c>
      <c r="C1461" s="755">
        <v>2171063</v>
      </c>
      <c r="D1461" s="755">
        <v>2170182.08</v>
      </c>
      <c r="E1461" s="756">
        <v>93.12087878137739</v>
      </c>
      <c r="F1461" s="755">
        <v>170179.62</v>
      </c>
    </row>
    <row r="1462" spans="1:6" ht="12.75">
      <c r="A1462" s="760" t="s">
        <v>446</v>
      </c>
      <c r="B1462" s="761">
        <v>2330500</v>
      </c>
      <c r="C1462" s="761">
        <v>2171063</v>
      </c>
      <c r="D1462" s="761">
        <v>2170182.08</v>
      </c>
      <c r="E1462" s="762">
        <v>93.12087878137739</v>
      </c>
      <c r="F1462" s="761">
        <v>170179.62</v>
      </c>
    </row>
    <row r="1463" spans="1:6" ht="12.75">
      <c r="A1463" s="760" t="s">
        <v>448</v>
      </c>
      <c r="B1463" s="761">
        <v>1485942</v>
      </c>
      <c r="C1463" s="761">
        <v>1442665</v>
      </c>
      <c r="D1463" s="761">
        <v>1441784.08</v>
      </c>
      <c r="E1463" s="762">
        <v>97.02828777973838</v>
      </c>
      <c r="F1463" s="761">
        <v>93895.62</v>
      </c>
    </row>
    <row r="1464" spans="1:6" ht="12.75">
      <c r="A1464" s="760" t="s">
        <v>450</v>
      </c>
      <c r="B1464" s="761">
        <v>2510</v>
      </c>
      <c r="C1464" s="761">
        <v>0</v>
      </c>
      <c r="D1464" s="761">
        <v>0</v>
      </c>
      <c r="E1464" s="762">
        <v>0</v>
      </c>
      <c r="F1464" s="761">
        <v>0</v>
      </c>
    </row>
    <row r="1465" spans="1:6" ht="12.75">
      <c r="A1465" s="760" t="s">
        <v>452</v>
      </c>
      <c r="B1465" s="761">
        <v>2023</v>
      </c>
      <c r="C1465" s="761">
        <v>0</v>
      </c>
      <c r="D1465" s="761">
        <v>0</v>
      </c>
      <c r="E1465" s="762">
        <v>0</v>
      </c>
      <c r="F1465" s="761">
        <v>0</v>
      </c>
    </row>
    <row r="1466" spans="1:6" ht="12.75">
      <c r="A1466" s="760" t="s">
        <v>456</v>
      </c>
      <c r="B1466" s="761">
        <v>1483432</v>
      </c>
      <c r="C1466" s="761">
        <v>1442665</v>
      </c>
      <c r="D1466" s="761">
        <v>1441784.08</v>
      </c>
      <c r="E1466" s="762">
        <v>97.19246180478783</v>
      </c>
      <c r="F1466" s="761">
        <v>93895.62</v>
      </c>
    </row>
    <row r="1467" spans="1:6" ht="12.75">
      <c r="A1467" s="760" t="s">
        <v>504</v>
      </c>
      <c r="B1467" s="761">
        <v>844558</v>
      </c>
      <c r="C1467" s="761">
        <v>728398</v>
      </c>
      <c r="D1467" s="761">
        <v>728398</v>
      </c>
      <c r="E1467" s="762">
        <v>86.24606006929069</v>
      </c>
      <c r="F1467" s="761">
        <v>76284</v>
      </c>
    </row>
    <row r="1468" spans="1:6" ht="38.25">
      <c r="A1468" s="760" t="s">
        <v>512</v>
      </c>
      <c r="B1468" s="761">
        <v>844558</v>
      </c>
      <c r="C1468" s="761">
        <v>728398</v>
      </c>
      <c r="D1468" s="761">
        <v>728398</v>
      </c>
      <c r="E1468" s="762">
        <v>86.24606006929069</v>
      </c>
      <c r="F1468" s="761">
        <v>76284</v>
      </c>
    </row>
    <row r="1469" spans="1:6" ht="12.75">
      <c r="A1469" s="760" t="s">
        <v>99</v>
      </c>
      <c r="B1469" s="761">
        <v>0</v>
      </c>
      <c r="C1469" s="761">
        <v>0</v>
      </c>
      <c r="D1469" s="761">
        <v>8877.72</v>
      </c>
      <c r="E1469" s="763" t="s">
        <v>95</v>
      </c>
      <c r="F1469" s="761">
        <v>-4388.62</v>
      </c>
    </row>
    <row r="1470" spans="1:6" s="759" customFormat="1" ht="12.75">
      <c r="A1470" s="754" t="s">
        <v>612</v>
      </c>
      <c r="B1470" s="755"/>
      <c r="C1470" s="755"/>
      <c r="D1470" s="755"/>
      <c r="E1470" s="762"/>
      <c r="F1470" s="755"/>
    </row>
    <row r="1471" spans="1:6" ht="12.75">
      <c r="A1471" s="754" t="s">
        <v>427</v>
      </c>
      <c r="B1471" s="755">
        <v>1071901</v>
      </c>
      <c r="C1471" s="755">
        <v>151731</v>
      </c>
      <c r="D1471" s="755">
        <v>151731</v>
      </c>
      <c r="E1471" s="756">
        <v>14.155318448252215</v>
      </c>
      <c r="F1471" s="755">
        <v>11590.98</v>
      </c>
    </row>
    <row r="1472" spans="1:6" ht="25.5">
      <c r="A1472" s="760" t="s">
        <v>143</v>
      </c>
      <c r="B1472" s="761">
        <v>0</v>
      </c>
      <c r="C1472" s="761">
        <v>0</v>
      </c>
      <c r="D1472" s="761">
        <v>0</v>
      </c>
      <c r="E1472" s="763" t="s">
        <v>95</v>
      </c>
      <c r="F1472" s="761">
        <v>-173.02</v>
      </c>
    </row>
    <row r="1473" spans="1:6" ht="12.75">
      <c r="A1473" s="760" t="s">
        <v>441</v>
      </c>
      <c r="B1473" s="761">
        <v>1071901</v>
      </c>
      <c r="C1473" s="761">
        <v>151731</v>
      </c>
      <c r="D1473" s="761">
        <v>151731</v>
      </c>
      <c r="E1473" s="762">
        <v>14.155318448252215</v>
      </c>
      <c r="F1473" s="761">
        <v>11764</v>
      </c>
    </row>
    <row r="1474" spans="1:6" ht="25.5">
      <c r="A1474" s="760" t="s">
        <v>443</v>
      </c>
      <c r="B1474" s="761">
        <v>1071901</v>
      </c>
      <c r="C1474" s="761">
        <v>151731</v>
      </c>
      <c r="D1474" s="761">
        <v>151731</v>
      </c>
      <c r="E1474" s="762">
        <v>14.155318448252215</v>
      </c>
      <c r="F1474" s="761">
        <v>11764</v>
      </c>
    </row>
    <row r="1475" spans="1:6" ht="12.75">
      <c r="A1475" s="754" t="s">
        <v>558</v>
      </c>
      <c r="B1475" s="755">
        <v>1071901</v>
      </c>
      <c r="C1475" s="755">
        <v>151731</v>
      </c>
      <c r="D1475" s="755">
        <v>149504.32</v>
      </c>
      <c r="E1475" s="756">
        <v>13.947586577491766</v>
      </c>
      <c r="F1475" s="755">
        <v>11613.12</v>
      </c>
    </row>
    <row r="1476" spans="1:6" ht="12.75">
      <c r="A1476" s="760" t="s">
        <v>446</v>
      </c>
      <c r="B1476" s="761">
        <v>1058993</v>
      </c>
      <c r="C1476" s="761">
        <v>151731</v>
      </c>
      <c r="D1476" s="761">
        <v>149504.32</v>
      </c>
      <c r="E1476" s="762">
        <v>14.117592845278487</v>
      </c>
      <c r="F1476" s="761">
        <v>11613.12</v>
      </c>
    </row>
    <row r="1477" spans="1:6" ht="12.75">
      <c r="A1477" s="760" t="s">
        <v>448</v>
      </c>
      <c r="B1477" s="761">
        <v>1058993</v>
      </c>
      <c r="C1477" s="761">
        <v>151731</v>
      </c>
      <c r="D1477" s="761">
        <v>149504.32</v>
      </c>
      <c r="E1477" s="762">
        <v>14.117592845278487</v>
      </c>
      <c r="F1477" s="761">
        <v>11613.12</v>
      </c>
    </row>
    <row r="1478" spans="1:6" ht="12.75">
      <c r="A1478" s="760" t="s">
        <v>450</v>
      </c>
      <c r="B1478" s="761">
        <v>245244</v>
      </c>
      <c r="C1478" s="761">
        <v>104827</v>
      </c>
      <c r="D1478" s="761">
        <v>103627.24</v>
      </c>
      <c r="E1478" s="762">
        <v>42.25475037105903</v>
      </c>
      <c r="F1478" s="761">
        <v>11679.72</v>
      </c>
    </row>
    <row r="1479" spans="1:6" ht="12.75">
      <c r="A1479" s="760" t="s">
        <v>452</v>
      </c>
      <c r="B1479" s="761">
        <v>187720</v>
      </c>
      <c r="C1479" s="761">
        <v>83606</v>
      </c>
      <c r="D1479" s="761">
        <v>82954.9</v>
      </c>
      <c r="E1479" s="762">
        <v>44.19076283826976</v>
      </c>
      <c r="F1479" s="761">
        <v>9412.51</v>
      </c>
    </row>
    <row r="1480" spans="1:6" ht="12.75">
      <c r="A1480" s="760" t="s">
        <v>456</v>
      </c>
      <c r="B1480" s="761">
        <v>813749</v>
      </c>
      <c r="C1480" s="761">
        <v>46904</v>
      </c>
      <c r="D1480" s="761">
        <v>45877.08</v>
      </c>
      <c r="E1480" s="762">
        <v>5.637743333632361</v>
      </c>
      <c r="F1480" s="761">
        <v>-66.6</v>
      </c>
    </row>
    <row r="1481" spans="1:6" ht="12.75">
      <c r="A1481" s="760" t="s">
        <v>514</v>
      </c>
      <c r="B1481" s="761">
        <v>12908</v>
      </c>
      <c r="C1481" s="761">
        <v>0</v>
      </c>
      <c r="D1481" s="761">
        <v>0</v>
      </c>
      <c r="E1481" s="762">
        <v>0</v>
      </c>
      <c r="F1481" s="761">
        <v>0</v>
      </c>
    </row>
    <row r="1482" spans="1:6" ht="12.75">
      <c r="A1482" s="760" t="s">
        <v>516</v>
      </c>
      <c r="B1482" s="761">
        <v>12908</v>
      </c>
      <c r="C1482" s="761">
        <v>0</v>
      </c>
      <c r="D1482" s="761">
        <v>0</v>
      </c>
      <c r="E1482" s="762">
        <v>0</v>
      </c>
      <c r="F1482" s="761">
        <v>0</v>
      </c>
    </row>
    <row r="1483" spans="1:6" ht="12.75">
      <c r="A1483" s="760" t="s">
        <v>99</v>
      </c>
      <c r="B1483" s="761">
        <v>0</v>
      </c>
      <c r="C1483" s="761">
        <v>0</v>
      </c>
      <c r="D1483" s="761">
        <v>2226.68</v>
      </c>
      <c r="E1483" s="763" t="s">
        <v>95</v>
      </c>
      <c r="F1483" s="761">
        <v>-22.14</v>
      </c>
    </row>
    <row r="1484" spans="1:6" s="759" customFormat="1" ht="12.75">
      <c r="A1484" s="754" t="s">
        <v>614</v>
      </c>
      <c r="B1484" s="755"/>
      <c r="C1484" s="755"/>
      <c r="D1484" s="755"/>
      <c r="E1484" s="762"/>
      <c r="F1484" s="755"/>
    </row>
    <row r="1485" spans="1:6" ht="12.75">
      <c r="A1485" s="754" t="s">
        <v>427</v>
      </c>
      <c r="B1485" s="755">
        <v>880025</v>
      </c>
      <c r="C1485" s="755">
        <v>574506</v>
      </c>
      <c r="D1485" s="755">
        <v>590859.45</v>
      </c>
      <c r="E1485" s="756">
        <v>67.14121189738927</v>
      </c>
      <c r="F1485" s="755">
        <v>65357</v>
      </c>
    </row>
    <row r="1486" spans="1:6" ht="12.75">
      <c r="A1486" s="760" t="s">
        <v>145</v>
      </c>
      <c r="B1486" s="761">
        <v>22303</v>
      </c>
      <c r="C1486" s="761">
        <v>1923</v>
      </c>
      <c r="D1486" s="761">
        <v>18276.45</v>
      </c>
      <c r="E1486" s="762">
        <v>81.94615074205264</v>
      </c>
      <c r="F1486" s="761">
        <v>0</v>
      </c>
    </row>
    <row r="1487" spans="1:6" ht="12.75">
      <c r="A1487" s="760" t="s">
        <v>432</v>
      </c>
      <c r="B1487" s="761">
        <v>22303</v>
      </c>
      <c r="C1487" s="761">
        <v>1923</v>
      </c>
      <c r="D1487" s="761">
        <v>18276.45</v>
      </c>
      <c r="E1487" s="762">
        <v>81.94615074205264</v>
      </c>
      <c r="F1487" s="761">
        <v>0</v>
      </c>
    </row>
    <row r="1488" spans="1:6" ht="12.75">
      <c r="A1488" s="760" t="s">
        <v>565</v>
      </c>
      <c r="B1488" s="761">
        <v>22303</v>
      </c>
      <c r="C1488" s="761">
        <v>1923</v>
      </c>
      <c r="D1488" s="761">
        <v>18276.45</v>
      </c>
      <c r="E1488" s="762">
        <v>81.94615074205264</v>
      </c>
      <c r="F1488" s="761">
        <v>0</v>
      </c>
    </row>
    <row r="1489" spans="1:6" ht="38.25">
      <c r="A1489" s="760" t="s">
        <v>567</v>
      </c>
      <c r="B1489" s="761">
        <v>22303</v>
      </c>
      <c r="C1489" s="761">
        <v>1923</v>
      </c>
      <c r="D1489" s="761">
        <v>18276.45</v>
      </c>
      <c r="E1489" s="762">
        <v>81.94615074205264</v>
      </c>
      <c r="F1489" s="761">
        <v>0</v>
      </c>
    </row>
    <row r="1490" spans="1:6" ht="38.25">
      <c r="A1490" s="760" t="s">
        <v>587</v>
      </c>
      <c r="B1490" s="761">
        <v>22303</v>
      </c>
      <c r="C1490" s="761">
        <v>1923</v>
      </c>
      <c r="D1490" s="761">
        <v>18276.45</v>
      </c>
      <c r="E1490" s="762">
        <v>81.94615074205264</v>
      </c>
      <c r="F1490" s="761">
        <v>0</v>
      </c>
    </row>
    <row r="1491" spans="1:6" ht="12.75">
      <c r="A1491" s="760" t="s">
        <v>441</v>
      </c>
      <c r="B1491" s="761">
        <v>857722</v>
      </c>
      <c r="C1491" s="761">
        <v>572583</v>
      </c>
      <c r="D1491" s="761">
        <v>572583</v>
      </c>
      <c r="E1491" s="762">
        <v>66.7562450304411</v>
      </c>
      <c r="F1491" s="761">
        <v>65357</v>
      </c>
    </row>
    <row r="1492" spans="1:6" ht="25.5">
      <c r="A1492" s="760" t="s">
        <v>443</v>
      </c>
      <c r="B1492" s="761">
        <v>857722</v>
      </c>
      <c r="C1492" s="761">
        <v>572583</v>
      </c>
      <c r="D1492" s="761">
        <v>572583</v>
      </c>
      <c r="E1492" s="762">
        <v>66.7562450304411</v>
      </c>
      <c r="F1492" s="761">
        <v>65357</v>
      </c>
    </row>
    <row r="1493" spans="1:6" ht="12.75">
      <c r="A1493" s="754" t="s">
        <v>558</v>
      </c>
      <c r="B1493" s="755">
        <v>880025</v>
      </c>
      <c r="C1493" s="755">
        <v>574506</v>
      </c>
      <c r="D1493" s="755">
        <v>574446.44</v>
      </c>
      <c r="E1493" s="756">
        <v>65.27615010937188</v>
      </c>
      <c r="F1493" s="755">
        <v>65893.82</v>
      </c>
    </row>
    <row r="1494" spans="1:6" ht="12.75">
      <c r="A1494" s="760" t="s">
        <v>446</v>
      </c>
      <c r="B1494" s="761">
        <v>880025</v>
      </c>
      <c r="C1494" s="761">
        <v>574506</v>
      </c>
      <c r="D1494" s="761">
        <v>574446.44</v>
      </c>
      <c r="E1494" s="762">
        <v>65.27615010937188</v>
      </c>
      <c r="F1494" s="761">
        <v>65893.82</v>
      </c>
    </row>
    <row r="1495" spans="1:6" ht="12.75">
      <c r="A1495" s="760" t="s">
        <v>448</v>
      </c>
      <c r="B1495" s="761">
        <v>877851</v>
      </c>
      <c r="C1495" s="761">
        <v>573503</v>
      </c>
      <c r="D1495" s="761">
        <v>573444.04</v>
      </c>
      <c r="E1495" s="762">
        <v>65.32361870066788</v>
      </c>
      <c r="F1495" s="761">
        <v>65893.82</v>
      </c>
    </row>
    <row r="1496" spans="1:6" ht="12.75">
      <c r="A1496" s="760" t="s">
        <v>450</v>
      </c>
      <c r="B1496" s="761">
        <v>686120</v>
      </c>
      <c r="C1496" s="761">
        <v>527520</v>
      </c>
      <c r="D1496" s="761">
        <v>527520</v>
      </c>
      <c r="E1496" s="762">
        <v>76.88450999825103</v>
      </c>
      <c r="F1496" s="761">
        <v>60956</v>
      </c>
    </row>
    <row r="1497" spans="1:6" ht="12.75">
      <c r="A1497" s="760" t="s">
        <v>452</v>
      </c>
      <c r="B1497" s="761">
        <v>531672</v>
      </c>
      <c r="C1497" s="761">
        <v>412980</v>
      </c>
      <c r="D1497" s="761">
        <v>412980</v>
      </c>
      <c r="E1497" s="762">
        <v>77.67570983613957</v>
      </c>
      <c r="F1497" s="761">
        <v>45686</v>
      </c>
    </row>
    <row r="1498" spans="1:6" ht="12.75">
      <c r="A1498" s="760" t="s">
        <v>456</v>
      </c>
      <c r="B1498" s="761">
        <v>191731</v>
      </c>
      <c r="C1498" s="761">
        <v>45983</v>
      </c>
      <c r="D1498" s="761">
        <v>45924.04</v>
      </c>
      <c r="E1498" s="762">
        <v>23.95232904433816</v>
      </c>
      <c r="F1498" s="761">
        <v>4937.82</v>
      </c>
    </row>
    <row r="1499" spans="1:6" ht="12.75">
      <c r="A1499" s="760" t="s">
        <v>476</v>
      </c>
      <c r="B1499" s="761">
        <v>2174</v>
      </c>
      <c r="C1499" s="761">
        <v>1003</v>
      </c>
      <c r="D1499" s="761">
        <v>1002.4</v>
      </c>
      <c r="E1499" s="762">
        <v>46.108555657773685</v>
      </c>
      <c r="F1499" s="761">
        <v>0</v>
      </c>
    </row>
    <row r="1500" spans="1:6" ht="12.75">
      <c r="A1500" s="760" t="s">
        <v>478</v>
      </c>
      <c r="B1500" s="761">
        <v>2174</v>
      </c>
      <c r="C1500" s="761">
        <v>1003</v>
      </c>
      <c r="D1500" s="761">
        <v>1002.4</v>
      </c>
      <c r="E1500" s="762">
        <v>46.108555657773685</v>
      </c>
      <c r="F1500" s="761">
        <v>0</v>
      </c>
    </row>
    <row r="1501" spans="1:6" ht="12.75">
      <c r="A1501" s="760" t="s">
        <v>99</v>
      </c>
      <c r="B1501" s="761">
        <v>0</v>
      </c>
      <c r="C1501" s="761">
        <v>0</v>
      </c>
      <c r="D1501" s="761">
        <v>16413.01</v>
      </c>
      <c r="E1501" s="763" t="s">
        <v>95</v>
      </c>
      <c r="F1501" s="761">
        <v>-536.82</v>
      </c>
    </row>
    <row r="1502" spans="1:6" s="759" customFormat="1" ht="12.75">
      <c r="A1502" s="754" t="s">
        <v>616</v>
      </c>
      <c r="B1502" s="755"/>
      <c r="C1502" s="755"/>
      <c r="D1502" s="755"/>
      <c r="E1502" s="762"/>
      <c r="F1502" s="755"/>
    </row>
    <row r="1503" spans="1:6" ht="12.75">
      <c r="A1503" s="754" t="s">
        <v>427</v>
      </c>
      <c r="B1503" s="755">
        <v>3455774</v>
      </c>
      <c r="C1503" s="755">
        <v>765159</v>
      </c>
      <c r="D1503" s="755">
        <v>823927.4</v>
      </c>
      <c r="E1503" s="756">
        <v>23.842051013752634</v>
      </c>
      <c r="F1503" s="755">
        <v>122408</v>
      </c>
    </row>
    <row r="1504" spans="1:6" ht="25.5">
      <c r="A1504" s="760" t="s">
        <v>143</v>
      </c>
      <c r="B1504" s="761">
        <v>0</v>
      </c>
      <c r="C1504" s="761">
        <v>0</v>
      </c>
      <c r="D1504" s="761">
        <v>4.77</v>
      </c>
      <c r="E1504" s="763" t="s">
        <v>95</v>
      </c>
      <c r="F1504" s="761">
        <v>0</v>
      </c>
    </row>
    <row r="1505" spans="1:6" ht="12.75">
      <c r="A1505" s="760" t="s">
        <v>430</v>
      </c>
      <c r="B1505" s="761">
        <v>1703317</v>
      </c>
      <c r="C1505" s="761">
        <v>22690</v>
      </c>
      <c r="D1505" s="761">
        <v>80154</v>
      </c>
      <c r="E1505" s="762">
        <v>4.70575940943465</v>
      </c>
      <c r="F1505" s="761">
        <v>0</v>
      </c>
    </row>
    <row r="1506" spans="1:6" ht="25.5">
      <c r="A1506" s="760" t="s">
        <v>585</v>
      </c>
      <c r="B1506" s="761">
        <v>777712</v>
      </c>
      <c r="C1506" s="761">
        <v>0</v>
      </c>
      <c r="D1506" s="761">
        <v>0</v>
      </c>
      <c r="E1506" s="762">
        <v>0</v>
      </c>
      <c r="F1506" s="761">
        <v>0</v>
      </c>
    </row>
    <row r="1507" spans="1:6" ht="12.75">
      <c r="A1507" s="760" t="s">
        <v>145</v>
      </c>
      <c r="B1507" s="761">
        <v>7131</v>
      </c>
      <c r="C1507" s="761">
        <v>5831</v>
      </c>
      <c r="D1507" s="761">
        <v>7130.63</v>
      </c>
      <c r="E1507" s="762">
        <v>99.99481138690226</v>
      </c>
      <c r="F1507" s="761">
        <v>0</v>
      </c>
    </row>
    <row r="1508" spans="1:6" ht="12.75">
      <c r="A1508" s="760" t="s">
        <v>432</v>
      </c>
      <c r="B1508" s="761">
        <v>7131</v>
      </c>
      <c r="C1508" s="761">
        <v>5831</v>
      </c>
      <c r="D1508" s="761">
        <v>7130.63</v>
      </c>
      <c r="E1508" s="762">
        <v>99.99481138690226</v>
      </c>
      <c r="F1508" s="761">
        <v>0</v>
      </c>
    </row>
    <row r="1509" spans="1:6" ht="12.75">
      <c r="A1509" s="760" t="s">
        <v>565</v>
      </c>
      <c r="B1509" s="761">
        <v>7131</v>
      </c>
      <c r="C1509" s="761">
        <v>5831</v>
      </c>
      <c r="D1509" s="761">
        <v>7130.63</v>
      </c>
      <c r="E1509" s="762">
        <v>99.99481138690226</v>
      </c>
      <c r="F1509" s="761">
        <v>0</v>
      </c>
    </row>
    <row r="1510" spans="1:6" ht="38.25">
      <c r="A1510" s="760" t="s">
        <v>567</v>
      </c>
      <c r="B1510" s="761">
        <v>7131</v>
      </c>
      <c r="C1510" s="761">
        <v>5831</v>
      </c>
      <c r="D1510" s="761">
        <v>7130.63</v>
      </c>
      <c r="E1510" s="762">
        <v>99.99481138690226</v>
      </c>
      <c r="F1510" s="761">
        <v>0</v>
      </c>
    </row>
    <row r="1511" spans="1:6" ht="38.25">
      <c r="A1511" s="760" t="s">
        <v>587</v>
      </c>
      <c r="B1511" s="761">
        <v>7131</v>
      </c>
      <c r="C1511" s="761">
        <v>5831</v>
      </c>
      <c r="D1511" s="761">
        <v>7130.63</v>
      </c>
      <c r="E1511" s="762">
        <v>99.99481138690226</v>
      </c>
      <c r="F1511" s="761">
        <v>0</v>
      </c>
    </row>
    <row r="1512" spans="1:6" ht="12.75">
      <c r="A1512" s="760" t="s">
        <v>441</v>
      </c>
      <c r="B1512" s="761">
        <v>1745326</v>
      </c>
      <c r="C1512" s="761">
        <v>736638</v>
      </c>
      <c r="D1512" s="761">
        <v>736638</v>
      </c>
      <c r="E1512" s="762">
        <v>42.20632707012902</v>
      </c>
      <c r="F1512" s="761">
        <v>122408</v>
      </c>
    </row>
    <row r="1513" spans="1:6" ht="25.5">
      <c r="A1513" s="760" t="s">
        <v>443</v>
      </c>
      <c r="B1513" s="761">
        <v>1745326</v>
      </c>
      <c r="C1513" s="761">
        <v>736638</v>
      </c>
      <c r="D1513" s="761">
        <v>736638</v>
      </c>
      <c r="E1513" s="762">
        <v>42.20632707012902</v>
      </c>
      <c r="F1513" s="761">
        <v>122408</v>
      </c>
    </row>
    <row r="1514" spans="1:6" ht="12.75">
      <c r="A1514" s="754" t="s">
        <v>558</v>
      </c>
      <c r="B1514" s="755">
        <v>3511708</v>
      </c>
      <c r="C1514" s="755">
        <v>821093</v>
      </c>
      <c r="D1514" s="755">
        <v>664247.91</v>
      </c>
      <c r="E1514" s="756">
        <v>18.915237542529166</v>
      </c>
      <c r="F1514" s="755">
        <v>30129.98</v>
      </c>
    </row>
    <row r="1515" spans="1:6" ht="12.75">
      <c r="A1515" s="760" t="s">
        <v>446</v>
      </c>
      <c r="B1515" s="761">
        <v>3504908</v>
      </c>
      <c r="C1515" s="761">
        <v>821093</v>
      </c>
      <c r="D1515" s="761">
        <v>664247.91</v>
      </c>
      <c r="E1515" s="762">
        <v>18.951935685615716</v>
      </c>
      <c r="F1515" s="761">
        <v>30129.98</v>
      </c>
    </row>
    <row r="1516" spans="1:6" ht="12.75">
      <c r="A1516" s="760" t="s">
        <v>448</v>
      </c>
      <c r="B1516" s="761">
        <v>979162</v>
      </c>
      <c r="C1516" s="761">
        <v>551589</v>
      </c>
      <c r="D1516" s="761">
        <v>412492.79</v>
      </c>
      <c r="E1516" s="762">
        <v>42.12712401012294</v>
      </c>
      <c r="F1516" s="761">
        <v>23940.1</v>
      </c>
    </row>
    <row r="1517" spans="1:6" ht="12.75">
      <c r="A1517" s="760" t="s">
        <v>450</v>
      </c>
      <c r="B1517" s="761">
        <v>513652</v>
      </c>
      <c r="C1517" s="761">
        <v>334612</v>
      </c>
      <c r="D1517" s="761">
        <v>258119.49</v>
      </c>
      <c r="E1517" s="762">
        <v>50.25182224541129</v>
      </c>
      <c r="F1517" s="761">
        <v>17494.09</v>
      </c>
    </row>
    <row r="1518" spans="1:6" ht="12.75">
      <c r="A1518" s="760" t="s">
        <v>452</v>
      </c>
      <c r="B1518" s="761">
        <v>413935</v>
      </c>
      <c r="C1518" s="761">
        <v>269607</v>
      </c>
      <c r="D1518" s="761">
        <v>208009.83</v>
      </c>
      <c r="E1518" s="762">
        <v>50.25181006679792</v>
      </c>
      <c r="F1518" s="761">
        <v>13463.12</v>
      </c>
    </row>
    <row r="1519" spans="1:6" ht="12.75">
      <c r="A1519" s="760" t="s">
        <v>456</v>
      </c>
      <c r="B1519" s="761">
        <v>465510</v>
      </c>
      <c r="C1519" s="761">
        <v>216977</v>
      </c>
      <c r="D1519" s="761">
        <v>154373.3</v>
      </c>
      <c r="E1519" s="762">
        <v>33.16218770810509</v>
      </c>
      <c r="F1519" s="761">
        <v>6446.01</v>
      </c>
    </row>
    <row r="1520" spans="1:6" ht="12.75">
      <c r="A1520" s="760" t="s">
        <v>476</v>
      </c>
      <c r="B1520" s="761">
        <v>1748034</v>
      </c>
      <c r="C1520" s="761">
        <v>269504</v>
      </c>
      <c r="D1520" s="761">
        <v>251755.12</v>
      </c>
      <c r="E1520" s="762">
        <v>14.40218668515601</v>
      </c>
      <c r="F1520" s="761">
        <v>6189.88</v>
      </c>
    </row>
    <row r="1521" spans="1:6" ht="12.75">
      <c r="A1521" s="760" t="s">
        <v>478</v>
      </c>
      <c r="B1521" s="761">
        <v>1748034</v>
      </c>
      <c r="C1521" s="761">
        <v>269504</v>
      </c>
      <c r="D1521" s="761">
        <v>251755.12</v>
      </c>
      <c r="E1521" s="762">
        <v>14.40218668515601</v>
      </c>
      <c r="F1521" s="761">
        <v>6189.88</v>
      </c>
    </row>
    <row r="1522" spans="1:6" ht="12.75">
      <c r="A1522" s="760" t="s">
        <v>504</v>
      </c>
      <c r="B1522" s="761">
        <v>777712</v>
      </c>
      <c r="C1522" s="761">
        <v>0</v>
      </c>
      <c r="D1522" s="761">
        <v>0</v>
      </c>
      <c r="E1522" s="762">
        <v>0</v>
      </c>
      <c r="F1522" s="761">
        <v>0</v>
      </c>
    </row>
    <row r="1523" spans="1:6" ht="12.75">
      <c r="A1523" s="760" t="s">
        <v>591</v>
      </c>
      <c r="B1523" s="761">
        <v>777712</v>
      </c>
      <c r="C1523" s="761">
        <v>0</v>
      </c>
      <c r="D1523" s="761">
        <v>0</v>
      </c>
      <c r="E1523" s="762">
        <v>0</v>
      </c>
      <c r="F1523" s="761">
        <v>0</v>
      </c>
    </row>
    <row r="1524" spans="1:6" ht="38.25">
      <c r="A1524" s="760" t="s">
        <v>593</v>
      </c>
      <c r="B1524" s="761">
        <v>777712</v>
      </c>
      <c r="C1524" s="761">
        <v>0</v>
      </c>
      <c r="D1524" s="761">
        <v>0</v>
      </c>
      <c r="E1524" s="762">
        <v>0</v>
      </c>
      <c r="F1524" s="761">
        <v>0</v>
      </c>
    </row>
    <row r="1525" spans="1:6" ht="12.75">
      <c r="A1525" s="760" t="s">
        <v>514</v>
      </c>
      <c r="B1525" s="761">
        <v>6800</v>
      </c>
      <c r="C1525" s="761">
        <v>0</v>
      </c>
      <c r="D1525" s="761">
        <v>0</v>
      </c>
      <c r="E1525" s="762">
        <v>0</v>
      </c>
      <c r="F1525" s="761">
        <v>0</v>
      </c>
    </row>
    <row r="1526" spans="1:6" ht="12.75">
      <c r="A1526" s="760" t="s">
        <v>516</v>
      </c>
      <c r="B1526" s="761">
        <v>6800</v>
      </c>
      <c r="C1526" s="761">
        <v>0</v>
      </c>
      <c r="D1526" s="761">
        <v>0</v>
      </c>
      <c r="E1526" s="762">
        <v>0</v>
      </c>
      <c r="F1526" s="761">
        <v>0</v>
      </c>
    </row>
    <row r="1527" spans="1:6" ht="12.75">
      <c r="A1527" s="760" t="s">
        <v>99</v>
      </c>
      <c r="B1527" s="761">
        <v>-55934</v>
      </c>
      <c r="C1527" s="761">
        <v>-55934</v>
      </c>
      <c r="D1527" s="761">
        <v>159679.49</v>
      </c>
      <c r="E1527" s="763" t="s">
        <v>95</v>
      </c>
      <c r="F1527" s="761">
        <v>92278.02</v>
      </c>
    </row>
    <row r="1528" spans="1:6" ht="12.75">
      <c r="A1528" s="760" t="s">
        <v>100</v>
      </c>
      <c r="B1528" s="761">
        <v>55934</v>
      </c>
      <c r="C1528" s="761">
        <v>55934</v>
      </c>
      <c r="D1528" s="764" t="s">
        <v>95</v>
      </c>
      <c r="E1528" s="763" t="s">
        <v>95</v>
      </c>
      <c r="F1528" s="764" t="s">
        <v>95</v>
      </c>
    </row>
    <row r="1529" spans="1:6" ht="12.75">
      <c r="A1529" s="760" t="s">
        <v>163</v>
      </c>
      <c r="B1529" s="761">
        <v>55934</v>
      </c>
      <c r="C1529" s="761">
        <v>55934</v>
      </c>
      <c r="D1529" s="764" t="s">
        <v>95</v>
      </c>
      <c r="E1529" s="763" t="s">
        <v>95</v>
      </c>
      <c r="F1529" s="764" t="s">
        <v>95</v>
      </c>
    </row>
    <row r="1530" spans="1:6" ht="25.5">
      <c r="A1530" s="760" t="s">
        <v>165</v>
      </c>
      <c r="B1530" s="761">
        <v>55934</v>
      </c>
      <c r="C1530" s="761">
        <v>55934</v>
      </c>
      <c r="D1530" s="764" t="s">
        <v>95</v>
      </c>
      <c r="E1530" s="763" t="s">
        <v>95</v>
      </c>
      <c r="F1530" s="764" t="s">
        <v>95</v>
      </c>
    </row>
    <row r="1531" spans="1:6" s="759" customFormat="1" ht="12.75">
      <c r="A1531" s="754" t="s">
        <v>618</v>
      </c>
      <c r="B1531" s="755"/>
      <c r="C1531" s="755"/>
      <c r="D1531" s="755"/>
      <c r="E1531" s="762"/>
      <c r="F1531" s="755"/>
    </row>
    <row r="1532" spans="1:6" ht="12.75">
      <c r="A1532" s="754" t="s">
        <v>427</v>
      </c>
      <c r="B1532" s="755">
        <v>1188619</v>
      </c>
      <c r="C1532" s="755">
        <v>617009</v>
      </c>
      <c r="D1532" s="755">
        <v>617008.15</v>
      </c>
      <c r="E1532" s="756">
        <v>51.90966575496437</v>
      </c>
      <c r="F1532" s="755">
        <v>93428.76</v>
      </c>
    </row>
    <row r="1533" spans="1:6" ht="12.75">
      <c r="A1533" s="760" t="s">
        <v>145</v>
      </c>
      <c r="B1533" s="761">
        <v>11011</v>
      </c>
      <c r="C1533" s="761">
        <v>3493</v>
      </c>
      <c r="D1533" s="761">
        <v>3492.15</v>
      </c>
      <c r="E1533" s="762">
        <v>31.715103078739443</v>
      </c>
      <c r="F1533" s="761">
        <v>2445.76</v>
      </c>
    </row>
    <row r="1534" spans="1:6" ht="12.75">
      <c r="A1534" s="760" t="s">
        <v>432</v>
      </c>
      <c r="B1534" s="761">
        <v>11011</v>
      </c>
      <c r="C1534" s="761">
        <v>3493</v>
      </c>
      <c r="D1534" s="761">
        <v>3492.15</v>
      </c>
      <c r="E1534" s="762">
        <v>31.715103078739443</v>
      </c>
      <c r="F1534" s="761">
        <v>2445.76</v>
      </c>
    </row>
    <row r="1535" spans="1:6" ht="12.75">
      <c r="A1535" s="760" t="s">
        <v>565</v>
      </c>
      <c r="B1535" s="761">
        <v>11011</v>
      </c>
      <c r="C1535" s="761">
        <v>3493</v>
      </c>
      <c r="D1535" s="761">
        <v>3492.15</v>
      </c>
      <c r="E1535" s="762">
        <v>31.715103078739443</v>
      </c>
      <c r="F1535" s="761">
        <v>2445.76</v>
      </c>
    </row>
    <row r="1536" spans="1:6" ht="38.25">
      <c r="A1536" s="760" t="s">
        <v>567</v>
      </c>
      <c r="B1536" s="761">
        <v>11011</v>
      </c>
      <c r="C1536" s="761">
        <v>3493</v>
      </c>
      <c r="D1536" s="761">
        <v>3492.15</v>
      </c>
      <c r="E1536" s="762">
        <v>31.715103078739443</v>
      </c>
      <c r="F1536" s="761">
        <v>2445.76</v>
      </c>
    </row>
    <row r="1537" spans="1:6" ht="38.25">
      <c r="A1537" s="760" t="s">
        <v>587</v>
      </c>
      <c r="B1537" s="761">
        <v>11011</v>
      </c>
      <c r="C1537" s="761">
        <v>3493</v>
      </c>
      <c r="D1537" s="761">
        <v>3492.15</v>
      </c>
      <c r="E1537" s="762">
        <v>31.715103078739443</v>
      </c>
      <c r="F1537" s="761">
        <v>2445.76</v>
      </c>
    </row>
    <row r="1538" spans="1:6" ht="12.75">
      <c r="A1538" s="760" t="s">
        <v>441</v>
      </c>
      <c r="B1538" s="761">
        <v>1177608</v>
      </c>
      <c r="C1538" s="761">
        <v>613516</v>
      </c>
      <c r="D1538" s="761">
        <v>613516</v>
      </c>
      <c r="E1538" s="762">
        <v>52.0984911787284</v>
      </c>
      <c r="F1538" s="761">
        <v>90983</v>
      </c>
    </row>
    <row r="1539" spans="1:6" ht="25.5">
      <c r="A1539" s="760" t="s">
        <v>443</v>
      </c>
      <c r="B1539" s="761">
        <v>1177608</v>
      </c>
      <c r="C1539" s="761">
        <v>613516</v>
      </c>
      <c r="D1539" s="761">
        <v>613516</v>
      </c>
      <c r="E1539" s="762">
        <v>52.0984911787284</v>
      </c>
      <c r="F1539" s="761">
        <v>90983</v>
      </c>
    </row>
    <row r="1540" spans="1:6" ht="12.75">
      <c r="A1540" s="754" t="s">
        <v>558</v>
      </c>
      <c r="B1540" s="755">
        <v>1188619</v>
      </c>
      <c r="C1540" s="755">
        <v>617009</v>
      </c>
      <c r="D1540" s="755">
        <v>569339.21</v>
      </c>
      <c r="E1540" s="756">
        <v>47.89921833657378</v>
      </c>
      <c r="F1540" s="755">
        <v>51697.21</v>
      </c>
    </row>
    <row r="1541" spans="1:6" ht="12.75">
      <c r="A1541" s="760" t="s">
        <v>446</v>
      </c>
      <c r="B1541" s="761">
        <v>1173619</v>
      </c>
      <c r="C1541" s="761">
        <v>609009</v>
      </c>
      <c r="D1541" s="761">
        <v>562490.61</v>
      </c>
      <c r="E1541" s="762">
        <v>47.92787182211604</v>
      </c>
      <c r="F1541" s="761">
        <v>44848.61</v>
      </c>
    </row>
    <row r="1542" spans="1:6" ht="12.75">
      <c r="A1542" s="760" t="s">
        <v>448</v>
      </c>
      <c r="B1542" s="761">
        <v>1076619</v>
      </c>
      <c r="C1542" s="761">
        <v>529009</v>
      </c>
      <c r="D1542" s="761">
        <v>482490.61</v>
      </c>
      <c r="E1542" s="762">
        <v>44.81535343515208</v>
      </c>
      <c r="F1542" s="761">
        <v>44848.61</v>
      </c>
    </row>
    <row r="1543" spans="1:6" ht="12.75">
      <c r="A1543" s="760" t="s">
        <v>450</v>
      </c>
      <c r="B1543" s="761">
        <v>444236</v>
      </c>
      <c r="C1543" s="761">
        <v>313877</v>
      </c>
      <c r="D1543" s="761">
        <v>307845.82</v>
      </c>
      <c r="E1543" s="762">
        <v>69.29781017297113</v>
      </c>
      <c r="F1543" s="761">
        <v>32583.2</v>
      </c>
    </row>
    <row r="1544" spans="1:6" ht="12.75">
      <c r="A1544" s="760" t="s">
        <v>452</v>
      </c>
      <c r="B1544" s="761">
        <v>354891</v>
      </c>
      <c r="C1544" s="761">
        <v>250149</v>
      </c>
      <c r="D1544" s="761">
        <v>244599.08</v>
      </c>
      <c r="E1544" s="762">
        <v>68.92231135757176</v>
      </c>
      <c r="F1544" s="761">
        <v>25446.51</v>
      </c>
    </row>
    <row r="1545" spans="1:6" ht="12.75">
      <c r="A1545" s="760" t="s">
        <v>456</v>
      </c>
      <c r="B1545" s="761">
        <v>632383</v>
      </c>
      <c r="C1545" s="761">
        <v>215132</v>
      </c>
      <c r="D1545" s="761">
        <v>174644.79</v>
      </c>
      <c r="E1545" s="762">
        <v>27.616933092761826</v>
      </c>
      <c r="F1545" s="761">
        <v>12265.41</v>
      </c>
    </row>
    <row r="1546" spans="1:6" ht="12.75">
      <c r="A1546" s="760" t="s">
        <v>476</v>
      </c>
      <c r="B1546" s="761">
        <v>97000</v>
      </c>
      <c r="C1546" s="761">
        <v>80000</v>
      </c>
      <c r="D1546" s="761">
        <v>80000</v>
      </c>
      <c r="E1546" s="762">
        <v>82.4742268041237</v>
      </c>
      <c r="F1546" s="761">
        <v>0</v>
      </c>
    </row>
    <row r="1547" spans="1:6" ht="12.75">
      <c r="A1547" s="760" t="s">
        <v>478</v>
      </c>
      <c r="B1547" s="761">
        <v>97000</v>
      </c>
      <c r="C1547" s="761">
        <v>80000</v>
      </c>
      <c r="D1547" s="761">
        <v>80000</v>
      </c>
      <c r="E1547" s="762">
        <v>82.4742268041237</v>
      </c>
      <c r="F1547" s="761">
        <v>0</v>
      </c>
    </row>
    <row r="1548" spans="1:6" ht="12.75">
      <c r="A1548" s="760" t="s">
        <v>514</v>
      </c>
      <c r="B1548" s="761">
        <v>15000</v>
      </c>
      <c r="C1548" s="761">
        <v>8000</v>
      </c>
      <c r="D1548" s="761">
        <v>6848.6</v>
      </c>
      <c r="E1548" s="762">
        <v>45.657333333333334</v>
      </c>
      <c r="F1548" s="761">
        <v>6848.6</v>
      </c>
    </row>
    <row r="1549" spans="1:6" ht="12.75">
      <c r="A1549" s="760" t="s">
        <v>516</v>
      </c>
      <c r="B1549" s="761">
        <v>15000</v>
      </c>
      <c r="C1549" s="761">
        <v>8000</v>
      </c>
      <c r="D1549" s="761">
        <v>6848.6</v>
      </c>
      <c r="E1549" s="762">
        <v>45.657333333333334</v>
      </c>
      <c r="F1549" s="761">
        <v>6848.6</v>
      </c>
    </row>
    <row r="1550" spans="1:6" ht="12.75">
      <c r="A1550" s="760" t="s">
        <v>99</v>
      </c>
      <c r="B1550" s="761">
        <v>0</v>
      </c>
      <c r="C1550" s="761">
        <v>0</v>
      </c>
      <c r="D1550" s="761">
        <v>47668.94</v>
      </c>
      <c r="E1550" s="763" t="s">
        <v>95</v>
      </c>
      <c r="F1550" s="761">
        <v>41731.55</v>
      </c>
    </row>
    <row r="1551" spans="1:6" s="759" customFormat="1" ht="12.75">
      <c r="A1551" s="754" t="s">
        <v>622</v>
      </c>
      <c r="B1551" s="755"/>
      <c r="C1551" s="755"/>
      <c r="D1551" s="755"/>
      <c r="E1551" s="762"/>
      <c r="F1551" s="755"/>
    </row>
    <row r="1552" spans="1:6" ht="12.75">
      <c r="A1552" s="754" t="s">
        <v>427</v>
      </c>
      <c r="B1552" s="755">
        <v>258158</v>
      </c>
      <c r="C1552" s="755">
        <v>193427</v>
      </c>
      <c r="D1552" s="755">
        <v>208161.43</v>
      </c>
      <c r="E1552" s="756">
        <v>80.6333446958839</v>
      </c>
      <c r="F1552" s="755">
        <v>28272.09</v>
      </c>
    </row>
    <row r="1553" spans="1:6" ht="12.75">
      <c r="A1553" s="760" t="s">
        <v>145</v>
      </c>
      <c r="B1553" s="761">
        <v>182508</v>
      </c>
      <c r="C1553" s="761">
        <v>117777</v>
      </c>
      <c r="D1553" s="761">
        <v>132511.43</v>
      </c>
      <c r="E1553" s="762">
        <v>72.60582001884849</v>
      </c>
      <c r="F1553" s="761">
        <v>39004.09</v>
      </c>
    </row>
    <row r="1554" spans="1:6" ht="12.75">
      <c r="A1554" s="760" t="s">
        <v>432</v>
      </c>
      <c r="B1554" s="761">
        <v>182508</v>
      </c>
      <c r="C1554" s="761">
        <v>117777</v>
      </c>
      <c r="D1554" s="761">
        <v>132511.43</v>
      </c>
      <c r="E1554" s="762">
        <v>72.60582001884849</v>
      </c>
      <c r="F1554" s="761">
        <v>39004.09</v>
      </c>
    </row>
    <row r="1555" spans="1:6" ht="12.75">
      <c r="A1555" s="760" t="s">
        <v>565</v>
      </c>
      <c r="B1555" s="761">
        <v>182508</v>
      </c>
      <c r="C1555" s="761">
        <v>117777</v>
      </c>
      <c r="D1555" s="761">
        <v>132511.43</v>
      </c>
      <c r="E1555" s="762">
        <v>72.60582001884849</v>
      </c>
      <c r="F1555" s="761">
        <v>39004.09</v>
      </c>
    </row>
    <row r="1556" spans="1:6" ht="38.25">
      <c r="A1556" s="760" t="s">
        <v>567</v>
      </c>
      <c r="B1556" s="761">
        <v>182508</v>
      </c>
      <c r="C1556" s="761">
        <v>117777</v>
      </c>
      <c r="D1556" s="761">
        <v>132511.43</v>
      </c>
      <c r="E1556" s="762">
        <v>72.60582001884849</v>
      </c>
      <c r="F1556" s="761">
        <v>39004.09</v>
      </c>
    </row>
    <row r="1557" spans="1:6" ht="38.25">
      <c r="A1557" s="760" t="s">
        <v>569</v>
      </c>
      <c r="B1557" s="761">
        <v>5378</v>
      </c>
      <c r="C1557" s="761">
        <v>4085</v>
      </c>
      <c r="D1557" s="761">
        <v>0</v>
      </c>
      <c r="E1557" s="762">
        <v>0</v>
      </c>
      <c r="F1557" s="761">
        <v>0</v>
      </c>
    </row>
    <row r="1558" spans="1:6" ht="38.25">
      <c r="A1558" s="760" t="s">
        <v>587</v>
      </c>
      <c r="B1558" s="761">
        <v>177130</v>
      </c>
      <c r="C1558" s="761">
        <v>113692</v>
      </c>
      <c r="D1558" s="761">
        <v>132511.43</v>
      </c>
      <c r="E1558" s="762">
        <v>74.81026929373907</v>
      </c>
      <c r="F1558" s="761">
        <v>39004.09</v>
      </c>
    </row>
    <row r="1559" spans="1:6" ht="12.75">
      <c r="A1559" s="760" t="s">
        <v>441</v>
      </c>
      <c r="B1559" s="761">
        <v>75650</v>
      </c>
      <c r="C1559" s="761">
        <v>75650</v>
      </c>
      <c r="D1559" s="761">
        <v>75650</v>
      </c>
      <c r="E1559" s="762">
        <v>100</v>
      </c>
      <c r="F1559" s="761">
        <v>-10732</v>
      </c>
    </row>
    <row r="1560" spans="1:6" ht="25.5">
      <c r="A1560" s="760" t="s">
        <v>443</v>
      </c>
      <c r="B1560" s="761">
        <v>75650</v>
      </c>
      <c r="C1560" s="761">
        <v>75650</v>
      </c>
      <c r="D1560" s="761">
        <v>75650</v>
      </c>
      <c r="E1560" s="762">
        <v>100</v>
      </c>
      <c r="F1560" s="761">
        <v>-10732</v>
      </c>
    </row>
    <row r="1561" spans="1:6" ht="12.75">
      <c r="A1561" s="754" t="s">
        <v>558</v>
      </c>
      <c r="B1561" s="755">
        <v>258158</v>
      </c>
      <c r="C1561" s="755">
        <v>193427</v>
      </c>
      <c r="D1561" s="755">
        <v>125227.85</v>
      </c>
      <c r="E1561" s="756">
        <v>48.508219772387456</v>
      </c>
      <c r="F1561" s="755">
        <v>31993.57</v>
      </c>
    </row>
    <row r="1562" spans="1:6" ht="12.75">
      <c r="A1562" s="760" t="s">
        <v>446</v>
      </c>
      <c r="B1562" s="761">
        <v>258158</v>
      </c>
      <c r="C1562" s="761">
        <v>193427</v>
      </c>
      <c r="D1562" s="761">
        <v>125227.85</v>
      </c>
      <c r="E1562" s="762">
        <v>48.508219772387456</v>
      </c>
      <c r="F1562" s="761">
        <v>31993.57</v>
      </c>
    </row>
    <row r="1563" spans="1:6" ht="12.75">
      <c r="A1563" s="760" t="s">
        <v>448</v>
      </c>
      <c r="B1563" s="761">
        <v>205909</v>
      </c>
      <c r="C1563" s="761">
        <v>146005</v>
      </c>
      <c r="D1563" s="761">
        <v>96368.49</v>
      </c>
      <c r="E1563" s="762">
        <v>46.80149483509706</v>
      </c>
      <c r="F1563" s="761">
        <v>36506.84</v>
      </c>
    </row>
    <row r="1564" spans="1:6" ht="12.75">
      <c r="A1564" s="760" t="s">
        <v>450</v>
      </c>
      <c r="B1564" s="761">
        <v>49969</v>
      </c>
      <c r="C1564" s="761">
        <v>49194</v>
      </c>
      <c r="D1564" s="761">
        <v>36681.37</v>
      </c>
      <c r="E1564" s="762">
        <v>73.4082531169325</v>
      </c>
      <c r="F1564" s="761">
        <v>1061.42</v>
      </c>
    </row>
    <row r="1565" spans="1:6" ht="12.75">
      <c r="A1565" s="760" t="s">
        <v>452</v>
      </c>
      <c r="B1565" s="761">
        <v>39729</v>
      </c>
      <c r="C1565" s="761">
        <v>39105</v>
      </c>
      <c r="D1565" s="761">
        <v>28743.81</v>
      </c>
      <c r="E1565" s="762">
        <v>72.34969417805634</v>
      </c>
      <c r="F1565" s="761">
        <v>353.47</v>
      </c>
    </row>
    <row r="1566" spans="1:6" ht="12.75">
      <c r="A1566" s="760" t="s">
        <v>456</v>
      </c>
      <c r="B1566" s="761">
        <v>155940</v>
      </c>
      <c r="C1566" s="761">
        <v>96811</v>
      </c>
      <c r="D1566" s="761">
        <v>59687.12</v>
      </c>
      <c r="E1566" s="762">
        <v>38.27569578042837</v>
      </c>
      <c r="F1566" s="761">
        <v>35445.42</v>
      </c>
    </row>
    <row r="1567" spans="1:6" ht="12.75">
      <c r="A1567" s="760" t="s">
        <v>476</v>
      </c>
      <c r="B1567" s="761">
        <v>52249</v>
      </c>
      <c r="C1567" s="761">
        <v>47422</v>
      </c>
      <c r="D1567" s="761">
        <v>28859.36</v>
      </c>
      <c r="E1567" s="762">
        <v>55.23428199582767</v>
      </c>
      <c r="F1567" s="761">
        <v>-4513.27</v>
      </c>
    </row>
    <row r="1568" spans="1:6" ht="12.75">
      <c r="A1568" s="760" t="s">
        <v>478</v>
      </c>
      <c r="B1568" s="761">
        <v>38038</v>
      </c>
      <c r="C1568" s="761">
        <v>38038</v>
      </c>
      <c r="D1568" s="761">
        <v>24182.9</v>
      </c>
      <c r="E1568" s="762">
        <v>63.57563489142437</v>
      </c>
      <c r="F1568" s="761">
        <v>-6072.09</v>
      </c>
    </row>
    <row r="1569" spans="1:6" ht="12.75">
      <c r="A1569" s="760" t="s">
        <v>490</v>
      </c>
      <c r="B1569" s="761">
        <v>14211</v>
      </c>
      <c r="C1569" s="761">
        <v>9384</v>
      </c>
      <c r="D1569" s="761">
        <v>4676.46</v>
      </c>
      <c r="E1569" s="762">
        <v>32.90732531137851</v>
      </c>
      <c r="F1569" s="761">
        <v>1558.82</v>
      </c>
    </row>
    <row r="1570" spans="1:6" ht="12.75">
      <c r="A1570" s="760" t="s">
        <v>99</v>
      </c>
      <c r="B1570" s="761">
        <v>0</v>
      </c>
      <c r="C1570" s="761">
        <v>0</v>
      </c>
      <c r="D1570" s="761">
        <v>82933.58</v>
      </c>
      <c r="E1570" s="763" t="s">
        <v>95</v>
      </c>
      <c r="F1570" s="761">
        <v>-3721.48</v>
      </c>
    </row>
    <row r="1571" spans="1:6" s="759" customFormat="1" ht="12.75">
      <c r="A1571" s="754" t="s">
        <v>410</v>
      </c>
      <c r="B1571" s="755"/>
      <c r="C1571" s="755"/>
      <c r="D1571" s="755"/>
      <c r="E1571" s="762"/>
      <c r="F1571" s="755"/>
    </row>
    <row r="1572" spans="1:6" ht="12.75">
      <c r="A1572" s="754" t="s">
        <v>427</v>
      </c>
      <c r="B1572" s="755">
        <v>651139</v>
      </c>
      <c r="C1572" s="755">
        <v>380078</v>
      </c>
      <c r="D1572" s="755">
        <v>365693.57</v>
      </c>
      <c r="E1572" s="756">
        <v>56.16213588803619</v>
      </c>
      <c r="F1572" s="755">
        <v>40093.99</v>
      </c>
    </row>
    <row r="1573" spans="1:6" ht="12.75">
      <c r="A1573" s="760" t="s">
        <v>430</v>
      </c>
      <c r="B1573" s="761">
        <v>77483</v>
      </c>
      <c r="C1573" s="761">
        <v>56183</v>
      </c>
      <c r="D1573" s="761">
        <v>41798.57</v>
      </c>
      <c r="E1573" s="762">
        <v>53.945471909967345</v>
      </c>
      <c r="F1573" s="761">
        <v>-0.01</v>
      </c>
    </row>
    <row r="1574" spans="1:6" ht="25.5">
      <c r="A1574" s="760" t="s">
        <v>585</v>
      </c>
      <c r="B1574" s="761">
        <v>25394</v>
      </c>
      <c r="C1574" s="761">
        <v>25394</v>
      </c>
      <c r="D1574" s="761">
        <v>0</v>
      </c>
      <c r="E1574" s="762">
        <v>0</v>
      </c>
      <c r="F1574" s="761">
        <v>0</v>
      </c>
    </row>
    <row r="1575" spans="1:6" ht="12.75">
      <c r="A1575" s="760" t="s">
        <v>441</v>
      </c>
      <c r="B1575" s="761">
        <v>573656</v>
      </c>
      <c r="C1575" s="761">
        <v>323895</v>
      </c>
      <c r="D1575" s="761">
        <v>323895</v>
      </c>
      <c r="E1575" s="762">
        <v>56.46153792516769</v>
      </c>
      <c r="F1575" s="761">
        <v>40094</v>
      </c>
    </row>
    <row r="1576" spans="1:6" ht="25.5">
      <c r="A1576" s="760" t="s">
        <v>443</v>
      </c>
      <c r="B1576" s="761">
        <v>573656</v>
      </c>
      <c r="C1576" s="761">
        <v>323895</v>
      </c>
      <c r="D1576" s="761">
        <v>323895</v>
      </c>
      <c r="E1576" s="762">
        <v>56.46153792516769</v>
      </c>
      <c r="F1576" s="761">
        <v>40094</v>
      </c>
    </row>
    <row r="1577" spans="1:6" ht="12.75">
      <c r="A1577" s="754" t="s">
        <v>558</v>
      </c>
      <c r="B1577" s="755">
        <v>651984</v>
      </c>
      <c r="C1577" s="755">
        <v>380923</v>
      </c>
      <c r="D1577" s="755">
        <v>333710.6</v>
      </c>
      <c r="E1577" s="756">
        <v>51.183863407690986</v>
      </c>
      <c r="F1577" s="755">
        <v>62496.52</v>
      </c>
    </row>
    <row r="1578" spans="1:6" ht="12.75">
      <c r="A1578" s="760" t="s">
        <v>446</v>
      </c>
      <c r="B1578" s="761">
        <v>651984</v>
      </c>
      <c r="C1578" s="761">
        <v>380923</v>
      </c>
      <c r="D1578" s="761">
        <v>333710.6</v>
      </c>
      <c r="E1578" s="762">
        <v>51.183863407690986</v>
      </c>
      <c r="F1578" s="761">
        <v>62496.52</v>
      </c>
    </row>
    <row r="1579" spans="1:6" ht="12.75">
      <c r="A1579" s="760" t="s">
        <v>448</v>
      </c>
      <c r="B1579" s="761">
        <v>626590</v>
      </c>
      <c r="C1579" s="761">
        <v>355529</v>
      </c>
      <c r="D1579" s="761">
        <v>333710.6</v>
      </c>
      <c r="E1579" s="762">
        <v>53.258207121083956</v>
      </c>
      <c r="F1579" s="761">
        <v>62496.52</v>
      </c>
    </row>
    <row r="1580" spans="1:6" ht="12.75">
      <c r="A1580" s="760" t="s">
        <v>450</v>
      </c>
      <c r="B1580" s="761">
        <v>402136</v>
      </c>
      <c r="C1580" s="761">
        <v>269479</v>
      </c>
      <c r="D1580" s="761">
        <v>255604.28</v>
      </c>
      <c r="E1580" s="762">
        <v>63.56165078480912</v>
      </c>
      <c r="F1580" s="761">
        <v>29691.19</v>
      </c>
    </row>
    <row r="1581" spans="1:6" ht="12.75">
      <c r="A1581" s="760" t="s">
        <v>452</v>
      </c>
      <c r="B1581" s="761">
        <v>309035</v>
      </c>
      <c r="C1581" s="761">
        <v>210622</v>
      </c>
      <c r="D1581" s="761">
        <v>203061.68</v>
      </c>
      <c r="E1581" s="762">
        <v>65.70831135631886</v>
      </c>
      <c r="F1581" s="761">
        <v>24115.17</v>
      </c>
    </row>
    <row r="1582" spans="1:6" ht="12.75">
      <c r="A1582" s="760" t="s">
        <v>456</v>
      </c>
      <c r="B1582" s="761">
        <v>224454</v>
      </c>
      <c r="C1582" s="761">
        <v>86050</v>
      </c>
      <c r="D1582" s="761">
        <v>78106.32</v>
      </c>
      <c r="E1582" s="762">
        <v>34.798364030046244</v>
      </c>
      <c r="F1582" s="761">
        <v>32805.33</v>
      </c>
    </row>
    <row r="1583" spans="1:6" ht="12.75">
      <c r="A1583" s="760" t="s">
        <v>504</v>
      </c>
      <c r="B1583" s="761">
        <v>25394</v>
      </c>
      <c r="C1583" s="761">
        <v>25394</v>
      </c>
      <c r="D1583" s="761">
        <v>0</v>
      </c>
      <c r="E1583" s="762">
        <v>0</v>
      </c>
      <c r="F1583" s="761">
        <v>0</v>
      </c>
    </row>
    <row r="1584" spans="1:6" ht="12.75">
      <c r="A1584" s="760" t="s">
        <v>591</v>
      </c>
      <c r="B1584" s="761">
        <v>25394</v>
      </c>
      <c r="C1584" s="761">
        <v>25394</v>
      </c>
      <c r="D1584" s="761">
        <v>0</v>
      </c>
      <c r="E1584" s="762">
        <v>0</v>
      </c>
      <c r="F1584" s="761">
        <v>0</v>
      </c>
    </row>
    <row r="1585" spans="1:6" ht="38.25">
      <c r="A1585" s="760" t="s">
        <v>593</v>
      </c>
      <c r="B1585" s="761">
        <v>25394</v>
      </c>
      <c r="C1585" s="761">
        <v>25394</v>
      </c>
      <c r="D1585" s="761">
        <v>0</v>
      </c>
      <c r="E1585" s="762">
        <v>0</v>
      </c>
      <c r="F1585" s="761">
        <v>0</v>
      </c>
    </row>
    <row r="1586" spans="1:6" ht="12.75">
      <c r="A1586" s="760" t="s">
        <v>99</v>
      </c>
      <c r="B1586" s="761">
        <v>-845</v>
      </c>
      <c r="C1586" s="761">
        <v>-845</v>
      </c>
      <c r="D1586" s="761">
        <v>31982.97</v>
      </c>
      <c r="E1586" s="763" t="s">
        <v>95</v>
      </c>
      <c r="F1586" s="761">
        <v>-22402.53</v>
      </c>
    </row>
    <row r="1587" spans="1:6" ht="12.75">
      <c r="A1587" s="760" t="s">
        <v>100</v>
      </c>
      <c r="B1587" s="761">
        <v>845</v>
      </c>
      <c r="C1587" s="761">
        <v>845</v>
      </c>
      <c r="D1587" s="764" t="s">
        <v>95</v>
      </c>
      <c r="E1587" s="763" t="s">
        <v>95</v>
      </c>
      <c r="F1587" s="764" t="s">
        <v>95</v>
      </c>
    </row>
    <row r="1588" spans="1:6" ht="12.75">
      <c r="A1588" s="760" t="s">
        <v>163</v>
      </c>
      <c r="B1588" s="761">
        <v>845</v>
      </c>
      <c r="C1588" s="761">
        <v>845</v>
      </c>
      <c r="D1588" s="764" t="s">
        <v>95</v>
      </c>
      <c r="E1588" s="763" t="s">
        <v>95</v>
      </c>
      <c r="F1588" s="764" t="s">
        <v>95</v>
      </c>
    </row>
    <row r="1589" spans="1:6" ht="25.5">
      <c r="A1589" s="760" t="s">
        <v>165</v>
      </c>
      <c r="B1589" s="761">
        <v>845</v>
      </c>
      <c r="C1589" s="761">
        <v>845</v>
      </c>
      <c r="D1589" s="764" t="s">
        <v>95</v>
      </c>
      <c r="E1589" s="763" t="s">
        <v>95</v>
      </c>
      <c r="F1589" s="764" t="s">
        <v>95</v>
      </c>
    </row>
    <row r="1590" spans="1:6" s="759" customFormat="1" ht="12.75">
      <c r="A1590" s="754" t="s">
        <v>641</v>
      </c>
      <c r="B1590" s="755"/>
      <c r="C1590" s="755"/>
      <c r="D1590" s="755"/>
      <c r="E1590" s="762"/>
      <c r="F1590" s="755"/>
    </row>
    <row r="1591" spans="1:6" ht="12.75">
      <c r="A1591" s="754" t="s">
        <v>427</v>
      </c>
      <c r="B1591" s="755">
        <v>2206432</v>
      </c>
      <c r="C1591" s="755">
        <v>867940</v>
      </c>
      <c r="D1591" s="755">
        <v>867940</v>
      </c>
      <c r="E1591" s="756">
        <v>39.336811648852084</v>
      </c>
      <c r="F1591" s="755">
        <v>129606</v>
      </c>
    </row>
    <row r="1592" spans="1:6" ht="12.75">
      <c r="A1592" s="760" t="s">
        <v>441</v>
      </c>
      <c r="B1592" s="761">
        <v>2206432</v>
      </c>
      <c r="C1592" s="761">
        <v>867940</v>
      </c>
      <c r="D1592" s="761">
        <v>867940</v>
      </c>
      <c r="E1592" s="762">
        <v>39.336811648852084</v>
      </c>
      <c r="F1592" s="761">
        <v>129606</v>
      </c>
    </row>
    <row r="1593" spans="1:6" ht="25.5">
      <c r="A1593" s="760" t="s">
        <v>443</v>
      </c>
      <c r="B1593" s="761">
        <v>2206432</v>
      </c>
      <c r="C1593" s="761">
        <v>867940</v>
      </c>
      <c r="D1593" s="761">
        <v>867940</v>
      </c>
      <c r="E1593" s="762">
        <v>39.336811648852084</v>
      </c>
      <c r="F1593" s="761">
        <v>129606</v>
      </c>
    </row>
    <row r="1594" spans="1:6" ht="12.75">
      <c r="A1594" s="754" t="s">
        <v>558</v>
      </c>
      <c r="B1594" s="755">
        <v>2206432</v>
      </c>
      <c r="C1594" s="755">
        <v>867940</v>
      </c>
      <c r="D1594" s="755">
        <v>802527.04</v>
      </c>
      <c r="E1594" s="756">
        <v>36.37216284027788</v>
      </c>
      <c r="F1594" s="755">
        <v>95499.95</v>
      </c>
    </row>
    <row r="1595" spans="1:6" ht="12.75">
      <c r="A1595" s="760" t="s">
        <v>446</v>
      </c>
      <c r="B1595" s="761">
        <v>2049058</v>
      </c>
      <c r="C1595" s="761">
        <v>854669</v>
      </c>
      <c r="D1595" s="761">
        <v>790615.8</v>
      </c>
      <c r="E1595" s="762">
        <v>38.584354371618566</v>
      </c>
      <c r="F1595" s="761">
        <v>84193.71</v>
      </c>
    </row>
    <row r="1596" spans="1:6" ht="12.75">
      <c r="A1596" s="760" t="s">
        <v>448</v>
      </c>
      <c r="B1596" s="761">
        <v>1688478</v>
      </c>
      <c r="C1596" s="761">
        <v>544362</v>
      </c>
      <c r="D1596" s="761">
        <v>480308.8</v>
      </c>
      <c r="E1596" s="762">
        <v>28.44625751712489</v>
      </c>
      <c r="F1596" s="761">
        <v>58419.71</v>
      </c>
    </row>
    <row r="1597" spans="1:6" ht="12.75">
      <c r="A1597" s="760" t="s">
        <v>450</v>
      </c>
      <c r="B1597" s="761">
        <v>1020220</v>
      </c>
      <c r="C1597" s="761">
        <v>449000</v>
      </c>
      <c r="D1597" s="761">
        <v>408780.19</v>
      </c>
      <c r="E1597" s="762">
        <v>40.06784713101096</v>
      </c>
      <c r="F1597" s="761">
        <v>34567.9</v>
      </c>
    </row>
    <row r="1598" spans="1:6" ht="12.75">
      <c r="A1598" s="760" t="s">
        <v>452</v>
      </c>
      <c r="B1598" s="761">
        <v>777181</v>
      </c>
      <c r="C1598" s="761">
        <v>340364</v>
      </c>
      <c r="D1598" s="761">
        <v>320988.3</v>
      </c>
      <c r="E1598" s="762">
        <v>41.301614424439094</v>
      </c>
      <c r="F1598" s="761">
        <v>29858.64</v>
      </c>
    </row>
    <row r="1599" spans="1:6" ht="12.75">
      <c r="A1599" s="760" t="s">
        <v>456</v>
      </c>
      <c r="B1599" s="761">
        <v>668258</v>
      </c>
      <c r="C1599" s="761">
        <v>95362</v>
      </c>
      <c r="D1599" s="761">
        <v>71528.61</v>
      </c>
      <c r="E1599" s="762">
        <v>10.703741668636964</v>
      </c>
      <c r="F1599" s="761">
        <v>23851.81</v>
      </c>
    </row>
    <row r="1600" spans="1:6" ht="12.75">
      <c r="A1600" s="760" t="s">
        <v>504</v>
      </c>
      <c r="B1600" s="761">
        <v>360580</v>
      </c>
      <c r="C1600" s="761">
        <v>310307</v>
      </c>
      <c r="D1600" s="761">
        <v>310307</v>
      </c>
      <c r="E1600" s="762">
        <v>86.05774030728271</v>
      </c>
      <c r="F1600" s="761">
        <v>25774</v>
      </c>
    </row>
    <row r="1601" spans="1:6" ht="38.25">
      <c r="A1601" s="760" t="s">
        <v>512</v>
      </c>
      <c r="B1601" s="761">
        <v>360580</v>
      </c>
      <c r="C1601" s="761">
        <v>310307</v>
      </c>
      <c r="D1601" s="761">
        <v>310307</v>
      </c>
      <c r="E1601" s="762">
        <v>86.05774030728271</v>
      </c>
      <c r="F1601" s="761">
        <v>25774</v>
      </c>
    </row>
    <row r="1602" spans="1:6" ht="12.75">
      <c r="A1602" s="760" t="s">
        <v>514</v>
      </c>
      <c r="B1602" s="761">
        <v>157374</v>
      </c>
      <c r="C1602" s="761">
        <v>13271</v>
      </c>
      <c r="D1602" s="761">
        <v>11911.24</v>
      </c>
      <c r="E1602" s="762">
        <v>7.568747061140976</v>
      </c>
      <c r="F1602" s="761">
        <v>11306.24</v>
      </c>
    </row>
    <row r="1603" spans="1:6" ht="12.75">
      <c r="A1603" s="760" t="s">
        <v>516</v>
      </c>
      <c r="B1603" s="761">
        <v>157374</v>
      </c>
      <c r="C1603" s="761">
        <v>13271</v>
      </c>
      <c r="D1603" s="761">
        <v>11911.24</v>
      </c>
      <c r="E1603" s="762">
        <v>7.568747061140976</v>
      </c>
      <c r="F1603" s="761">
        <v>11306.24</v>
      </c>
    </row>
    <row r="1604" spans="1:6" ht="12.75">
      <c r="A1604" s="760" t="s">
        <v>99</v>
      </c>
      <c r="B1604" s="761">
        <v>0</v>
      </c>
      <c r="C1604" s="761">
        <v>0</v>
      </c>
      <c r="D1604" s="761">
        <v>65412.96</v>
      </c>
      <c r="E1604" s="763" t="s">
        <v>95</v>
      </c>
      <c r="F1604" s="761">
        <v>34106.05</v>
      </c>
    </row>
    <row r="1605" spans="1:6" s="759" customFormat="1" ht="12.75">
      <c r="A1605" s="754" t="s">
        <v>66</v>
      </c>
      <c r="B1605" s="755"/>
      <c r="C1605" s="755"/>
      <c r="D1605" s="755"/>
      <c r="E1605" s="762"/>
      <c r="F1605" s="755"/>
    </row>
    <row r="1606" spans="1:6" ht="12.75">
      <c r="A1606" s="754" t="s">
        <v>427</v>
      </c>
      <c r="B1606" s="755">
        <v>45808071</v>
      </c>
      <c r="C1606" s="755">
        <v>21870189</v>
      </c>
      <c r="D1606" s="755">
        <v>23713449.4</v>
      </c>
      <c r="E1606" s="756">
        <v>51.76696787777857</v>
      </c>
      <c r="F1606" s="755">
        <v>2524618.83</v>
      </c>
    </row>
    <row r="1607" spans="1:6" ht="25.5">
      <c r="A1607" s="760" t="s">
        <v>143</v>
      </c>
      <c r="B1607" s="761">
        <v>4688</v>
      </c>
      <c r="C1607" s="761">
        <v>2859</v>
      </c>
      <c r="D1607" s="761">
        <v>9499.88</v>
      </c>
      <c r="E1607" s="762">
        <v>202.64249146757675</v>
      </c>
      <c r="F1607" s="761">
        <v>3474.79</v>
      </c>
    </row>
    <row r="1608" spans="1:6" ht="12.75">
      <c r="A1608" s="760" t="s">
        <v>430</v>
      </c>
      <c r="B1608" s="761">
        <v>18781967</v>
      </c>
      <c r="C1608" s="761">
        <v>12222797</v>
      </c>
      <c r="D1608" s="761">
        <v>14049152.66</v>
      </c>
      <c r="E1608" s="762">
        <v>74.80128497723375</v>
      </c>
      <c r="F1608" s="761">
        <v>1315004.18</v>
      </c>
    </row>
    <row r="1609" spans="1:6" ht="12.75">
      <c r="A1609" s="760" t="s">
        <v>145</v>
      </c>
      <c r="B1609" s="761">
        <v>954309</v>
      </c>
      <c r="C1609" s="761">
        <v>10270</v>
      </c>
      <c r="D1609" s="761">
        <v>20533.86</v>
      </c>
      <c r="E1609" s="762">
        <v>2.1516992923675664</v>
      </c>
      <c r="F1609" s="761">
        <v>20533.86</v>
      </c>
    </row>
    <row r="1610" spans="1:6" ht="12.75">
      <c r="A1610" s="760" t="s">
        <v>435</v>
      </c>
      <c r="B1610" s="761">
        <v>954309</v>
      </c>
      <c r="C1610" s="761">
        <v>10270</v>
      </c>
      <c r="D1610" s="761">
        <v>20533.86</v>
      </c>
      <c r="E1610" s="762">
        <v>2.1516992923675664</v>
      </c>
      <c r="F1610" s="761">
        <v>20533.86</v>
      </c>
    </row>
    <row r="1611" spans="1:6" ht="12.75">
      <c r="A1611" s="760" t="s">
        <v>437</v>
      </c>
      <c r="B1611" s="761">
        <v>954309</v>
      </c>
      <c r="C1611" s="761">
        <v>10270</v>
      </c>
      <c r="D1611" s="761">
        <v>20533.86</v>
      </c>
      <c r="E1611" s="762">
        <v>2.1516992923675664</v>
      </c>
      <c r="F1611" s="761">
        <v>20533.86</v>
      </c>
    </row>
    <row r="1612" spans="1:6" ht="25.5">
      <c r="A1612" s="760" t="s">
        <v>439</v>
      </c>
      <c r="B1612" s="761">
        <v>954309</v>
      </c>
      <c r="C1612" s="761">
        <v>10270</v>
      </c>
      <c r="D1612" s="761">
        <v>20533.86</v>
      </c>
      <c r="E1612" s="762">
        <v>2.1516992923675664</v>
      </c>
      <c r="F1612" s="761">
        <v>20533.86</v>
      </c>
    </row>
    <row r="1613" spans="1:6" ht="12.75">
      <c r="A1613" s="760" t="s">
        <v>441</v>
      </c>
      <c r="B1613" s="761">
        <v>26067107</v>
      </c>
      <c r="C1613" s="761">
        <v>9634263</v>
      </c>
      <c r="D1613" s="761">
        <v>9634263</v>
      </c>
      <c r="E1613" s="762">
        <v>36.9594638944782</v>
      </c>
      <c r="F1613" s="761">
        <v>1185606</v>
      </c>
    </row>
    <row r="1614" spans="1:6" ht="25.5">
      <c r="A1614" s="760" t="s">
        <v>443</v>
      </c>
      <c r="B1614" s="761">
        <v>26067107</v>
      </c>
      <c r="C1614" s="761">
        <v>9634263</v>
      </c>
      <c r="D1614" s="761">
        <v>9634263</v>
      </c>
      <c r="E1614" s="762">
        <v>36.9594638944782</v>
      </c>
      <c r="F1614" s="761">
        <v>1185606</v>
      </c>
    </row>
    <row r="1615" spans="1:6" ht="12.75">
      <c r="A1615" s="754" t="s">
        <v>558</v>
      </c>
      <c r="B1615" s="755">
        <v>47271587</v>
      </c>
      <c r="C1615" s="755">
        <v>22496848</v>
      </c>
      <c r="D1615" s="755">
        <v>18927781.02</v>
      </c>
      <c r="E1615" s="756">
        <v>40.04050259620012</v>
      </c>
      <c r="F1615" s="755">
        <v>1422453.01</v>
      </c>
    </row>
    <row r="1616" spans="1:6" ht="12.75">
      <c r="A1616" s="760" t="s">
        <v>446</v>
      </c>
      <c r="B1616" s="761">
        <v>21738130</v>
      </c>
      <c r="C1616" s="761">
        <v>13517354</v>
      </c>
      <c r="D1616" s="761">
        <v>10540929.65</v>
      </c>
      <c r="E1616" s="762">
        <v>48.490507923174626</v>
      </c>
      <c r="F1616" s="761">
        <v>1263352</v>
      </c>
    </row>
    <row r="1617" spans="1:6" ht="12.75">
      <c r="A1617" s="760" t="s">
        <v>448</v>
      </c>
      <c r="B1617" s="761">
        <v>5846976</v>
      </c>
      <c r="C1617" s="761">
        <v>3273159</v>
      </c>
      <c r="D1617" s="761">
        <v>2523063.04</v>
      </c>
      <c r="E1617" s="762">
        <v>43.15158878709268</v>
      </c>
      <c r="F1617" s="761">
        <v>434648.53</v>
      </c>
    </row>
    <row r="1618" spans="1:6" ht="12.75">
      <c r="A1618" s="760" t="s">
        <v>450</v>
      </c>
      <c r="B1618" s="761">
        <v>1212540</v>
      </c>
      <c r="C1618" s="761">
        <v>859946</v>
      </c>
      <c r="D1618" s="761">
        <v>747990.47</v>
      </c>
      <c r="E1618" s="762">
        <v>61.68790060534085</v>
      </c>
      <c r="F1618" s="761">
        <v>87848.96</v>
      </c>
    </row>
    <row r="1619" spans="1:6" ht="12.75">
      <c r="A1619" s="760" t="s">
        <v>452</v>
      </c>
      <c r="B1619" s="761">
        <v>966225</v>
      </c>
      <c r="C1619" s="761">
        <v>686117</v>
      </c>
      <c r="D1619" s="761">
        <v>600581.22</v>
      </c>
      <c r="E1619" s="762">
        <v>62.1574912675619</v>
      </c>
      <c r="F1619" s="761">
        <v>70007.08</v>
      </c>
    </row>
    <row r="1620" spans="1:6" ht="12.75">
      <c r="A1620" s="760" t="s">
        <v>456</v>
      </c>
      <c r="B1620" s="761">
        <v>4634436</v>
      </c>
      <c r="C1620" s="761">
        <v>2413213</v>
      </c>
      <c r="D1620" s="761">
        <v>1775072.57</v>
      </c>
      <c r="E1620" s="762">
        <v>38.30180349885078</v>
      </c>
      <c r="F1620" s="761">
        <v>346799.57</v>
      </c>
    </row>
    <row r="1621" spans="1:6" ht="12.75">
      <c r="A1621" s="760" t="s">
        <v>476</v>
      </c>
      <c r="B1621" s="761">
        <v>8482143</v>
      </c>
      <c r="C1621" s="761">
        <v>6366976</v>
      </c>
      <c r="D1621" s="761">
        <v>5332610</v>
      </c>
      <c r="E1621" s="762">
        <v>62.868664204317234</v>
      </c>
      <c r="F1621" s="761">
        <v>552692.82</v>
      </c>
    </row>
    <row r="1622" spans="1:6" ht="12.75">
      <c r="A1622" s="760" t="s">
        <v>478</v>
      </c>
      <c r="B1622" s="761">
        <v>8173799</v>
      </c>
      <c r="C1622" s="761">
        <v>6069782</v>
      </c>
      <c r="D1622" s="761">
        <v>5038232.2</v>
      </c>
      <c r="E1622" s="762">
        <v>61.6388071201653</v>
      </c>
      <c r="F1622" s="761">
        <v>544098.92</v>
      </c>
    </row>
    <row r="1623" spans="1:6" ht="12.75">
      <c r="A1623" s="760" t="s">
        <v>490</v>
      </c>
      <c r="B1623" s="761">
        <v>308344</v>
      </c>
      <c r="C1623" s="761">
        <v>297194</v>
      </c>
      <c r="D1623" s="761">
        <v>294377.8</v>
      </c>
      <c r="E1623" s="762">
        <v>95.47057831512855</v>
      </c>
      <c r="F1623" s="761">
        <v>8593.9</v>
      </c>
    </row>
    <row r="1624" spans="1:6" ht="25.5">
      <c r="A1624" s="760" t="s">
        <v>498</v>
      </c>
      <c r="B1624" s="761">
        <v>122178</v>
      </c>
      <c r="C1624" s="761">
        <v>122178</v>
      </c>
      <c r="D1624" s="761">
        <v>116238.33</v>
      </c>
      <c r="E1624" s="762">
        <v>95.1385110248981</v>
      </c>
      <c r="F1624" s="761">
        <v>0</v>
      </c>
    </row>
    <row r="1625" spans="1:6" ht="12.75">
      <c r="A1625" s="760" t="s">
        <v>502</v>
      </c>
      <c r="B1625" s="761">
        <v>122178</v>
      </c>
      <c r="C1625" s="761">
        <v>122178</v>
      </c>
      <c r="D1625" s="761">
        <v>116238.33</v>
      </c>
      <c r="E1625" s="766">
        <v>95.1385110248981</v>
      </c>
      <c r="F1625" s="761">
        <v>0</v>
      </c>
    </row>
    <row r="1626" spans="1:6" ht="12.75">
      <c r="A1626" s="760" t="s">
        <v>504</v>
      </c>
      <c r="B1626" s="761">
        <v>7286833</v>
      </c>
      <c r="C1626" s="761">
        <v>3755041</v>
      </c>
      <c r="D1626" s="761">
        <v>2569018.28</v>
      </c>
      <c r="E1626" s="762">
        <v>35.25562174953097</v>
      </c>
      <c r="F1626" s="761">
        <v>276010.65</v>
      </c>
    </row>
    <row r="1627" spans="1:6" ht="38.25">
      <c r="A1627" s="760" t="s">
        <v>512</v>
      </c>
      <c r="B1627" s="761">
        <v>7286833</v>
      </c>
      <c r="C1627" s="761">
        <v>3755041</v>
      </c>
      <c r="D1627" s="761">
        <v>2569018.28</v>
      </c>
      <c r="E1627" s="762">
        <v>35.25562174953097</v>
      </c>
      <c r="F1627" s="761">
        <v>276010.65</v>
      </c>
    </row>
    <row r="1628" spans="1:6" ht="12.75">
      <c r="A1628" s="760" t="s">
        <v>514</v>
      </c>
      <c r="B1628" s="761">
        <v>25533457</v>
      </c>
      <c r="C1628" s="761">
        <v>8979494</v>
      </c>
      <c r="D1628" s="761">
        <v>8386851.37</v>
      </c>
      <c r="E1628" s="762">
        <v>32.846517296894035</v>
      </c>
      <c r="F1628" s="761">
        <v>159101.01</v>
      </c>
    </row>
    <row r="1629" spans="1:6" ht="12.75">
      <c r="A1629" s="760" t="s">
        <v>516</v>
      </c>
      <c r="B1629" s="761">
        <v>25533457</v>
      </c>
      <c r="C1629" s="761">
        <v>8979494</v>
      </c>
      <c r="D1629" s="761">
        <v>8386851.37</v>
      </c>
      <c r="E1629" s="762">
        <v>32.846517296894035</v>
      </c>
      <c r="F1629" s="761">
        <v>159101.01</v>
      </c>
    </row>
    <row r="1630" spans="1:6" ht="12.75">
      <c r="A1630" s="760" t="s">
        <v>99</v>
      </c>
      <c r="B1630" s="761">
        <v>-1463516</v>
      </c>
      <c r="C1630" s="761">
        <v>-626659</v>
      </c>
      <c r="D1630" s="761">
        <v>4785668.37999999</v>
      </c>
      <c r="E1630" s="763" t="s">
        <v>95</v>
      </c>
      <c r="F1630" s="761">
        <v>1102165.82</v>
      </c>
    </row>
    <row r="1631" spans="1:6" ht="12.75">
      <c r="A1631" s="760" t="s">
        <v>100</v>
      </c>
      <c r="B1631" s="761">
        <v>1463516</v>
      </c>
      <c r="C1631" s="761">
        <v>626659</v>
      </c>
      <c r="D1631" s="764" t="s">
        <v>95</v>
      </c>
      <c r="E1631" s="763" t="s">
        <v>95</v>
      </c>
      <c r="F1631" s="764" t="s">
        <v>95</v>
      </c>
    </row>
    <row r="1632" spans="1:6" ht="12.75">
      <c r="A1632" s="760" t="s">
        <v>163</v>
      </c>
      <c r="B1632" s="761">
        <v>1463516</v>
      </c>
      <c r="C1632" s="761">
        <v>626659</v>
      </c>
      <c r="D1632" s="764" t="s">
        <v>95</v>
      </c>
      <c r="E1632" s="763" t="s">
        <v>95</v>
      </c>
      <c r="F1632" s="764" t="s">
        <v>95</v>
      </c>
    </row>
    <row r="1633" spans="1:6" ht="25.5">
      <c r="A1633" s="760" t="s">
        <v>165</v>
      </c>
      <c r="B1633" s="761">
        <v>1463516</v>
      </c>
      <c r="C1633" s="761">
        <v>626659</v>
      </c>
      <c r="D1633" s="764" t="s">
        <v>95</v>
      </c>
      <c r="E1633" s="763" t="s">
        <v>95</v>
      </c>
      <c r="F1633" s="764" t="s">
        <v>95</v>
      </c>
    </row>
    <row r="1634" spans="1:6" s="759" customFormat="1" ht="38.25">
      <c r="A1634" s="754" t="s">
        <v>67</v>
      </c>
      <c r="B1634" s="755"/>
      <c r="C1634" s="755"/>
      <c r="D1634" s="755"/>
      <c r="E1634" s="762"/>
      <c r="F1634" s="755"/>
    </row>
    <row r="1635" spans="1:6" ht="12.75">
      <c r="A1635" s="754" t="s">
        <v>427</v>
      </c>
      <c r="B1635" s="755">
        <v>19646132</v>
      </c>
      <c r="C1635" s="755">
        <v>13290335</v>
      </c>
      <c r="D1635" s="755">
        <v>13219726.22</v>
      </c>
      <c r="E1635" s="756">
        <v>67.28920593631358</v>
      </c>
      <c r="F1635" s="755">
        <v>1933499.06</v>
      </c>
    </row>
    <row r="1636" spans="1:6" ht="25.5">
      <c r="A1636" s="760" t="s">
        <v>143</v>
      </c>
      <c r="B1636" s="761">
        <v>0</v>
      </c>
      <c r="C1636" s="761">
        <v>0</v>
      </c>
      <c r="D1636" s="761">
        <v>6640.88</v>
      </c>
      <c r="E1636" s="763" t="s">
        <v>95</v>
      </c>
      <c r="F1636" s="761">
        <v>3474.79</v>
      </c>
    </row>
    <row r="1637" spans="1:6" ht="12.75">
      <c r="A1637" s="760" t="s">
        <v>430</v>
      </c>
      <c r="B1637" s="761">
        <v>11656216</v>
      </c>
      <c r="C1637" s="761">
        <v>7405987</v>
      </c>
      <c r="D1637" s="761">
        <v>7328737.34</v>
      </c>
      <c r="E1637" s="762">
        <v>62.874069423559064</v>
      </c>
      <c r="F1637" s="761">
        <v>991462.27</v>
      </c>
    </row>
    <row r="1638" spans="1:6" ht="12.75">
      <c r="A1638" s="760" t="s">
        <v>441</v>
      </c>
      <c r="B1638" s="761">
        <v>7989916</v>
      </c>
      <c r="C1638" s="761">
        <v>5884348</v>
      </c>
      <c r="D1638" s="761">
        <v>5884348</v>
      </c>
      <c r="E1638" s="762">
        <v>73.64718227325544</v>
      </c>
      <c r="F1638" s="761">
        <v>938562</v>
      </c>
    </row>
    <row r="1639" spans="1:6" ht="25.5">
      <c r="A1639" s="760" t="s">
        <v>443</v>
      </c>
      <c r="B1639" s="761">
        <v>7989916</v>
      </c>
      <c r="C1639" s="761">
        <v>5884348</v>
      </c>
      <c r="D1639" s="761">
        <v>5884348</v>
      </c>
      <c r="E1639" s="762">
        <v>73.64718227325544</v>
      </c>
      <c r="F1639" s="761">
        <v>938562</v>
      </c>
    </row>
    <row r="1640" spans="1:6" ht="12.75">
      <c r="A1640" s="754" t="s">
        <v>558</v>
      </c>
      <c r="B1640" s="755">
        <v>20215622</v>
      </c>
      <c r="C1640" s="755">
        <v>13310197</v>
      </c>
      <c r="D1640" s="755">
        <v>10663780.15</v>
      </c>
      <c r="E1640" s="756">
        <v>52.75019561604387</v>
      </c>
      <c r="F1640" s="755">
        <v>1250166.9</v>
      </c>
    </row>
    <row r="1641" spans="1:6" ht="12.75">
      <c r="A1641" s="760" t="s">
        <v>446</v>
      </c>
      <c r="B1641" s="761">
        <v>18719815</v>
      </c>
      <c r="C1641" s="761">
        <v>12448485</v>
      </c>
      <c r="D1641" s="761">
        <v>9935998.19000001</v>
      </c>
      <c r="E1641" s="762">
        <v>53.07743794476607</v>
      </c>
      <c r="F1641" s="761">
        <v>1179202.53</v>
      </c>
    </row>
    <row r="1642" spans="1:6" ht="12.75">
      <c r="A1642" s="760" t="s">
        <v>448</v>
      </c>
      <c r="B1642" s="761">
        <v>3942915</v>
      </c>
      <c r="C1642" s="761">
        <v>2559713</v>
      </c>
      <c r="D1642" s="761">
        <v>2034369.91</v>
      </c>
      <c r="E1642" s="762">
        <v>51.59558118802967</v>
      </c>
      <c r="F1642" s="761">
        <v>350499.06</v>
      </c>
    </row>
    <row r="1643" spans="1:6" ht="12.75">
      <c r="A1643" s="760" t="s">
        <v>450</v>
      </c>
      <c r="B1643" s="761">
        <v>887839</v>
      </c>
      <c r="C1643" s="761">
        <v>660719</v>
      </c>
      <c r="D1643" s="761">
        <v>600383.41</v>
      </c>
      <c r="E1643" s="762">
        <v>67.62300484659944</v>
      </c>
      <c r="F1643" s="761">
        <v>62251.32</v>
      </c>
    </row>
    <row r="1644" spans="1:6" ht="12.75">
      <c r="A1644" s="760" t="s">
        <v>452</v>
      </c>
      <c r="B1644" s="761">
        <v>708277</v>
      </c>
      <c r="C1644" s="761">
        <v>527070</v>
      </c>
      <c r="D1644" s="761">
        <v>482880.86</v>
      </c>
      <c r="E1644" s="762">
        <v>68.17683759320153</v>
      </c>
      <c r="F1644" s="761">
        <v>49576.83</v>
      </c>
    </row>
    <row r="1645" spans="1:6" ht="12.75">
      <c r="A1645" s="760" t="s">
        <v>456</v>
      </c>
      <c r="B1645" s="761">
        <v>3055076</v>
      </c>
      <c r="C1645" s="761">
        <v>1898994</v>
      </c>
      <c r="D1645" s="761">
        <v>1433986.5</v>
      </c>
      <c r="E1645" s="762">
        <v>46.93783395241231</v>
      </c>
      <c r="F1645" s="761">
        <v>288247.74</v>
      </c>
    </row>
    <row r="1646" spans="1:6" ht="12.75">
      <c r="A1646" s="760" t="s">
        <v>476</v>
      </c>
      <c r="B1646" s="761">
        <v>7690067</v>
      </c>
      <c r="C1646" s="761">
        <v>6333731</v>
      </c>
      <c r="D1646" s="761">
        <v>5332610</v>
      </c>
      <c r="E1646" s="762">
        <v>69.34412925140964</v>
      </c>
      <c r="F1646" s="761">
        <v>552692.82</v>
      </c>
    </row>
    <row r="1647" spans="1:6" ht="12.75">
      <c r="A1647" s="760" t="s">
        <v>478</v>
      </c>
      <c r="B1647" s="761">
        <v>7381723</v>
      </c>
      <c r="C1647" s="761">
        <v>6036537</v>
      </c>
      <c r="D1647" s="761">
        <v>5038232.2</v>
      </c>
      <c r="E1647" s="762">
        <v>68.25279409698793</v>
      </c>
      <c r="F1647" s="761">
        <v>544098.92</v>
      </c>
    </row>
    <row r="1648" spans="1:6" ht="12.75">
      <c r="A1648" s="760" t="s">
        <v>490</v>
      </c>
      <c r="B1648" s="761">
        <v>308344</v>
      </c>
      <c r="C1648" s="761">
        <v>297194</v>
      </c>
      <c r="D1648" s="761">
        <v>294377.8</v>
      </c>
      <c r="E1648" s="762">
        <v>95.47057831512855</v>
      </c>
      <c r="F1648" s="761">
        <v>8593.9</v>
      </c>
    </row>
    <row r="1649" spans="1:6" ht="12.75">
      <c r="A1649" s="760" t="s">
        <v>504</v>
      </c>
      <c r="B1649" s="761">
        <v>7086833</v>
      </c>
      <c r="C1649" s="761">
        <v>3555041</v>
      </c>
      <c r="D1649" s="761">
        <v>2569018.28</v>
      </c>
      <c r="E1649" s="762">
        <v>36.25058301783039</v>
      </c>
      <c r="F1649" s="761">
        <v>276010.65</v>
      </c>
    </row>
    <row r="1650" spans="1:6" ht="38.25">
      <c r="A1650" s="760" t="s">
        <v>512</v>
      </c>
      <c r="B1650" s="761">
        <v>7086833</v>
      </c>
      <c r="C1650" s="761">
        <v>3555041</v>
      </c>
      <c r="D1650" s="761">
        <v>2569018.28</v>
      </c>
      <c r="E1650" s="762">
        <v>36.25058301783039</v>
      </c>
      <c r="F1650" s="761">
        <v>276010.65</v>
      </c>
    </row>
    <row r="1651" spans="1:6" ht="12.75">
      <c r="A1651" s="760" t="s">
        <v>514</v>
      </c>
      <c r="B1651" s="761">
        <v>1495807</v>
      </c>
      <c r="C1651" s="761">
        <v>861712</v>
      </c>
      <c r="D1651" s="761">
        <v>727781.96</v>
      </c>
      <c r="E1651" s="762">
        <v>48.65480372802106</v>
      </c>
      <c r="F1651" s="761">
        <v>70964.37</v>
      </c>
    </row>
    <row r="1652" spans="1:6" ht="12.75">
      <c r="A1652" s="760" t="s">
        <v>516</v>
      </c>
      <c r="B1652" s="761">
        <v>1495807</v>
      </c>
      <c r="C1652" s="761">
        <v>861712</v>
      </c>
      <c r="D1652" s="761">
        <v>727781.96</v>
      </c>
      <c r="E1652" s="762">
        <v>48.65480372802106</v>
      </c>
      <c r="F1652" s="761">
        <v>70964.37</v>
      </c>
    </row>
    <row r="1653" spans="1:6" ht="12.75">
      <c r="A1653" s="760" t="s">
        <v>99</v>
      </c>
      <c r="B1653" s="761">
        <v>-569490</v>
      </c>
      <c r="C1653" s="761">
        <v>-19862</v>
      </c>
      <c r="D1653" s="761">
        <v>2555946.06999999</v>
      </c>
      <c r="E1653" s="763" t="s">
        <v>95</v>
      </c>
      <c r="F1653" s="761">
        <v>683332.16</v>
      </c>
    </row>
    <row r="1654" spans="1:6" ht="12.75">
      <c r="A1654" s="760" t="s">
        <v>100</v>
      </c>
      <c r="B1654" s="761">
        <v>569490</v>
      </c>
      <c r="C1654" s="761">
        <v>19862</v>
      </c>
      <c r="D1654" s="764" t="s">
        <v>95</v>
      </c>
      <c r="E1654" s="763" t="s">
        <v>95</v>
      </c>
      <c r="F1654" s="764" t="s">
        <v>95</v>
      </c>
    </row>
    <row r="1655" spans="1:6" ht="12.75">
      <c r="A1655" s="760" t="s">
        <v>163</v>
      </c>
      <c r="B1655" s="761">
        <v>569490</v>
      </c>
      <c r="C1655" s="761">
        <v>19862</v>
      </c>
      <c r="D1655" s="764" t="s">
        <v>95</v>
      </c>
      <c r="E1655" s="763" t="s">
        <v>95</v>
      </c>
      <c r="F1655" s="764" t="s">
        <v>95</v>
      </c>
    </row>
    <row r="1656" spans="1:6" ht="25.5">
      <c r="A1656" s="760" t="s">
        <v>165</v>
      </c>
      <c r="B1656" s="761">
        <v>569490</v>
      </c>
      <c r="C1656" s="761">
        <v>19862</v>
      </c>
      <c r="D1656" s="764" t="s">
        <v>95</v>
      </c>
      <c r="E1656" s="763" t="s">
        <v>95</v>
      </c>
      <c r="F1656" s="764" t="s">
        <v>95</v>
      </c>
    </row>
    <row r="1657" spans="1:6" s="759" customFormat="1" ht="12.75">
      <c r="A1657" s="754" t="s">
        <v>581</v>
      </c>
      <c r="B1657" s="755"/>
      <c r="C1657" s="755"/>
      <c r="D1657" s="755"/>
      <c r="E1657" s="762"/>
      <c r="F1657" s="755"/>
    </row>
    <row r="1658" spans="1:6" ht="12.75">
      <c r="A1658" s="754" t="s">
        <v>427</v>
      </c>
      <c r="B1658" s="755">
        <v>184196</v>
      </c>
      <c r="C1658" s="755">
        <v>92312</v>
      </c>
      <c r="D1658" s="755">
        <v>95478.09</v>
      </c>
      <c r="E1658" s="756">
        <v>51.83505070685573</v>
      </c>
      <c r="F1658" s="755">
        <v>14449</v>
      </c>
    </row>
    <row r="1659" spans="1:6" ht="25.5">
      <c r="A1659" s="760" t="s">
        <v>143</v>
      </c>
      <c r="B1659" s="761">
        <v>0</v>
      </c>
      <c r="C1659" s="761">
        <v>0</v>
      </c>
      <c r="D1659" s="761">
        <v>3166.09</v>
      </c>
      <c r="E1659" s="763" t="s">
        <v>95</v>
      </c>
      <c r="F1659" s="761">
        <v>0</v>
      </c>
    </row>
    <row r="1660" spans="1:6" ht="12.75">
      <c r="A1660" s="760" t="s">
        <v>441</v>
      </c>
      <c r="B1660" s="761">
        <v>184196</v>
      </c>
      <c r="C1660" s="761">
        <v>92312</v>
      </c>
      <c r="D1660" s="761">
        <v>92312</v>
      </c>
      <c r="E1660" s="762">
        <v>50.11618059024083</v>
      </c>
      <c r="F1660" s="761">
        <v>14449</v>
      </c>
    </row>
    <row r="1661" spans="1:6" ht="25.5">
      <c r="A1661" s="760" t="s">
        <v>443</v>
      </c>
      <c r="B1661" s="761">
        <v>184196</v>
      </c>
      <c r="C1661" s="761">
        <v>92312</v>
      </c>
      <c r="D1661" s="761">
        <v>92312</v>
      </c>
      <c r="E1661" s="762">
        <v>50.11618059024083</v>
      </c>
      <c r="F1661" s="761">
        <v>14449</v>
      </c>
    </row>
    <row r="1662" spans="1:6" ht="12.75">
      <c r="A1662" s="754" t="s">
        <v>558</v>
      </c>
      <c r="B1662" s="755">
        <v>184196</v>
      </c>
      <c r="C1662" s="755">
        <v>92312</v>
      </c>
      <c r="D1662" s="755">
        <v>92041.97</v>
      </c>
      <c r="E1662" s="756">
        <v>49.969581315555175</v>
      </c>
      <c r="F1662" s="755">
        <v>14354.89</v>
      </c>
    </row>
    <row r="1663" spans="1:6" ht="12.75">
      <c r="A1663" s="760" t="s">
        <v>446</v>
      </c>
      <c r="B1663" s="761">
        <v>141346</v>
      </c>
      <c r="C1663" s="761">
        <v>90487</v>
      </c>
      <c r="D1663" s="761">
        <v>90217.12</v>
      </c>
      <c r="E1663" s="762">
        <v>63.82714756696334</v>
      </c>
      <c r="F1663" s="761">
        <v>14354.89</v>
      </c>
    </row>
    <row r="1664" spans="1:6" ht="12.75">
      <c r="A1664" s="760" t="s">
        <v>448</v>
      </c>
      <c r="B1664" s="761">
        <v>141346</v>
      </c>
      <c r="C1664" s="761">
        <v>90487</v>
      </c>
      <c r="D1664" s="761">
        <v>90217.12</v>
      </c>
      <c r="E1664" s="762">
        <v>63.82714756696334</v>
      </c>
      <c r="F1664" s="761">
        <v>14354.89</v>
      </c>
    </row>
    <row r="1665" spans="1:6" ht="12.75">
      <c r="A1665" s="760" t="s">
        <v>450</v>
      </c>
      <c r="B1665" s="761">
        <v>25839</v>
      </c>
      <c r="C1665" s="761">
        <v>20199</v>
      </c>
      <c r="D1665" s="761">
        <v>20197.71</v>
      </c>
      <c r="E1665" s="762">
        <v>78.16753744339951</v>
      </c>
      <c r="F1665" s="761">
        <v>2194.47</v>
      </c>
    </row>
    <row r="1666" spans="1:6" ht="12.75">
      <c r="A1666" s="760" t="s">
        <v>452</v>
      </c>
      <c r="B1666" s="761">
        <v>20772</v>
      </c>
      <c r="C1666" s="761">
        <v>16281</v>
      </c>
      <c r="D1666" s="761">
        <v>16280.14</v>
      </c>
      <c r="E1666" s="762">
        <v>78.37540920469863</v>
      </c>
      <c r="F1666" s="761">
        <v>1768.45</v>
      </c>
    </row>
    <row r="1667" spans="1:6" ht="12.75">
      <c r="A1667" s="760" t="s">
        <v>456</v>
      </c>
      <c r="B1667" s="761">
        <v>115507</v>
      </c>
      <c r="C1667" s="761">
        <v>70288</v>
      </c>
      <c r="D1667" s="761">
        <v>70019.41</v>
      </c>
      <c r="E1667" s="762">
        <v>60.61919191044699</v>
      </c>
      <c r="F1667" s="761">
        <v>12160.42</v>
      </c>
    </row>
    <row r="1668" spans="1:6" ht="12.75">
      <c r="A1668" s="760" t="s">
        <v>514</v>
      </c>
      <c r="B1668" s="761">
        <v>42850</v>
      </c>
      <c r="C1668" s="761">
        <v>1825</v>
      </c>
      <c r="D1668" s="761">
        <v>1824.85</v>
      </c>
      <c r="E1668" s="762">
        <v>4.258693115519253</v>
      </c>
      <c r="F1668" s="761">
        <v>0</v>
      </c>
    </row>
    <row r="1669" spans="1:6" ht="12.75">
      <c r="A1669" s="760" t="s">
        <v>516</v>
      </c>
      <c r="B1669" s="761">
        <v>42850</v>
      </c>
      <c r="C1669" s="761">
        <v>1825</v>
      </c>
      <c r="D1669" s="761">
        <v>1824.85</v>
      </c>
      <c r="E1669" s="762">
        <v>4.258693115519253</v>
      </c>
      <c r="F1669" s="761">
        <v>0</v>
      </c>
    </row>
    <row r="1670" spans="1:6" ht="12.75">
      <c r="A1670" s="760" t="s">
        <v>99</v>
      </c>
      <c r="B1670" s="761">
        <v>0</v>
      </c>
      <c r="C1670" s="761">
        <v>0</v>
      </c>
      <c r="D1670" s="761">
        <v>3436.12</v>
      </c>
      <c r="E1670" s="763" t="s">
        <v>95</v>
      </c>
      <c r="F1670" s="761">
        <v>94.11</v>
      </c>
    </row>
    <row r="1671" spans="1:6" s="759" customFormat="1" ht="12.75">
      <c r="A1671" s="754" t="s">
        <v>583</v>
      </c>
      <c r="B1671" s="755"/>
      <c r="C1671" s="755"/>
      <c r="D1671" s="755"/>
      <c r="E1671" s="762"/>
      <c r="F1671" s="755"/>
    </row>
    <row r="1672" spans="1:6" ht="12.75">
      <c r="A1672" s="754" t="s">
        <v>427</v>
      </c>
      <c r="B1672" s="755">
        <v>552479</v>
      </c>
      <c r="C1672" s="755">
        <v>38972</v>
      </c>
      <c r="D1672" s="755">
        <v>484838.8</v>
      </c>
      <c r="E1672" s="756">
        <v>87.75696451810838</v>
      </c>
      <c r="F1672" s="755">
        <v>848.8</v>
      </c>
    </row>
    <row r="1673" spans="1:6" ht="12.75">
      <c r="A1673" s="760" t="s">
        <v>430</v>
      </c>
      <c r="B1673" s="761">
        <v>1913</v>
      </c>
      <c r="C1673" s="761">
        <v>1913</v>
      </c>
      <c r="D1673" s="761">
        <v>3074.24</v>
      </c>
      <c r="E1673" s="762">
        <v>160.70256142185048</v>
      </c>
      <c r="F1673" s="761">
        <v>232.8</v>
      </c>
    </row>
    <row r="1674" spans="1:6" ht="12.75">
      <c r="A1674" s="760" t="s">
        <v>145</v>
      </c>
      <c r="B1674" s="761">
        <v>444706</v>
      </c>
      <c r="C1674" s="761">
        <v>0</v>
      </c>
      <c r="D1674" s="761">
        <v>444705.56</v>
      </c>
      <c r="E1674" s="762">
        <v>99.99990105822724</v>
      </c>
      <c r="F1674" s="761">
        <v>0</v>
      </c>
    </row>
    <row r="1675" spans="1:6" ht="12.75">
      <c r="A1675" s="760" t="s">
        <v>432</v>
      </c>
      <c r="B1675" s="761">
        <v>444706</v>
      </c>
      <c r="C1675" s="761">
        <v>0</v>
      </c>
      <c r="D1675" s="761">
        <v>444705.56</v>
      </c>
      <c r="E1675" s="762">
        <v>99.99990105822724</v>
      </c>
      <c r="F1675" s="761">
        <v>0</v>
      </c>
    </row>
    <row r="1676" spans="1:6" ht="12.75">
      <c r="A1676" s="760" t="s">
        <v>565</v>
      </c>
      <c r="B1676" s="761">
        <v>444706</v>
      </c>
      <c r="C1676" s="761">
        <v>0</v>
      </c>
      <c r="D1676" s="761">
        <v>444705.56</v>
      </c>
      <c r="E1676" s="762">
        <v>99.99990105822724</v>
      </c>
      <c r="F1676" s="761">
        <v>0</v>
      </c>
    </row>
    <row r="1677" spans="1:6" ht="38.25">
      <c r="A1677" s="760" t="s">
        <v>567</v>
      </c>
      <c r="B1677" s="761">
        <v>444706</v>
      </c>
      <c r="C1677" s="761">
        <v>0</v>
      </c>
      <c r="D1677" s="761">
        <v>444705.56</v>
      </c>
      <c r="E1677" s="762">
        <v>99.99990105822724</v>
      </c>
      <c r="F1677" s="761">
        <v>0</v>
      </c>
    </row>
    <row r="1678" spans="1:6" ht="38.25">
      <c r="A1678" s="760" t="s">
        <v>587</v>
      </c>
      <c r="B1678" s="761">
        <v>444706</v>
      </c>
      <c r="C1678" s="761">
        <v>0</v>
      </c>
      <c r="D1678" s="761">
        <v>444705.56</v>
      </c>
      <c r="E1678" s="762">
        <v>99.99990105822724</v>
      </c>
      <c r="F1678" s="761">
        <v>0</v>
      </c>
    </row>
    <row r="1679" spans="1:6" ht="12.75">
      <c r="A1679" s="760" t="s">
        <v>441</v>
      </c>
      <c r="B1679" s="761">
        <v>105860</v>
      </c>
      <c r="C1679" s="761">
        <v>37059</v>
      </c>
      <c r="D1679" s="761">
        <v>37059</v>
      </c>
      <c r="E1679" s="762">
        <v>35.007557150954085</v>
      </c>
      <c r="F1679" s="761">
        <v>616</v>
      </c>
    </row>
    <row r="1680" spans="1:6" ht="25.5">
      <c r="A1680" s="760" t="s">
        <v>443</v>
      </c>
      <c r="B1680" s="761">
        <v>105860</v>
      </c>
      <c r="C1680" s="761">
        <v>37059</v>
      </c>
      <c r="D1680" s="761">
        <v>37059</v>
      </c>
      <c r="E1680" s="762">
        <v>35.007557150954085</v>
      </c>
      <c r="F1680" s="761">
        <v>616</v>
      </c>
    </row>
    <row r="1681" spans="1:6" ht="12.75">
      <c r="A1681" s="754" t="s">
        <v>558</v>
      </c>
      <c r="B1681" s="755">
        <v>634834</v>
      </c>
      <c r="C1681" s="755">
        <v>121327</v>
      </c>
      <c r="D1681" s="755">
        <v>54475.48</v>
      </c>
      <c r="E1681" s="756">
        <v>8.581058985498572</v>
      </c>
      <c r="F1681" s="755">
        <v>22285.2</v>
      </c>
    </row>
    <row r="1682" spans="1:6" ht="12.75">
      <c r="A1682" s="760" t="s">
        <v>446</v>
      </c>
      <c r="B1682" s="761">
        <v>634834</v>
      </c>
      <c r="C1682" s="761">
        <v>121327</v>
      </c>
      <c r="D1682" s="761">
        <v>54475.48</v>
      </c>
      <c r="E1682" s="762">
        <v>8.581058985498572</v>
      </c>
      <c r="F1682" s="761">
        <v>22285.2</v>
      </c>
    </row>
    <row r="1683" spans="1:6" ht="12.75">
      <c r="A1683" s="760" t="s">
        <v>448</v>
      </c>
      <c r="B1683" s="761">
        <v>43534</v>
      </c>
      <c r="C1683" s="761">
        <v>21819</v>
      </c>
      <c r="D1683" s="761">
        <v>19121.94</v>
      </c>
      <c r="E1683" s="762">
        <v>43.924151238112735</v>
      </c>
      <c r="F1683" s="761">
        <v>1795.96</v>
      </c>
    </row>
    <row r="1684" spans="1:6" ht="12.75">
      <c r="A1684" s="760" t="s">
        <v>450</v>
      </c>
      <c r="B1684" s="761">
        <v>24456</v>
      </c>
      <c r="C1684" s="761">
        <v>19741</v>
      </c>
      <c r="D1684" s="761">
        <v>17972.93</v>
      </c>
      <c r="E1684" s="762">
        <v>73.49088158325155</v>
      </c>
      <c r="F1684" s="761">
        <v>1781.93</v>
      </c>
    </row>
    <row r="1685" spans="1:6" ht="12.75">
      <c r="A1685" s="760" t="s">
        <v>452</v>
      </c>
      <c r="B1685" s="761">
        <v>18408</v>
      </c>
      <c r="C1685" s="761">
        <v>15340</v>
      </c>
      <c r="D1685" s="761">
        <v>14385.75</v>
      </c>
      <c r="E1685" s="762">
        <v>78.14944589308996</v>
      </c>
      <c r="F1685" s="761">
        <v>1436</v>
      </c>
    </row>
    <row r="1686" spans="1:6" ht="12.75">
      <c r="A1686" s="760" t="s">
        <v>456</v>
      </c>
      <c r="B1686" s="761">
        <v>19078</v>
      </c>
      <c r="C1686" s="761">
        <v>2078</v>
      </c>
      <c r="D1686" s="761">
        <v>1149.01</v>
      </c>
      <c r="E1686" s="762">
        <v>6.022696299402453</v>
      </c>
      <c r="F1686" s="761">
        <v>14.03</v>
      </c>
    </row>
    <row r="1687" spans="1:6" ht="12.75">
      <c r="A1687" s="760" t="s">
        <v>504</v>
      </c>
      <c r="B1687" s="761">
        <v>591300</v>
      </c>
      <c r="C1687" s="761">
        <v>99508</v>
      </c>
      <c r="D1687" s="761">
        <v>35353.54</v>
      </c>
      <c r="E1687" s="762">
        <v>5.9789514628784035</v>
      </c>
      <c r="F1687" s="761">
        <v>20489.24</v>
      </c>
    </row>
    <row r="1688" spans="1:6" ht="38.25">
      <c r="A1688" s="760" t="s">
        <v>512</v>
      </c>
      <c r="B1688" s="761">
        <v>591300</v>
      </c>
      <c r="C1688" s="761">
        <v>99508</v>
      </c>
      <c r="D1688" s="761">
        <v>35353.54</v>
      </c>
      <c r="E1688" s="762">
        <v>5.9789514628784035</v>
      </c>
      <c r="F1688" s="761">
        <v>20489.24</v>
      </c>
    </row>
    <row r="1689" spans="1:6" ht="12.75">
      <c r="A1689" s="760" t="s">
        <v>99</v>
      </c>
      <c r="B1689" s="761">
        <v>-82355</v>
      </c>
      <c r="C1689" s="761">
        <v>-82355</v>
      </c>
      <c r="D1689" s="761">
        <v>430363.32</v>
      </c>
      <c r="E1689" s="763" t="s">
        <v>95</v>
      </c>
      <c r="F1689" s="761">
        <v>-21436.4</v>
      </c>
    </row>
    <row r="1690" spans="1:6" ht="12.75">
      <c r="A1690" s="760" t="s">
        <v>100</v>
      </c>
      <c r="B1690" s="761">
        <v>82355</v>
      </c>
      <c r="C1690" s="761">
        <v>82355</v>
      </c>
      <c r="D1690" s="764" t="s">
        <v>95</v>
      </c>
      <c r="E1690" s="763" t="s">
        <v>95</v>
      </c>
      <c r="F1690" s="764" t="s">
        <v>95</v>
      </c>
    </row>
    <row r="1691" spans="1:6" ht="12.75">
      <c r="A1691" s="760" t="s">
        <v>163</v>
      </c>
      <c r="B1691" s="761">
        <v>82355</v>
      </c>
      <c r="C1691" s="761">
        <v>82355</v>
      </c>
      <c r="D1691" s="764" t="s">
        <v>95</v>
      </c>
      <c r="E1691" s="763" t="s">
        <v>95</v>
      </c>
      <c r="F1691" s="764" t="s">
        <v>95</v>
      </c>
    </row>
    <row r="1692" spans="1:6" ht="25.5">
      <c r="A1692" s="760" t="s">
        <v>165</v>
      </c>
      <c r="B1692" s="761">
        <v>82355</v>
      </c>
      <c r="C1692" s="761">
        <v>82355</v>
      </c>
      <c r="D1692" s="764" t="s">
        <v>95</v>
      </c>
      <c r="E1692" s="763" t="s">
        <v>95</v>
      </c>
      <c r="F1692" s="764" t="s">
        <v>95</v>
      </c>
    </row>
    <row r="1693" spans="1:6" s="759" customFormat="1" ht="12.75">
      <c r="A1693" s="754" t="s">
        <v>595</v>
      </c>
      <c r="B1693" s="755"/>
      <c r="C1693" s="755"/>
      <c r="D1693" s="755"/>
      <c r="E1693" s="762"/>
      <c r="F1693" s="755"/>
    </row>
    <row r="1694" spans="1:6" ht="12.75">
      <c r="A1694" s="754" t="s">
        <v>427</v>
      </c>
      <c r="B1694" s="755">
        <v>18600695</v>
      </c>
      <c r="C1694" s="755">
        <v>10780604</v>
      </c>
      <c r="D1694" s="755">
        <v>10663494.5</v>
      </c>
      <c r="E1694" s="756">
        <v>57.32847347908236</v>
      </c>
      <c r="F1694" s="755">
        <v>1907373.99</v>
      </c>
    </row>
    <row r="1695" spans="1:6" ht="12.75">
      <c r="A1695" s="760" t="s">
        <v>430</v>
      </c>
      <c r="B1695" s="761">
        <v>18471739</v>
      </c>
      <c r="C1695" s="761">
        <v>10702684</v>
      </c>
      <c r="D1695" s="761">
        <v>10585574.5</v>
      </c>
      <c r="E1695" s="762">
        <v>57.30686482739931</v>
      </c>
      <c r="F1695" s="761">
        <v>1898718.99</v>
      </c>
    </row>
    <row r="1696" spans="1:6" ht="25.5">
      <c r="A1696" s="760" t="s">
        <v>585</v>
      </c>
      <c r="B1696" s="761">
        <v>6817436</v>
      </c>
      <c r="C1696" s="761">
        <v>3298610</v>
      </c>
      <c r="D1696" s="761">
        <v>3266129.08</v>
      </c>
      <c r="E1696" s="762">
        <v>47.908467054182836</v>
      </c>
      <c r="F1696" s="761">
        <v>909733.4</v>
      </c>
    </row>
    <row r="1697" spans="1:6" ht="12.75">
      <c r="A1697" s="760" t="s">
        <v>441</v>
      </c>
      <c r="B1697" s="761">
        <v>128956</v>
      </c>
      <c r="C1697" s="761">
        <v>77920</v>
      </c>
      <c r="D1697" s="761">
        <v>77920</v>
      </c>
      <c r="E1697" s="762">
        <v>60.42371041285399</v>
      </c>
      <c r="F1697" s="761">
        <v>8655</v>
      </c>
    </row>
    <row r="1698" spans="1:6" ht="25.5">
      <c r="A1698" s="760" t="s">
        <v>443</v>
      </c>
      <c r="B1698" s="761">
        <v>128956</v>
      </c>
      <c r="C1698" s="761">
        <v>77920</v>
      </c>
      <c r="D1698" s="761">
        <v>77920</v>
      </c>
      <c r="E1698" s="762">
        <v>60.42371041285399</v>
      </c>
      <c r="F1698" s="761">
        <v>8655</v>
      </c>
    </row>
    <row r="1699" spans="1:6" ht="12.75">
      <c r="A1699" s="754" t="s">
        <v>558</v>
      </c>
      <c r="B1699" s="755">
        <v>18600695</v>
      </c>
      <c r="C1699" s="755">
        <v>10780604</v>
      </c>
      <c r="D1699" s="755">
        <v>10661739.28</v>
      </c>
      <c r="E1699" s="756">
        <v>57.319037165009156</v>
      </c>
      <c r="F1699" s="755">
        <v>1909574.09</v>
      </c>
    </row>
    <row r="1700" spans="1:6" ht="12.75">
      <c r="A1700" s="760" t="s">
        <v>446</v>
      </c>
      <c r="B1700" s="761">
        <v>18600695</v>
      </c>
      <c r="C1700" s="761">
        <v>10780604</v>
      </c>
      <c r="D1700" s="761">
        <v>10661739.28</v>
      </c>
      <c r="E1700" s="762">
        <v>57.319037165009156</v>
      </c>
      <c r="F1700" s="761">
        <v>1909574.09</v>
      </c>
    </row>
    <row r="1701" spans="1:6" ht="12.75">
      <c r="A1701" s="760" t="s">
        <v>448</v>
      </c>
      <c r="B1701" s="761">
        <v>128956</v>
      </c>
      <c r="C1701" s="761">
        <v>77920</v>
      </c>
      <c r="D1701" s="761">
        <v>76267.06</v>
      </c>
      <c r="E1701" s="762">
        <v>59.141924377306985</v>
      </c>
      <c r="F1701" s="761">
        <v>10864.73</v>
      </c>
    </row>
    <row r="1702" spans="1:6" ht="12.75">
      <c r="A1702" s="760" t="s">
        <v>450</v>
      </c>
      <c r="B1702" s="761">
        <v>103333</v>
      </c>
      <c r="C1702" s="761">
        <v>68066</v>
      </c>
      <c r="D1702" s="761">
        <v>66889.53</v>
      </c>
      <c r="E1702" s="762">
        <v>64.73201203874851</v>
      </c>
      <c r="F1702" s="761">
        <v>8286.58</v>
      </c>
    </row>
    <row r="1703" spans="1:6" ht="12.75">
      <c r="A1703" s="760" t="s">
        <v>452</v>
      </c>
      <c r="B1703" s="761">
        <v>80795</v>
      </c>
      <c r="C1703" s="761">
        <v>53839</v>
      </c>
      <c r="D1703" s="761">
        <v>53173.01</v>
      </c>
      <c r="E1703" s="762">
        <v>65.81225323349219</v>
      </c>
      <c r="F1703" s="761">
        <v>6188.03</v>
      </c>
    </row>
    <row r="1704" spans="1:6" ht="12.75">
      <c r="A1704" s="760" t="s">
        <v>456</v>
      </c>
      <c r="B1704" s="761">
        <v>25623</v>
      </c>
      <c r="C1704" s="761">
        <v>9854</v>
      </c>
      <c r="D1704" s="761">
        <v>9377.53</v>
      </c>
      <c r="E1704" s="762">
        <v>36.59809546110917</v>
      </c>
      <c r="F1704" s="761">
        <v>2578.15</v>
      </c>
    </row>
    <row r="1705" spans="1:6" ht="12.75">
      <c r="A1705" s="760" t="s">
        <v>476</v>
      </c>
      <c r="B1705" s="761">
        <v>3802037</v>
      </c>
      <c r="C1705" s="761">
        <v>2854708</v>
      </c>
      <c r="D1705" s="761">
        <v>2770247.46</v>
      </c>
      <c r="E1705" s="762">
        <v>72.86219097815197</v>
      </c>
      <c r="F1705" s="761">
        <v>296231.89</v>
      </c>
    </row>
    <row r="1706" spans="1:6" ht="12.75">
      <c r="A1706" s="760" t="s">
        <v>478</v>
      </c>
      <c r="B1706" s="761">
        <v>3802037</v>
      </c>
      <c r="C1706" s="761">
        <v>2854708</v>
      </c>
      <c r="D1706" s="761">
        <v>2770247.46</v>
      </c>
      <c r="E1706" s="762">
        <v>72.86219097815197</v>
      </c>
      <c r="F1706" s="761">
        <v>296231.89</v>
      </c>
    </row>
    <row r="1707" spans="1:6" ht="12.75">
      <c r="A1707" s="760" t="s">
        <v>504</v>
      </c>
      <c r="B1707" s="761">
        <v>14669702</v>
      </c>
      <c r="C1707" s="761">
        <v>7847976</v>
      </c>
      <c r="D1707" s="761">
        <v>7815224.76</v>
      </c>
      <c r="E1707" s="762">
        <v>53.274597943434706</v>
      </c>
      <c r="F1707" s="761">
        <v>1602477.47</v>
      </c>
    </row>
    <row r="1708" spans="1:6" ht="12.75">
      <c r="A1708" s="760" t="s">
        <v>506</v>
      </c>
      <c r="B1708" s="761">
        <v>4054833</v>
      </c>
      <c r="C1708" s="761">
        <v>3784191</v>
      </c>
      <c r="D1708" s="761">
        <v>3783934.69</v>
      </c>
      <c r="E1708" s="762">
        <v>93.31912534992193</v>
      </c>
      <c r="F1708" s="761">
        <v>537765.24</v>
      </c>
    </row>
    <row r="1709" spans="1:6" ht="25.5">
      <c r="A1709" s="760" t="s">
        <v>577</v>
      </c>
      <c r="B1709" s="761">
        <v>4054833</v>
      </c>
      <c r="C1709" s="761">
        <v>3784191</v>
      </c>
      <c r="D1709" s="761">
        <v>3783934.69</v>
      </c>
      <c r="E1709" s="762">
        <v>93.31912534992193</v>
      </c>
      <c r="F1709" s="761">
        <v>537765.24</v>
      </c>
    </row>
    <row r="1710" spans="1:6" ht="38.25">
      <c r="A1710" s="760" t="s">
        <v>598</v>
      </c>
      <c r="B1710" s="761">
        <v>4054833</v>
      </c>
      <c r="C1710" s="761">
        <v>3784191</v>
      </c>
      <c r="D1710" s="761">
        <v>3783934.69</v>
      </c>
      <c r="E1710" s="762">
        <v>93.31912534992193</v>
      </c>
      <c r="F1710" s="761">
        <v>537765.24</v>
      </c>
    </row>
    <row r="1711" spans="1:6" ht="38.25">
      <c r="A1711" s="760" t="s">
        <v>512</v>
      </c>
      <c r="B1711" s="761">
        <v>3797433</v>
      </c>
      <c r="C1711" s="761">
        <v>765175</v>
      </c>
      <c r="D1711" s="761">
        <v>765161</v>
      </c>
      <c r="E1711" s="762">
        <v>20.149427257834436</v>
      </c>
      <c r="F1711" s="761">
        <v>154978.83</v>
      </c>
    </row>
    <row r="1712" spans="1:6" ht="12.75">
      <c r="A1712" s="760" t="s">
        <v>591</v>
      </c>
      <c r="B1712" s="761">
        <v>6817436</v>
      </c>
      <c r="C1712" s="761">
        <v>3298610</v>
      </c>
      <c r="D1712" s="761">
        <v>3266129.07</v>
      </c>
      <c r="E1712" s="762">
        <v>47.90846690750012</v>
      </c>
      <c r="F1712" s="761">
        <v>909733.4</v>
      </c>
    </row>
    <row r="1713" spans="1:6" ht="38.25">
      <c r="A1713" s="760" t="s">
        <v>593</v>
      </c>
      <c r="B1713" s="761">
        <v>6817436</v>
      </c>
      <c r="C1713" s="761">
        <v>3298610</v>
      </c>
      <c r="D1713" s="761">
        <v>3266129.07</v>
      </c>
      <c r="E1713" s="762">
        <v>47.90846690750012</v>
      </c>
      <c r="F1713" s="761">
        <v>909733.4</v>
      </c>
    </row>
    <row r="1714" spans="1:6" ht="12.75">
      <c r="A1714" s="760" t="s">
        <v>99</v>
      </c>
      <c r="B1714" s="761">
        <v>0</v>
      </c>
      <c r="C1714" s="761">
        <v>0</v>
      </c>
      <c r="D1714" s="761">
        <v>1755.219999993</v>
      </c>
      <c r="E1714" s="763" t="s">
        <v>95</v>
      </c>
      <c r="F1714" s="761">
        <v>-2200.1</v>
      </c>
    </row>
    <row r="1715" spans="1:6" s="759" customFormat="1" ht="12.75">
      <c r="A1715" s="754" t="s">
        <v>320</v>
      </c>
      <c r="B1715" s="755"/>
      <c r="C1715" s="755"/>
      <c r="D1715" s="755"/>
      <c r="E1715" s="762"/>
      <c r="F1715" s="755"/>
    </row>
    <row r="1716" spans="1:6" ht="12.75">
      <c r="A1716" s="754" t="s">
        <v>427</v>
      </c>
      <c r="B1716" s="755">
        <v>464806</v>
      </c>
      <c r="C1716" s="755">
        <v>412587</v>
      </c>
      <c r="D1716" s="755">
        <v>412587</v>
      </c>
      <c r="E1716" s="756">
        <v>88.76542041195682</v>
      </c>
      <c r="F1716" s="755">
        <v>30648</v>
      </c>
    </row>
    <row r="1717" spans="1:6" ht="12.75">
      <c r="A1717" s="760" t="s">
        <v>441</v>
      </c>
      <c r="B1717" s="761">
        <v>464806</v>
      </c>
      <c r="C1717" s="761">
        <v>412587</v>
      </c>
      <c r="D1717" s="761">
        <v>412587</v>
      </c>
      <c r="E1717" s="762">
        <v>88.76542041195682</v>
      </c>
      <c r="F1717" s="761">
        <v>30648</v>
      </c>
    </row>
    <row r="1718" spans="1:6" ht="25.5">
      <c r="A1718" s="760" t="s">
        <v>443</v>
      </c>
      <c r="B1718" s="761">
        <v>464806</v>
      </c>
      <c r="C1718" s="761">
        <v>412587</v>
      </c>
      <c r="D1718" s="761">
        <v>412587</v>
      </c>
      <c r="E1718" s="762">
        <v>88.76542041195682</v>
      </c>
      <c r="F1718" s="761">
        <v>30648</v>
      </c>
    </row>
    <row r="1719" spans="1:6" ht="12.75">
      <c r="A1719" s="754" t="s">
        <v>558</v>
      </c>
      <c r="B1719" s="755">
        <v>464806</v>
      </c>
      <c r="C1719" s="755">
        <v>412587</v>
      </c>
      <c r="D1719" s="755">
        <v>406103.95</v>
      </c>
      <c r="E1719" s="756">
        <v>87.37063420007487</v>
      </c>
      <c r="F1719" s="755">
        <v>28262.66</v>
      </c>
    </row>
    <row r="1720" spans="1:6" ht="12.75">
      <c r="A1720" s="760" t="s">
        <v>446</v>
      </c>
      <c r="B1720" s="761">
        <v>464806</v>
      </c>
      <c r="C1720" s="761">
        <v>412587</v>
      </c>
      <c r="D1720" s="761">
        <v>406103.95</v>
      </c>
      <c r="E1720" s="762">
        <v>87.37063420007487</v>
      </c>
      <c r="F1720" s="761">
        <v>28262.66</v>
      </c>
    </row>
    <row r="1721" spans="1:6" ht="12.75">
      <c r="A1721" s="760" t="s">
        <v>448</v>
      </c>
      <c r="B1721" s="761">
        <v>464806</v>
      </c>
      <c r="C1721" s="761">
        <v>412587</v>
      </c>
      <c r="D1721" s="761">
        <v>406103.95</v>
      </c>
      <c r="E1721" s="762">
        <v>87.37063420007487</v>
      </c>
      <c r="F1721" s="761">
        <v>28262.66</v>
      </c>
    </row>
    <row r="1722" spans="1:6" ht="12.75">
      <c r="A1722" s="760" t="s">
        <v>450</v>
      </c>
      <c r="B1722" s="761">
        <v>11839</v>
      </c>
      <c r="C1722" s="761">
        <v>8696</v>
      </c>
      <c r="D1722" s="761">
        <v>8696</v>
      </c>
      <c r="E1722" s="762">
        <v>73.45214967480361</v>
      </c>
      <c r="F1722" s="761">
        <v>1156</v>
      </c>
    </row>
    <row r="1723" spans="1:6" ht="12.75">
      <c r="A1723" s="760" t="s">
        <v>452</v>
      </c>
      <c r="B1723" s="761">
        <v>9540</v>
      </c>
      <c r="C1723" s="761">
        <v>6988</v>
      </c>
      <c r="D1723" s="761">
        <v>6988</v>
      </c>
      <c r="E1723" s="762">
        <v>73.24947589098532</v>
      </c>
      <c r="F1723" s="761">
        <v>912</v>
      </c>
    </row>
    <row r="1724" spans="1:6" ht="12.75">
      <c r="A1724" s="760" t="s">
        <v>456</v>
      </c>
      <c r="B1724" s="761">
        <v>452967</v>
      </c>
      <c r="C1724" s="761">
        <v>403891</v>
      </c>
      <c r="D1724" s="761">
        <v>397407.95</v>
      </c>
      <c r="E1724" s="762">
        <v>87.73441553137425</v>
      </c>
      <c r="F1724" s="761">
        <v>27106.66</v>
      </c>
    </row>
    <row r="1725" spans="1:6" ht="12.75">
      <c r="A1725" s="760" t="s">
        <v>99</v>
      </c>
      <c r="B1725" s="761">
        <v>0</v>
      </c>
      <c r="C1725" s="761">
        <v>0</v>
      </c>
      <c r="D1725" s="761">
        <v>6483.05</v>
      </c>
      <c r="E1725" s="763" t="s">
        <v>95</v>
      </c>
      <c r="F1725" s="761">
        <v>2385.34</v>
      </c>
    </row>
    <row r="1726" spans="1:6" s="759" customFormat="1" ht="12.75">
      <c r="A1726" s="754" t="s">
        <v>607</v>
      </c>
      <c r="B1726" s="755"/>
      <c r="C1726" s="755"/>
      <c r="D1726" s="755"/>
      <c r="E1726" s="762"/>
      <c r="F1726" s="755"/>
    </row>
    <row r="1727" spans="1:6" ht="12.75">
      <c r="A1727" s="754" t="s">
        <v>427</v>
      </c>
      <c r="B1727" s="755">
        <v>687188</v>
      </c>
      <c r="C1727" s="755">
        <v>601618</v>
      </c>
      <c r="D1727" s="755">
        <v>669675.84</v>
      </c>
      <c r="E1727" s="756">
        <v>97.45162022619719</v>
      </c>
      <c r="F1727" s="755">
        <v>8381.85</v>
      </c>
    </row>
    <row r="1728" spans="1:6" ht="12.75">
      <c r="A1728" s="760" t="s">
        <v>430</v>
      </c>
      <c r="B1728" s="761">
        <v>0</v>
      </c>
      <c r="C1728" s="761">
        <v>0</v>
      </c>
      <c r="D1728" s="761">
        <v>2031.38</v>
      </c>
      <c r="E1728" s="762"/>
      <c r="F1728" s="761">
        <v>2001.85</v>
      </c>
    </row>
    <row r="1729" spans="1:6" ht="12.75">
      <c r="A1729" s="760" t="s">
        <v>145</v>
      </c>
      <c r="B1729" s="761">
        <v>398814</v>
      </c>
      <c r="C1729" s="761">
        <v>332786</v>
      </c>
      <c r="D1729" s="761">
        <v>398812.46</v>
      </c>
      <c r="E1729" s="762">
        <v>99.99961385508031</v>
      </c>
      <c r="F1729" s="761">
        <v>0</v>
      </c>
    </row>
    <row r="1730" spans="1:6" ht="12.75">
      <c r="A1730" s="760" t="s">
        <v>432</v>
      </c>
      <c r="B1730" s="761">
        <v>398814</v>
      </c>
      <c r="C1730" s="761">
        <v>332786</v>
      </c>
      <c r="D1730" s="761">
        <v>398812.46</v>
      </c>
      <c r="E1730" s="762">
        <v>99.99961385508031</v>
      </c>
      <c r="F1730" s="761">
        <v>0</v>
      </c>
    </row>
    <row r="1731" spans="1:6" ht="12.75">
      <c r="A1731" s="760" t="s">
        <v>565</v>
      </c>
      <c r="B1731" s="761">
        <v>398814</v>
      </c>
      <c r="C1731" s="761">
        <v>332786</v>
      </c>
      <c r="D1731" s="761">
        <v>398812.46</v>
      </c>
      <c r="E1731" s="762">
        <v>99.99961385508031</v>
      </c>
      <c r="F1731" s="761">
        <v>0</v>
      </c>
    </row>
    <row r="1732" spans="1:6" ht="38.25">
      <c r="A1732" s="760" t="s">
        <v>567</v>
      </c>
      <c r="B1732" s="761">
        <v>398814</v>
      </c>
      <c r="C1732" s="761">
        <v>332786</v>
      </c>
      <c r="D1732" s="761">
        <v>398812.46</v>
      </c>
      <c r="E1732" s="762">
        <v>99.99961385508031</v>
      </c>
      <c r="F1732" s="761">
        <v>0</v>
      </c>
    </row>
    <row r="1733" spans="1:6" ht="38.25">
      <c r="A1733" s="760" t="s">
        <v>587</v>
      </c>
      <c r="B1733" s="761">
        <v>398814</v>
      </c>
      <c r="C1733" s="761">
        <v>332786</v>
      </c>
      <c r="D1733" s="761">
        <v>398812.46</v>
      </c>
      <c r="E1733" s="762">
        <v>99.99961385508031</v>
      </c>
      <c r="F1733" s="761">
        <v>0</v>
      </c>
    </row>
    <row r="1734" spans="1:6" ht="12.75">
      <c r="A1734" s="760" t="s">
        <v>441</v>
      </c>
      <c r="B1734" s="761">
        <v>288374</v>
      </c>
      <c r="C1734" s="761">
        <v>268832</v>
      </c>
      <c r="D1734" s="761">
        <v>268832</v>
      </c>
      <c r="E1734" s="762">
        <v>93.22338352278638</v>
      </c>
      <c r="F1734" s="761">
        <v>6380</v>
      </c>
    </row>
    <row r="1735" spans="1:6" ht="25.5">
      <c r="A1735" s="760" t="s">
        <v>443</v>
      </c>
      <c r="B1735" s="761">
        <v>288374</v>
      </c>
      <c r="C1735" s="761">
        <v>268832</v>
      </c>
      <c r="D1735" s="761">
        <v>268832</v>
      </c>
      <c r="E1735" s="762">
        <v>93.22338352278638</v>
      </c>
      <c r="F1735" s="761">
        <v>6380</v>
      </c>
    </row>
    <row r="1736" spans="1:6" ht="12.75">
      <c r="A1736" s="754" t="s">
        <v>558</v>
      </c>
      <c r="B1736" s="755">
        <v>719317</v>
      </c>
      <c r="C1736" s="755">
        <v>633747</v>
      </c>
      <c r="D1736" s="755">
        <v>434209.49</v>
      </c>
      <c r="E1736" s="756">
        <v>60.36413570094965</v>
      </c>
      <c r="F1736" s="755">
        <v>16849.69</v>
      </c>
    </row>
    <row r="1737" spans="1:6" ht="12.75">
      <c r="A1737" s="760" t="s">
        <v>446</v>
      </c>
      <c r="B1737" s="761">
        <v>719317</v>
      </c>
      <c r="C1737" s="761">
        <v>633747</v>
      </c>
      <c r="D1737" s="761">
        <v>434209.49</v>
      </c>
      <c r="E1737" s="762">
        <v>60.36413570094965</v>
      </c>
      <c r="F1737" s="761">
        <v>16849.69</v>
      </c>
    </row>
    <row r="1738" spans="1:6" ht="12.75">
      <c r="A1738" s="760" t="s">
        <v>448</v>
      </c>
      <c r="B1738" s="761">
        <v>243563</v>
      </c>
      <c r="C1738" s="761">
        <v>231282</v>
      </c>
      <c r="D1738" s="761">
        <v>34614.11</v>
      </c>
      <c r="E1738" s="762">
        <v>14.211563332690105</v>
      </c>
      <c r="F1738" s="761">
        <v>4086.19</v>
      </c>
    </row>
    <row r="1739" spans="1:6" ht="12.75">
      <c r="A1739" s="760" t="s">
        <v>450</v>
      </c>
      <c r="B1739" s="761">
        <v>47694</v>
      </c>
      <c r="C1739" s="761">
        <v>38701</v>
      </c>
      <c r="D1739" s="761">
        <v>30136.09</v>
      </c>
      <c r="E1739" s="762">
        <v>63.1863337107393</v>
      </c>
      <c r="F1739" s="761">
        <v>3377.06</v>
      </c>
    </row>
    <row r="1740" spans="1:6" ht="12.75">
      <c r="A1740" s="760" t="s">
        <v>452</v>
      </c>
      <c r="B1740" s="761">
        <v>38057</v>
      </c>
      <c r="C1740" s="761">
        <v>31273</v>
      </c>
      <c r="D1740" s="761">
        <v>24274.36</v>
      </c>
      <c r="E1740" s="762">
        <v>63.78421840922827</v>
      </c>
      <c r="F1740" s="761">
        <v>2675.19</v>
      </c>
    </row>
    <row r="1741" spans="1:6" ht="12.75">
      <c r="A1741" s="760" t="s">
        <v>456</v>
      </c>
      <c r="B1741" s="761">
        <v>195869</v>
      </c>
      <c r="C1741" s="761">
        <v>192581</v>
      </c>
      <c r="D1741" s="761">
        <v>4478.02</v>
      </c>
      <c r="E1741" s="762">
        <v>2.286232124532213</v>
      </c>
      <c r="F1741" s="761">
        <v>709.13</v>
      </c>
    </row>
    <row r="1742" spans="1:6" ht="12.75">
      <c r="A1742" s="760" t="s">
        <v>476</v>
      </c>
      <c r="B1742" s="761">
        <v>475754</v>
      </c>
      <c r="C1742" s="761">
        <v>402465</v>
      </c>
      <c r="D1742" s="761">
        <v>399595.38</v>
      </c>
      <c r="E1742" s="762">
        <v>83.99201688267466</v>
      </c>
      <c r="F1742" s="761">
        <v>12763.5</v>
      </c>
    </row>
    <row r="1743" spans="1:6" ht="12.75">
      <c r="A1743" s="760" t="s">
        <v>478</v>
      </c>
      <c r="B1743" s="761">
        <v>167410</v>
      </c>
      <c r="C1743" s="761">
        <v>105271</v>
      </c>
      <c r="D1743" s="761">
        <v>105217.58</v>
      </c>
      <c r="E1743" s="762">
        <v>62.85023594767338</v>
      </c>
      <c r="F1743" s="761">
        <v>4169.6</v>
      </c>
    </row>
    <row r="1744" spans="1:6" ht="12.75">
      <c r="A1744" s="760" t="s">
        <v>490</v>
      </c>
      <c r="B1744" s="761">
        <v>308344</v>
      </c>
      <c r="C1744" s="761">
        <v>297194</v>
      </c>
      <c r="D1744" s="761">
        <v>294377.8</v>
      </c>
      <c r="E1744" s="762">
        <v>95.47057831512855</v>
      </c>
      <c r="F1744" s="761">
        <v>8593.9</v>
      </c>
    </row>
    <row r="1745" spans="1:6" ht="12.75">
      <c r="A1745" s="760" t="s">
        <v>99</v>
      </c>
      <c r="B1745" s="761">
        <v>-32129</v>
      </c>
      <c r="C1745" s="761">
        <v>-32129</v>
      </c>
      <c r="D1745" s="761">
        <v>235466.35</v>
      </c>
      <c r="E1745" s="763" t="s">
        <v>95</v>
      </c>
      <c r="F1745" s="761">
        <v>-8467.84</v>
      </c>
    </row>
    <row r="1746" spans="1:6" ht="12.75">
      <c r="A1746" s="760" t="s">
        <v>100</v>
      </c>
      <c r="B1746" s="761">
        <v>32129</v>
      </c>
      <c r="C1746" s="761">
        <v>32129</v>
      </c>
      <c r="D1746" s="764" t="s">
        <v>95</v>
      </c>
      <c r="E1746" s="763" t="s">
        <v>95</v>
      </c>
      <c r="F1746" s="764" t="s">
        <v>95</v>
      </c>
    </row>
    <row r="1747" spans="1:6" ht="12.75">
      <c r="A1747" s="760" t="s">
        <v>163</v>
      </c>
      <c r="B1747" s="761">
        <v>32129</v>
      </c>
      <c r="C1747" s="761">
        <v>32129</v>
      </c>
      <c r="D1747" s="764" t="s">
        <v>95</v>
      </c>
      <c r="E1747" s="763" t="s">
        <v>95</v>
      </c>
      <c r="F1747" s="764" t="s">
        <v>95</v>
      </c>
    </row>
    <row r="1748" spans="1:6" ht="25.5">
      <c r="A1748" s="760" t="s">
        <v>165</v>
      </c>
      <c r="B1748" s="761">
        <v>32129</v>
      </c>
      <c r="C1748" s="761">
        <v>32129</v>
      </c>
      <c r="D1748" s="764" t="s">
        <v>95</v>
      </c>
      <c r="E1748" s="763" t="s">
        <v>95</v>
      </c>
      <c r="F1748" s="764" t="s">
        <v>95</v>
      </c>
    </row>
    <row r="1749" spans="1:6" s="759" customFormat="1" ht="12.75">
      <c r="A1749" s="754" t="s">
        <v>610</v>
      </c>
      <c r="B1749" s="755"/>
      <c r="C1749" s="755"/>
      <c r="D1749" s="755"/>
      <c r="E1749" s="762"/>
      <c r="F1749" s="755"/>
    </row>
    <row r="1750" spans="1:6" ht="12.75">
      <c r="A1750" s="754" t="s">
        <v>427</v>
      </c>
      <c r="B1750" s="755">
        <v>684782</v>
      </c>
      <c r="C1750" s="755">
        <v>434390</v>
      </c>
      <c r="D1750" s="755">
        <v>434390</v>
      </c>
      <c r="E1750" s="756">
        <v>63.43478654520709</v>
      </c>
      <c r="F1750" s="755">
        <v>65610.4</v>
      </c>
    </row>
    <row r="1751" spans="1:6" ht="12.75">
      <c r="A1751" s="760" t="s">
        <v>145</v>
      </c>
      <c r="B1751" s="761">
        <v>0</v>
      </c>
      <c r="C1751" s="761">
        <v>0</v>
      </c>
      <c r="D1751" s="761">
        <v>0</v>
      </c>
      <c r="E1751" s="763" t="s">
        <v>95</v>
      </c>
      <c r="F1751" s="761">
        <v>-929.6</v>
      </c>
    </row>
    <row r="1752" spans="1:6" ht="12.75">
      <c r="A1752" s="760" t="s">
        <v>432</v>
      </c>
      <c r="B1752" s="761">
        <v>0</v>
      </c>
      <c r="C1752" s="761">
        <v>0</v>
      </c>
      <c r="D1752" s="761">
        <v>0</v>
      </c>
      <c r="E1752" s="763" t="s">
        <v>95</v>
      </c>
      <c r="F1752" s="761">
        <v>-929.6</v>
      </c>
    </row>
    <row r="1753" spans="1:6" ht="12.75">
      <c r="A1753" s="760" t="s">
        <v>565</v>
      </c>
      <c r="B1753" s="761">
        <v>0</v>
      </c>
      <c r="C1753" s="761">
        <v>0</v>
      </c>
      <c r="D1753" s="761">
        <v>0</v>
      </c>
      <c r="E1753" s="763" t="s">
        <v>95</v>
      </c>
      <c r="F1753" s="761">
        <v>-929.6</v>
      </c>
    </row>
    <row r="1754" spans="1:6" ht="12.75">
      <c r="A1754" s="760" t="s">
        <v>441</v>
      </c>
      <c r="B1754" s="761">
        <v>684782</v>
      </c>
      <c r="C1754" s="761">
        <v>434390</v>
      </c>
      <c r="D1754" s="761">
        <v>434390</v>
      </c>
      <c r="E1754" s="762">
        <v>63.43478654520709</v>
      </c>
      <c r="F1754" s="761">
        <v>66540</v>
      </c>
    </row>
    <row r="1755" spans="1:6" ht="25.5">
      <c r="A1755" s="760" t="s">
        <v>443</v>
      </c>
      <c r="B1755" s="761">
        <v>684782</v>
      </c>
      <c r="C1755" s="761">
        <v>434390</v>
      </c>
      <c r="D1755" s="761">
        <v>434390</v>
      </c>
      <c r="E1755" s="762">
        <v>63.43478654520709</v>
      </c>
      <c r="F1755" s="761">
        <v>66540</v>
      </c>
    </row>
    <row r="1756" spans="1:6" ht="12.75">
      <c r="A1756" s="754" t="s">
        <v>558</v>
      </c>
      <c r="B1756" s="755">
        <v>684782</v>
      </c>
      <c r="C1756" s="755">
        <v>434390</v>
      </c>
      <c r="D1756" s="755">
        <v>422384.81</v>
      </c>
      <c r="E1756" s="756">
        <v>61.681646129717194</v>
      </c>
      <c r="F1756" s="755">
        <v>63777.8</v>
      </c>
    </row>
    <row r="1757" spans="1:6" ht="12.75">
      <c r="A1757" s="760" t="s">
        <v>446</v>
      </c>
      <c r="B1757" s="761">
        <v>542439</v>
      </c>
      <c r="C1757" s="761">
        <v>292047</v>
      </c>
      <c r="D1757" s="761">
        <v>280320.32</v>
      </c>
      <c r="E1757" s="762">
        <v>51.67775915817262</v>
      </c>
      <c r="F1757" s="761">
        <v>63046.4</v>
      </c>
    </row>
    <row r="1758" spans="1:6" ht="12.75">
      <c r="A1758" s="760" t="s">
        <v>448</v>
      </c>
      <c r="B1758" s="761">
        <v>466814</v>
      </c>
      <c r="C1758" s="761">
        <v>216422</v>
      </c>
      <c r="D1758" s="761">
        <v>210221.02</v>
      </c>
      <c r="E1758" s="762">
        <v>45.033143821736275</v>
      </c>
      <c r="F1758" s="761">
        <v>63976</v>
      </c>
    </row>
    <row r="1759" spans="1:6" ht="12.75">
      <c r="A1759" s="760" t="s">
        <v>450</v>
      </c>
      <c r="B1759" s="761">
        <v>19691</v>
      </c>
      <c r="C1759" s="761">
        <v>16836</v>
      </c>
      <c r="D1759" s="761">
        <v>16057.06</v>
      </c>
      <c r="E1759" s="762">
        <v>81.54517292163932</v>
      </c>
      <c r="F1759" s="761">
        <v>2095.91</v>
      </c>
    </row>
    <row r="1760" spans="1:6" ht="12.75">
      <c r="A1760" s="760" t="s">
        <v>452</v>
      </c>
      <c r="B1760" s="761">
        <v>15828</v>
      </c>
      <c r="C1760" s="761">
        <v>13596</v>
      </c>
      <c r="D1760" s="761">
        <v>13196.49</v>
      </c>
      <c r="E1760" s="762">
        <v>83.37433661865049</v>
      </c>
      <c r="F1760" s="761">
        <v>1759.03</v>
      </c>
    </row>
    <row r="1761" spans="1:6" ht="12.75">
      <c r="A1761" s="760" t="s">
        <v>456</v>
      </c>
      <c r="B1761" s="761">
        <v>447123</v>
      </c>
      <c r="C1761" s="761">
        <v>199586</v>
      </c>
      <c r="D1761" s="761">
        <v>194163.96</v>
      </c>
      <c r="E1761" s="762">
        <v>43.425178306640454</v>
      </c>
      <c r="F1761" s="761">
        <v>61880.09</v>
      </c>
    </row>
    <row r="1762" spans="1:6" ht="12.75">
      <c r="A1762" s="760" t="s">
        <v>504</v>
      </c>
      <c r="B1762" s="761">
        <v>75625</v>
      </c>
      <c r="C1762" s="761">
        <v>75625</v>
      </c>
      <c r="D1762" s="761">
        <v>70099.3</v>
      </c>
      <c r="E1762" s="762">
        <v>92.69328925619836</v>
      </c>
      <c r="F1762" s="761">
        <v>-929.6</v>
      </c>
    </row>
    <row r="1763" spans="1:6" ht="38.25">
      <c r="A1763" s="760" t="s">
        <v>512</v>
      </c>
      <c r="B1763" s="761">
        <v>75625</v>
      </c>
      <c r="C1763" s="761">
        <v>75625</v>
      </c>
      <c r="D1763" s="761">
        <v>70099.3</v>
      </c>
      <c r="E1763" s="762">
        <v>92.69328925619836</v>
      </c>
      <c r="F1763" s="761">
        <v>-929.6</v>
      </c>
    </row>
    <row r="1764" spans="1:6" ht="12.75">
      <c r="A1764" s="760" t="s">
        <v>514</v>
      </c>
      <c r="B1764" s="761">
        <v>142343</v>
      </c>
      <c r="C1764" s="761">
        <v>142343</v>
      </c>
      <c r="D1764" s="761">
        <v>142064.49</v>
      </c>
      <c r="E1764" s="762">
        <v>99.8043388153966</v>
      </c>
      <c r="F1764" s="761">
        <v>731.4</v>
      </c>
    </row>
    <row r="1765" spans="1:6" ht="12.75">
      <c r="A1765" s="760" t="s">
        <v>516</v>
      </c>
      <c r="B1765" s="761">
        <v>142343</v>
      </c>
      <c r="C1765" s="761">
        <v>142343</v>
      </c>
      <c r="D1765" s="761">
        <v>142064.49</v>
      </c>
      <c r="E1765" s="762">
        <v>99.8043388153966</v>
      </c>
      <c r="F1765" s="761">
        <v>731.4</v>
      </c>
    </row>
    <row r="1766" spans="1:6" ht="12.75">
      <c r="A1766" s="760" t="s">
        <v>99</v>
      </c>
      <c r="B1766" s="761">
        <v>0</v>
      </c>
      <c r="C1766" s="761">
        <v>0</v>
      </c>
      <c r="D1766" s="761">
        <v>12005.19</v>
      </c>
      <c r="E1766" s="763" t="s">
        <v>95</v>
      </c>
      <c r="F1766" s="761">
        <v>1832.6</v>
      </c>
    </row>
    <row r="1767" spans="1:6" s="759" customFormat="1" ht="12.75">
      <c r="A1767" s="754" t="s">
        <v>614</v>
      </c>
      <c r="B1767" s="755"/>
      <c r="C1767" s="755"/>
      <c r="D1767" s="755"/>
      <c r="E1767" s="762"/>
      <c r="F1767" s="755"/>
    </row>
    <row r="1768" spans="1:6" ht="12.75">
      <c r="A1768" s="754" t="s">
        <v>427</v>
      </c>
      <c r="B1768" s="755">
        <v>20339</v>
      </c>
      <c r="C1768" s="755">
        <v>7459</v>
      </c>
      <c r="D1768" s="755">
        <v>7459</v>
      </c>
      <c r="E1768" s="756">
        <v>36.67338610551158</v>
      </c>
      <c r="F1768" s="755">
        <v>373</v>
      </c>
    </row>
    <row r="1769" spans="1:6" ht="12.75">
      <c r="A1769" s="760" t="s">
        <v>441</v>
      </c>
      <c r="B1769" s="761">
        <v>20339</v>
      </c>
      <c r="C1769" s="761">
        <v>7459</v>
      </c>
      <c r="D1769" s="761">
        <v>7459</v>
      </c>
      <c r="E1769" s="762">
        <v>36.67338610551158</v>
      </c>
      <c r="F1769" s="761">
        <v>373</v>
      </c>
    </row>
    <row r="1770" spans="1:6" ht="25.5">
      <c r="A1770" s="760" t="s">
        <v>443</v>
      </c>
      <c r="B1770" s="761">
        <v>20339</v>
      </c>
      <c r="C1770" s="761">
        <v>7459</v>
      </c>
      <c r="D1770" s="761">
        <v>7459</v>
      </c>
      <c r="E1770" s="762">
        <v>36.67338610551158</v>
      </c>
      <c r="F1770" s="761">
        <v>373</v>
      </c>
    </row>
    <row r="1771" spans="1:6" ht="12.75">
      <c r="A1771" s="754" t="s">
        <v>558</v>
      </c>
      <c r="B1771" s="755">
        <v>20339</v>
      </c>
      <c r="C1771" s="755">
        <v>7459</v>
      </c>
      <c r="D1771" s="755">
        <v>7452.92</v>
      </c>
      <c r="E1771" s="756">
        <v>36.64349279708934</v>
      </c>
      <c r="F1771" s="755">
        <v>372.27</v>
      </c>
    </row>
    <row r="1772" spans="1:6" ht="12.75">
      <c r="A1772" s="760" t="s">
        <v>446</v>
      </c>
      <c r="B1772" s="761">
        <v>20339</v>
      </c>
      <c r="C1772" s="761">
        <v>7459</v>
      </c>
      <c r="D1772" s="761">
        <v>7452.92</v>
      </c>
      <c r="E1772" s="762">
        <v>36.64349279708934</v>
      </c>
      <c r="F1772" s="761">
        <v>372.27</v>
      </c>
    </row>
    <row r="1773" spans="1:6" ht="12.75">
      <c r="A1773" s="760" t="s">
        <v>448</v>
      </c>
      <c r="B1773" s="761">
        <v>20339</v>
      </c>
      <c r="C1773" s="761">
        <v>7459</v>
      </c>
      <c r="D1773" s="761">
        <v>7452.92</v>
      </c>
      <c r="E1773" s="762">
        <v>36.64349279708934</v>
      </c>
      <c r="F1773" s="761">
        <v>372.27</v>
      </c>
    </row>
    <row r="1774" spans="1:6" ht="12.75">
      <c r="A1774" s="760" t="s">
        <v>450</v>
      </c>
      <c r="B1774" s="761">
        <v>12557</v>
      </c>
      <c r="C1774" s="761">
        <v>4160</v>
      </c>
      <c r="D1774" s="761">
        <v>4154.22</v>
      </c>
      <c r="E1774" s="762">
        <v>33.082901967030345</v>
      </c>
      <c r="F1774" s="761">
        <v>372.27</v>
      </c>
    </row>
    <row r="1775" spans="1:6" ht="12.75">
      <c r="A1775" s="760" t="s">
        <v>452</v>
      </c>
      <c r="B1775" s="761">
        <v>10119</v>
      </c>
      <c r="C1775" s="761">
        <v>3408</v>
      </c>
      <c r="D1775" s="761">
        <v>3407.2</v>
      </c>
      <c r="E1775" s="762">
        <v>33.67131139440656</v>
      </c>
      <c r="F1775" s="761">
        <v>300</v>
      </c>
    </row>
    <row r="1776" spans="1:6" ht="12.75">
      <c r="A1776" s="760" t="s">
        <v>456</v>
      </c>
      <c r="B1776" s="761">
        <v>7782</v>
      </c>
      <c r="C1776" s="761">
        <v>3299</v>
      </c>
      <c r="D1776" s="761">
        <v>3298.7</v>
      </c>
      <c r="E1776" s="762">
        <v>42.388846054998716</v>
      </c>
      <c r="F1776" s="761">
        <v>0</v>
      </c>
    </row>
    <row r="1777" spans="1:6" ht="12.75">
      <c r="A1777" s="760" t="s">
        <v>99</v>
      </c>
      <c r="B1777" s="761">
        <v>0</v>
      </c>
      <c r="C1777" s="761">
        <v>0</v>
      </c>
      <c r="D1777" s="761">
        <v>6.08</v>
      </c>
      <c r="E1777" s="763" t="s">
        <v>95</v>
      </c>
      <c r="F1777" s="761">
        <v>0.73</v>
      </c>
    </row>
    <row r="1778" spans="1:6" s="759" customFormat="1" ht="12.75">
      <c r="A1778" s="754" t="s">
        <v>616</v>
      </c>
      <c r="B1778" s="755"/>
      <c r="C1778" s="755"/>
      <c r="D1778" s="755"/>
      <c r="E1778" s="762"/>
      <c r="F1778" s="755"/>
    </row>
    <row r="1779" spans="1:6" ht="12.75">
      <c r="A1779" s="754" t="s">
        <v>427</v>
      </c>
      <c r="B1779" s="755">
        <v>4149154</v>
      </c>
      <c r="C1779" s="755">
        <v>2845557</v>
      </c>
      <c r="D1779" s="755">
        <v>2851750.96</v>
      </c>
      <c r="E1779" s="756">
        <v>68.73090176937275</v>
      </c>
      <c r="F1779" s="755">
        <v>371227.07</v>
      </c>
    </row>
    <row r="1780" spans="1:6" ht="25.5">
      <c r="A1780" s="760" t="s">
        <v>143</v>
      </c>
      <c r="B1780" s="761">
        <v>0</v>
      </c>
      <c r="C1780" s="761">
        <v>0</v>
      </c>
      <c r="D1780" s="761">
        <v>3474.79</v>
      </c>
      <c r="E1780" s="763" t="s">
        <v>95</v>
      </c>
      <c r="F1780" s="761">
        <v>3474.79</v>
      </c>
    </row>
    <row r="1781" spans="1:6" ht="12.75">
      <c r="A1781" s="760" t="s">
        <v>430</v>
      </c>
      <c r="B1781" s="761">
        <v>0</v>
      </c>
      <c r="C1781" s="761">
        <v>0</v>
      </c>
      <c r="D1781" s="761">
        <v>3049.88</v>
      </c>
      <c r="E1781" s="762"/>
      <c r="F1781" s="761">
        <v>78.28</v>
      </c>
    </row>
    <row r="1782" spans="1:6" ht="12.75">
      <c r="A1782" s="760" t="s">
        <v>145</v>
      </c>
      <c r="B1782" s="761">
        <v>958164</v>
      </c>
      <c r="C1782" s="761">
        <v>958164</v>
      </c>
      <c r="D1782" s="761">
        <v>957833.29</v>
      </c>
      <c r="E1782" s="762">
        <v>99.96548503178997</v>
      </c>
      <c r="F1782" s="761">
        <v>0</v>
      </c>
    </row>
    <row r="1783" spans="1:6" ht="12.75">
      <c r="A1783" s="760" t="s">
        <v>432</v>
      </c>
      <c r="B1783" s="761">
        <v>958164</v>
      </c>
      <c r="C1783" s="761">
        <v>958164</v>
      </c>
      <c r="D1783" s="761">
        <v>957833.29</v>
      </c>
      <c r="E1783" s="762">
        <v>99.96548503178997</v>
      </c>
      <c r="F1783" s="761">
        <v>0</v>
      </c>
    </row>
    <row r="1784" spans="1:6" ht="12.75">
      <c r="A1784" s="760" t="s">
        <v>565</v>
      </c>
      <c r="B1784" s="761">
        <v>958164</v>
      </c>
      <c r="C1784" s="761">
        <v>958164</v>
      </c>
      <c r="D1784" s="761">
        <v>957833.29</v>
      </c>
      <c r="E1784" s="762">
        <v>99.96548503178997</v>
      </c>
      <c r="F1784" s="761">
        <v>0</v>
      </c>
    </row>
    <row r="1785" spans="1:6" ht="38.25">
      <c r="A1785" s="760" t="s">
        <v>567</v>
      </c>
      <c r="B1785" s="761">
        <v>958164</v>
      </c>
      <c r="C1785" s="761">
        <v>958164</v>
      </c>
      <c r="D1785" s="761">
        <v>957833.29</v>
      </c>
      <c r="E1785" s="762">
        <v>99.96548503178997</v>
      </c>
      <c r="F1785" s="761">
        <v>0</v>
      </c>
    </row>
    <row r="1786" spans="1:6" ht="38.25">
      <c r="A1786" s="760" t="s">
        <v>587</v>
      </c>
      <c r="B1786" s="761">
        <v>958164</v>
      </c>
      <c r="C1786" s="761">
        <v>958164</v>
      </c>
      <c r="D1786" s="761">
        <v>957833.29</v>
      </c>
      <c r="E1786" s="762">
        <v>99.96548503178997</v>
      </c>
      <c r="F1786" s="761">
        <v>0</v>
      </c>
    </row>
    <row r="1787" spans="1:6" ht="12.75">
      <c r="A1787" s="760" t="s">
        <v>441</v>
      </c>
      <c r="B1787" s="761">
        <v>3190990</v>
      </c>
      <c r="C1787" s="761">
        <v>1887393</v>
      </c>
      <c r="D1787" s="761">
        <v>1887393</v>
      </c>
      <c r="E1787" s="762">
        <v>59.14756862290387</v>
      </c>
      <c r="F1787" s="761">
        <v>367674</v>
      </c>
    </row>
    <row r="1788" spans="1:6" ht="25.5">
      <c r="A1788" s="760" t="s">
        <v>443</v>
      </c>
      <c r="B1788" s="761">
        <v>3190990</v>
      </c>
      <c r="C1788" s="761">
        <v>1887393</v>
      </c>
      <c r="D1788" s="761">
        <v>1887393</v>
      </c>
      <c r="E1788" s="762">
        <v>59.14756862290387</v>
      </c>
      <c r="F1788" s="761">
        <v>367674</v>
      </c>
    </row>
    <row r="1789" spans="1:6" ht="12.75">
      <c r="A1789" s="754" t="s">
        <v>558</v>
      </c>
      <c r="B1789" s="755">
        <v>4504672</v>
      </c>
      <c r="C1789" s="755">
        <v>2891539</v>
      </c>
      <c r="D1789" s="755">
        <v>2660900.58</v>
      </c>
      <c r="E1789" s="756">
        <v>59.06979642468975</v>
      </c>
      <c r="F1789" s="755">
        <v>442316.85</v>
      </c>
    </row>
    <row r="1790" spans="1:6" ht="12.75">
      <c r="A1790" s="760" t="s">
        <v>446</v>
      </c>
      <c r="B1790" s="761">
        <v>3361868</v>
      </c>
      <c r="C1790" s="761">
        <v>2280293</v>
      </c>
      <c r="D1790" s="761">
        <v>2118982.44</v>
      </c>
      <c r="E1790" s="762">
        <v>63.029911941813296</v>
      </c>
      <c r="F1790" s="761">
        <v>372083.88</v>
      </c>
    </row>
    <row r="1791" spans="1:6" ht="12.75">
      <c r="A1791" s="760" t="s">
        <v>448</v>
      </c>
      <c r="B1791" s="761">
        <v>1870670</v>
      </c>
      <c r="C1791" s="761">
        <v>1105897</v>
      </c>
      <c r="D1791" s="761">
        <v>978381.23</v>
      </c>
      <c r="E1791" s="762">
        <v>52.30111297021922</v>
      </c>
      <c r="F1791" s="761">
        <v>200631.61</v>
      </c>
    </row>
    <row r="1792" spans="1:6" ht="12.75">
      <c r="A1792" s="760" t="s">
        <v>450</v>
      </c>
      <c r="B1792" s="761">
        <v>423161</v>
      </c>
      <c r="C1792" s="761">
        <v>313869</v>
      </c>
      <c r="D1792" s="761">
        <v>300132.85</v>
      </c>
      <c r="E1792" s="762">
        <v>70.92639680877963</v>
      </c>
      <c r="F1792" s="761">
        <v>29694.29</v>
      </c>
    </row>
    <row r="1793" spans="1:6" ht="12.75">
      <c r="A1793" s="760" t="s">
        <v>452</v>
      </c>
      <c r="B1793" s="761">
        <v>340898</v>
      </c>
      <c r="C1793" s="761">
        <v>252681</v>
      </c>
      <c r="D1793" s="761">
        <v>241516.08</v>
      </c>
      <c r="E1793" s="762">
        <v>70.8470216897723</v>
      </c>
      <c r="F1793" s="761">
        <v>23876.12</v>
      </c>
    </row>
    <row r="1794" spans="1:6" ht="12.75">
      <c r="A1794" s="760" t="s">
        <v>456</v>
      </c>
      <c r="B1794" s="761">
        <v>1447509</v>
      </c>
      <c r="C1794" s="761">
        <v>792028</v>
      </c>
      <c r="D1794" s="761">
        <v>678248.38</v>
      </c>
      <c r="E1794" s="762">
        <v>46.856246144238135</v>
      </c>
      <c r="F1794" s="761">
        <v>170937.32</v>
      </c>
    </row>
    <row r="1795" spans="1:6" ht="12.75">
      <c r="A1795" s="760" t="s">
        <v>476</v>
      </c>
      <c r="B1795" s="761">
        <v>1459114</v>
      </c>
      <c r="C1795" s="761">
        <v>1142312</v>
      </c>
      <c r="D1795" s="761">
        <v>1109455.58</v>
      </c>
      <c r="E1795" s="762">
        <v>76.03625076587574</v>
      </c>
      <c r="F1795" s="761">
        <v>167984.09</v>
      </c>
    </row>
    <row r="1796" spans="1:6" ht="12.75">
      <c r="A1796" s="760" t="s">
        <v>478</v>
      </c>
      <c r="B1796" s="761">
        <v>1459114</v>
      </c>
      <c r="C1796" s="761">
        <v>1142312</v>
      </c>
      <c r="D1796" s="761">
        <v>1109455.58</v>
      </c>
      <c r="E1796" s="762">
        <v>76.03625076587574</v>
      </c>
      <c r="F1796" s="761">
        <v>167984.09</v>
      </c>
    </row>
    <row r="1797" spans="1:6" ht="12.75">
      <c r="A1797" s="760" t="s">
        <v>504</v>
      </c>
      <c r="B1797" s="761">
        <v>32084</v>
      </c>
      <c r="C1797" s="761">
        <v>32084</v>
      </c>
      <c r="D1797" s="761">
        <v>31145.63</v>
      </c>
      <c r="E1797" s="762">
        <v>97.0752711631966</v>
      </c>
      <c r="F1797" s="761">
        <v>3468.18</v>
      </c>
    </row>
    <row r="1798" spans="1:6" ht="38.25">
      <c r="A1798" s="760" t="s">
        <v>512</v>
      </c>
      <c r="B1798" s="761">
        <v>32084</v>
      </c>
      <c r="C1798" s="761">
        <v>32084</v>
      </c>
      <c r="D1798" s="761">
        <v>31145.63</v>
      </c>
      <c r="E1798" s="762">
        <v>97.0752711631966</v>
      </c>
      <c r="F1798" s="761">
        <v>3468.18</v>
      </c>
    </row>
    <row r="1799" spans="1:6" ht="12.75">
      <c r="A1799" s="760" t="s">
        <v>514</v>
      </c>
      <c r="B1799" s="761">
        <v>1142804</v>
      </c>
      <c r="C1799" s="761">
        <v>611246</v>
      </c>
      <c r="D1799" s="761">
        <v>541918.14</v>
      </c>
      <c r="E1799" s="762">
        <v>47.42004228196611</v>
      </c>
      <c r="F1799" s="761">
        <v>70232.97</v>
      </c>
    </row>
    <row r="1800" spans="1:6" ht="12.75">
      <c r="A1800" s="760" t="s">
        <v>516</v>
      </c>
      <c r="B1800" s="761">
        <v>1142804</v>
      </c>
      <c r="C1800" s="761">
        <v>611246</v>
      </c>
      <c r="D1800" s="761">
        <v>541918.14</v>
      </c>
      <c r="E1800" s="762">
        <v>47.42004228196611</v>
      </c>
      <c r="F1800" s="761">
        <v>70232.97</v>
      </c>
    </row>
    <row r="1801" spans="1:6" ht="12.75">
      <c r="A1801" s="760" t="s">
        <v>99</v>
      </c>
      <c r="B1801" s="761">
        <v>-355518</v>
      </c>
      <c r="C1801" s="761">
        <v>-45982</v>
      </c>
      <c r="D1801" s="761">
        <v>190850.38</v>
      </c>
      <c r="E1801" s="763" t="s">
        <v>95</v>
      </c>
      <c r="F1801" s="761">
        <v>-71089.78</v>
      </c>
    </row>
    <row r="1802" spans="1:6" ht="12.75">
      <c r="A1802" s="760" t="s">
        <v>100</v>
      </c>
      <c r="B1802" s="761">
        <v>355518</v>
      </c>
      <c r="C1802" s="761">
        <v>45982</v>
      </c>
      <c r="D1802" s="764" t="s">
        <v>95</v>
      </c>
      <c r="E1802" s="763" t="s">
        <v>95</v>
      </c>
      <c r="F1802" s="764" t="s">
        <v>95</v>
      </c>
    </row>
    <row r="1803" spans="1:6" ht="12.75">
      <c r="A1803" s="760" t="s">
        <v>163</v>
      </c>
      <c r="B1803" s="761">
        <v>355518</v>
      </c>
      <c r="C1803" s="761">
        <v>45982</v>
      </c>
      <c r="D1803" s="764" t="s">
        <v>95</v>
      </c>
      <c r="E1803" s="763" t="s">
        <v>95</v>
      </c>
      <c r="F1803" s="764" t="s">
        <v>95</v>
      </c>
    </row>
    <row r="1804" spans="1:6" ht="25.5">
      <c r="A1804" s="760" t="s">
        <v>165</v>
      </c>
      <c r="B1804" s="761">
        <v>355518</v>
      </c>
      <c r="C1804" s="761">
        <v>45982</v>
      </c>
      <c r="D1804" s="764" t="s">
        <v>95</v>
      </c>
      <c r="E1804" s="763" t="s">
        <v>95</v>
      </c>
      <c r="F1804" s="764" t="s">
        <v>95</v>
      </c>
    </row>
    <row r="1805" spans="1:6" s="759" customFormat="1" ht="12.75">
      <c r="A1805" s="754" t="s">
        <v>618</v>
      </c>
      <c r="B1805" s="755"/>
      <c r="C1805" s="755"/>
      <c r="D1805" s="755"/>
      <c r="E1805" s="762"/>
      <c r="F1805" s="755"/>
    </row>
    <row r="1806" spans="1:6" ht="12.75">
      <c r="A1806" s="754" t="s">
        <v>427</v>
      </c>
      <c r="B1806" s="755">
        <v>1696554</v>
      </c>
      <c r="C1806" s="755">
        <v>1612859</v>
      </c>
      <c r="D1806" s="755">
        <v>1662774.56</v>
      </c>
      <c r="E1806" s="756">
        <v>98.00893811809115</v>
      </c>
      <c r="F1806" s="755">
        <v>662163.22</v>
      </c>
    </row>
    <row r="1807" spans="1:6" ht="12.75">
      <c r="A1807" s="760" t="s">
        <v>430</v>
      </c>
      <c r="B1807" s="761">
        <v>0</v>
      </c>
      <c r="C1807" s="761">
        <v>0</v>
      </c>
      <c r="D1807" s="761">
        <v>771.15</v>
      </c>
      <c r="E1807" s="763" t="s">
        <v>95</v>
      </c>
      <c r="F1807" s="761">
        <v>54.13</v>
      </c>
    </row>
    <row r="1808" spans="1:6" ht="12.75">
      <c r="A1808" s="760" t="s">
        <v>145</v>
      </c>
      <c r="B1808" s="761">
        <v>1207192</v>
      </c>
      <c r="C1808" s="761">
        <v>1207192</v>
      </c>
      <c r="D1808" s="761">
        <v>1256336.41</v>
      </c>
      <c r="E1808" s="762">
        <v>104.07096882683118</v>
      </c>
      <c r="F1808" s="761">
        <v>586912.09</v>
      </c>
    </row>
    <row r="1809" spans="1:6" ht="12.75">
      <c r="A1809" s="760" t="s">
        <v>432</v>
      </c>
      <c r="B1809" s="761">
        <v>1207192</v>
      </c>
      <c r="C1809" s="761">
        <v>1207192</v>
      </c>
      <c r="D1809" s="761">
        <v>1256336.41</v>
      </c>
      <c r="E1809" s="762">
        <v>104.07096882683118</v>
      </c>
      <c r="F1809" s="761">
        <v>586912.09</v>
      </c>
    </row>
    <row r="1810" spans="1:6" ht="12.75">
      <c r="A1810" s="760" t="s">
        <v>565</v>
      </c>
      <c r="B1810" s="761">
        <v>1207192</v>
      </c>
      <c r="C1810" s="761">
        <v>1207192</v>
      </c>
      <c r="D1810" s="761">
        <v>1256336.41</v>
      </c>
      <c r="E1810" s="762">
        <v>104.07096882683118</v>
      </c>
      <c r="F1810" s="761">
        <v>586912.09</v>
      </c>
    </row>
    <row r="1811" spans="1:6" ht="38.25">
      <c r="A1811" s="760" t="s">
        <v>567</v>
      </c>
      <c r="B1811" s="761">
        <v>1207192</v>
      </c>
      <c r="C1811" s="761">
        <v>1207192</v>
      </c>
      <c r="D1811" s="761">
        <v>1256336.41</v>
      </c>
      <c r="E1811" s="762">
        <v>104.07096882683118</v>
      </c>
      <c r="F1811" s="761">
        <v>586912.09</v>
      </c>
    </row>
    <row r="1812" spans="1:6" ht="38.25">
      <c r="A1812" s="760" t="s">
        <v>587</v>
      </c>
      <c r="B1812" s="761">
        <v>1207192</v>
      </c>
      <c r="C1812" s="761">
        <v>1207192</v>
      </c>
      <c r="D1812" s="761">
        <v>1256336.41</v>
      </c>
      <c r="E1812" s="762">
        <v>104.07096882683118</v>
      </c>
      <c r="F1812" s="761">
        <v>586912.09</v>
      </c>
    </row>
    <row r="1813" spans="1:6" ht="12.75">
      <c r="A1813" s="760" t="s">
        <v>441</v>
      </c>
      <c r="B1813" s="761">
        <v>489362</v>
      </c>
      <c r="C1813" s="761">
        <v>405667</v>
      </c>
      <c r="D1813" s="761">
        <v>405667</v>
      </c>
      <c r="E1813" s="762">
        <v>82.89711910610141</v>
      </c>
      <c r="F1813" s="761">
        <v>75197</v>
      </c>
    </row>
    <row r="1814" spans="1:6" ht="25.5">
      <c r="A1814" s="760" t="s">
        <v>443</v>
      </c>
      <c r="B1814" s="761">
        <v>489362</v>
      </c>
      <c r="C1814" s="761">
        <v>405667</v>
      </c>
      <c r="D1814" s="761">
        <v>405667</v>
      </c>
      <c r="E1814" s="762">
        <v>82.89711910610141</v>
      </c>
      <c r="F1814" s="761">
        <v>75197</v>
      </c>
    </row>
    <row r="1815" spans="1:6" ht="12.75">
      <c r="A1815" s="754" t="s">
        <v>558</v>
      </c>
      <c r="B1815" s="755">
        <v>1696554</v>
      </c>
      <c r="C1815" s="755">
        <v>1612859</v>
      </c>
      <c r="D1815" s="755">
        <v>790589.71</v>
      </c>
      <c r="E1815" s="756">
        <v>46.59973746783185</v>
      </c>
      <c r="F1815" s="755">
        <v>80352.19</v>
      </c>
    </row>
    <row r="1816" spans="1:6" ht="12.75">
      <c r="A1816" s="760" t="s">
        <v>446</v>
      </c>
      <c r="B1816" s="761">
        <v>1696207</v>
      </c>
      <c r="C1816" s="761">
        <v>1612512</v>
      </c>
      <c r="D1816" s="761">
        <v>790589.71</v>
      </c>
      <c r="E1816" s="762">
        <v>46.60927056662306</v>
      </c>
      <c r="F1816" s="761">
        <v>80352.19</v>
      </c>
    </row>
    <row r="1817" spans="1:6" ht="12.75">
      <c r="A1817" s="760" t="s">
        <v>448</v>
      </c>
      <c r="B1817" s="761">
        <v>275981</v>
      </c>
      <c r="C1817" s="761">
        <v>192286</v>
      </c>
      <c r="D1817" s="761">
        <v>74977.42</v>
      </c>
      <c r="E1817" s="762">
        <v>27.167602117537076</v>
      </c>
      <c r="F1817" s="761">
        <v>14092.85</v>
      </c>
    </row>
    <row r="1818" spans="1:6" ht="12.75">
      <c r="A1818" s="760" t="s">
        <v>450</v>
      </c>
      <c r="B1818" s="761">
        <v>58840</v>
      </c>
      <c r="C1818" s="761">
        <v>44931</v>
      </c>
      <c r="D1818" s="761">
        <v>32319.82</v>
      </c>
      <c r="E1818" s="762">
        <v>54.92831407205983</v>
      </c>
      <c r="F1818" s="761">
        <v>3591.14</v>
      </c>
    </row>
    <row r="1819" spans="1:6" ht="12.75">
      <c r="A1819" s="760" t="s">
        <v>452</v>
      </c>
      <c r="B1819" s="761">
        <v>47141</v>
      </c>
      <c r="C1819" s="761">
        <v>34979</v>
      </c>
      <c r="D1819" s="761">
        <v>25925.53</v>
      </c>
      <c r="E1819" s="762">
        <v>54.99571498271144</v>
      </c>
      <c r="F1819" s="761">
        <v>2893.98</v>
      </c>
    </row>
    <row r="1820" spans="1:6" ht="12.75">
      <c r="A1820" s="760" t="s">
        <v>456</v>
      </c>
      <c r="B1820" s="761">
        <v>217141</v>
      </c>
      <c r="C1820" s="761">
        <v>147355</v>
      </c>
      <c r="D1820" s="761">
        <v>42657.6</v>
      </c>
      <c r="E1820" s="762">
        <v>19.64511538585527</v>
      </c>
      <c r="F1820" s="761">
        <v>10501.71</v>
      </c>
    </row>
    <row r="1821" spans="1:6" ht="12.75">
      <c r="A1821" s="760" t="s">
        <v>476</v>
      </c>
      <c r="B1821" s="761">
        <v>1420226</v>
      </c>
      <c r="C1821" s="761">
        <v>1420226</v>
      </c>
      <c r="D1821" s="761">
        <v>715612.29</v>
      </c>
      <c r="E1821" s="762">
        <v>50.387212316912944</v>
      </c>
      <c r="F1821" s="761">
        <v>66259.34</v>
      </c>
    </row>
    <row r="1822" spans="1:6" ht="12.75">
      <c r="A1822" s="760" t="s">
        <v>478</v>
      </c>
      <c r="B1822" s="761">
        <v>1420226</v>
      </c>
      <c r="C1822" s="761">
        <v>1420226</v>
      </c>
      <c r="D1822" s="761">
        <v>715612.29</v>
      </c>
      <c r="E1822" s="762">
        <v>50.387212316912944</v>
      </c>
      <c r="F1822" s="761">
        <v>66259.34</v>
      </c>
    </row>
    <row r="1823" spans="1:6" ht="12.75">
      <c r="A1823" s="760" t="s">
        <v>514</v>
      </c>
      <c r="B1823" s="761">
        <v>347</v>
      </c>
      <c r="C1823" s="761">
        <v>347</v>
      </c>
      <c r="D1823" s="761">
        <v>0</v>
      </c>
      <c r="E1823" s="762">
        <v>0</v>
      </c>
      <c r="F1823" s="761">
        <v>0</v>
      </c>
    </row>
    <row r="1824" spans="1:6" ht="12.75">
      <c r="A1824" s="760" t="s">
        <v>516</v>
      </c>
      <c r="B1824" s="761">
        <v>347</v>
      </c>
      <c r="C1824" s="761">
        <v>347</v>
      </c>
      <c r="D1824" s="761">
        <v>0</v>
      </c>
      <c r="E1824" s="762">
        <v>0</v>
      </c>
      <c r="F1824" s="761">
        <v>0</v>
      </c>
    </row>
    <row r="1825" spans="1:6" ht="12.75">
      <c r="A1825" s="760" t="s">
        <v>99</v>
      </c>
      <c r="B1825" s="761">
        <v>0</v>
      </c>
      <c r="C1825" s="761">
        <v>0</v>
      </c>
      <c r="D1825" s="761">
        <v>872184.85</v>
      </c>
      <c r="E1825" s="763" t="s">
        <v>95</v>
      </c>
      <c r="F1825" s="761">
        <v>581811.03</v>
      </c>
    </row>
    <row r="1826" spans="1:6" s="759" customFormat="1" ht="12.75">
      <c r="A1826" s="754" t="s">
        <v>622</v>
      </c>
      <c r="B1826" s="755"/>
      <c r="C1826" s="755"/>
      <c r="D1826" s="755"/>
      <c r="E1826" s="762"/>
      <c r="F1826" s="755"/>
    </row>
    <row r="1827" spans="1:6" ht="12.75">
      <c r="A1827" s="754" t="s">
        <v>427</v>
      </c>
      <c r="B1827" s="755">
        <v>466051</v>
      </c>
      <c r="C1827" s="755">
        <v>346114</v>
      </c>
      <c r="D1827" s="755">
        <v>346114</v>
      </c>
      <c r="E1827" s="756">
        <v>74.26526281458466</v>
      </c>
      <c r="F1827" s="755">
        <v>93184</v>
      </c>
    </row>
    <row r="1828" spans="1:6" ht="12.75">
      <c r="A1828" s="760" t="s">
        <v>441</v>
      </c>
      <c r="B1828" s="761">
        <v>466051</v>
      </c>
      <c r="C1828" s="761">
        <v>346114</v>
      </c>
      <c r="D1828" s="761">
        <v>346114</v>
      </c>
      <c r="E1828" s="762">
        <v>74.26526281458466</v>
      </c>
      <c r="F1828" s="761">
        <v>93184</v>
      </c>
    </row>
    <row r="1829" spans="1:6" ht="25.5">
      <c r="A1829" s="760" t="s">
        <v>443</v>
      </c>
      <c r="B1829" s="761">
        <v>466051</v>
      </c>
      <c r="C1829" s="761">
        <v>346114</v>
      </c>
      <c r="D1829" s="761">
        <v>346114</v>
      </c>
      <c r="E1829" s="762">
        <v>74.26526281458466</v>
      </c>
      <c r="F1829" s="761">
        <v>93184</v>
      </c>
    </row>
    <row r="1830" spans="1:6" ht="12.75">
      <c r="A1830" s="754" t="s">
        <v>558</v>
      </c>
      <c r="B1830" s="755">
        <v>466051</v>
      </c>
      <c r="C1830" s="755">
        <v>346114</v>
      </c>
      <c r="D1830" s="755">
        <v>248997.81</v>
      </c>
      <c r="E1830" s="756">
        <v>53.42715925939435</v>
      </c>
      <c r="F1830" s="755">
        <v>18246.33</v>
      </c>
    </row>
    <row r="1831" spans="1:6" ht="12.75">
      <c r="A1831" s="760" t="s">
        <v>446</v>
      </c>
      <c r="B1831" s="761">
        <v>298588</v>
      </c>
      <c r="C1831" s="761">
        <v>240163</v>
      </c>
      <c r="D1831" s="761">
        <v>207023.33</v>
      </c>
      <c r="E1831" s="762">
        <v>69.33410920733586</v>
      </c>
      <c r="F1831" s="761">
        <v>18246.33</v>
      </c>
    </row>
    <row r="1832" spans="1:6" ht="12.75">
      <c r="A1832" s="760" t="s">
        <v>448</v>
      </c>
      <c r="B1832" s="761">
        <v>164621</v>
      </c>
      <c r="C1832" s="761">
        <v>125112</v>
      </c>
      <c r="D1832" s="761">
        <v>91972.33</v>
      </c>
      <c r="E1832" s="762">
        <v>55.86913577247131</v>
      </c>
      <c r="F1832" s="761">
        <v>8792.33</v>
      </c>
    </row>
    <row r="1833" spans="1:6" ht="12.75">
      <c r="A1833" s="760" t="s">
        <v>450</v>
      </c>
      <c r="B1833" s="761">
        <v>103248</v>
      </c>
      <c r="C1833" s="761">
        <v>77621</v>
      </c>
      <c r="D1833" s="761">
        <v>60917.71</v>
      </c>
      <c r="E1833" s="762">
        <v>59.00134627305129</v>
      </c>
      <c r="F1833" s="761">
        <v>7184.29</v>
      </c>
    </row>
    <row r="1834" spans="1:6" ht="12.75">
      <c r="A1834" s="760" t="s">
        <v>452</v>
      </c>
      <c r="B1834" s="761">
        <v>83147</v>
      </c>
      <c r="C1834" s="761">
        <v>62473</v>
      </c>
      <c r="D1834" s="761">
        <v>49224.64</v>
      </c>
      <c r="E1834" s="762">
        <v>59.20194354576833</v>
      </c>
      <c r="F1834" s="761">
        <v>5615.93</v>
      </c>
    </row>
    <row r="1835" spans="1:6" ht="12.75">
      <c r="A1835" s="760" t="s">
        <v>456</v>
      </c>
      <c r="B1835" s="761">
        <v>61373</v>
      </c>
      <c r="C1835" s="761">
        <v>47491</v>
      </c>
      <c r="D1835" s="761">
        <v>31054.62</v>
      </c>
      <c r="E1835" s="762">
        <v>50.59980773304221</v>
      </c>
      <c r="F1835" s="761">
        <v>1608.04</v>
      </c>
    </row>
    <row r="1836" spans="1:6" ht="12.75">
      <c r="A1836" s="760" t="s">
        <v>476</v>
      </c>
      <c r="B1836" s="761">
        <v>113456</v>
      </c>
      <c r="C1836" s="761">
        <v>94540</v>
      </c>
      <c r="D1836" s="761">
        <v>94540</v>
      </c>
      <c r="E1836" s="762">
        <v>83.32745734029051</v>
      </c>
      <c r="F1836" s="761">
        <v>9454</v>
      </c>
    </row>
    <row r="1837" spans="1:6" ht="12.75">
      <c r="A1837" s="760" t="s">
        <v>478</v>
      </c>
      <c r="B1837" s="761">
        <v>113456</v>
      </c>
      <c r="C1837" s="761">
        <v>94540</v>
      </c>
      <c r="D1837" s="761">
        <v>94540</v>
      </c>
      <c r="E1837" s="762">
        <v>83.32745734029051</v>
      </c>
      <c r="F1837" s="761">
        <v>9454</v>
      </c>
    </row>
    <row r="1838" spans="1:6" ht="12.75">
      <c r="A1838" s="760" t="s">
        <v>504</v>
      </c>
      <c r="B1838" s="761">
        <v>20511</v>
      </c>
      <c r="C1838" s="761">
        <v>20511</v>
      </c>
      <c r="D1838" s="761">
        <v>20511</v>
      </c>
      <c r="E1838" s="762">
        <v>100</v>
      </c>
      <c r="F1838" s="761">
        <v>0</v>
      </c>
    </row>
    <row r="1839" spans="1:6" ht="38.25">
      <c r="A1839" s="760" t="s">
        <v>512</v>
      </c>
      <c r="B1839" s="761">
        <v>20511</v>
      </c>
      <c r="C1839" s="761">
        <v>20511</v>
      </c>
      <c r="D1839" s="761">
        <v>20511</v>
      </c>
      <c r="E1839" s="762">
        <v>100</v>
      </c>
      <c r="F1839" s="761">
        <v>0</v>
      </c>
    </row>
    <row r="1840" spans="1:6" ht="12.75">
      <c r="A1840" s="760" t="s">
        <v>514</v>
      </c>
      <c r="B1840" s="761">
        <v>167463</v>
      </c>
      <c r="C1840" s="761">
        <v>105951</v>
      </c>
      <c r="D1840" s="761">
        <v>41974.48</v>
      </c>
      <c r="E1840" s="762">
        <v>25.064927775090617</v>
      </c>
      <c r="F1840" s="761">
        <v>0</v>
      </c>
    </row>
    <row r="1841" spans="1:6" ht="12.75">
      <c r="A1841" s="760" t="s">
        <v>516</v>
      </c>
      <c r="B1841" s="761">
        <v>167463</v>
      </c>
      <c r="C1841" s="761">
        <v>105951</v>
      </c>
      <c r="D1841" s="761">
        <v>41974.48</v>
      </c>
      <c r="E1841" s="762">
        <v>25.064927775090617</v>
      </c>
      <c r="F1841" s="761">
        <v>0</v>
      </c>
    </row>
    <row r="1842" spans="1:6" ht="12.75">
      <c r="A1842" s="760" t="s">
        <v>99</v>
      </c>
      <c r="B1842" s="761">
        <v>0</v>
      </c>
      <c r="C1842" s="761">
        <v>0</v>
      </c>
      <c r="D1842" s="761">
        <v>97116.19</v>
      </c>
      <c r="E1842" s="763" t="s">
        <v>95</v>
      </c>
      <c r="F1842" s="761">
        <v>74937.67</v>
      </c>
    </row>
    <row r="1843" spans="1:6" s="759" customFormat="1" ht="12.75">
      <c r="A1843" s="754" t="s">
        <v>410</v>
      </c>
      <c r="B1843" s="755"/>
      <c r="C1843" s="755"/>
      <c r="D1843" s="755"/>
      <c r="E1843" s="762"/>
      <c r="F1843" s="755"/>
    </row>
    <row r="1844" spans="1:6" ht="12.75">
      <c r="A1844" s="754" t="s">
        <v>427</v>
      </c>
      <c r="B1844" s="755">
        <v>124618</v>
      </c>
      <c r="C1844" s="755">
        <v>121786</v>
      </c>
      <c r="D1844" s="755">
        <v>121786</v>
      </c>
      <c r="E1844" s="756">
        <v>97.72745510279414</v>
      </c>
      <c r="F1844" s="755">
        <v>944</v>
      </c>
    </row>
    <row r="1845" spans="1:6" ht="12.75">
      <c r="A1845" s="760" t="s">
        <v>441</v>
      </c>
      <c r="B1845" s="761">
        <v>124618</v>
      </c>
      <c r="C1845" s="761">
        <v>121786</v>
      </c>
      <c r="D1845" s="761">
        <v>121786</v>
      </c>
      <c r="E1845" s="762">
        <v>97.72745510279414</v>
      </c>
      <c r="F1845" s="761">
        <v>944</v>
      </c>
    </row>
    <row r="1846" spans="1:6" ht="25.5">
      <c r="A1846" s="760" t="s">
        <v>443</v>
      </c>
      <c r="B1846" s="761">
        <v>124618</v>
      </c>
      <c r="C1846" s="761">
        <v>121786</v>
      </c>
      <c r="D1846" s="761">
        <v>121786</v>
      </c>
      <c r="E1846" s="762">
        <v>97.72745510279414</v>
      </c>
      <c r="F1846" s="761">
        <v>944</v>
      </c>
    </row>
    <row r="1847" spans="1:6" ht="12.75">
      <c r="A1847" s="754" t="s">
        <v>558</v>
      </c>
      <c r="B1847" s="755">
        <v>124618</v>
      </c>
      <c r="C1847" s="755">
        <v>121786</v>
      </c>
      <c r="D1847" s="755">
        <v>121071.74</v>
      </c>
      <c r="E1847" s="756">
        <v>97.15429552713091</v>
      </c>
      <c r="F1847" s="755">
        <v>762.54</v>
      </c>
    </row>
    <row r="1848" spans="1:6" ht="12.75">
      <c r="A1848" s="760" t="s">
        <v>446</v>
      </c>
      <c r="B1848" s="761">
        <v>124618</v>
      </c>
      <c r="C1848" s="761">
        <v>121786</v>
      </c>
      <c r="D1848" s="761">
        <v>121071.74</v>
      </c>
      <c r="E1848" s="762">
        <v>97.15429552713091</v>
      </c>
      <c r="F1848" s="761">
        <v>762.54</v>
      </c>
    </row>
    <row r="1849" spans="1:6" ht="12.75">
      <c r="A1849" s="760" t="s">
        <v>448</v>
      </c>
      <c r="B1849" s="761">
        <v>11872</v>
      </c>
      <c r="C1849" s="761">
        <v>9040</v>
      </c>
      <c r="D1849" s="761">
        <v>8325.74</v>
      </c>
      <c r="E1849" s="762">
        <v>70.12921159029649</v>
      </c>
      <c r="F1849" s="761">
        <v>762.54</v>
      </c>
    </row>
    <row r="1850" spans="1:6" ht="12.75">
      <c r="A1850" s="760" t="s">
        <v>450</v>
      </c>
      <c r="B1850" s="761">
        <v>11872</v>
      </c>
      <c r="C1850" s="761">
        <v>9040</v>
      </c>
      <c r="D1850" s="761">
        <v>8325.74</v>
      </c>
      <c r="E1850" s="762">
        <v>70.12921159029649</v>
      </c>
      <c r="F1850" s="761">
        <v>762.54</v>
      </c>
    </row>
    <row r="1851" spans="1:6" ht="12.75">
      <c r="A1851" s="760" t="s">
        <v>452</v>
      </c>
      <c r="B1851" s="761">
        <v>9567</v>
      </c>
      <c r="C1851" s="761">
        <v>6910</v>
      </c>
      <c r="D1851" s="761">
        <v>6724.69</v>
      </c>
      <c r="E1851" s="762">
        <v>70.2904776837044</v>
      </c>
      <c r="F1851" s="761">
        <v>583.73</v>
      </c>
    </row>
    <row r="1852" spans="1:6" ht="12.75">
      <c r="A1852" s="760" t="s">
        <v>476</v>
      </c>
      <c r="B1852" s="761">
        <v>106211</v>
      </c>
      <c r="C1852" s="761">
        <v>106211</v>
      </c>
      <c r="D1852" s="761">
        <v>106211</v>
      </c>
      <c r="E1852" s="762">
        <v>100</v>
      </c>
      <c r="F1852" s="761">
        <v>0</v>
      </c>
    </row>
    <row r="1853" spans="1:6" ht="12.75">
      <c r="A1853" s="760" t="s">
        <v>478</v>
      </c>
      <c r="B1853" s="761">
        <v>106211</v>
      </c>
      <c r="C1853" s="761">
        <v>106211</v>
      </c>
      <c r="D1853" s="761">
        <v>106211</v>
      </c>
      <c r="E1853" s="762">
        <v>100</v>
      </c>
      <c r="F1853" s="761">
        <v>0</v>
      </c>
    </row>
    <row r="1854" spans="1:6" ht="12.75">
      <c r="A1854" s="760" t="s">
        <v>504</v>
      </c>
      <c r="B1854" s="761">
        <v>6535</v>
      </c>
      <c r="C1854" s="761">
        <v>6535</v>
      </c>
      <c r="D1854" s="761">
        <v>6535</v>
      </c>
      <c r="E1854" s="762">
        <v>100</v>
      </c>
      <c r="F1854" s="761">
        <v>0</v>
      </c>
    </row>
    <row r="1855" spans="1:6" ht="38.25">
      <c r="A1855" s="760" t="s">
        <v>512</v>
      </c>
      <c r="B1855" s="761">
        <v>6535</v>
      </c>
      <c r="C1855" s="761">
        <v>6535</v>
      </c>
      <c r="D1855" s="761">
        <v>6535</v>
      </c>
      <c r="E1855" s="762">
        <v>100</v>
      </c>
      <c r="F1855" s="761">
        <v>0</v>
      </c>
    </row>
    <row r="1856" spans="1:6" ht="12.75">
      <c r="A1856" s="760" t="s">
        <v>99</v>
      </c>
      <c r="B1856" s="761">
        <v>0</v>
      </c>
      <c r="C1856" s="761">
        <v>0</v>
      </c>
      <c r="D1856" s="761">
        <v>714.26</v>
      </c>
      <c r="E1856" s="763" t="s">
        <v>95</v>
      </c>
      <c r="F1856" s="761">
        <v>181.46</v>
      </c>
    </row>
    <row r="1857" spans="1:6" s="759" customFormat="1" ht="12.75">
      <c r="A1857" s="754" t="s">
        <v>641</v>
      </c>
      <c r="B1857" s="755"/>
      <c r="C1857" s="755"/>
      <c r="D1857" s="755"/>
      <c r="E1857" s="762"/>
      <c r="F1857" s="755"/>
    </row>
    <row r="1858" spans="1:6" ht="12.75">
      <c r="A1858" s="754" t="s">
        <v>427</v>
      </c>
      <c r="B1858" s="755">
        <v>2887539</v>
      </c>
      <c r="C1858" s="755">
        <v>2838786</v>
      </c>
      <c r="D1858" s="755">
        <v>2568588.09</v>
      </c>
      <c r="E1858" s="756">
        <v>88.95423022857872</v>
      </c>
      <c r="F1858" s="755">
        <v>274011.62</v>
      </c>
    </row>
    <row r="1859" spans="1:6" ht="12.75">
      <c r="A1859" s="760" t="s">
        <v>430</v>
      </c>
      <c r="B1859" s="761">
        <v>0</v>
      </c>
      <c r="C1859" s="761">
        <v>0</v>
      </c>
      <c r="D1859" s="761">
        <v>365.27</v>
      </c>
      <c r="E1859" s="763" t="s">
        <v>95</v>
      </c>
      <c r="F1859" s="761">
        <v>109.62</v>
      </c>
    </row>
    <row r="1860" spans="1:6" ht="12.75">
      <c r="A1860" s="760" t="s">
        <v>145</v>
      </c>
      <c r="B1860" s="761">
        <v>1045957</v>
      </c>
      <c r="C1860" s="761">
        <v>1045957</v>
      </c>
      <c r="D1860" s="761">
        <v>775393.82</v>
      </c>
      <c r="E1860" s="762">
        <v>74.13247580923499</v>
      </c>
      <c r="F1860" s="761">
        <v>0</v>
      </c>
    </row>
    <row r="1861" spans="1:6" ht="12.75">
      <c r="A1861" s="760" t="s">
        <v>432</v>
      </c>
      <c r="B1861" s="761">
        <v>1045957</v>
      </c>
      <c r="C1861" s="761">
        <v>1045957</v>
      </c>
      <c r="D1861" s="761">
        <v>775393.82</v>
      </c>
      <c r="E1861" s="762">
        <v>74.13247580923499</v>
      </c>
      <c r="F1861" s="761">
        <v>0</v>
      </c>
    </row>
    <row r="1862" spans="1:6" ht="12.75">
      <c r="A1862" s="760" t="s">
        <v>565</v>
      </c>
      <c r="B1862" s="761">
        <v>1045957</v>
      </c>
      <c r="C1862" s="761">
        <v>1045957</v>
      </c>
      <c r="D1862" s="761">
        <v>775393.82</v>
      </c>
      <c r="E1862" s="762">
        <v>74.13247580923499</v>
      </c>
      <c r="F1862" s="761">
        <v>0</v>
      </c>
    </row>
    <row r="1863" spans="1:6" ht="38.25">
      <c r="A1863" s="760" t="s">
        <v>567</v>
      </c>
      <c r="B1863" s="761">
        <v>1045957</v>
      </c>
      <c r="C1863" s="761">
        <v>1045957</v>
      </c>
      <c r="D1863" s="761">
        <v>775393.82</v>
      </c>
      <c r="E1863" s="762">
        <v>74.13247580923499</v>
      </c>
      <c r="F1863" s="761">
        <v>0</v>
      </c>
    </row>
    <row r="1864" spans="1:6" ht="38.25">
      <c r="A1864" s="760" t="s">
        <v>587</v>
      </c>
      <c r="B1864" s="761">
        <v>1045957</v>
      </c>
      <c r="C1864" s="761">
        <v>1045957</v>
      </c>
      <c r="D1864" s="761">
        <v>775393.82</v>
      </c>
      <c r="E1864" s="762">
        <v>74.13247580923499</v>
      </c>
      <c r="F1864" s="761">
        <v>0</v>
      </c>
    </row>
    <row r="1865" spans="1:6" ht="12.75">
      <c r="A1865" s="760" t="s">
        <v>441</v>
      </c>
      <c r="B1865" s="761">
        <v>1841582</v>
      </c>
      <c r="C1865" s="761">
        <v>1792829</v>
      </c>
      <c r="D1865" s="761">
        <v>1792829</v>
      </c>
      <c r="E1865" s="762">
        <v>97.352656574619</v>
      </c>
      <c r="F1865" s="761">
        <v>273902</v>
      </c>
    </row>
    <row r="1866" spans="1:6" ht="25.5">
      <c r="A1866" s="760" t="s">
        <v>443</v>
      </c>
      <c r="B1866" s="761">
        <v>1841582</v>
      </c>
      <c r="C1866" s="761">
        <v>1792829</v>
      </c>
      <c r="D1866" s="761">
        <v>1792829</v>
      </c>
      <c r="E1866" s="762">
        <v>97.352656574619</v>
      </c>
      <c r="F1866" s="761">
        <v>273902</v>
      </c>
    </row>
    <row r="1867" spans="1:6" ht="12.75">
      <c r="A1867" s="754" t="s">
        <v>558</v>
      </c>
      <c r="B1867" s="755">
        <v>2987027</v>
      </c>
      <c r="C1867" s="755">
        <v>2938274</v>
      </c>
      <c r="D1867" s="755">
        <v>1813876.17</v>
      </c>
      <c r="E1867" s="756">
        <v>60.72513472425926</v>
      </c>
      <c r="F1867" s="755">
        <v>100511.03</v>
      </c>
    </row>
    <row r="1868" spans="1:6" ht="12.75">
      <c r="A1868" s="760" t="s">
        <v>446</v>
      </c>
      <c r="B1868" s="761">
        <v>2987027</v>
      </c>
      <c r="C1868" s="761">
        <v>2938274</v>
      </c>
      <c r="D1868" s="761">
        <v>1813876.17</v>
      </c>
      <c r="E1868" s="762">
        <v>60.72513472425926</v>
      </c>
      <c r="F1868" s="761">
        <v>100511.03</v>
      </c>
    </row>
    <row r="1869" spans="1:6" ht="12.75">
      <c r="A1869" s="760" t="s">
        <v>448</v>
      </c>
      <c r="B1869" s="761">
        <v>110413</v>
      </c>
      <c r="C1869" s="761">
        <v>69402</v>
      </c>
      <c r="D1869" s="761">
        <v>36715.07</v>
      </c>
      <c r="E1869" s="762">
        <v>33.25248838451994</v>
      </c>
      <c r="F1869" s="761">
        <v>2507.03</v>
      </c>
    </row>
    <row r="1870" spans="1:6" ht="12.75">
      <c r="A1870" s="760" t="s">
        <v>450</v>
      </c>
      <c r="B1870" s="761">
        <v>45309</v>
      </c>
      <c r="C1870" s="761">
        <v>38859</v>
      </c>
      <c r="D1870" s="761">
        <v>34583.75</v>
      </c>
      <c r="E1870" s="762">
        <v>76.32865435123264</v>
      </c>
      <c r="F1870" s="761">
        <v>1754.84</v>
      </c>
    </row>
    <row r="1871" spans="1:6" ht="12.75">
      <c r="A1871" s="760" t="s">
        <v>452</v>
      </c>
      <c r="B1871" s="761">
        <v>34005</v>
      </c>
      <c r="C1871" s="761">
        <v>29302</v>
      </c>
      <c r="D1871" s="761">
        <v>27784.97</v>
      </c>
      <c r="E1871" s="762">
        <v>81.70848404646375</v>
      </c>
      <c r="F1871" s="761">
        <v>1568.37</v>
      </c>
    </row>
    <row r="1872" spans="1:6" ht="12.75">
      <c r="A1872" s="760" t="s">
        <v>456</v>
      </c>
      <c r="B1872" s="761">
        <v>65104</v>
      </c>
      <c r="C1872" s="761">
        <v>30543</v>
      </c>
      <c r="D1872" s="761">
        <v>2131.32</v>
      </c>
      <c r="E1872" s="762">
        <v>3.273715900712706</v>
      </c>
      <c r="F1872" s="761">
        <v>752.19</v>
      </c>
    </row>
    <row r="1873" spans="1:6" ht="12.75">
      <c r="A1873" s="760" t="s">
        <v>476</v>
      </c>
      <c r="B1873" s="761">
        <v>313269</v>
      </c>
      <c r="C1873" s="761">
        <v>313269</v>
      </c>
      <c r="D1873" s="761">
        <v>136948.29</v>
      </c>
      <c r="E1873" s="762">
        <v>43.715876770443295</v>
      </c>
      <c r="F1873" s="761">
        <v>0</v>
      </c>
    </row>
    <row r="1874" spans="1:6" ht="12.75">
      <c r="A1874" s="760" t="s">
        <v>478</v>
      </c>
      <c r="B1874" s="761">
        <v>313269</v>
      </c>
      <c r="C1874" s="761">
        <v>313269</v>
      </c>
      <c r="D1874" s="761">
        <v>136948.29</v>
      </c>
      <c r="E1874" s="762">
        <v>43.715876770443295</v>
      </c>
      <c r="F1874" s="761">
        <v>0</v>
      </c>
    </row>
    <row r="1875" spans="1:6" ht="12.75">
      <c r="A1875" s="760" t="s">
        <v>504</v>
      </c>
      <c r="B1875" s="761">
        <v>2563345</v>
      </c>
      <c r="C1875" s="761">
        <v>2555603</v>
      </c>
      <c r="D1875" s="761">
        <v>1640212.81</v>
      </c>
      <c r="E1875" s="762">
        <v>63.98720460960191</v>
      </c>
      <c r="F1875" s="761">
        <v>98004</v>
      </c>
    </row>
    <row r="1876" spans="1:6" ht="38.25">
      <c r="A1876" s="760" t="s">
        <v>512</v>
      </c>
      <c r="B1876" s="761">
        <v>2563345</v>
      </c>
      <c r="C1876" s="761">
        <v>2555603</v>
      </c>
      <c r="D1876" s="761">
        <v>1640212.81</v>
      </c>
      <c r="E1876" s="762">
        <v>63.98720460960191</v>
      </c>
      <c r="F1876" s="761">
        <v>98004</v>
      </c>
    </row>
    <row r="1877" spans="1:6" ht="12.75">
      <c r="A1877" s="760" t="s">
        <v>99</v>
      </c>
      <c r="B1877" s="761">
        <v>-99488</v>
      </c>
      <c r="C1877" s="761">
        <v>-99488</v>
      </c>
      <c r="D1877" s="761">
        <v>754711.92</v>
      </c>
      <c r="E1877" s="763" t="s">
        <v>95</v>
      </c>
      <c r="F1877" s="761">
        <v>173500.59</v>
      </c>
    </row>
    <row r="1878" spans="1:6" ht="12.75">
      <c r="A1878" s="760" t="s">
        <v>100</v>
      </c>
      <c r="B1878" s="761">
        <v>99488</v>
      </c>
      <c r="C1878" s="761">
        <v>99488</v>
      </c>
      <c r="D1878" s="764" t="s">
        <v>95</v>
      </c>
      <c r="E1878" s="763" t="s">
        <v>95</v>
      </c>
      <c r="F1878" s="764" t="s">
        <v>95</v>
      </c>
    </row>
    <row r="1879" spans="1:6" ht="12.75">
      <c r="A1879" s="760" t="s">
        <v>163</v>
      </c>
      <c r="B1879" s="761">
        <v>99488</v>
      </c>
      <c r="C1879" s="761">
        <v>99488</v>
      </c>
      <c r="D1879" s="764" t="s">
        <v>95</v>
      </c>
      <c r="E1879" s="763" t="s">
        <v>95</v>
      </c>
      <c r="F1879" s="764" t="s">
        <v>95</v>
      </c>
    </row>
    <row r="1880" spans="1:6" ht="25.5">
      <c r="A1880" s="760" t="s">
        <v>165</v>
      </c>
      <c r="B1880" s="761">
        <v>99488</v>
      </c>
      <c r="C1880" s="761">
        <v>99488</v>
      </c>
      <c r="D1880" s="764" t="s">
        <v>95</v>
      </c>
      <c r="E1880" s="763" t="s">
        <v>95</v>
      </c>
      <c r="F1880" s="764" t="s">
        <v>95</v>
      </c>
    </row>
    <row r="1881" spans="1:6" s="759" customFormat="1" ht="12.75">
      <c r="A1881" s="754" t="s">
        <v>68</v>
      </c>
      <c r="B1881" s="755"/>
      <c r="C1881" s="755"/>
      <c r="D1881" s="755"/>
      <c r="E1881" s="762"/>
      <c r="F1881" s="755"/>
    </row>
    <row r="1882" spans="1:6" ht="12.75">
      <c r="A1882" s="754" t="s">
        <v>427</v>
      </c>
      <c r="B1882" s="755">
        <v>12844545</v>
      </c>
      <c r="C1882" s="755">
        <v>2341927</v>
      </c>
      <c r="D1882" s="755">
        <v>2350114.33</v>
      </c>
      <c r="E1882" s="756">
        <v>18.2965946244106</v>
      </c>
      <c r="F1882" s="755">
        <v>237108.86</v>
      </c>
    </row>
    <row r="1883" spans="1:6" ht="12.75">
      <c r="A1883" s="760" t="s">
        <v>430</v>
      </c>
      <c r="B1883" s="761">
        <v>425466</v>
      </c>
      <c r="C1883" s="761">
        <v>0</v>
      </c>
      <c r="D1883" s="761">
        <v>-2076.53</v>
      </c>
      <c r="E1883" s="762">
        <v>-0.48806015051731516</v>
      </c>
      <c r="F1883" s="761">
        <v>0</v>
      </c>
    </row>
    <row r="1884" spans="1:6" ht="12.75">
      <c r="A1884" s="760" t="s">
        <v>145</v>
      </c>
      <c r="B1884" s="761">
        <v>954309</v>
      </c>
      <c r="C1884" s="761">
        <v>10270</v>
      </c>
      <c r="D1884" s="761">
        <v>20533.86</v>
      </c>
      <c r="E1884" s="762">
        <v>2.1516992923675664</v>
      </c>
      <c r="F1884" s="761">
        <v>20533.86</v>
      </c>
    </row>
    <row r="1885" spans="1:6" ht="12.75">
      <c r="A1885" s="760" t="s">
        <v>435</v>
      </c>
      <c r="B1885" s="761">
        <v>954309</v>
      </c>
      <c r="C1885" s="761">
        <v>10270</v>
      </c>
      <c r="D1885" s="761">
        <v>20533.86</v>
      </c>
      <c r="E1885" s="762">
        <v>2.1516992923675664</v>
      </c>
      <c r="F1885" s="761">
        <v>20533.86</v>
      </c>
    </row>
    <row r="1886" spans="1:6" ht="12.75">
      <c r="A1886" s="760" t="s">
        <v>437</v>
      </c>
      <c r="B1886" s="761">
        <v>954309</v>
      </c>
      <c r="C1886" s="761">
        <v>10270</v>
      </c>
      <c r="D1886" s="761">
        <v>20533.86</v>
      </c>
      <c r="E1886" s="762">
        <v>2.1516992923675664</v>
      </c>
      <c r="F1886" s="761">
        <v>20533.86</v>
      </c>
    </row>
    <row r="1887" spans="1:6" ht="25.5">
      <c r="A1887" s="760" t="s">
        <v>439</v>
      </c>
      <c r="B1887" s="761">
        <v>954309</v>
      </c>
      <c r="C1887" s="761">
        <v>10270</v>
      </c>
      <c r="D1887" s="761">
        <v>20533.86</v>
      </c>
      <c r="E1887" s="762">
        <v>2.1516992923675664</v>
      </c>
      <c r="F1887" s="761">
        <v>20533.86</v>
      </c>
    </row>
    <row r="1888" spans="1:6" ht="12.75">
      <c r="A1888" s="760" t="s">
        <v>441</v>
      </c>
      <c r="B1888" s="761">
        <v>11464770</v>
      </c>
      <c r="C1888" s="761">
        <v>2331657</v>
      </c>
      <c r="D1888" s="761">
        <v>2331657</v>
      </c>
      <c r="E1888" s="762">
        <v>20.337582001208922</v>
      </c>
      <c r="F1888" s="761">
        <v>216575</v>
      </c>
    </row>
    <row r="1889" spans="1:6" ht="25.5">
      <c r="A1889" s="760" t="s">
        <v>443</v>
      </c>
      <c r="B1889" s="761">
        <v>11464770</v>
      </c>
      <c r="C1889" s="761">
        <v>2331657</v>
      </c>
      <c r="D1889" s="761">
        <v>2331657</v>
      </c>
      <c r="E1889" s="762">
        <v>20.337582001208922</v>
      </c>
      <c r="F1889" s="761">
        <v>216575</v>
      </c>
    </row>
    <row r="1890" spans="1:6" ht="12.75">
      <c r="A1890" s="754" t="s">
        <v>558</v>
      </c>
      <c r="B1890" s="755">
        <v>12844545</v>
      </c>
      <c r="C1890" s="755">
        <v>2341927</v>
      </c>
      <c r="D1890" s="755">
        <v>2168514.32</v>
      </c>
      <c r="E1890" s="756">
        <v>16.88276478458365</v>
      </c>
      <c r="F1890" s="755">
        <v>109191.94</v>
      </c>
    </row>
    <row r="1891" spans="1:6" ht="12.75">
      <c r="A1891" s="760" t="s">
        <v>446</v>
      </c>
      <c r="B1891" s="761">
        <v>1644036</v>
      </c>
      <c r="C1891" s="761">
        <v>259246</v>
      </c>
      <c r="D1891" s="761">
        <v>186242.03</v>
      </c>
      <c r="E1891" s="762">
        <v>11.328342566707784</v>
      </c>
      <c r="F1891" s="761">
        <v>30478.87</v>
      </c>
    </row>
    <row r="1892" spans="1:6" ht="12.75">
      <c r="A1892" s="760" t="s">
        <v>448</v>
      </c>
      <c r="B1892" s="761">
        <v>885205</v>
      </c>
      <c r="C1892" s="761">
        <v>259246</v>
      </c>
      <c r="D1892" s="761">
        <v>186242.03</v>
      </c>
      <c r="E1892" s="762">
        <v>21.039423636332828</v>
      </c>
      <c r="F1892" s="761">
        <v>30478.87</v>
      </c>
    </row>
    <row r="1893" spans="1:6" ht="12.75">
      <c r="A1893" s="760" t="s">
        <v>450</v>
      </c>
      <c r="B1893" s="761">
        <v>72019</v>
      </c>
      <c r="C1893" s="761">
        <v>56896</v>
      </c>
      <c r="D1893" s="761">
        <v>44641.79</v>
      </c>
      <c r="E1893" s="762">
        <v>61.98612866049237</v>
      </c>
      <c r="F1893" s="761">
        <v>4083.37</v>
      </c>
    </row>
    <row r="1894" spans="1:6" ht="12.75">
      <c r="A1894" s="760" t="s">
        <v>452</v>
      </c>
      <c r="B1894" s="761">
        <v>57884</v>
      </c>
      <c r="C1894" s="761">
        <v>45643</v>
      </c>
      <c r="D1894" s="761">
        <v>35785.22</v>
      </c>
      <c r="E1894" s="762">
        <v>61.82229977195771</v>
      </c>
      <c r="F1894" s="761">
        <v>3290.65</v>
      </c>
    </row>
    <row r="1895" spans="1:6" ht="12.75">
      <c r="A1895" s="760" t="s">
        <v>456</v>
      </c>
      <c r="B1895" s="761">
        <v>813186</v>
      </c>
      <c r="C1895" s="761">
        <v>202350</v>
      </c>
      <c r="D1895" s="761">
        <v>141600.24</v>
      </c>
      <c r="E1895" s="762">
        <v>17.413019899506384</v>
      </c>
      <c r="F1895" s="761">
        <v>26395.5</v>
      </c>
    </row>
    <row r="1896" spans="1:6" ht="12.75">
      <c r="A1896" s="760" t="s">
        <v>476</v>
      </c>
      <c r="B1896" s="761">
        <v>758831</v>
      </c>
      <c r="C1896" s="761">
        <v>0</v>
      </c>
      <c r="D1896" s="761">
        <v>0</v>
      </c>
      <c r="E1896" s="762">
        <v>0</v>
      </c>
      <c r="F1896" s="761">
        <v>0</v>
      </c>
    </row>
    <row r="1897" spans="1:6" ht="12.75">
      <c r="A1897" s="760" t="s">
        <v>478</v>
      </c>
      <c r="B1897" s="761">
        <v>758831</v>
      </c>
      <c r="C1897" s="761">
        <v>0</v>
      </c>
      <c r="D1897" s="761">
        <v>0</v>
      </c>
      <c r="E1897" s="762">
        <v>0</v>
      </c>
      <c r="F1897" s="761">
        <v>0</v>
      </c>
    </row>
    <row r="1898" spans="1:6" ht="12.75">
      <c r="A1898" s="760" t="s">
        <v>514</v>
      </c>
      <c r="B1898" s="761">
        <v>11200509</v>
      </c>
      <c r="C1898" s="761">
        <v>2082681</v>
      </c>
      <c r="D1898" s="761">
        <v>1982272.29</v>
      </c>
      <c r="E1898" s="762">
        <v>17.698055418731418</v>
      </c>
      <c r="F1898" s="761">
        <v>78713.07</v>
      </c>
    </row>
    <row r="1899" spans="1:6" ht="12.75">
      <c r="A1899" s="760" t="s">
        <v>516</v>
      </c>
      <c r="B1899" s="761">
        <v>11200509</v>
      </c>
      <c r="C1899" s="761">
        <v>2082681</v>
      </c>
      <c r="D1899" s="761">
        <v>1982272.29</v>
      </c>
      <c r="E1899" s="762">
        <v>17.698055418731418</v>
      </c>
      <c r="F1899" s="761">
        <v>78713.07</v>
      </c>
    </row>
    <row r="1900" spans="1:6" ht="12.75">
      <c r="A1900" s="760" t="s">
        <v>99</v>
      </c>
      <c r="B1900" s="761">
        <v>0</v>
      </c>
      <c r="C1900" s="761">
        <v>0</v>
      </c>
      <c r="D1900" s="761">
        <v>181600.009999999</v>
      </c>
      <c r="E1900" s="763" t="s">
        <v>95</v>
      </c>
      <c r="F1900" s="761">
        <v>127916.92</v>
      </c>
    </row>
    <row r="1901" spans="1:6" s="759" customFormat="1" ht="12.75">
      <c r="A1901" s="754" t="s">
        <v>595</v>
      </c>
      <c r="B1901" s="755"/>
      <c r="C1901" s="755"/>
      <c r="D1901" s="755"/>
      <c r="E1901" s="762"/>
      <c r="F1901" s="755"/>
    </row>
    <row r="1902" spans="1:6" ht="12.75">
      <c r="A1902" s="754" t="s">
        <v>427</v>
      </c>
      <c r="B1902" s="755">
        <v>7731572</v>
      </c>
      <c r="C1902" s="755">
        <v>1589029</v>
      </c>
      <c r="D1902" s="755">
        <v>1578592.3</v>
      </c>
      <c r="E1902" s="756">
        <v>20.417481722992427</v>
      </c>
      <c r="F1902" s="755">
        <v>500</v>
      </c>
    </row>
    <row r="1903" spans="1:6" ht="12.75">
      <c r="A1903" s="760" t="s">
        <v>430</v>
      </c>
      <c r="B1903" s="761">
        <v>7660852</v>
      </c>
      <c r="C1903" s="761">
        <v>1585120</v>
      </c>
      <c r="D1903" s="761">
        <v>1574683.3</v>
      </c>
      <c r="E1903" s="762">
        <v>20.55493697045707</v>
      </c>
      <c r="F1903" s="761">
        <v>0</v>
      </c>
    </row>
    <row r="1904" spans="1:6" ht="25.5">
      <c r="A1904" s="760" t="s">
        <v>585</v>
      </c>
      <c r="B1904" s="761">
        <v>7235386</v>
      </c>
      <c r="C1904" s="761">
        <v>1585120</v>
      </c>
      <c r="D1904" s="761">
        <v>1576759.83</v>
      </c>
      <c r="E1904" s="762">
        <v>21.792338791600063</v>
      </c>
      <c r="F1904" s="761">
        <v>0</v>
      </c>
    </row>
    <row r="1905" spans="1:6" ht="12.75">
      <c r="A1905" s="760" t="s">
        <v>441</v>
      </c>
      <c r="B1905" s="761">
        <v>70720</v>
      </c>
      <c r="C1905" s="761">
        <v>3909</v>
      </c>
      <c r="D1905" s="761">
        <v>3909</v>
      </c>
      <c r="E1905" s="762">
        <v>5.527432126696833</v>
      </c>
      <c r="F1905" s="761">
        <v>500</v>
      </c>
    </row>
    <row r="1906" spans="1:6" ht="25.5">
      <c r="A1906" s="760" t="s">
        <v>443</v>
      </c>
      <c r="B1906" s="761">
        <v>70720</v>
      </c>
      <c r="C1906" s="761">
        <v>3909</v>
      </c>
      <c r="D1906" s="761">
        <v>3909</v>
      </c>
      <c r="E1906" s="762">
        <v>5.527432126696833</v>
      </c>
      <c r="F1906" s="761">
        <v>500</v>
      </c>
    </row>
    <row r="1907" spans="1:6" ht="12.75">
      <c r="A1907" s="754" t="s">
        <v>558</v>
      </c>
      <c r="B1907" s="755">
        <v>7731572</v>
      </c>
      <c r="C1907" s="755">
        <v>1589029</v>
      </c>
      <c r="D1907" s="755">
        <v>1576405.06</v>
      </c>
      <c r="E1907" s="756">
        <v>20.38919200390296</v>
      </c>
      <c r="F1907" s="755">
        <v>1315.88</v>
      </c>
    </row>
    <row r="1908" spans="1:6" ht="12.75">
      <c r="A1908" s="760" t="s">
        <v>446</v>
      </c>
      <c r="B1908" s="761">
        <v>7731572</v>
      </c>
      <c r="C1908" s="761">
        <v>1589029</v>
      </c>
      <c r="D1908" s="761">
        <v>1576405.06</v>
      </c>
      <c r="E1908" s="762">
        <v>20.38919200390296</v>
      </c>
      <c r="F1908" s="761">
        <v>1315.88</v>
      </c>
    </row>
    <row r="1909" spans="1:6" ht="12.75">
      <c r="A1909" s="760" t="s">
        <v>448</v>
      </c>
      <c r="B1909" s="761">
        <v>70720</v>
      </c>
      <c r="C1909" s="761">
        <v>3909</v>
      </c>
      <c r="D1909" s="761">
        <v>1721.78</v>
      </c>
      <c r="E1909" s="762">
        <v>2.434643665158371</v>
      </c>
      <c r="F1909" s="761">
        <v>1315.88</v>
      </c>
    </row>
    <row r="1910" spans="1:6" ht="12.75">
      <c r="A1910" s="760" t="s">
        <v>456</v>
      </c>
      <c r="B1910" s="761">
        <v>70720</v>
      </c>
      <c r="C1910" s="761">
        <v>3909</v>
      </c>
      <c r="D1910" s="761">
        <v>1721.78</v>
      </c>
      <c r="E1910" s="762">
        <v>2.434643665158371</v>
      </c>
      <c r="F1910" s="761">
        <v>1315.88</v>
      </c>
    </row>
    <row r="1911" spans="1:6" ht="12.75">
      <c r="A1911" s="760" t="s">
        <v>476</v>
      </c>
      <c r="B1911" s="761">
        <v>425466</v>
      </c>
      <c r="C1911" s="761">
        <v>0</v>
      </c>
      <c r="D1911" s="761">
        <v>0</v>
      </c>
      <c r="E1911" s="762">
        <v>0</v>
      </c>
      <c r="F1911" s="761">
        <v>0</v>
      </c>
    </row>
    <row r="1912" spans="1:6" ht="12.75">
      <c r="A1912" s="760" t="s">
        <v>478</v>
      </c>
      <c r="B1912" s="761">
        <v>425466</v>
      </c>
      <c r="C1912" s="761">
        <v>0</v>
      </c>
      <c r="D1912" s="761">
        <v>0</v>
      </c>
      <c r="E1912" s="762">
        <v>0</v>
      </c>
      <c r="F1912" s="761">
        <v>0</v>
      </c>
    </row>
    <row r="1913" spans="1:6" ht="12.75">
      <c r="A1913" s="760" t="s">
        <v>504</v>
      </c>
      <c r="B1913" s="761">
        <v>7235386</v>
      </c>
      <c r="C1913" s="761">
        <v>1585120</v>
      </c>
      <c r="D1913" s="761">
        <v>1574683.28</v>
      </c>
      <c r="E1913" s="762">
        <v>21.763638871512867</v>
      </c>
      <c r="F1913" s="761">
        <v>0</v>
      </c>
    </row>
    <row r="1914" spans="1:6" ht="12.75">
      <c r="A1914" s="760" t="s">
        <v>591</v>
      </c>
      <c r="B1914" s="761">
        <v>7235386</v>
      </c>
      <c r="C1914" s="761">
        <v>1585120</v>
      </c>
      <c r="D1914" s="761">
        <v>1574683.28</v>
      </c>
      <c r="E1914" s="762">
        <v>21.763638871512867</v>
      </c>
      <c r="F1914" s="761">
        <v>0</v>
      </c>
    </row>
    <row r="1915" spans="1:6" ht="38.25">
      <c r="A1915" s="760" t="s">
        <v>593</v>
      </c>
      <c r="B1915" s="761">
        <v>7235386</v>
      </c>
      <c r="C1915" s="761">
        <v>1585120</v>
      </c>
      <c r="D1915" s="761">
        <v>1574683.28</v>
      </c>
      <c r="E1915" s="762">
        <v>21.763638871512867</v>
      </c>
      <c r="F1915" s="761">
        <v>0</v>
      </c>
    </row>
    <row r="1916" spans="1:6" ht="12.75">
      <c r="A1916" s="760" t="s">
        <v>99</v>
      </c>
      <c r="B1916" s="761">
        <v>0</v>
      </c>
      <c r="C1916" s="761">
        <v>0</v>
      </c>
      <c r="D1916" s="761">
        <v>2187.24</v>
      </c>
      <c r="E1916" s="763" t="s">
        <v>95</v>
      </c>
      <c r="F1916" s="761">
        <v>-815.88</v>
      </c>
    </row>
    <row r="1917" spans="1:6" s="759" customFormat="1" ht="12.75">
      <c r="A1917" s="754" t="s">
        <v>607</v>
      </c>
      <c r="B1917" s="755"/>
      <c r="C1917" s="755"/>
      <c r="D1917" s="755"/>
      <c r="E1917" s="762"/>
      <c r="F1917" s="755"/>
    </row>
    <row r="1918" spans="1:6" ht="12.75">
      <c r="A1918" s="754" t="s">
        <v>427</v>
      </c>
      <c r="B1918" s="755">
        <v>10213</v>
      </c>
      <c r="C1918" s="755">
        <v>10213</v>
      </c>
      <c r="D1918" s="755">
        <v>10213</v>
      </c>
      <c r="E1918" s="756">
        <v>100</v>
      </c>
      <c r="F1918" s="755">
        <v>-7646</v>
      </c>
    </row>
    <row r="1919" spans="1:6" ht="12.75">
      <c r="A1919" s="760" t="s">
        <v>441</v>
      </c>
      <c r="B1919" s="761">
        <v>10213</v>
      </c>
      <c r="C1919" s="761">
        <v>10213</v>
      </c>
      <c r="D1919" s="761">
        <v>10213</v>
      </c>
      <c r="E1919" s="762">
        <v>100</v>
      </c>
      <c r="F1919" s="761">
        <v>-7646</v>
      </c>
    </row>
    <row r="1920" spans="1:6" ht="25.5">
      <c r="A1920" s="760" t="s">
        <v>443</v>
      </c>
      <c r="B1920" s="761">
        <v>10213</v>
      </c>
      <c r="C1920" s="761">
        <v>10213</v>
      </c>
      <c r="D1920" s="761">
        <v>10213</v>
      </c>
      <c r="E1920" s="762">
        <v>100</v>
      </c>
      <c r="F1920" s="761">
        <v>-7646</v>
      </c>
    </row>
    <row r="1921" spans="1:6" ht="12.75">
      <c r="A1921" s="754" t="s">
        <v>558</v>
      </c>
      <c r="B1921" s="755">
        <v>10213</v>
      </c>
      <c r="C1921" s="755">
        <v>10213</v>
      </c>
      <c r="D1921" s="755">
        <v>10212.4</v>
      </c>
      <c r="E1921" s="756">
        <v>99.99412513463233</v>
      </c>
      <c r="F1921" s="755">
        <v>0</v>
      </c>
    </row>
    <row r="1922" spans="1:6" ht="12.75">
      <c r="A1922" s="760" t="s">
        <v>446</v>
      </c>
      <c r="B1922" s="761">
        <v>10213</v>
      </c>
      <c r="C1922" s="761">
        <v>10213</v>
      </c>
      <c r="D1922" s="761">
        <v>10212.4</v>
      </c>
      <c r="E1922" s="762">
        <v>99.99412513463233</v>
      </c>
      <c r="F1922" s="761">
        <v>0</v>
      </c>
    </row>
    <row r="1923" spans="1:6" ht="12.75">
      <c r="A1923" s="760" t="s">
        <v>448</v>
      </c>
      <c r="B1923" s="761">
        <v>10213</v>
      </c>
      <c r="C1923" s="761">
        <v>10213</v>
      </c>
      <c r="D1923" s="761">
        <v>10212.4</v>
      </c>
      <c r="E1923" s="762">
        <v>99.99412513463233</v>
      </c>
      <c r="F1923" s="761">
        <v>0</v>
      </c>
    </row>
    <row r="1924" spans="1:6" ht="12.75">
      <c r="A1924" s="760" t="s">
        <v>456</v>
      </c>
      <c r="B1924" s="761">
        <v>10213</v>
      </c>
      <c r="C1924" s="761">
        <v>10213</v>
      </c>
      <c r="D1924" s="761">
        <v>10212.4</v>
      </c>
      <c r="E1924" s="762">
        <v>99.99412513463233</v>
      </c>
      <c r="F1924" s="761">
        <v>0</v>
      </c>
    </row>
    <row r="1925" spans="1:6" ht="12.75">
      <c r="A1925" s="760" t="s">
        <v>99</v>
      </c>
      <c r="B1925" s="761">
        <v>0</v>
      </c>
      <c r="C1925" s="761">
        <v>0</v>
      </c>
      <c r="D1925" s="761">
        <v>0.6</v>
      </c>
      <c r="E1925" s="763" t="s">
        <v>95</v>
      </c>
      <c r="F1925" s="761">
        <v>-7646</v>
      </c>
    </row>
    <row r="1926" spans="1:6" s="759" customFormat="1" ht="12.75">
      <c r="A1926" s="754" t="s">
        <v>616</v>
      </c>
      <c r="B1926" s="755"/>
      <c r="C1926" s="755"/>
      <c r="D1926" s="755"/>
      <c r="E1926" s="762"/>
      <c r="F1926" s="755"/>
    </row>
    <row r="1927" spans="1:6" ht="12.75">
      <c r="A1927" s="754" t="s">
        <v>427</v>
      </c>
      <c r="B1927" s="755">
        <v>2772335</v>
      </c>
      <c r="C1927" s="755">
        <v>318980</v>
      </c>
      <c r="D1927" s="755">
        <v>318980</v>
      </c>
      <c r="E1927" s="756">
        <v>11.505824512549891</v>
      </c>
      <c r="F1927" s="755">
        <v>147312</v>
      </c>
    </row>
    <row r="1928" spans="1:6" ht="12.75">
      <c r="A1928" s="760" t="s">
        <v>441</v>
      </c>
      <c r="B1928" s="761">
        <v>2772335</v>
      </c>
      <c r="C1928" s="761">
        <v>318980</v>
      </c>
      <c r="D1928" s="761">
        <v>318980</v>
      </c>
      <c r="E1928" s="762">
        <v>11.505824512549891</v>
      </c>
      <c r="F1928" s="761">
        <v>147312</v>
      </c>
    </row>
    <row r="1929" spans="1:6" ht="25.5">
      <c r="A1929" s="760" t="s">
        <v>443</v>
      </c>
      <c r="B1929" s="761">
        <v>2772335</v>
      </c>
      <c r="C1929" s="761">
        <v>318980</v>
      </c>
      <c r="D1929" s="761">
        <v>318980</v>
      </c>
      <c r="E1929" s="762">
        <v>11.505824512549891</v>
      </c>
      <c r="F1929" s="761">
        <v>147312</v>
      </c>
    </row>
    <row r="1930" spans="1:6" ht="12.75">
      <c r="A1930" s="754" t="s">
        <v>558</v>
      </c>
      <c r="B1930" s="755">
        <v>2772335</v>
      </c>
      <c r="C1930" s="755">
        <v>318980</v>
      </c>
      <c r="D1930" s="755">
        <v>151966.04</v>
      </c>
      <c r="E1930" s="756">
        <v>5.481517926224645</v>
      </c>
      <c r="F1930" s="755">
        <v>25041.28</v>
      </c>
    </row>
    <row r="1931" spans="1:6" ht="12.75">
      <c r="A1931" s="760" t="s">
        <v>446</v>
      </c>
      <c r="B1931" s="761">
        <v>1092152</v>
      </c>
      <c r="C1931" s="761">
        <v>221998</v>
      </c>
      <c r="D1931" s="761">
        <v>151966.04</v>
      </c>
      <c r="E1931" s="762">
        <v>13.914367230934888</v>
      </c>
      <c r="F1931" s="761">
        <v>25041.28</v>
      </c>
    </row>
    <row r="1932" spans="1:6" ht="12.75">
      <c r="A1932" s="760" t="s">
        <v>448</v>
      </c>
      <c r="B1932" s="761">
        <v>758787</v>
      </c>
      <c r="C1932" s="761">
        <v>221998</v>
      </c>
      <c r="D1932" s="761">
        <v>151966.04</v>
      </c>
      <c r="E1932" s="762">
        <v>20.027496517468013</v>
      </c>
      <c r="F1932" s="761">
        <v>25041.28</v>
      </c>
    </row>
    <row r="1933" spans="1:6" ht="12.75">
      <c r="A1933" s="760" t="s">
        <v>450</v>
      </c>
      <c r="B1933" s="761">
        <v>55735</v>
      </c>
      <c r="C1933" s="761">
        <v>43274</v>
      </c>
      <c r="D1933" s="761">
        <v>31327.84</v>
      </c>
      <c r="E1933" s="762">
        <v>56.208558356508476</v>
      </c>
      <c r="F1933" s="761">
        <v>2655.52</v>
      </c>
    </row>
    <row r="1934" spans="1:6" ht="12.75">
      <c r="A1934" s="760" t="s">
        <v>452</v>
      </c>
      <c r="B1934" s="761">
        <v>44915</v>
      </c>
      <c r="C1934" s="761">
        <v>34874</v>
      </c>
      <c r="D1934" s="761">
        <v>25246.05</v>
      </c>
      <c r="E1934" s="762">
        <v>56.20850495380162</v>
      </c>
      <c r="F1934" s="761">
        <v>2140</v>
      </c>
    </row>
    <row r="1935" spans="1:6" ht="12.75">
      <c r="A1935" s="760" t="s">
        <v>456</v>
      </c>
      <c r="B1935" s="761">
        <v>703052</v>
      </c>
      <c r="C1935" s="761">
        <v>178724</v>
      </c>
      <c r="D1935" s="761">
        <v>120638.2</v>
      </c>
      <c r="E1935" s="762">
        <v>17.159214396659138</v>
      </c>
      <c r="F1935" s="761">
        <v>22385.76</v>
      </c>
    </row>
    <row r="1936" spans="1:6" ht="12.75">
      <c r="A1936" s="760" t="s">
        <v>476</v>
      </c>
      <c r="B1936" s="761">
        <v>333365</v>
      </c>
      <c r="C1936" s="761">
        <v>0</v>
      </c>
      <c r="D1936" s="761">
        <v>0</v>
      </c>
      <c r="E1936" s="762">
        <v>0</v>
      </c>
      <c r="F1936" s="761">
        <v>0</v>
      </c>
    </row>
    <row r="1937" spans="1:6" ht="12.75">
      <c r="A1937" s="760" t="s">
        <v>478</v>
      </c>
      <c r="B1937" s="761">
        <v>333365</v>
      </c>
      <c r="C1937" s="761">
        <v>0</v>
      </c>
      <c r="D1937" s="761">
        <v>0</v>
      </c>
      <c r="E1937" s="762">
        <v>0</v>
      </c>
      <c r="F1937" s="761">
        <v>0</v>
      </c>
    </row>
    <row r="1938" spans="1:6" ht="12.75">
      <c r="A1938" s="760" t="s">
        <v>514</v>
      </c>
      <c r="B1938" s="761">
        <v>1680183</v>
      </c>
      <c r="C1938" s="761">
        <v>96982</v>
      </c>
      <c r="D1938" s="761">
        <v>0</v>
      </c>
      <c r="E1938" s="762">
        <v>0</v>
      </c>
      <c r="F1938" s="761">
        <v>0</v>
      </c>
    </row>
    <row r="1939" spans="1:6" ht="12.75">
      <c r="A1939" s="760" t="s">
        <v>516</v>
      </c>
      <c r="B1939" s="761">
        <v>1680183</v>
      </c>
      <c r="C1939" s="761">
        <v>96982</v>
      </c>
      <c r="D1939" s="761">
        <v>0</v>
      </c>
      <c r="E1939" s="762">
        <v>0</v>
      </c>
      <c r="F1939" s="761">
        <v>0</v>
      </c>
    </row>
    <row r="1940" spans="1:6" ht="12.75">
      <c r="A1940" s="760" t="s">
        <v>99</v>
      </c>
      <c r="B1940" s="761">
        <v>0</v>
      </c>
      <c r="C1940" s="761">
        <v>0</v>
      </c>
      <c r="D1940" s="761">
        <v>167013.96</v>
      </c>
      <c r="E1940" s="763" t="s">
        <v>95</v>
      </c>
      <c r="F1940" s="761">
        <v>122270.72</v>
      </c>
    </row>
    <row r="1941" spans="1:6" s="759" customFormat="1" ht="12.75">
      <c r="A1941" s="754" t="s">
        <v>641</v>
      </c>
      <c r="B1941" s="755"/>
      <c r="C1941" s="755"/>
      <c r="D1941" s="755"/>
      <c r="E1941" s="762"/>
      <c r="F1941" s="755"/>
    </row>
    <row r="1942" spans="1:6" ht="12.75">
      <c r="A1942" s="754" t="s">
        <v>427</v>
      </c>
      <c r="B1942" s="755">
        <v>9557399</v>
      </c>
      <c r="C1942" s="755">
        <v>2008825</v>
      </c>
      <c r="D1942" s="755">
        <v>2019088.86</v>
      </c>
      <c r="E1942" s="756">
        <v>21.125924113872404</v>
      </c>
      <c r="F1942" s="755">
        <v>96942.86</v>
      </c>
    </row>
    <row r="1943" spans="1:6" ht="12.75">
      <c r="A1943" s="760" t="s">
        <v>145</v>
      </c>
      <c r="B1943" s="761">
        <v>954309</v>
      </c>
      <c r="C1943" s="761">
        <v>10270</v>
      </c>
      <c r="D1943" s="761">
        <v>20533.86</v>
      </c>
      <c r="E1943" s="762">
        <v>2.1516992923675664</v>
      </c>
      <c r="F1943" s="761">
        <v>20533.86</v>
      </c>
    </row>
    <row r="1944" spans="1:6" ht="12.75">
      <c r="A1944" s="760" t="s">
        <v>435</v>
      </c>
      <c r="B1944" s="761">
        <v>954309</v>
      </c>
      <c r="C1944" s="761">
        <v>10270</v>
      </c>
      <c r="D1944" s="761">
        <v>20533.86</v>
      </c>
      <c r="E1944" s="762">
        <v>2.1516992923675664</v>
      </c>
      <c r="F1944" s="761">
        <v>20533.86</v>
      </c>
    </row>
    <row r="1945" spans="1:6" ht="12.75">
      <c r="A1945" s="760" t="s">
        <v>437</v>
      </c>
      <c r="B1945" s="761">
        <v>954309</v>
      </c>
      <c r="C1945" s="761">
        <v>10270</v>
      </c>
      <c r="D1945" s="761">
        <v>20533.86</v>
      </c>
      <c r="E1945" s="762">
        <v>2.1516992923675664</v>
      </c>
      <c r="F1945" s="761">
        <v>20533.86</v>
      </c>
    </row>
    <row r="1946" spans="1:6" ht="25.5">
      <c r="A1946" s="760" t="s">
        <v>439</v>
      </c>
      <c r="B1946" s="761">
        <v>954309</v>
      </c>
      <c r="C1946" s="761">
        <v>10270</v>
      </c>
      <c r="D1946" s="761">
        <v>20533.86</v>
      </c>
      <c r="E1946" s="762">
        <v>2.1516992923675664</v>
      </c>
      <c r="F1946" s="761">
        <v>20533.86</v>
      </c>
    </row>
    <row r="1947" spans="1:6" ht="12.75">
      <c r="A1947" s="760" t="s">
        <v>441</v>
      </c>
      <c r="B1947" s="761">
        <v>8603090</v>
      </c>
      <c r="C1947" s="761">
        <v>1998555</v>
      </c>
      <c r="D1947" s="761">
        <v>1998555</v>
      </c>
      <c r="E1947" s="762">
        <v>23.230664796020964</v>
      </c>
      <c r="F1947" s="761">
        <v>76409</v>
      </c>
    </row>
    <row r="1948" spans="1:6" ht="25.5">
      <c r="A1948" s="760" t="s">
        <v>443</v>
      </c>
      <c r="B1948" s="761">
        <v>8603090</v>
      </c>
      <c r="C1948" s="761">
        <v>1998555</v>
      </c>
      <c r="D1948" s="761">
        <v>1998555</v>
      </c>
      <c r="E1948" s="762">
        <v>23.230664796020964</v>
      </c>
      <c r="F1948" s="761">
        <v>76409</v>
      </c>
    </row>
    <row r="1949" spans="1:6" ht="12.75">
      <c r="A1949" s="754" t="s">
        <v>558</v>
      </c>
      <c r="B1949" s="755">
        <v>9557399</v>
      </c>
      <c r="C1949" s="755">
        <v>2008825</v>
      </c>
      <c r="D1949" s="755">
        <v>2004614.1</v>
      </c>
      <c r="E1949" s="756">
        <v>20.97447328504335</v>
      </c>
      <c r="F1949" s="755">
        <v>82834.78</v>
      </c>
    </row>
    <row r="1950" spans="1:6" ht="12.75">
      <c r="A1950" s="760" t="s">
        <v>446</v>
      </c>
      <c r="B1950" s="761">
        <v>37073</v>
      </c>
      <c r="C1950" s="761">
        <v>23126</v>
      </c>
      <c r="D1950" s="761">
        <v>22341.81</v>
      </c>
      <c r="E1950" s="762">
        <v>60.26437029644216</v>
      </c>
      <c r="F1950" s="761">
        <v>4121.71</v>
      </c>
    </row>
    <row r="1951" spans="1:6" ht="12.75">
      <c r="A1951" s="760" t="s">
        <v>448</v>
      </c>
      <c r="B1951" s="761">
        <v>37073</v>
      </c>
      <c r="C1951" s="761">
        <v>23126</v>
      </c>
      <c r="D1951" s="761">
        <v>22341.81</v>
      </c>
      <c r="E1951" s="762">
        <v>60.26437029644216</v>
      </c>
      <c r="F1951" s="761">
        <v>4121.71</v>
      </c>
    </row>
    <row r="1952" spans="1:6" ht="12.75">
      <c r="A1952" s="760" t="s">
        <v>450</v>
      </c>
      <c r="B1952" s="761">
        <v>16284</v>
      </c>
      <c r="C1952" s="761">
        <v>13622</v>
      </c>
      <c r="D1952" s="761">
        <v>13313.95</v>
      </c>
      <c r="E1952" s="762">
        <v>81.76093097519038</v>
      </c>
      <c r="F1952" s="761">
        <v>1427.85</v>
      </c>
    </row>
    <row r="1953" spans="1:6" ht="12.75">
      <c r="A1953" s="760" t="s">
        <v>452</v>
      </c>
      <c r="B1953" s="761">
        <v>12969</v>
      </c>
      <c r="C1953" s="761">
        <v>10769</v>
      </c>
      <c r="D1953" s="761">
        <v>10539.17</v>
      </c>
      <c r="E1953" s="762">
        <v>81.26432261546765</v>
      </c>
      <c r="F1953" s="761">
        <v>1150.65</v>
      </c>
    </row>
    <row r="1954" spans="1:6" ht="12.75">
      <c r="A1954" s="760" t="s">
        <v>456</v>
      </c>
      <c r="B1954" s="761">
        <v>20789</v>
      </c>
      <c r="C1954" s="761">
        <v>9504</v>
      </c>
      <c r="D1954" s="761">
        <v>9027.86</v>
      </c>
      <c r="E1954" s="762">
        <v>43.42613882341623</v>
      </c>
      <c r="F1954" s="761">
        <v>2693.86</v>
      </c>
    </row>
    <row r="1955" spans="1:6" ht="12.75">
      <c r="A1955" s="760" t="s">
        <v>514</v>
      </c>
      <c r="B1955" s="761">
        <v>9520326</v>
      </c>
      <c r="C1955" s="761">
        <v>1985699</v>
      </c>
      <c r="D1955" s="761">
        <v>1982272.29</v>
      </c>
      <c r="E1955" s="762">
        <v>20.821474915879982</v>
      </c>
      <c r="F1955" s="761">
        <v>78713.07</v>
      </c>
    </row>
    <row r="1956" spans="1:6" ht="12.75">
      <c r="A1956" s="760" t="s">
        <v>516</v>
      </c>
      <c r="B1956" s="761">
        <v>9520326</v>
      </c>
      <c r="C1956" s="761">
        <v>1985699</v>
      </c>
      <c r="D1956" s="761">
        <v>1982272.29</v>
      </c>
      <c r="E1956" s="762">
        <v>20.821474915879982</v>
      </c>
      <c r="F1956" s="761">
        <v>78713.07</v>
      </c>
    </row>
    <row r="1957" spans="1:6" ht="12.75">
      <c r="A1957" s="760" t="s">
        <v>99</v>
      </c>
      <c r="B1957" s="761">
        <v>0</v>
      </c>
      <c r="C1957" s="761">
        <v>0</v>
      </c>
      <c r="D1957" s="761">
        <v>14474.76</v>
      </c>
      <c r="E1957" s="763" t="s">
        <v>95</v>
      </c>
      <c r="F1957" s="761">
        <v>14108.08</v>
      </c>
    </row>
    <row r="1958" spans="1:6" s="759" customFormat="1" ht="12.75">
      <c r="A1958" s="754" t="s">
        <v>69</v>
      </c>
      <c r="B1958" s="755"/>
      <c r="C1958" s="755"/>
      <c r="D1958" s="755"/>
      <c r="E1958" s="762"/>
      <c r="F1958" s="755"/>
    </row>
    <row r="1959" spans="1:6" ht="12.75">
      <c r="A1959" s="754" t="s">
        <v>427</v>
      </c>
      <c r="B1959" s="755">
        <v>13317394</v>
      </c>
      <c r="C1959" s="755">
        <v>6237927</v>
      </c>
      <c r="D1959" s="755">
        <v>8143608.85</v>
      </c>
      <c r="E1959" s="756">
        <v>61.15016834374652</v>
      </c>
      <c r="F1959" s="755">
        <v>354010.91</v>
      </c>
    </row>
    <row r="1960" spans="1:6" ht="25.5">
      <c r="A1960" s="760" t="s">
        <v>143</v>
      </c>
      <c r="B1960" s="761">
        <v>4688</v>
      </c>
      <c r="C1960" s="761">
        <v>2859</v>
      </c>
      <c r="D1960" s="761">
        <v>2859</v>
      </c>
      <c r="E1960" s="762">
        <v>60.98549488054608</v>
      </c>
      <c r="F1960" s="761">
        <v>0</v>
      </c>
    </row>
    <row r="1961" spans="1:6" ht="12.75">
      <c r="A1961" s="760" t="s">
        <v>430</v>
      </c>
      <c r="B1961" s="761">
        <v>6700285</v>
      </c>
      <c r="C1961" s="761">
        <v>4816810</v>
      </c>
      <c r="D1961" s="761">
        <v>6722491.85</v>
      </c>
      <c r="E1961" s="762">
        <v>100.33143142418568</v>
      </c>
      <c r="F1961" s="761">
        <v>323541.91</v>
      </c>
    </row>
    <row r="1962" spans="1:6" ht="12.75">
      <c r="A1962" s="760" t="s">
        <v>441</v>
      </c>
      <c r="B1962" s="761">
        <v>6612421</v>
      </c>
      <c r="C1962" s="761">
        <v>1418258</v>
      </c>
      <c r="D1962" s="761">
        <v>1418258</v>
      </c>
      <c r="E1962" s="762">
        <v>21.448392351303706</v>
      </c>
      <c r="F1962" s="761">
        <v>30469</v>
      </c>
    </row>
    <row r="1963" spans="1:6" ht="25.5">
      <c r="A1963" s="760" t="s">
        <v>443</v>
      </c>
      <c r="B1963" s="761">
        <v>6612421</v>
      </c>
      <c r="C1963" s="761">
        <v>1418258</v>
      </c>
      <c r="D1963" s="761">
        <v>1418258</v>
      </c>
      <c r="E1963" s="762">
        <v>21.448392351303706</v>
      </c>
      <c r="F1963" s="761">
        <v>30469</v>
      </c>
    </row>
    <row r="1964" spans="1:6" ht="12.75">
      <c r="A1964" s="754" t="s">
        <v>558</v>
      </c>
      <c r="B1964" s="755">
        <v>14211420</v>
      </c>
      <c r="C1964" s="755">
        <v>6844724</v>
      </c>
      <c r="D1964" s="755">
        <v>6095486.55</v>
      </c>
      <c r="E1964" s="756">
        <v>42.891467214395185</v>
      </c>
      <c r="F1964" s="755">
        <v>63094.17</v>
      </c>
    </row>
    <row r="1965" spans="1:6" ht="12.75">
      <c r="A1965" s="760" t="s">
        <v>446</v>
      </c>
      <c r="B1965" s="761">
        <v>1374279</v>
      </c>
      <c r="C1965" s="761">
        <v>809623</v>
      </c>
      <c r="D1965" s="761">
        <v>418689.43</v>
      </c>
      <c r="E1965" s="762">
        <v>30.466115686843793</v>
      </c>
      <c r="F1965" s="761">
        <v>53670.6</v>
      </c>
    </row>
    <row r="1966" spans="1:6" ht="12.75">
      <c r="A1966" s="760" t="s">
        <v>448</v>
      </c>
      <c r="B1966" s="761">
        <v>1018856</v>
      </c>
      <c r="C1966" s="761">
        <v>454200</v>
      </c>
      <c r="D1966" s="761">
        <v>302451.1</v>
      </c>
      <c r="E1966" s="762">
        <v>29.685362799060904</v>
      </c>
      <c r="F1966" s="761">
        <v>53670.6</v>
      </c>
    </row>
    <row r="1967" spans="1:6" ht="12.75">
      <c r="A1967" s="760" t="s">
        <v>450</v>
      </c>
      <c r="B1967" s="761">
        <v>252682</v>
      </c>
      <c r="C1967" s="761">
        <v>142331</v>
      </c>
      <c r="D1967" s="761">
        <v>102965.27</v>
      </c>
      <c r="E1967" s="762">
        <v>40.74895322975123</v>
      </c>
      <c r="F1967" s="761">
        <v>21514.27</v>
      </c>
    </row>
    <row r="1968" spans="1:6" ht="12.75">
      <c r="A1968" s="760" t="s">
        <v>452</v>
      </c>
      <c r="B1968" s="761">
        <v>200064</v>
      </c>
      <c r="C1968" s="761">
        <v>113404</v>
      </c>
      <c r="D1968" s="761">
        <v>81915.14</v>
      </c>
      <c r="E1968" s="762">
        <v>40.944467770313494</v>
      </c>
      <c r="F1968" s="761">
        <v>17139.6</v>
      </c>
    </row>
    <row r="1969" spans="1:6" ht="12.75">
      <c r="A1969" s="760" t="s">
        <v>456</v>
      </c>
      <c r="B1969" s="761">
        <v>766174</v>
      </c>
      <c r="C1969" s="761">
        <v>311869</v>
      </c>
      <c r="D1969" s="761">
        <v>199485.83</v>
      </c>
      <c r="E1969" s="762">
        <v>26.036622229415247</v>
      </c>
      <c r="F1969" s="761">
        <v>32156.33</v>
      </c>
    </row>
    <row r="1970" spans="1:6" ht="12.75">
      <c r="A1970" s="760" t="s">
        <v>476</v>
      </c>
      <c r="B1970" s="761">
        <v>33245</v>
      </c>
      <c r="C1970" s="761">
        <v>33245</v>
      </c>
      <c r="D1970" s="761">
        <v>0</v>
      </c>
      <c r="E1970" s="762">
        <v>0</v>
      </c>
      <c r="F1970" s="761">
        <v>0</v>
      </c>
    </row>
    <row r="1971" spans="1:6" ht="12.75">
      <c r="A1971" s="760" t="s">
        <v>478</v>
      </c>
      <c r="B1971" s="761">
        <v>33245</v>
      </c>
      <c r="C1971" s="761">
        <v>33245</v>
      </c>
      <c r="D1971" s="761">
        <v>0</v>
      </c>
      <c r="E1971" s="762">
        <v>0</v>
      </c>
      <c r="F1971" s="761">
        <v>0</v>
      </c>
    </row>
    <row r="1972" spans="1:6" ht="25.5">
      <c r="A1972" s="760" t="s">
        <v>498</v>
      </c>
      <c r="B1972" s="761">
        <v>122178</v>
      </c>
      <c r="C1972" s="761">
        <v>122178</v>
      </c>
      <c r="D1972" s="761">
        <v>116238.33</v>
      </c>
      <c r="E1972" s="762">
        <v>95.1385110248981</v>
      </c>
      <c r="F1972" s="761">
        <v>0</v>
      </c>
    </row>
    <row r="1973" spans="1:6" ht="12.75">
      <c r="A1973" s="760" t="s">
        <v>502</v>
      </c>
      <c r="B1973" s="761">
        <v>122178</v>
      </c>
      <c r="C1973" s="761">
        <v>122178</v>
      </c>
      <c r="D1973" s="761">
        <v>116238.33</v>
      </c>
      <c r="E1973" s="762">
        <v>95.1385110248981</v>
      </c>
      <c r="F1973" s="761">
        <v>0</v>
      </c>
    </row>
    <row r="1974" spans="1:6" ht="12.75">
      <c r="A1974" s="760" t="s">
        <v>504</v>
      </c>
      <c r="B1974" s="761">
        <v>200000</v>
      </c>
      <c r="C1974" s="761">
        <v>200000</v>
      </c>
      <c r="D1974" s="761">
        <v>0</v>
      </c>
      <c r="E1974" s="762">
        <v>0</v>
      </c>
      <c r="F1974" s="761">
        <v>0</v>
      </c>
    </row>
    <row r="1975" spans="1:6" ht="38.25">
      <c r="A1975" s="760" t="s">
        <v>512</v>
      </c>
      <c r="B1975" s="761">
        <v>200000</v>
      </c>
      <c r="C1975" s="761">
        <v>200000</v>
      </c>
      <c r="D1975" s="761">
        <v>0</v>
      </c>
      <c r="E1975" s="762">
        <v>0</v>
      </c>
      <c r="F1975" s="761">
        <v>0</v>
      </c>
    </row>
    <row r="1976" spans="1:6" ht="12.75">
      <c r="A1976" s="760" t="s">
        <v>514</v>
      </c>
      <c r="B1976" s="761">
        <v>12837141</v>
      </c>
      <c r="C1976" s="761">
        <v>6035101</v>
      </c>
      <c r="D1976" s="761">
        <v>5676797.12</v>
      </c>
      <c r="E1976" s="762">
        <v>44.221662128662445</v>
      </c>
      <c r="F1976" s="761">
        <v>9423.57</v>
      </c>
    </row>
    <row r="1977" spans="1:6" ht="12.75">
      <c r="A1977" s="760" t="s">
        <v>516</v>
      </c>
      <c r="B1977" s="761">
        <v>12837141</v>
      </c>
      <c r="C1977" s="761">
        <v>6035101</v>
      </c>
      <c r="D1977" s="761">
        <v>5676797.12</v>
      </c>
      <c r="E1977" s="762">
        <v>44.221662128662445</v>
      </c>
      <c r="F1977" s="761">
        <v>9423.57</v>
      </c>
    </row>
    <row r="1978" spans="1:6" ht="12.75">
      <c r="A1978" s="760" t="s">
        <v>99</v>
      </c>
      <c r="B1978" s="761">
        <v>-894026</v>
      </c>
      <c r="C1978" s="761">
        <v>-606797</v>
      </c>
      <c r="D1978" s="761">
        <v>2048122.29999999</v>
      </c>
      <c r="E1978" s="763" t="s">
        <v>95</v>
      </c>
      <c r="F1978" s="761">
        <v>290916.74</v>
      </c>
    </row>
    <row r="1979" spans="1:6" ht="12.75">
      <c r="A1979" s="760" t="s">
        <v>100</v>
      </c>
      <c r="B1979" s="761">
        <v>894026</v>
      </c>
      <c r="C1979" s="761">
        <v>606797</v>
      </c>
      <c r="D1979" s="764" t="s">
        <v>95</v>
      </c>
      <c r="E1979" s="763" t="s">
        <v>95</v>
      </c>
      <c r="F1979" s="764" t="s">
        <v>95</v>
      </c>
    </row>
    <row r="1980" spans="1:6" ht="12.75">
      <c r="A1980" s="760" t="s">
        <v>163</v>
      </c>
      <c r="B1980" s="761">
        <v>894026</v>
      </c>
      <c r="C1980" s="761">
        <v>606797</v>
      </c>
      <c r="D1980" s="764" t="s">
        <v>95</v>
      </c>
      <c r="E1980" s="763" t="s">
        <v>95</v>
      </c>
      <c r="F1980" s="764" t="s">
        <v>95</v>
      </c>
    </row>
    <row r="1981" spans="1:6" ht="25.5">
      <c r="A1981" s="760" t="s">
        <v>165</v>
      </c>
      <c r="B1981" s="761">
        <v>894026</v>
      </c>
      <c r="C1981" s="761">
        <v>606797</v>
      </c>
      <c r="D1981" s="764" t="s">
        <v>95</v>
      </c>
      <c r="E1981" s="763" t="s">
        <v>95</v>
      </c>
      <c r="F1981" s="764" t="s">
        <v>95</v>
      </c>
    </row>
    <row r="1982" spans="1:6" s="759" customFormat="1" ht="12.75">
      <c r="A1982" s="754" t="s">
        <v>575</v>
      </c>
      <c r="B1982" s="755"/>
      <c r="C1982" s="755"/>
      <c r="D1982" s="755"/>
      <c r="E1982" s="762"/>
      <c r="F1982" s="755"/>
    </row>
    <row r="1983" spans="1:6" ht="12.75">
      <c r="A1983" s="754" t="s">
        <v>427</v>
      </c>
      <c r="B1983" s="755">
        <v>12316469</v>
      </c>
      <c r="C1983" s="755">
        <v>5643673</v>
      </c>
      <c r="D1983" s="755">
        <v>7536658.06</v>
      </c>
      <c r="E1983" s="756">
        <v>61.19171054626127</v>
      </c>
      <c r="F1983" s="755">
        <v>281250.58</v>
      </c>
    </row>
    <row r="1984" spans="1:6" ht="12.75">
      <c r="A1984" s="760" t="s">
        <v>430</v>
      </c>
      <c r="B1984" s="761">
        <v>6265377</v>
      </c>
      <c r="C1984" s="761">
        <v>4685066</v>
      </c>
      <c r="D1984" s="761">
        <v>6578051.06</v>
      </c>
      <c r="E1984" s="762">
        <v>104.99050671651521</v>
      </c>
      <c r="F1984" s="761">
        <v>273605.58</v>
      </c>
    </row>
    <row r="1985" spans="1:6" ht="12.75">
      <c r="A1985" s="760" t="s">
        <v>441</v>
      </c>
      <c r="B1985" s="761">
        <v>6051092</v>
      </c>
      <c r="C1985" s="761">
        <v>958607</v>
      </c>
      <c r="D1985" s="761">
        <v>958607</v>
      </c>
      <c r="E1985" s="762">
        <v>15.841884406979764</v>
      </c>
      <c r="F1985" s="761">
        <v>7645</v>
      </c>
    </row>
    <row r="1986" spans="1:6" ht="25.5">
      <c r="A1986" s="760" t="s">
        <v>443</v>
      </c>
      <c r="B1986" s="761">
        <v>6051092</v>
      </c>
      <c r="C1986" s="761">
        <v>958607</v>
      </c>
      <c r="D1986" s="761">
        <v>958607</v>
      </c>
      <c r="E1986" s="762">
        <v>15.841884406979764</v>
      </c>
      <c r="F1986" s="761">
        <v>7645</v>
      </c>
    </row>
    <row r="1987" spans="1:6" ht="12.75">
      <c r="A1987" s="754" t="s">
        <v>558</v>
      </c>
      <c r="B1987" s="755">
        <v>12711500</v>
      </c>
      <c r="C1987" s="755">
        <v>6000059</v>
      </c>
      <c r="D1987" s="755">
        <v>5643576.57</v>
      </c>
      <c r="E1987" s="756">
        <v>44.397408409707744</v>
      </c>
      <c r="F1987" s="755">
        <v>7644.87</v>
      </c>
    </row>
    <row r="1988" spans="1:6" ht="12.75">
      <c r="A1988" s="760" t="s">
        <v>446</v>
      </c>
      <c r="B1988" s="761">
        <v>99468</v>
      </c>
      <c r="C1988" s="761">
        <v>0</v>
      </c>
      <c r="D1988" s="761">
        <v>0</v>
      </c>
      <c r="E1988" s="762">
        <v>0</v>
      </c>
      <c r="F1988" s="761">
        <v>0</v>
      </c>
    </row>
    <row r="1989" spans="1:6" ht="12.75">
      <c r="A1989" s="760" t="s">
        <v>448</v>
      </c>
      <c r="B1989" s="761">
        <v>99468</v>
      </c>
      <c r="C1989" s="761">
        <v>0</v>
      </c>
      <c r="D1989" s="761">
        <v>0</v>
      </c>
      <c r="E1989" s="762">
        <v>0</v>
      </c>
      <c r="F1989" s="761">
        <v>0</v>
      </c>
    </row>
    <row r="1990" spans="1:6" ht="12.75">
      <c r="A1990" s="760" t="s">
        <v>456</v>
      </c>
      <c r="B1990" s="761">
        <v>99468</v>
      </c>
      <c r="C1990" s="761">
        <v>0</v>
      </c>
      <c r="D1990" s="761">
        <v>0</v>
      </c>
      <c r="E1990" s="762">
        <v>0</v>
      </c>
      <c r="F1990" s="761">
        <v>0</v>
      </c>
    </row>
    <row r="1991" spans="1:6" ht="12.75">
      <c r="A1991" s="760" t="s">
        <v>514</v>
      </c>
      <c r="B1991" s="761">
        <v>12612032</v>
      </c>
      <c r="C1991" s="761">
        <v>6000059</v>
      </c>
      <c r="D1991" s="761">
        <v>5643576.57</v>
      </c>
      <c r="E1991" s="762">
        <v>44.74755986981321</v>
      </c>
      <c r="F1991" s="761">
        <v>7644.87</v>
      </c>
    </row>
    <row r="1992" spans="1:6" ht="12.75">
      <c r="A1992" s="760" t="s">
        <v>516</v>
      </c>
      <c r="B1992" s="761">
        <v>12612032</v>
      </c>
      <c r="C1992" s="761">
        <v>6000059</v>
      </c>
      <c r="D1992" s="761">
        <v>5643576.57</v>
      </c>
      <c r="E1992" s="762">
        <v>44.74755986981321</v>
      </c>
      <c r="F1992" s="761">
        <v>7644.87</v>
      </c>
    </row>
    <row r="1993" spans="1:6" ht="12.75">
      <c r="A1993" s="760" t="s">
        <v>99</v>
      </c>
      <c r="B1993" s="761">
        <v>-395031</v>
      </c>
      <c r="C1993" s="761">
        <v>-356386</v>
      </c>
      <c r="D1993" s="761">
        <v>1893081.49</v>
      </c>
      <c r="E1993" s="763" t="s">
        <v>95</v>
      </c>
      <c r="F1993" s="761">
        <v>273605.71</v>
      </c>
    </row>
    <row r="1994" spans="1:6" ht="12.75">
      <c r="A1994" s="760" t="s">
        <v>100</v>
      </c>
      <c r="B1994" s="761">
        <v>395031</v>
      </c>
      <c r="C1994" s="761">
        <v>356386</v>
      </c>
      <c r="D1994" s="764" t="s">
        <v>95</v>
      </c>
      <c r="E1994" s="763" t="s">
        <v>95</v>
      </c>
      <c r="F1994" s="764" t="s">
        <v>95</v>
      </c>
    </row>
    <row r="1995" spans="1:6" ht="12.75">
      <c r="A1995" s="760" t="s">
        <v>163</v>
      </c>
      <c r="B1995" s="761">
        <v>395031</v>
      </c>
      <c r="C1995" s="761">
        <v>356386</v>
      </c>
      <c r="D1995" s="764" t="s">
        <v>95</v>
      </c>
      <c r="E1995" s="763" t="s">
        <v>95</v>
      </c>
      <c r="F1995" s="764" t="s">
        <v>95</v>
      </c>
    </row>
    <row r="1996" spans="1:6" ht="25.5">
      <c r="A1996" s="760" t="s">
        <v>165</v>
      </c>
      <c r="B1996" s="761">
        <v>395031</v>
      </c>
      <c r="C1996" s="761">
        <v>356386</v>
      </c>
      <c r="D1996" s="764" t="s">
        <v>95</v>
      </c>
      <c r="E1996" s="763" t="s">
        <v>95</v>
      </c>
      <c r="F1996" s="764" t="s">
        <v>95</v>
      </c>
    </row>
    <row r="1997" spans="1:6" s="759" customFormat="1" ht="12.75">
      <c r="A1997" s="754" t="s">
        <v>595</v>
      </c>
      <c r="B1997" s="755"/>
      <c r="C1997" s="755"/>
      <c r="D1997" s="755"/>
      <c r="E1997" s="762"/>
      <c r="F1997" s="755"/>
    </row>
    <row r="1998" spans="1:6" ht="12.75">
      <c r="A1998" s="754" t="s">
        <v>427</v>
      </c>
      <c r="B1998" s="755">
        <v>280078</v>
      </c>
      <c r="C1998" s="755">
        <v>78856</v>
      </c>
      <c r="D1998" s="755">
        <v>78856.02</v>
      </c>
      <c r="E1998" s="756">
        <v>28.155021101264648</v>
      </c>
      <c r="F1998" s="755">
        <v>11420.01</v>
      </c>
    </row>
    <row r="1999" spans="1:6" ht="12.75">
      <c r="A1999" s="760" t="s">
        <v>430</v>
      </c>
      <c r="B1999" s="761">
        <v>140561</v>
      </c>
      <c r="C1999" s="761">
        <v>0</v>
      </c>
      <c r="D1999" s="761">
        <v>0.02</v>
      </c>
      <c r="E1999" s="762">
        <v>1.4228697860715277E-05</v>
      </c>
      <c r="F1999" s="761">
        <v>0.01</v>
      </c>
    </row>
    <row r="2000" spans="1:6" ht="12.75">
      <c r="A2000" s="760" t="s">
        <v>441</v>
      </c>
      <c r="B2000" s="761">
        <v>139517</v>
      </c>
      <c r="C2000" s="761">
        <v>78856</v>
      </c>
      <c r="D2000" s="761">
        <v>78856</v>
      </c>
      <c r="E2000" s="762">
        <v>56.52071073775956</v>
      </c>
      <c r="F2000" s="761">
        <v>11420</v>
      </c>
    </row>
    <row r="2001" spans="1:6" ht="25.5">
      <c r="A2001" s="760" t="s">
        <v>443</v>
      </c>
      <c r="B2001" s="761">
        <v>139517</v>
      </c>
      <c r="C2001" s="761">
        <v>78856</v>
      </c>
      <c r="D2001" s="761">
        <v>78856</v>
      </c>
      <c r="E2001" s="762">
        <v>56.52071073775956</v>
      </c>
      <c r="F2001" s="761">
        <v>11420</v>
      </c>
    </row>
    <row r="2002" spans="1:6" ht="12.75">
      <c r="A2002" s="754" t="s">
        <v>558</v>
      </c>
      <c r="B2002" s="755">
        <v>606095</v>
      </c>
      <c r="C2002" s="755">
        <v>161229</v>
      </c>
      <c r="D2002" s="755">
        <v>148158.45</v>
      </c>
      <c r="E2002" s="756">
        <v>24.444757010039684</v>
      </c>
      <c r="F2002" s="755">
        <v>10397.43</v>
      </c>
    </row>
    <row r="2003" spans="1:6" ht="12.75">
      <c r="A2003" s="760" t="s">
        <v>446</v>
      </c>
      <c r="B2003" s="761">
        <v>380986</v>
      </c>
      <c r="C2003" s="761">
        <v>126187</v>
      </c>
      <c r="D2003" s="761">
        <v>114937.9</v>
      </c>
      <c r="E2003" s="762">
        <v>30.168536376664758</v>
      </c>
      <c r="F2003" s="761">
        <v>8618.73</v>
      </c>
    </row>
    <row r="2004" spans="1:6" ht="12.75">
      <c r="A2004" s="760" t="s">
        <v>448</v>
      </c>
      <c r="B2004" s="761">
        <v>380986</v>
      </c>
      <c r="C2004" s="761">
        <v>126187</v>
      </c>
      <c r="D2004" s="761">
        <v>114937.9</v>
      </c>
      <c r="E2004" s="762">
        <v>30.168536376664758</v>
      </c>
      <c r="F2004" s="761">
        <v>8618.73</v>
      </c>
    </row>
    <row r="2005" spans="1:6" ht="12.75">
      <c r="A2005" s="760" t="s">
        <v>450</v>
      </c>
      <c r="B2005" s="761">
        <v>48739</v>
      </c>
      <c r="C2005" s="761">
        <v>21834</v>
      </c>
      <c r="D2005" s="761">
        <v>21662.22</v>
      </c>
      <c r="E2005" s="762">
        <v>44.44535177168182</v>
      </c>
      <c r="F2005" s="761">
        <v>2226.33</v>
      </c>
    </row>
    <row r="2006" spans="1:6" ht="12.75">
      <c r="A2006" s="760" t="s">
        <v>452</v>
      </c>
      <c r="B2006" s="761">
        <v>35406</v>
      </c>
      <c r="C2006" s="761">
        <v>17618</v>
      </c>
      <c r="D2006" s="761">
        <v>17532.13</v>
      </c>
      <c r="E2006" s="762">
        <v>49.51739818109925</v>
      </c>
      <c r="F2006" s="761">
        <v>1702.01</v>
      </c>
    </row>
    <row r="2007" spans="1:6" ht="12.75">
      <c r="A2007" s="760" t="s">
        <v>456</v>
      </c>
      <c r="B2007" s="761">
        <v>332247</v>
      </c>
      <c r="C2007" s="761">
        <v>104353</v>
      </c>
      <c r="D2007" s="761">
        <v>93275.68</v>
      </c>
      <c r="E2007" s="762">
        <v>28.074197810664952</v>
      </c>
      <c r="F2007" s="761">
        <v>6392.4</v>
      </c>
    </row>
    <row r="2008" spans="1:6" ht="12.75">
      <c r="A2008" s="760" t="s">
        <v>514</v>
      </c>
      <c r="B2008" s="761">
        <v>225109</v>
      </c>
      <c r="C2008" s="761">
        <v>35042</v>
      </c>
      <c r="D2008" s="761">
        <v>33220.55</v>
      </c>
      <c r="E2008" s="762">
        <v>14.757539680776869</v>
      </c>
      <c r="F2008" s="761">
        <v>1778.7</v>
      </c>
    </row>
    <row r="2009" spans="1:6" ht="12.75">
      <c r="A2009" s="760" t="s">
        <v>516</v>
      </c>
      <c r="B2009" s="761">
        <v>225109</v>
      </c>
      <c r="C2009" s="761">
        <v>35042</v>
      </c>
      <c r="D2009" s="761">
        <v>33220.55</v>
      </c>
      <c r="E2009" s="762">
        <v>14.757539680776869</v>
      </c>
      <c r="F2009" s="761">
        <v>1778.7</v>
      </c>
    </row>
    <row r="2010" spans="1:6" ht="12.75">
      <c r="A2010" s="760" t="s">
        <v>99</v>
      </c>
      <c r="B2010" s="761">
        <v>-326017</v>
      </c>
      <c r="C2010" s="761">
        <v>-82373</v>
      </c>
      <c r="D2010" s="761">
        <v>-69302.43</v>
      </c>
      <c r="E2010" s="763" t="s">
        <v>95</v>
      </c>
      <c r="F2010" s="761">
        <v>1022.58</v>
      </c>
    </row>
    <row r="2011" spans="1:6" ht="12.75">
      <c r="A2011" s="760" t="s">
        <v>100</v>
      </c>
      <c r="B2011" s="761">
        <v>326017</v>
      </c>
      <c r="C2011" s="761">
        <v>82373</v>
      </c>
      <c r="D2011" s="764" t="s">
        <v>95</v>
      </c>
      <c r="E2011" s="763" t="s">
        <v>95</v>
      </c>
      <c r="F2011" s="764" t="s">
        <v>95</v>
      </c>
    </row>
    <row r="2012" spans="1:6" ht="12.75">
      <c r="A2012" s="760" t="s">
        <v>163</v>
      </c>
      <c r="B2012" s="761">
        <v>326017</v>
      </c>
      <c r="C2012" s="761">
        <v>82373</v>
      </c>
      <c r="D2012" s="764" t="s">
        <v>95</v>
      </c>
      <c r="E2012" s="763" t="s">
        <v>95</v>
      </c>
      <c r="F2012" s="764" t="s">
        <v>95</v>
      </c>
    </row>
    <row r="2013" spans="1:6" ht="25.5">
      <c r="A2013" s="760" t="s">
        <v>165</v>
      </c>
      <c r="B2013" s="761">
        <v>326017</v>
      </c>
      <c r="C2013" s="761">
        <v>82373</v>
      </c>
      <c r="D2013" s="764" t="s">
        <v>95</v>
      </c>
      <c r="E2013" s="763" t="s">
        <v>95</v>
      </c>
      <c r="F2013" s="764" t="s">
        <v>95</v>
      </c>
    </row>
    <row r="2014" spans="1:6" s="759" customFormat="1" ht="12.75">
      <c r="A2014" s="754" t="s">
        <v>607</v>
      </c>
      <c r="B2014" s="755"/>
      <c r="C2014" s="755"/>
      <c r="D2014" s="755"/>
      <c r="E2014" s="762"/>
      <c r="F2014" s="755"/>
    </row>
    <row r="2015" spans="1:6" ht="12.75">
      <c r="A2015" s="754" t="s">
        <v>427</v>
      </c>
      <c r="B2015" s="755">
        <v>325280</v>
      </c>
      <c r="C2015" s="755">
        <v>322392</v>
      </c>
      <c r="D2015" s="755">
        <v>321000</v>
      </c>
      <c r="E2015" s="756">
        <v>98.68421052631578</v>
      </c>
      <c r="F2015" s="755">
        <v>0</v>
      </c>
    </row>
    <row r="2016" spans="1:6" ht="12.75">
      <c r="A2016" s="760" t="s">
        <v>430</v>
      </c>
      <c r="B2016" s="761">
        <v>4280</v>
      </c>
      <c r="C2016" s="761">
        <v>1392</v>
      </c>
      <c r="D2016" s="761">
        <v>0</v>
      </c>
      <c r="E2016" s="762">
        <v>0</v>
      </c>
      <c r="F2016" s="761">
        <v>0</v>
      </c>
    </row>
    <row r="2017" spans="1:6" ht="12.75">
      <c r="A2017" s="760" t="s">
        <v>441</v>
      </c>
      <c r="B2017" s="761">
        <v>321000</v>
      </c>
      <c r="C2017" s="761">
        <v>321000</v>
      </c>
      <c r="D2017" s="761">
        <v>321000</v>
      </c>
      <c r="E2017" s="762">
        <v>100</v>
      </c>
      <c r="F2017" s="761">
        <v>0</v>
      </c>
    </row>
    <row r="2018" spans="1:6" ht="25.5">
      <c r="A2018" s="760" t="s">
        <v>443</v>
      </c>
      <c r="B2018" s="761">
        <v>321000</v>
      </c>
      <c r="C2018" s="761">
        <v>321000</v>
      </c>
      <c r="D2018" s="761">
        <v>321000</v>
      </c>
      <c r="E2018" s="762">
        <v>100</v>
      </c>
      <c r="F2018" s="761">
        <v>0</v>
      </c>
    </row>
    <row r="2019" spans="1:6" ht="12.75">
      <c r="A2019" s="754" t="s">
        <v>558</v>
      </c>
      <c r="B2019" s="755">
        <v>325280</v>
      </c>
      <c r="C2019" s="755">
        <v>322392</v>
      </c>
      <c r="D2019" s="755">
        <v>115060.61</v>
      </c>
      <c r="E2019" s="756">
        <v>35.37278959665519</v>
      </c>
      <c r="F2019" s="755">
        <v>0</v>
      </c>
    </row>
    <row r="2020" spans="1:6" ht="12.75">
      <c r="A2020" s="760" t="s">
        <v>446</v>
      </c>
      <c r="B2020" s="761">
        <v>325280</v>
      </c>
      <c r="C2020" s="761">
        <v>322392</v>
      </c>
      <c r="D2020" s="761">
        <v>115060.61</v>
      </c>
      <c r="E2020" s="762">
        <v>35.37278959665519</v>
      </c>
      <c r="F2020" s="761">
        <v>0</v>
      </c>
    </row>
    <row r="2021" spans="1:6" ht="12.75">
      <c r="A2021" s="760" t="s">
        <v>448</v>
      </c>
      <c r="B2021" s="761">
        <v>4280</v>
      </c>
      <c r="C2021" s="761">
        <v>1392</v>
      </c>
      <c r="D2021" s="761">
        <v>0</v>
      </c>
      <c r="E2021" s="762">
        <v>0</v>
      </c>
      <c r="F2021" s="761">
        <v>0</v>
      </c>
    </row>
    <row r="2022" spans="1:6" ht="12.75">
      <c r="A2022" s="760" t="s">
        <v>456</v>
      </c>
      <c r="B2022" s="761">
        <v>4280</v>
      </c>
      <c r="C2022" s="761">
        <v>1392</v>
      </c>
      <c r="D2022" s="761">
        <v>0</v>
      </c>
      <c r="E2022" s="762">
        <v>0</v>
      </c>
      <c r="F2022" s="761">
        <v>0</v>
      </c>
    </row>
    <row r="2023" spans="1:6" ht="25.5">
      <c r="A2023" s="760" t="s">
        <v>498</v>
      </c>
      <c r="B2023" s="761">
        <v>121000</v>
      </c>
      <c r="C2023" s="761">
        <v>121000</v>
      </c>
      <c r="D2023" s="761">
        <v>115060.61</v>
      </c>
      <c r="E2023" s="762">
        <v>95.09141322314049</v>
      </c>
      <c r="F2023" s="761">
        <v>0</v>
      </c>
    </row>
    <row r="2024" spans="1:6" ht="12.75">
      <c r="A2024" s="760" t="s">
        <v>502</v>
      </c>
      <c r="B2024" s="761">
        <v>121000</v>
      </c>
      <c r="C2024" s="761">
        <v>121000</v>
      </c>
      <c r="D2024" s="761">
        <v>115060.61</v>
      </c>
      <c r="E2024" s="762">
        <v>95.09141322314049</v>
      </c>
      <c r="F2024" s="761">
        <v>0</v>
      </c>
    </row>
    <row r="2025" spans="1:6" ht="12.75">
      <c r="A2025" s="760" t="s">
        <v>504</v>
      </c>
      <c r="B2025" s="761">
        <v>200000</v>
      </c>
      <c r="C2025" s="761">
        <v>200000</v>
      </c>
      <c r="D2025" s="761">
        <v>0</v>
      </c>
      <c r="E2025" s="762">
        <v>0</v>
      </c>
      <c r="F2025" s="761">
        <v>0</v>
      </c>
    </row>
    <row r="2026" spans="1:6" ht="38.25">
      <c r="A2026" s="760" t="s">
        <v>512</v>
      </c>
      <c r="B2026" s="761">
        <v>200000</v>
      </c>
      <c r="C2026" s="761">
        <v>200000</v>
      </c>
      <c r="D2026" s="761">
        <v>0</v>
      </c>
      <c r="E2026" s="762">
        <v>0</v>
      </c>
      <c r="F2026" s="761">
        <v>0</v>
      </c>
    </row>
    <row r="2027" spans="1:6" ht="12.75">
      <c r="A2027" s="760" t="s">
        <v>99</v>
      </c>
      <c r="B2027" s="761">
        <v>0</v>
      </c>
      <c r="C2027" s="761">
        <v>0</v>
      </c>
      <c r="D2027" s="761">
        <v>205939.39</v>
      </c>
      <c r="E2027" s="763" t="s">
        <v>95</v>
      </c>
      <c r="F2027" s="761">
        <v>0</v>
      </c>
    </row>
    <row r="2028" spans="1:6" s="759" customFormat="1" ht="12.75">
      <c r="A2028" s="754" t="s">
        <v>614</v>
      </c>
      <c r="B2028" s="755"/>
      <c r="C2028" s="755"/>
      <c r="D2028" s="755"/>
      <c r="E2028" s="762"/>
      <c r="F2028" s="755"/>
    </row>
    <row r="2029" spans="1:6" ht="12.75">
      <c r="A2029" s="754" t="s">
        <v>427</v>
      </c>
      <c r="B2029" s="755">
        <v>47087</v>
      </c>
      <c r="C2029" s="755">
        <v>39491</v>
      </c>
      <c r="D2029" s="755">
        <v>46623</v>
      </c>
      <c r="E2029" s="756">
        <v>99.01459001422897</v>
      </c>
      <c r="F2029" s="755">
        <v>10548</v>
      </c>
    </row>
    <row r="2030" spans="1:6" ht="12.75">
      <c r="A2030" s="760" t="s">
        <v>430</v>
      </c>
      <c r="B2030" s="761">
        <v>27472</v>
      </c>
      <c r="C2030" s="761">
        <v>20340</v>
      </c>
      <c r="D2030" s="761">
        <v>27472</v>
      </c>
      <c r="E2030" s="762">
        <v>100</v>
      </c>
      <c r="F2030" s="761">
        <v>0</v>
      </c>
    </row>
    <row r="2031" spans="1:6" ht="12.75">
      <c r="A2031" s="760" t="s">
        <v>441</v>
      </c>
      <c r="B2031" s="761">
        <v>19615</v>
      </c>
      <c r="C2031" s="761">
        <v>19151</v>
      </c>
      <c r="D2031" s="761">
        <v>19151</v>
      </c>
      <c r="E2031" s="762">
        <v>97.63446342085139</v>
      </c>
      <c r="F2031" s="761">
        <v>10548</v>
      </c>
    </row>
    <row r="2032" spans="1:6" ht="25.5">
      <c r="A2032" s="760" t="s">
        <v>443</v>
      </c>
      <c r="B2032" s="761">
        <v>19615</v>
      </c>
      <c r="C2032" s="761">
        <v>19151</v>
      </c>
      <c r="D2032" s="761">
        <v>19151</v>
      </c>
      <c r="E2032" s="762">
        <v>97.63446342085139</v>
      </c>
      <c r="F2032" s="761">
        <v>10548</v>
      </c>
    </row>
    <row r="2033" spans="1:6" ht="12.75">
      <c r="A2033" s="754" t="s">
        <v>558</v>
      </c>
      <c r="B2033" s="755">
        <v>49559</v>
      </c>
      <c r="C2033" s="755">
        <v>41963</v>
      </c>
      <c r="D2033" s="755">
        <v>40691.98</v>
      </c>
      <c r="E2033" s="756">
        <v>82.10815391755281</v>
      </c>
      <c r="F2033" s="755">
        <v>15610.42</v>
      </c>
    </row>
    <row r="2034" spans="1:6" ht="12.75">
      <c r="A2034" s="760" t="s">
        <v>446</v>
      </c>
      <c r="B2034" s="761">
        <v>49559</v>
      </c>
      <c r="C2034" s="761">
        <v>41963</v>
      </c>
      <c r="D2034" s="761">
        <v>40691.98</v>
      </c>
      <c r="E2034" s="762">
        <v>82.10815391755281</v>
      </c>
      <c r="F2034" s="761">
        <v>15610.42</v>
      </c>
    </row>
    <row r="2035" spans="1:6" ht="12.75">
      <c r="A2035" s="760" t="s">
        <v>448</v>
      </c>
      <c r="B2035" s="761">
        <v>48381</v>
      </c>
      <c r="C2035" s="761">
        <v>40785</v>
      </c>
      <c r="D2035" s="761">
        <v>39514.26</v>
      </c>
      <c r="E2035" s="762">
        <v>81.67309480994605</v>
      </c>
      <c r="F2035" s="761">
        <v>15610.42</v>
      </c>
    </row>
    <row r="2036" spans="1:6" ht="12.75">
      <c r="A2036" s="760" t="s">
        <v>450</v>
      </c>
      <c r="B2036" s="761">
        <v>15325</v>
      </c>
      <c r="C2036" s="761">
        <v>12770</v>
      </c>
      <c r="D2036" s="761">
        <v>12339.38</v>
      </c>
      <c r="E2036" s="762">
        <v>80.51797716150081</v>
      </c>
      <c r="F2036" s="761">
        <v>1855.23</v>
      </c>
    </row>
    <row r="2037" spans="1:6" ht="12.75">
      <c r="A2037" s="760" t="s">
        <v>452</v>
      </c>
      <c r="B2037" s="761">
        <v>12350</v>
      </c>
      <c r="C2037" s="761">
        <v>10290</v>
      </c>
      <c r="D2037" s="761">
        <v>10113</v>
      </c>
      <c r="E2037" s="762">
        <v>81.88663967611336</v>
      </c>
      <c r="F2037" s="761">
        <v>1506.39</v>
      </c>
    </row>
    <row r="2038" spans="1:6" ht="12.75">
      <c r="A2038" s="760" t="s">
        <v>456</v>
      </c>
      <c r="B2038" s="761">
        <v>33056</v>
      </c>
      <c r="C2038" s="761">
        <v>28015</v>
      </c>
      <c r="D2038" s="761">
        <v>27174.88</v>
      </c>
      <c r="E2038" s="762">
        <v>82.20861568247823</v>
      </c>
      <c r="F2038" s="761">
        <v>13755.19</v>
      </c>
    </row>
    <row r="2039" spans="1:6" ht="25.5">
      <c r="A2039" s="760" t="s">
        <v>498</v>
      </c>
      <c r="B2039" s="761">
        <v>1178</v>
      </c>
      <c r="C2039" s="761">
        <v>1178</v>
      </c>
      <c r="D2039" s="761">
        <v>1177.72</v>
      </c>
      <c r="E2039" s="762">
        <v>99.97623089983023</v>
      </c>
      <c r="F2039" s="761">
        <v>0</v>
      </c>
    </row>
    <row r="2040" spans="1:6" ht="12.75">
      <c r="A2040" s="760" t="s">
        <v>502</v>
      </c>
      <c r="B2040" s="761">
        <v>1178</v>
      </c>
      <c r="C2040" s="761">
        <v>1178</v>
      </c>
      <c r="D2040" s="761">
        <v>1177.72</v>
      </c>
      <c r="E2040" s="762">
        <v>99.97623089983023</v>
      </c>
      <c r="F2040" s="761">
        <v>0</v>
      </c>
    </row>
    <row r="2041" spans="1:6" ht="12.75">
      <c r="A2041" s="760" t="s">
        <v>99</v>
      </c>
      <c r="B2041" s="761">
        <v>-2472</v>
      </c>
      <c r="C2041" s="761">
        <v>-2472</v>
      </c>
      <c r="D2041" s="761">
        <v>5931.02</v>
      </c>
      <c r="E2041" s="763" t="s">
        <v>95</v>
      </c>
      <c r="F2041" s="761">
        <v>-5062.42</v>
      </c>
    </row>
    <row r="2042" spans="1:6" ht="12.75">
      <c r="A2042" s="760" t="s">
        <v>100</v>
      </c>
      <c r="B2042" s="761">
        <v>2472</v>
      </c>
      <c r="C2042" s="761">
        <v>2472</v>
      </c>
      <c r="D2042" s="764" t="s">
        <v>95</v>
      </c>
      <c r="E2042" s="763" t="s">
        <v>95</v>
      </c>
      <c r="F2042" s="764" t="s">
        <v>95</v>
      </c>
    </row>
    <row r="2043" spans="1:6" ht="12.75">
      <c r="A2043" s="760" t="s">
        <v>163</v>
      </c>
      <c r="B2043" s="761">
        <v>2472</v>
      </c>
      <c r="C2043" s="761">
        <v>2472</v>
      </c>
      <c r="D2043" s="764" t="s">
        <v>95</v>
      </c>
      <c r="E2043" s="763" t="s">
        <v>95</v>
      </c>
      <c r="F2043" s="764" t="s">
        <v>95</v>
      </c>
    </row>
    <row r="2044" spans="1:6" ht="25.5">
      <c r="A2044" s="760" t="s">
        <v>165</v>
      </c>
      <c r="B2044" s="761">
        <v>2472</v>
      </c>
      <c r="C2044" s="761">
        <v>2472</v>
      </c>
      <c r="D2044" s="764" t="s">
        <v>95</v>
      </c>
      <c r="E2044" s="763" t="s">
        <v>95</v>
      </c>
      <c r="F2044" s="764" t="s">
        <v>95</v>
      </c>
    </row>
    <row r="2045" spans="1:6" s="759" customFormat="1" ht="12.75">
      <c r="A2045" s="754" t="s">
        <v>616</v>
      </c>
      <c r="B2045" s="755"/>
      <c r="C2045" s="755"/>
      <c r="D2045" s="755"/>
      <c r="E2045" s="762"/>
      <c r="F2045" s="755"/>
    </row>
    <row r="2046" spans="1:6" ht="12.75">
      <c r="A2046" s="754" t="s">
        <v>427</v>
      </c>
      <c r="B2046" s="755">
        <v>145948</v>
      </c>
      <c r="C2046" s="755">
        <v>107986</v>
      </c>
      <c r="D2046" s="755">
        <v>45422.62</v>
      </c>
      <c r="E2046" s="756">
        <v>31.122468276372405</v>
      </c>
      <c r="F2046" s="755">
        <v>256</v>
      </c>
    </row>
    <row r="2047" spans="1:6" ht="25.5">
      <c r="A2047" s="760" t="s">
        <v>143</v>
      </c>
      <c r="B2047" s="761">
        <v>4688</v>
      </c>
      <c r="C2047" s="761">
        <v>2859</v>
      </c>
      <c r="D2047" s="761">
        <v>2859</v>
      </c>
      <c r="E2047" s="762">
        <v>60.98549488054608</v>
      </c>
      <c r="F2047" s="761">
        <v>0</v>
      </c>
    </row>
    <row r="2048" spans="1:6" ht="12.75">
      <c r="A2048" s="760" t="s">
        <v>430</v>
      </c>
      <c r="B2048" s="761">
        <v>72342</v>
      </c>
      <c r="C2048" s="761">
        <v>72342</v>
      </c>
      <c r="D2048" s="761">
        <v>9778.62</v>
      </c>
      <c r="E2048" s="762">
        <v>13.517209919548812</v>
      </c>
      <c r="F2048" s="761">
        <v>0</v>
      </c>
    </row>
    <row r="2049" spans="1:6" ht="25.5">
      <c r="A2049" s="760" t="s">
        <v>585</v>
      </c>
      <c r="B2049" s="761">
        <v>14092</v>
      </c>
      <c r="C2049" s="761">
        <v>14092</v>
      </c>
      <c r="D2049" s="761">
        <v>0</v>
      </c>
      <c r="E2049" s="762">
        <v>0</v>
      </c>
      <c r="F2049" s="761">
        <v>0</v>
      </c>
    </row>
    <row r="2050" spans="1:6" ht="12.75">
      <c r="A2050" s="760" t="s">
        <v>441</v>
      </c>
      <c r="B2050" s="761">
        <v>68918</v>
      </c>
      <c r="C2050" s="761">
        <v>32785</v>
      </c>
      <c r="D2050" s="761">
        <v>32785</v>
      </c>
      <c r="E2050" s="762">
        <v>47.57102643721524</v>
      </c>
      <c r="F2050" s="761">
        <v>256</v>
      </c>
    </row>
    <row r="2051" spans="1:6" ht="25.5">
      <c r="A2051" s="760" t="s">
        <v>443</v>
      </c>
      <c r="B2051" s="761">
        <v>68918</v>
      </c>
      <c r="C2051" s="761">
        <v>32785</v>
      </c>
      <c r="D2051" s="761">
        <v>32785</v>
      </c>
      <c r="E2051" s="762">
        <v>47.57102643721524</v>
      </c>
      <c r="F2051" s="761">
        <v>256</v>
      </c>
    </row>
    <row r="2052" spans="1:6" ht="12.75">
      <c r="A2052" s="754" t="s">
        <v>558</v>
      </c>
      <c r="B2052" s="755">
        <v>212061</v>
      </c>
      <c r="C2052" s="755">
        <v>174099</v>
      </c>
      <c r="D2052" s="755">
        <v>47406.57</v>
      </c>
      <c r="E2052" s="756">
        <v>22.355157242491547</v>
      </c>
      <c r="F2052" s="755">
        <v>255.79</v>
      </c>
    </row>
    <row r="2053" spans="1:6" ht="12.75">
      <c r="A2053" s="760" t="s">
        <v>446</v>
      </c>
      <c r="B2053" s="761">
        <v>212061</v>
      </c>
      <c r="C2053" s="761">
        <v>174099</v>
      </c>
      <c r="D2053" s="761">
        <v>47406.57</v>
      </c>
      <c r="E2053" s="762">
        <v>22.355157242491547</v>
      </c>
      <c r="F2053" s="761">
        <v>255.79</v>
      </c>
    </row>
    <row r="2054" spans="1:6" ht="12.75">
      <c r="A2054" s="760" t="s">
        <v>448</v>
      </c>
      <c r="B2054" s="761">
        <v>164724</v>
      </c>
      <c r="C2054" s="761">
        <v>126762</v>
      </c>
      <c r="D2054" s="761">
        <v>47406.57</v>
      </c>
      <c r="E2054" s="762">
        <v>28.779394623734245</v>
      </c>
      <c r="F2054" s="761">
        <v>255.79</v>
      </c>
    </row>
    <row r="2055" spans="1:6" ht="12.75">
      <c r="A2055" s="760" t="s">
        <v>450</v>
      </c>
      <c r="B2055" s="761">
        <v>8735</v>
      </c>
      <c r="C2055" s="761">
        <v>8735</v>
      </c>
      <c r="D2055" s="761">
        <v>2199.36</v>
      </c>
      <c r="E2055" s="762">
        <v>25.178706353749288</v>
      </c>
      <c r="F2055" s="761">
        <v>0</v>
      </c>
    </row>
    <row r="2056" spans="1:6" ht="12.75">
      <c r="A2056" s="760" t="s">
        <v>452</v>
      </c>
      <c r="B2056" s="761">
        <v>7039</v>
      </c>
      <c r="C2056" s="761">
        <v>7039</v>
      </c>
      <c r="D2056" s="761">
        <v>1772.4</v>
      </c>
      <c r="E2056" s="762">
        <v>25.17971302741867</v>
      </c>
      <c r="F2056" s="761">
        <v>0</v>
      </c>
    </row>
    <row r="2057" spans="1:6" ht="12.75">
      <c r="A2057" s="760" t="s">
        <v>456</v>
      </c>
      <c r="B2057" s="761">
        <v>155989</v>
      </c>
      <c r="C2057" s="761">
        <v>118027</v>
      </c>
      <c r="D2057" s="761">
        <v>45207.21</v>
      </c>
      <c r="E2057" s="762">
        <v>28.981024302995724</v>
      </c>
      <c r="F2057" s="761">
        <v>255.79</v>
      </c>
    </row>
    <row r="2058" spans="1:6" ht="12.75">
      <c r="A2058" s="760" t="s">
        <v>476</v>
      </c>
      <c r="B2058" s="761">
        <v>33245</v>
      </c>
      <c r="C2058" s="761">
        <v>33245</v>
      </c>
      <c r="D2058" s="761">
        <v>0</v>
      </c>
      <c r="E2058" s="762">
        <v>0</v>
      </c>
      <c r="F2058" s="761">
        <v>0</v>
      </c>
    </row>
    <row r="2059" spans="1:6" ht="12.75">
      <c r="A2059" s="760" t="s">
        <v>478</v>
      </c>
      <c r="B2059" s="761">
        <v>33245</v>
      </c>
      <c r="C2059" s="761">
        <v>33245</v>
      </c>
      <c r="D2059" s="761">
        <v>0</v>
      </c>
      <c r="E2059" s="762">
        <v>0</v>
      </c>
      <c r="F2059" s="761">
        <v>0</v>
      </c>
    </row>
    <row r="2060" spans="1:6" ht="12.75">
      <c r="A2060" s="760" t="s">
        <v>504</v>
      </c>
      <c r="B2060" s="761">
        <v>14092</v>
      </c>
      <c r="C2060" s="761">
        <v>14092</v>
      </c>
      <c r="D2060" s="761">
        <v>0</v>
      </c>
      <c r="E2060" s="762">
        <v>0</v>
      </c>
      <c r="F2060" s="761">
        <v>0</v>
      </c>
    </row>
    <row r="2061" spans="1:6" ht="12.75">
      <c r="A2061" s="760" t="s">
        <v>591</v>
      </c>
      <c r="B2061" s="761">
        <v>14092</v>
      </c>
      <c r="C2061" s="761">
        <v>14092</v>
      </c>
      <c r="D2061" s="761">
        <v>0</v>
      </c>
      <c r="E2061" s="762">
        <v>0</v>
      </c>
      <c r="F2061" s="761">
        <v>0</v>
      </c>
    </row>
    <row r="2062" spans="1:6" ht="38.25">
      <c r="A2062" s="760" t="s">
        <v>593</v>
      </c>
      <c r="B2062" s="761">
        <v>14092</v>
      </c>
      <c r="C2062" s="761">
        <v>14092</v>
      </c>
      <c r="D2062" s="761">
        <v>0</v>
      </c>
      <c r="E2062" s="762">
        <v>0</v>
      </c>
      <c r="F2062" s="761">
        <v>0</v>
      </c>
    </row>
    <row r="2063" spans="1:6" ht="12.75">
      <c r="A2063" s="760" t="s">
        <v>99</v>
      </c>
      <c r="B2063" s="761">
        <v>-66113</v>
      </c>
      <c r="C2063" s="761">
        <v>-66113</v>
      </c>
      <c r="D2063" s="761">
        <v>-1983.95</v>
      </c>
      <c r="E2063" s="763" t="s">
        <v>95</v>
      </c>
      <c r="F2063" s="761">
        <v>0.21</v>
      </c>
    </row>
    <row r="2064" spans="1:6" ht="12.75">
      <c r="A2064" s="760" t="s">
        <v>100</v>
      </c>
      <c r="B2064" s="761">
        <v>66113</v>
      </c>
      <c r="C2064" s="761">
        <v>66113</v>
      </c>
      <c r="D2064" s="764" t="s">
        <v>95</v>
      </c>
      <c r="E2064" s="763" t="s">
        <v>95</v>
      </c>
      <c r="F2064" s="764" t="s">
        <v>95</v>
      </c>
    </row>
    <row r="2065" spans="1:6" ht="12.75">
      <c r="A2065" s="760" t="s">
        <v>163</v>
      </c>
      <c r="B2065" s="761">
        <v>66113</v>
      </c>
      <c r="C2065" s="761">
        <v>66113</v>
      </c>
      <c r="D2065" s="764" t="s">
        <v>95</v>
      </c>
      <c r="E2065" s="763" t="s">
        <v>95</v>
      </c>
      <c r="F2065" s="764" t="s">
        <v>95</v>
      </c>
    </row>
    <row r="2066" spans="1:6" ht="25.5">
      <c r="A2066" s="760" t="s">
        <v>165</v>
      </c>
      <c r="B2066" s="761">
        <v>66113</v>
      </c>
      <c r="C2066" s="761">
        <v>66113</v>
      </c>
      <c r="D2066" s="764" t="s">
        <v>95</v>
      </c>
      <c r="E2066" s="763" t="s">
        <v>95</v>
      </c>
      <c r="F2066" s="764" t="s">
        <v>95</v>
      </c>
    </row>
    <row r="2067" spans="1:6" s="759" customFormat="1" ht="12.75">
      <c r="A2067" s="754" t="s">
        <v>618</v>
      </c>
      <c r="B2067" s="755"/>
      <c r="C2067" s="755"/>
      <c r="D2067" s="755"/>
      <c r="E2067" s="762"/>
      <c r="F2067" s="755"/>
    </row>
    <row r="2068" spans="1:6" ht="12.75">
      <c r="A2068" s="754" t="s">
        <v>427</v>
      </c>
      <c r="B2068" s="755">
        <v>12732</v>
      </c>
      <c r="C2068" s="755">
        <v>8912</v>
      </c>
      <c r="D2068" s="755">
        <v>7574.84</v>
      </c>
      <c r="E2068" s="756">
        <v>59.49450204209865</v>
      </c>
      <c r="F2068" s="755">
        <v>7574.84</v>
      </c>
    </row>
    <row r="2069" spans="1:6" ht="12.75">
      <c r="A2069" s="760" t="s">
        <v>430</v>
      </c>
      <c r="B2069" s="761">
        <v>8912</v>
      </c>
      <c r="C2069" s="761">
        <v>8912</v>
      </c>
      <c r="D2069" s="761">
        <v>7574.84</v>
      </c>
      <c r="E2069" s="762">
        <v>84.99596050269301</v>
      </c>
      <c r="F2069" s="761">
        <v>7574.84</v>
      </c>
    </row>
    <row r="2070" spans="1:6" ht="12.75">
      <c r="A2070" s="754" t="s">
        <v>558</v>
      </c>
      <c r="B2070" s="755">
        <v>12732</v>
      </c>
      <c r="C2070" s="755">
        <v>8912</v>
      </c>
      <c r="D2070" s="755">
        <v>6467.96</v>
      </c>
      <c r="E2070" s="756">
        <v>50.80081683945963</v>
      </c>
      <c r="F2070" s="755">
        <v>6467.96</v>
      </c>
    </row>
    <row r="2071" spans="1:6" ht="12.75">
      <c r="A2071" s="760" t="s">
        <v>446</v>
      </c>
      <c r="B2071" s="761">
        <v>12732</v>
      </c>
      <c r="C2071" s="761">
        <v>8912</v>
      </c>
      <c r="D2071" s="761">
        <v>6467.96</v>
      </c>
      <c r="E2071" s="762">
        <v>50.80081683945963</v>
      </c>
      <c r="F2071" s="761">
        <v>6467.96</v>
      </c>
    </row>
    <row r="2072" spans="1:6" ht="12.75">
      <c r="A2072" s="760" t="s">
        <v>448</v>
      </c>
      <c r="B2072" s="761">
        <v>12732</v>
      </c>
      <c r="C2072" s="761">
        <v>8912</v>
      </c>
      <c r="D2072" s="761">
        <v>6467.96</v>
      </c>
      <c r="E2072" s="762">
        <v>50.80081683945963</v>
      </c>
      <c r="F2072" s="761">
        <v>6467.96</v>
      </c>
    </row>
    <row r="2073" spans="1:6" ht="12.75">
      <c r="A2073" s="760" t="s">
        <v>456</v>
      </c>
      <c r="B2073" s="761">
        <v>12732</v>
      </c>
      <c r="C2073" s="761">
        <v>8912</v>
      </c>
      <c r="D2073" s="761">
        <v>6467.96</v>
      </c>
      <c r="E2073" s="762">
        <v>50.80081683945963</v>
      </c>
      <c r="F2073" s="761">
        <v>6467.96</v>
      </c>
    </row>
    <row r="2074" spans="1:6" ht="12.75">
      <c r="A2074" s="760" t="s">
        <v>99</v>
      </c>
      <c r="B2074" s="761">
        <v>0</v>
      </c>
      <c r="C2074" s="761">
        <v>0</v>
      </c>
      <c r="D2074" s="761">
        <v>1106.88</v>
      </c>
      <c r="E2074" s="763" t="s">
        <v>95</v>
      </c>
      <c r="F2074" s="761">
        <v>1106.88</v>
      </c>
    </row>
    <row r="2075" spans="1:6" ht="12.75">
      <c r="A2075" s="760" t="s">
        <v>100</v>
      </c>
      <c r="B2075" s="761">
        <v>0</v>
      </c>
      <c r="C2075" s="761">
        <v>0</v>
      </c>
      <c r="D2075" s="764" t="s">
        <v>95</v>
      </c>
      <c r="E2075" s="763" t="s">
        <v>95</v>
      </c>
      <c r="F2075" s="764" t="s">
        <v>95</v>
      </c>
    </row>
    <row r="2076" spans="1:6" ht="12.75">
      <c r="A2076" s="760" t="s">
        <v>163</v>
      </c>
      <c r="B2076" s="761">
        <v>0</v>
      </c>
      <c r="C2076" s="761">
        <v>0</v>
      </c>
      <c r="D2076" s="764" t="s">
        <v>95</v>
      </c>
      <c r="E2076" s="763" t="s">
        <v>95</v>
      </c>
      <c r="F2076" s="764" t="s">
        <v>95</v>
      </c>
    </row>
    <row r="2077" spans="1:6" ht="25.5">
      <c r="A2077" s="760" t="s">
        <v>165</v>
      </c>
      <c r="B2077" s="761">
        <v>0</v>
      </c>
      <c r="C2077" s="761">
        <v>0</v>
      </c>
      <c r="D2077" s="764" t="s">
        <v>95</v>
      </c>
      <c r="E2077" s="763" t="s">
        <v>95</v>
      </c>
      <c r="F2077" s="764" t="s">
        <v>95</v>
      </c>
    </row>
    <row r="2078" spans="1:6" s="759" customFormat="1" ht="12.75">
      <c r="A2078" s="754" t="s">
        <v>622</v>
      </c>
      <c r="B2078" s="755"/>
      <c r="C2078" s="755"/>
      <c r="D2078" s="755"/>
      <c r="E2078" s="762"/>
      <c r="F2078" s="755"/>
    </row>
    <row r="2079" spans="1:6" ht="12.75">
      <c r="A2079" s="754" t="s">
        <v>427</v>
      </c>
      <c r="B2079" s="755">
        <v>76332</v>
      </c>
      <c r="C2079" s="755">
        <v>38191</v>
      </c>
      <c r="D2079" s="755">
        <v>33486.66</v>
      </c>
      <c r="E2079" s="756">
        <v>43.869753183461725</v>
      </c>
      <c r="F2079" s="755">
        <v>600.01</v>
      </c>
    </row>
    <row r="2080" spans="1:6" ht="12.75">
      <c r="A2080" s="760" t="s">
        <v>430</v>
      </c>
      <c r="B2080" s="761">
        <v>67873</v>
      </c>
      <c r="C2080" s="761">
        <v>30332</v>
      </c>
      <c r="D2080" s="761">
        <v>25627.66</v>
      </c>
      <c r="E2080" s="762">
        <v>37.758254386869595</v>
      </c>
      <c r="F2080" s="761">
        <v>0.01</v>
      </c>
    </row>
    <row r="2081" spans="1:6" ht="12.75">
      <c r="A2081" s="760" t="s">
        <v>441</v>
      </c>
      <c r="B2081" s="761">
        <v>8459</v>
      </c>
      <c r="C2081" s="761">
        <v>7859</v>
      </c>
      <c r="D2081" s="761">
        <v>7859</v>
      </c>
      <c r="E2081" s="762">
        <v>92.9069629979903</v>
      </c>
      <c r="F2081" s="761">
        <v>600</v>
      </c>
    </row>
    <row r="2082" spans="1:6" ht="25.5">
      <c r="A2082" s="760" t="s">
        <v>443</v>
      </c>
      <c r="B2082" s="761">
        <v>8459</v>
      </c>
      <c r="C2082" s="761">
        <v>7859</v>
      </c>
      <c r="D2082" s="761">
        <v>7859</v>
      </c>
      <c r="E2082" s="762">
        <v>92.9069629979903</v>
      </c>
      <c r="F2082" s="761">
        <v>600</v>
      </c>
    </row>
    <row r="2083" spans="1:6" ht="12.75">
      <c r="A2083" s="754" t="s">
        <v>558</v>
      </c>
      <c r="B2083" s="755">
        <v>109515</v>
      </c>
      <c r="C2083" s="755">
        <v>66434</v>
      </c>
      <c r="D2083" s="755">
        <v>35909.18</v>
      </c>
      <c r="E2083" s="756">
        <v>32.78928000730494</v>
      </c>
      <c r="F2083" s="755">
        <v>11964.32</v>
      </c>
    </row>
    <row r="2084" spans="1:6" ht="12.75">
      <c r="A2084" s="760" t="s">
        <v>446</v>
      </c>
      <c r="B2084" s="761">
        <v>109515</v>
      </c>
      <c r="C2084" s="761">
        <v>66434</v>
      </c>
      <c r="D2084" s="761">
        <v>35909.18</v>
      </c>
      <c r="E2084" s="762">
        <v>32.78928000730494</v>
      </c>
      <c r="F2084" s="761">
        <v>11964.32</v>
      </c>
    </row>
    <row r="2085" spans="1:6" ht="12.75">
      <c r="A2085" s="760" t="s">
        <v>448</v>
      </c>
      <c r="B2085" s="761">
        <v>109515</v>
      </c>
      <c r="C2085" s="761">
        <v>66434</v>
      </c>
      <c r="D2085" s="761">
        <v>35909.18</v>
      </c>
      <c r="E2085" s="762">
        <v>32.78928000730494</v>
      </c>
      <c r="F2085" s="761">
        <v>11964.32</v>
      </c>
    </row>
    <row r="2086" spans="1:6" ht="12.75">
      <c r="A2086" s="760" t="s">
        <v>450</v>
      </c>
      <c r="B2086" s="761">
        <v>64185</v>
      </c>
      <c r="C2086" s="761">
        <v>44518</v>
      </c>
      <c r="D2086" s="761">
        <v>27494.29</v>
      </c>
      <c r="E2086" s="762">
        <v>42.83600529718782</v>
      </c>
      <c r="F2086" s="761">
        <v>10514.36</v>
      </c>
    </row>
    <row r="2087" spans="1:6" ht="12.75">
      <c r="A2087" s="760" t="s">
        <v>452</v>
      </c>
      <c r="B2087" s="761">
        <v>51724</v>
      </c>
      <c r="C2087" s="761">
        <v>35215</v>
      </c>
      <c r="D2087" s="761">
        <v>22362.8</v>
      </c>
      <c r="E2087" s="762">
        <v>43.23486195963189</v>
      </c>
      <c r="F2087" s="761">
        <v>8581.78</v>
      </c>
    </row>
    <row r="2088" spans="1:6" ht="12.75">
      <c r="A2088" s="760" t="s">
        <v>456</v>
      </c>
      <c r="B2088" s="761">
        <v>45330</v>
      </c>
      <c r="C2088" s="761">
        <v>21916</v>
      </c>
      <c r="D2088" s="761">
        <v>8414.89</v>
      </c>
      <c r="E2088" s="762">
        <v>18.563622325170968</v>
      </c>
      <c r="F2088" s="761">
        <v>1449.96</v>
      </c>
    </row>
    <row r="2089" spans="1:6" ht="12.75">
      <c r="A2089" s="760" t="s">
        <v>99</v>
      </c>
      <c r="B2089" s="761">
        <v>-33183</v>
      </c>
      <c r="C2089" s="761">
        <v>-28243</v>
      </c>
      <c r="D2089" s="761">
        <v>-2422.52</v>
      </c>
      <c r="E2089" s="763" t="s">
        <v>95</v>
      </c>
      <c r="F2089" s="761">
        <v>-11364.31</v>
      </c>
    </row>
    <row r="2090" spans="1:6" ht="12.75">
      <c r="A2090" s="760" t="s">
        <v>100</v>
      </c>
      <c r="B2090" s="761">
        <v>33183</v>
      </c>
      <c r="C2090" s="761">
        <v>28243</v>
      </c>
      <c r="D2090" s="764" t="s">
        <v>95</v>
      </c>
      <c r="E2090" s="763" t="s">
        <v>95</v>
      </c>
      <c r="F2090" s="764" t="s">
        <v>95</v>
      </c>
    </row>
    <row r="2091" spans="1:6" ht="12.75">
      <c r="A2091" s="760" t="s">
        <v>163</v>
      </c>
      <c r="B2091" s="761">
        <v>33183</v>
      </c>
      <c r="C2091" s="761">
        <v>28243</v>
      </c>
      <c r="D2091" s="764" t="s">
        <v>95</v>
      </c>
      <c r="E2091" s="763" t="s">
        <v>95</v>
      </c>
      <c r="F2091" s="764" t="s">
        <v>95</v>
      </c>
    </row>
    <row r="2092" spans="1:6" ht="25.5">
      <c r="A2092" s="760" t="s">
        <v>165</v>
      </c>
      <c r="B2092" s="761">
        <v>33183</v>
      </c>
      <c r="C2092" s="761">
        <v>28243</v>
      </c>
      <c r="D2092" s="764" t="s">
        <v>95</v>
      </c>
      <c r="E2092" s="763" t="s">
        <v>95</v>
      </c>
      <c r="F2092" s="764" t="s">
        <v>95</v>
      </c>
    </row>
    <row r="2093" spans="1:6" s="759" customFormat="1" ht="12.75">
      <c r="A2093" s="754" t="s">
        <v>641</v>
      </c>
      <c r="B2093" s="755"/>
      <c r="C2093" s="755"/>
      <c r="D2093" s="755"/>
      <c r="E2093" s="762"/>
      <c r="F2093" s="755"/>
    </row>
    <row r="2094" spans="1:6" ht="12.75">
      <c r="A2094" s="754" t="s">
        <v>427</v>
      </c>
      <c r="B2094" s="755">
        <v>127560</v>
      </c>
      <c r="C2094" s="755">
        <v>12518</v>
      </c>
      <c r="D2094" s="755">
        <v>73987.65</v>
      </c>
      <c r="E2094" s="756">
        <v>58.00223424270931</v>
      </c>
      <c r="F2094" s="755">
        <v>42361.47</v>
      </c>
    </row>
    <row r="2095" spans="1:6" ht="12.75">
      <c r="A2095" s="760" t="s">
        <v>430</v>
      </c>
      <c r="B2095" s="761">
        <v>127560</v>
      </c>
      <c r="C2095" s="761">
        <v>12518</v>
      </c>
      <c r="D2095" s="761">
        <v>73987.65</v>
      </c>
      <c r="E2095" s="762">
        <v>58.00223424270931</v>
      </c>
      <c r="F2095" s="761">
        <v>42361.47</v>
      </c>
    </row>
    <row r="2096" spans="1:6" ht="12.75">
      <c r="A2096" s="754" t="s">
        <v>558</v>
      </c>
      <c r="B2096" s="755">
        <v>198770</v>
      </c>
      <c r="C2096" s="755">
        <v>83728</v>
      </c>
      <c r="D2096" s="755">
        <v>58215.23</v>
      </c>
      <c r="E2096" s="756">
        <v>29.287734567590682</v>
      </c>
      <c r="F2096" s="755">
        <v>10753.38</v>
      </c>
    </row>
    <row r="2097" spans="1:6" ht="12.75">
      <c r="A2097" s="760" t="s">
        <v>446</v>
      </c>
      <c r="B2097" s="761">
        <v>198770</v>
      </c>
      <c r="C2097" s="761">
        <v>83728</v>
      </c>
      <c r="D2097" s="761">
        <v>58215.23</v>
      </c>
      <c r="E2097" s="762">
        <v>29.287734567590682</v>
      </c>
      <c r="F2097" s="761">
        <v>10753.38</v>
      </c>
    </row>
    <row r="2098" spans="1:6" ht="12.75">
      <c r="A2098" s="760" t="s">
        <v>448</v>
      </c>
      <c r="B2098" s="761">
        <v>198770</v>
      </c>
      <c r="C2098" s="761">
        <v>83728</v>
      </c>
      <c r="D2098" s="761">
        <v>58215.23</v>
      </c>
      <c r="E2098" s="762">
        <v>29.287734567590682</v>
      </c>
      <c r="F2098" s="761">
        <v>10753.38</v>
      </c>
    </row>
    <row r="2099" spans="1:6" ht="12.75">
      <c r="A2099" s="760" t="s">
        <v>450</v>
      </c>
      <c r="B2099" s="761">
        <v>115698</v>
      </c>
      <c r="C2099" s="761">
        <v>54474</v>
      </c>
      <c r="D2099" s="761">
        <v>39270.02</v>
      </c>
      <c r="E2099" s="762">
        <v>33.94183131946965</v>
      </c>
      <c r="F2099" s="761">
        <v>6918.35</v>
      </c>
    </row>
    <row r="2100" spans="1:6" ht="12.75">
      <c r="A2100" s="760" t="s">
        <v>452</v>
      </c>
      <c r="B2100" s="761">
        <v>93545</v>
      </c>
      <c r="C2100" s="761">
        <v>43242</v>
      </c>
      <c r="D2100" s="761">
        <v>30134.81</v>
      </c>
      <c r="E2100" s="762">
        <v>32.214239136244586</v>
      </c>
      <c r="F2100" s="761">
        <v>5349.42</v>
      </c>
    </row>
    <row r="2101" spans="1:6" ht="12.75">
      <c r="A2101" s="760" t="s">
        <v>456</v>
      </c>
      <c r="B2101" s="761">
        <v>83072</v>
      </c>
      <c r="C2101" s="761">
        <v>29254</v>
      </c>
      <c r="D2101" s="761">
        <v>18945.21</v>
      </c>
      <c r="E2101" s="762">
        <v>22.805770897534668</v>
      </c>
      <c r="F2101" s="761">
        <v>3835.03</v>
      </c>
    </row>
    <row r="2102" spans="1:6" ht="12.75">
      <c r="A2102" s="760" t="s">
        <v>99</v>
      </c>
      <c r="B2102" s="761">
        <v>-71210</v>
      </c>
      <c r="C2102" s="761">
        <v>-71210</v>
      </c>
      <c r="D2102" s="761">
        <v>15772.42</v>
      </c>
      <c r="E2102" s="763" t="s">
        <v>95</v>
      </c>
      <c r="F2102" s="761">
        <v>31608.09</v>
      </c>
    </row>
    <row r="2103" spans="1:6" ht="12.75">
      <c r="A2103" s="760" t="s">
        <v>100</v>
      </c>
      <c r="B2103" s="761">
        <v>71210</v>
      </c>
      <c r="C2103" s="761">
        <v>71210</v>
      </c>
      <c r="D2103" s="764" t="s">
        <v>95</v>
      </c>
      <c r="E2103" s="763" t="s">
        <v>95</v>
      </c>
      <c r="F2103" s="764" t="s">
        <v>95</v>
      </c>
    </row>
    <row r="2104" spans="1:6" ht="12.75">
      <c r="A2104" s="760" t="s">
        <v>163</v>
      </c>
      <c r="B2104" s="761">
        <v>71210</v>
      </c>
      <c r="C2104" s="761">
        <v>71210</v>
      </c>
      <c r="D2104" s="764" t="s">
        <v>95</v>
      </c>
      <c r="E2104" s="763" t="s">
        <v>95</v>
      </c>
      <c r="F2104" s="764" t="s">
        <v>95</v>
      </c>
    </row>
    <row r="2105" spans="1:6" ht="25.5">
      <c r="A2105" s="760" t="s">
        <v>165</v>
      </c>
      <c r="B2105" s="761">
        <v>71210</v>
      </c>
      <c r="C2105" s="761">
        <v>71210</v>
      </c>
      <c r="D2105" s="764" t="s">
        <v>95</v>
      </c>
      <c r="E2105" s="763" t="s">
        <v>95</v>
      </c>
      <c r="F2105" s="764" t="s">
        <v>95</v>
      </c>
    </row>
    <row r="2106" spans="1:6" s="759" customFormat="1" ht="25.5">
      <c r="A2106" s="754" t="s">
        <v>70</v>
      </c>
      <c r="B2106" s="755"/>
      <c r="C2106" s="755"/>
      <c r="D2106" s="755"/>
      <c r="E2106" s="762"/>
      <c r="F2106" s="755"/>
    </row>
    <row r="2107" spans="1:6" ht="12.75">
      <c r="A2107" s="754" t="s">
        <v>427</v>
      </c>
      <c r="B2107" s="755">
        <v>37386110</v>
      </c>
      <c r="C2107" s="755">
        <v>0</v>
      </c>
      <c r="D2107" s="755">
        <v>0</v>
      </c>
      <c r="E2107" s="756">
        <v>0</v>
      </c>
      <c r="F2107" s="755">
        <v>0</v>
      </c>
    </row>
    <row r="2108" spans="1:6" ht="12.75">
      <c r="A2108" s="760" t="s">
        <v>441</v>
      </c>
      <c r="B2108" s="761">
        <v>37386110</v>
      </c>
      <c r="C2108" s="761">
        <v>0</v>
      </c>
      <c r="D2108" s="761">
        <v>0</v>
      </c>
      <c r="E2108" s="762">
        <v>0</v>
      </c>
      <c r="F2108" s="761">
        <v>0</v>
      </c>
    </row>
    <row r="2109" spans="1:6" ht="25.5">
      <c r="A2109" s="760" t="s">
        <v>443</v>
      </c>
      <c r="B2109" s="761">
        <v>37386110</v>
      </c>
      <c r="C2109" s="761">
        <v>0</v>
      </c>
      <c r="D2109" s="761">
        <v>0</v>
      </c>
      <c r="E2109" s="762">
        <v>0</v>
      </c>
      <c r="F2109" s="761">
        <v>0</v>
      </c>
    </row>
    <row r="2110" spans="1:6" ht="12.75">
      <c r="A2110" s="754" t="s">
        <v>558</v>
      </c>
      <c r="B2110" s="755">
        <v>37386110</v>
      </c>
      <c r="C2110" s="755">
        <v>0</v>
      </c>
      <c r="D2110" s="755">
        <v>0</v>
      </c>
      <c r="E2110" s="756">
        <v>0</v>
      </c>
      <c r="F2110" s="755">
        <v>0</v>
      </c>
    </row>
    <row r="2111" spans="1:6" ht="12.75">
      <c r="A2111" s="760" t="s">
        <v>446</v>
      </c>
      <c r="B2111" s="761">
        <v>37386110</v>
      </c>
      <c r="C2111" s="761">
        <v>0</v>
      </c>
      <c r="D2111" s="761">
        <v>0</v>
      </c>
      <c r="E2111" s="762">
        <v>0</v>
      </c>
      <c r="F2111" s="761">
        <v>0</v>
      </c>
    </row>
    <row r="2112" spans="1:6" ht="12.75">
      <c r="A2112" s="760" t="s">
        <v>476</v>
      </c>
      <c r="B2112" s="761">
        <v>37386110</v>
      </c>
      <c r="C2112" s="761">
        <v>0</v>
      </c>
      <c r="D2112" s="761">
        <v>0</v>
      </c>
      <c r="E2112" s="762">
        <v>0</v>
      </c>
      <c r="F2112" s="761">
        <v>0</v>
      </c>
    </row>
    <row r="2113" spans="1:6" ht="12.75">
      <c r="A2113" s="760" t="s">
        <v>478</v>
      </c>
      <c r="B2113" s="761">
        <v>37386110</v>
      </c>
      <c r="C2113" s="761">
        <v>0</v>
      </c>
      <c r="D2113" s="761">
        <v>0</v>
      </c>
      <c r="E2113" s="762">
        <v>0</v>
      </c>
      <c r="F2113" s="761">
        <v>0</v>
      </c>
    </row>
    <row r="2114" spans="1:6" s="759" customFormat="1" ht="25.5">
      <c r="A2114" s="754" t="s">
        <v>647</v>
      </c>
      <c r="B2114" s="755"/>
      <c r="C2114" s="755"/>
      <c r="D2114" s="755"/>
      <c r="E2114" s="762"/>
      <c r="F2114" s="755"/>
    </row>
    <row r="2115" spans="1:6" ht="12.75">
      <c r="A2115" s="754" t="s">
        <v>427</v>
      </c>
      <c r="B2115" s="755">
        <v>37386110</v>
      </c>
      <c r="C2115" s="755">
        <v>0</v>
      </c>
      <c r="D2115" s="755">
        <v>0</v>
      </c>
      <c r="E2115" s="756">
        <v>0</v>
      </c>
      <c r="F2115" s="755">
        <v>0</v>
      </c>
    </row>
    <row r="2116" spans="1:6" ht="12.75">
      <c r="A2116" s="760" t="s">
        <v>441</v>
      </c>
      <c r="B2116" s="761">
        <v>37386110</v>
      </c>
      <c r="C2116" s="761">
        <v>0</v>
      </c>
      <c r="D2116" s="761">
        <v>0</v>
      </c>
      <c r="E2116" s="762">
        <v>0</v>
      </c>
      <c r="F2116" s="761">
        <v>0</v>
      </c>
    </row>
    <row r="2117" spans="1:6" ht="25.5">
      <c r="A2117" s="760" t="s">
        <v>443</v>
      </c>
      <c r="B2117" s="761">
        <v>37386110</v>
      </c>
      <c r="C2117" s="761">
        <v>0</v>
      </c>
      <c r="D2117" s="761">
        <v>0</v>
      </c>
      <c r="E2117" s="762">
        <v>0</v>
      </c>
      <c r="F2117" s="761">
        <v>0</v>
      </c>
    </row>
    <row r="2118" spans="1:6" ht="12.75">
      <c r="A2118" s="754" t="s">
        <v>558</v>
      </c>
      <c r="B2118" s="755">
        <v>37386110</v>
      </c>
      <c r="C2118" s="755">
        <v>0</v>
      </c>
      <c r="D2118" s="755">
        <v>0</v>
      </c>
      <c r="E2118" s="756">
        <v>0</v>
      </c>
      <c r="F2118" s="755">
        <v>0</v>
      </c>
    </row>
    <row r="2119" spans="1:6" ht="12.75">
      <c r="A2119" s="760" t="s">
        <v>446</v>
      </c>
      <c r="B2119" s="761">
        <v>37386110</v>
      </c>
      <c r="C2119" s="761">
        <v>0</v>
      </c>
      <c r="D2119" s="761">
        <v>0</v>
      </c>
      <c r="E2119" s="762">
        <v>0</v>
      </c>
      <c r="F2119" s="761">
        <v>0</v>
      </c>
    </row>
    <row r="2120" spans="1:6" ht="12.75">
      <c r="A2120" s="760" t="s">
        <v>476</v>
      </c>
      <c r="B2120" s="761">
        <v>37386110</v>
      </c>
      <c r="C2120" s="761">
        <v>0</v>
      </c>
      <c r="D2120" s="761">
        <v>0</v>
      </c>
      <c r="E2120" s="762">
        <v>0</v>
      </c>
      <c r="F2120" s="761">
        <v>0</v>
      </c>
    </row>
    <row r="2121" spans="1:6" ht="12.75">
      <c r="A2121" s="760" t="s">
        <v>478</v>
      </c>
      <c r="B2121" s="761">
        <v>37386110</v>
      </c>
      <c r="C2121" s="761">
        <v>0</v>
      </c>
      <c r="D2121" s="761">
        <v>0</v>
      </c>
      <c r="E2121" s="762">
        <v>0</v>
      </c>
      <c r="F2121" s="761">
        <v>0</v>
      </c>
    </row>
    <row r="2122" spans="1:6" s="759" customFormat="1" ht="12.75">
      <c r="A2122" s="754" t="s">
        <v>71</v>
      </c>
      <c r="B2122" s="755"/>
      <c r="C2122" s="755"/>
      <c r="D2122" s="755"/>
      <c r="E2122" s="762"/>
      <c r="F2122" s="755"/>
    </row>
    <row r="2123" spans="1:6" ht="12.75">
      <c r="A2123" s="754" t="s">
        <v>427</v>
      </c>
      <c r="B2123" s="755">
        <v>18851705</v>
      </c>
      <c r="C2123" s="755">
        <v>12878579</v>
      </c>
      <c r="D2123" s="755">
        <v>12878579</v>
      </c>
      <c r="E2123" s="756">
        <v>68.31519483250985</v>
      </c>
      <c r="F2123" s="755">
        <v>1286483</v>
      </c>
    </row>
    <row r="2124" spans="1:6" ht="12.75">
      <c r="A2124" s="760" t="s">
        <v>441</v>
      </c>
      <c r="B2124" s="761">
        <v>18851705</v>
      </c>
      <c r="C2124" s="761">
        <v>12878579</v>
      </c>
      <c r="D2124" s="761">
        <v>12878579</v>
      </c>
      <c r="E2124" s="762">
        <v>68.31519483250985</v>
      </c>
      <c r="F2124" s="761">
        <v>1286483</v>
      </c>
    </row>
    <row r="2125" spans="1:6" ht="25.5">
      <c r="A2125" s="760" t="s">
        <v>443</v>
      </c>
      <c r="B2125" s="761">
        <v>18851705</v>
      </c>
      <c r="C2125" s="761">
        <v>12878579</v>
      </c>
      <c r="D2125" s="761">
        <v>12878579</v>
      </c>
      <c r="E2125" s="762">
        <v>68.31519483250985</v>
      </c>
      <c r="F2125" s="761">
        <v>1286483</v>
      </c>
    </row>
    <row r="2126" spans="1:6" ht="12.75">
      <c r="A2126" s="754" t="s">
        <v>558</v>
      </c>
      <c r="B2126" s="755">
        <v>18851705</v>
      </c>
      <c r="C2126" s="755">
        <v>12878579</v>
      </c>
      <c r="D2126" s="755">
        <v>11467508.77</v>
      </c>
      <c r="E2126" s="756">
        <v>60.83008815383012</v>
      </c>
      <c r="F2126" s="755">
        <v>17302.78</v>
      </c>
    </row>
    <row r="2127" spans="1:6" ht="12.75">
      <c r="A2127" s="760" t="s">
        <v>446</v>
      </c>
      <c r="B2127" s="761">
        <v>3951204</v>
      </c>
      <c r="C2127" s="761">
        <v>3670350</v>
      </c>
      <c r="D2127" s="761">
        <v>3665452.12</v>
      </c>
      <c r="E2127" s="762">
        <v>92.76797958293218</v>
      </c>
      <c r="F2127" s="761">
        <v>25651.78</v>
      </c>
    </row>
    <row r="2128" spans="1:6" ht="12.75">
      <c r="A2128" s="760" t="s">
        <v>448</v>
      </c>
      <c r="B2128" s="761">
        <v>3951204</v>
      </c>
      <c r="C2128" s="761">
        <v>3670350</v>
      </c>
      <c r="D2128" s="761">
        <v>3665452.12</v>
      </c>
      <c r="E2128" s="762">
        <v>92.76797958293218</v>
      </c>
      <c r="F2128" s="761">
        <v>25651.78</v>
      </c>
    </row>
    <row r="2129" spans="1:6" ht="12.75">
      <c r="A2129" s="760" t="s">
        <v>456</v>
      </c>
      <c r="B2129" s="761">
        <v>3951204</v>
      </c>
      <c r="C2129" s="761">
        <v>3670350</v>
      </c>
      <c r="D2129" s="761">
        <v>3665452.12</v>
      </c>
      <c r="E2129" s="762">
        <v>92.76797958293218</v>
      </c>
      <c r="F2129" s="761">
        <v>25651.78</v>
      </c>
    </row>
    <row r="2130" spans="1:6" ht="12.75">
      <c r="A2130" s="760" t="s">
        <v>514</v>
      </c>
      <c r="B2130" s="761">
        <v>14900501</v>
      </c>
      <c r="C2130" s="761">
        <v>9208229</v>
      </c>
      <c r="D2130" s="761">
        <v>7802056.65</v>
      </c>
      <c r="E2130" s="762">
        <v>52.36103571282603</v>
      </c>
      <c r="F2130" s="761">
        <v>-8349</v>
      </c>
    </row>
    <row r="2131" spans="1:6" ht="12.75">
      <c r="A2131" s="760" t="s">
        <v>516</v>
      </c>
      <c r="B2131" s="761">
        <v>14900501</v>
      </c>
      <c r="C2131" s="761">
        <v>9208229</v>
      </c>
      <c r="D2131" s="761">
        <v>7802056.65</v>
      </c>
      <c r="E2131" s="762">
        <v>52.36103571282603</v>
      </c>
      <c r="F2131" s="761">
        <v>-8349</v>
      </c>
    </row>
    <row r="2132" spans="1:6" ht="12.75">
      <c r="A2132" s="760" t="s">
        <v>99</v>
      </c>
      <c r="B2132" s="761">
        <v>0</v>
      </c>
      <c r="C2132" s="761">
        <v>0</v>
      </c>
      <c r="D2132" s="761">
        <v>1411070.23</v>
      </c>
      <c r="E2132" s="763" t="s">
        <v>95</v>
      </c>
      <c r="F2132" s="761">
        <v>1269180.22</v>
      </c>
    </row>
    <row r="2133" spans="1:6" ht="12.75">
      <c r="A2133" s="760" t="s">
        <v>100</v>
      </c>
      <c r="B2133" s="761">
        <v>0</v>
      </c>
      <c r="C2133" s="761">
        <v>0</v>
      </c>
      <c r="D2133" s="764" t="s">
        <v>95</v>
      </c>
      <c r="E2133" s="763" t="s">
        <v>95</v>
      </c>
      <c r="F2133" s="764" t="s">
        <v>95</v>
      </c>
    </row>
    <row r="2134" spans="1:6" ht="12.75">
      <c r="A2134" s="760" t="s">
        <v>163</v>
      </c>
      <c r="B2134" s="761">
        <v>0</v>
      </c>
      <c r="C2134" s="761">
        <v>0</v>
      </c>
      <c r="D2134" s="764" t="s">
        <v>95</v>
      </c>
      <c r="E2134" s="763" t="s">
        <v>95</v>
      </c>
      <c r="F2134" s="764" t="s">
        <v>95</v>
      </c>
    </row>
    <row r="2135" spans="1:6" ht="25.5">
      <c r="A2135" s="760" t="s">
        <v>165</v>
      </c>
      <c r="B2135" s="761">
        <v>0</v>
      </c>
      <c r="C2135" s="761">
        <v>0</v>
      </c>
      <c r="D2135" s="764" t="s">
        <v>95</v>
      </c>
      <c r="E2135" s="763" t="s">
        <v>95</v>
      </c>
      <c r="F2135" s="764" t="s">
        <v>95</v>
      </c>
    </row>
    <row r="2136" spans="1:6" s="759" customFormat="1" ht="12.75">
      <c r="A2136" s="754" t="s">
        <v>575</v>
      </c>
      <c r="B2136" s="755"/>
      <c r="C2136" s="755"/>
      <c r="D2136" s="755"/>
      <c r="E2136" s="762"/>
      <c r="F2136" s="755"/>
    </row>
    <row r="2137" spans="1:6" ht="12.75">
      <c r="A2137" s="754" t="s">
        <v>427</v>
      </c>
      <c r="B2137" s="755">
        <v>5833325</v>
      </c>
      <c r="C2137" s="755">
        <v>3804575</v>
      </c>
      <c r="D2137" s="755">
        <v>3804575</v>
      </c>
      <c r="E2137" s="756">
        <v>65.22137888768412</v>
      </c>
      <c r="F2137" s="755">
        <v>-3889</v>
      </c>
    </row>
    <row r="2138" spans="1:6" ht="12.75">
      <c r="A2138" s="760" t="s">
        <v>441</v>
      </c>
      <c r="B2138" s="761">
        <v>5833325</v>
      </c>
      <c r="C2138" s="761">
        <v>3804575</v>
      </c>
      <c r="D2138" s="761">
        <v>3804575</v>
      </c>
      <c r="E2138" s="762">
        <v>65.22137888768412</v>
      </c>
      <c r="F2138" s="761">
        <v>-3889</v>
      </c>
    </row>
    <row r="2139" spans="1:6" ht="25.5">
      <c r="A2139" s="760" t="s">
        <v>443</v>
      </c>
      <c r="B2139" s="761">
        <v>5833325</v>
      </c>
      <c r="C2139" s="761">
        <v>3804575</v>
      </c>
      <c r="D2139" s="761">
        <v>3804575</v>
      </c>
      <c r="E2139" s="762">
        <v>65.22137888768412</v>
      </c>
      <c r="F2139" s="761">
        <v>-3889</v>
      </c>
    </row>
    <row r="2140" spans="1:6" ht="12.75">
      <c r="A2140" s="754" t="s">
        <v>558</v>
      </c>
      <c r="B2140" s="755">
        <v>5833325</v>
      </c>
      <c r="C2140" s="755">
        <v>3804575</v>
      </c>
      <c r="D2140" s="755">
        <v>3804573.8</v>
      </c>
      <c r="E2140" s="756">
        <v>65.22135831622616</v>
      </c>
      <c r="F2140" s="755">
        <v>17000.28</v>
      </c>
    </row>
    <row r="2141" spans="1:6" ht="12.75">
      <c r="A2141" s="760" t="s">
        <v>446</v>
      </c>
      <c r="B2141" s="761">
        <v>3895120</v>
      </c>
      <c r="C2141" s="761">
        <v>3664013</v>
      </c>
      <c r="D2141" s="761">
        <v>3664013</v>
      </c>
      <c r="E2141" s="762">
        <v>94.06675532461131</v>
      </c>
      <c r="F2141" s="761">
        <v>25349.28</v>
      </c>
    </row>
    <row r="2142" spans="1:6" ht="12.75">
      <c r="A2142" s="760" t="s">
        <v>448</v>
      </c>
      <c r="B2142" s="761">
        <v>3895120</v>
      </c>
      <c r="C2142" s="761">
        <v>3664013</v>
      </c>
      <c r="D2142" s="761">
        <v>3664013</v>
      </c>
      <c r="E2142" s="762">
        <v>94.06675532461131</v>
      </c>
      <c r="F2142" s="761">
        <v>25349.28</v>
      </c>
    </row>
    <row r="2143" spans="1:6" ht="12.75">
      <c r="A2143" s="760" t="s">
        <v>456</v>
      </c>
      <c r="B2143" s="761">
        <v>3895120</v>
      </c>
      <c r="C2143" s="761">
        <v>3664013</v>
      </c>
      <c r="D2143" s="761">
        <v>3664013</v>
      </c>
      <c r="E2143" s="762">
        <v>94.06675532461131</v>
      </c>
      <c r="F2143" s="761">
        <v>25349.28</v>
      </c>
    </row>
    <row r="2144" spans="1:6" ht="12.75">
      <c r="A2144" s="760" t="s">
        <v>514</v>
      </c>
      <c r="B2144" s="761">
        <v>1938205</v>
      </c>
      <c r="C2144" s="761">
        <v>140562</v>
      </c>
      <c r="D2144" s="761">
        <v>140560.8</v>
      </c>
      <c r="E2144" s="762">
        <v>7.252112134681315</v>
      </c>
      <c r="F2144" s="761">
        <v>-8349</v>
      </c>
    </row>
    <row r="2145" spans="1:6" ht="12.75">
      <c r="A2145" s="760" t="s">
        <v>516</v>
      </c>
      <c r="B2145" s="761">
        <v>1938205</v>
      </c>
      <c r="C2145" s="761">
        <v>140562</v>
      </c>
      <c r="D2145" s="761">
        <v>140560.8</v>
      </c>
      <c r="E2145" s="762">
        <v>7.252112134681315</v>
      </c>
      <c r="F2145" s="761">
        <v>-8349</v>
      </c>
    </row>
    <row r="2146" spans="1:6" ht="12.75">
      <c r="A2146" s="760" t="s">
        <v>99</v>
      </c>
      <c r="B2146" s="761">
        <v>0</v>
      </c>
      <c r="C2146" s="761">
        <v>0</v>
      </c>
      <c r="D2146" s="761">
        <v>1.2</v>
      </c>
      <c r="E2146" s="763" t="s">
        <v>95</v>
      </c>
      <c r="F2146" s="761">
        <v>-20889.28</v>
      </c>
    </row>
    <row r="2147" spans="1:6" s="759" customFormat="1" ht="12.75">
      <c r="A2147" s="754" t="s">
        <v>622</v>
      </c>
      <c r="B2147" s="755"/>
      <c r="C2147" s="755"/>
      <c r="D2147" s="755"/>
      <c r="E2147" s="762"/>
      <c r="F2147" s="755"/>
    </row>
    <row r="2148" spans="1:6" ht="12.75">
      <c r="A2148" s="754" t="s">
        <v>427</v>
      </c>
      <c r="B2148" s="755">
        <v>13018380</v>
      </c>
      <c r="C2148" s="755">
        <v>9074004</v>
      </c>
      <c r="D2148" s="755">
        <v>9074004</v>
      </c>
      <c r="E2148" s="756">
        <v>69.70148359473298</v>
      </c>
      <c r="F2148" s="755">
        <v>1290372</v>
      </c>
    </row>
    <row r="2149" spans="1:6" ht="12.75">
      <c r="A2149" s="760" t="s">
        <v>441</v>
      </c>
      <c r="B2149" s="761">
        <v>13018380</v>
      </c>
      <c r="C2149" s="761">
        <v>9074004</v>
      </c>
      <c r="D2149" s="761">
        <v>9074004</v>
      </c>
      <c r="E2149" s="762">
        <v>69.70148359473298</v>
      </c>
      <c r="F2149" s="761">
        <v>1290372</v>
      </c>
    </row>
    <row r="2150" spans="1:6" ht="25.5">
      <c r="A2150" s="760" t="s">
        <v>443</v>
      </c>
      <c r="B2150" s="761">
        <v>13018380</v>
      </c>
      <c r="C2150" s="761">
        <v>9074004</v>
      </c>
      <c r="D2150" s="761">
        <v>9074004</v>
      </c>
      <c r="E2150" s="762">
        <v>69.70148359473298</v>
      </c>
      <c r="F2150" s="761">
        <v>1290372</v>
      </c>
    </row>
    <row r="2151" spans="1:6" ht="12.75">
      <c r="A2151" s="754" t="s">
        <v>558</v>
      </c>
      <c r="B2151" s="755">
        <v>13018380</v>
      </c>
      <c r="C2151" s="755">
        <v>9074004</v>
      </c>
      <c r="D2151" s="755">
        <v>7662934.97</v>
      </c>
      <c r="E2151" s="756">
        <v>58.86243119343574</v>
      </c>
      <c r="F2151" s="755">
        <v>302.5</v>
      </c>
    </row>
    <row r="2152" spans="1:6" ht="12.75">
      <c r="A2152" s="760" t="s">
        <v>446</v>
      </c>
      <c r="B2152" s="761">
        <v>56084</v>
      </c>
      <c r="C2152" s="761">
        <v>6337</v>
      </c>
      <c r="D2152" s="761">
        <v>1439.12</v>
      </c>
      <c r="E2152" s="762">
        <v>2.566008130661151</v>
      </c>
      <c r="F2152" s="761">
        <v>302.5</v>
      </c>
    </row>
    <row r="2153" spans="1:6" ht="12.75">
      <c r="A2153" s="760" t="s">
        <v>448</v>
      </c>
      <c r="B2153" s="761">
        <v>56084</v>
      </c>
      <c r="C2153" s="761">
        <v>6337</v>
      </c>
      <c r="D2153" s="761">
        <v>1439.12</v>
      </c>
      <c r="E2153" s="762">
        <v>2.566008130661151</v>
      </c>
      <c r="F2153" s="761">
        <v>302.5</v>
      </c>
    </row>
    <row r="2154" spans="1:6" ht="12.75">
      <c r="A2154" s="760" t="s">
        <v>456</v>
      </c>
      <c r="B2154" s="761">
        <v>56084</v>
      </c>
      <c r="C2154" s="761">
        <v>6337</v>
      </c>
      <c r="D2154" s="761">
        <v>1439.12</v>
      </c>
      <c r="E2154" s="762">
        <v>2.566008130661151</v>
      </c>
      <c r="F2154" s="761">
        <v>302.5</v>
      </c>
    </row>
    <row r="2155" spans="1:6" ht="12.75">
      <c r="A2155" s="760" t="s">
        <v>514</v>
      </c>
      <c r="B2155" s="761">
        <v>12962296</v>
      </c>
      <c r="C2155" s="761">
        <v>9067667</v>
      </c>
      <c r="D2155" s="761">
        <v>7661495.85</v>
      </c>
      <c r="E2155" s="762">
        <v>59.10600907431831</v>
      </c>
      <c r="F2155" s="761">
        <v>0</v>
      </c>
    </row>
    <row r="2156" spans="1:6" ht="12.75">
      <c r="A2156" s="760" t="s">
        <v>516</v>
      </c>
      <c r="B2156" s="761">
        <v>12962296</v>
      </c>
      <c r="C2156" s="761">
        <v>9067667</v>
      </c>
      <c r="D2156" s="761">
        <v>7661495.85</v>
      </c>
      <c r="E2156" s="762">
        <v>59.10600907431831</v>
      </c>
      <c r="F2156" s="761">
        <v>0</v>
      </c>
    </row>
    <row r="2157" spans="1:6" ht="12.75">
      <c r="A2157" s="760" t="s">
        <v>99</v>
      </c>
      <c r="B2157" s="761">
        <v>0</v>
      </c>
      <c r="C2157" s="761">
        <v>0</v>
      </c>
      <c r="D2157" s="761">
        <v>1411069.03</v>
      </c>
      <c r="E2157" s="763" t="s">
        <v>95</v>
      </c>
      <c r="F2157" s="761">
        <v>1290069.5</v>
      </c>
    </row>
    <row r="2158" spans="1:6" s="759" customFormat="1" ht="12.75">
      <c r="A2158" s="754" t="s">
        <v>72</v>
      </c>
      <c r="B2158" s="755"/>
      <c r="C2158" s="755"/>
      <c r="D2158" s="755"/>
      <c r="E2158" s="762"/>
      <c r="F2158" s="755"/>
    </row>
    <row r="2159" spans="1:6" ht="12.75">
      <c r="A2159" s="754" t="s">
        <v>427</v>
      </c>
      <c r="B2159" s="755">
        <v>309915715</v>
      </c>
      <c r="C2159" s="755">
        <v>211401312</v>
      </c>
      <c r="D2159" s="755">
        <v>211402682.93</v>
      </c>
      <c r="E2159" s="756">
        <v>68.21296007206347</v>
      </c>
      <c r="F2159" s="755">
        <v>19621263.93</v>
      </c>
    </row>
    <row r="2160" spans="1:6" ht="25.5">
      <c r="A2160" s="760" t="s">
        <v>143</v>
      </c>
      <c r="B2160" s="761">
        <v>0</v>
      </c>
      <c r="C2160" s="761">
        <v>0</v>
      </c>
      <c r="D2160" s="761">
        <v>1370.93</v>
      </c>
      <c r="E2160" s="763" t="s">
        <v>95</v>
      </c>
      <c r="F2160" s="761">
        <v>1370.93</v>
      </c>
    </row>
    <row r="2161" spans="1:6" ht="12.75">
      <c r="A2161" s="760" t="s">
        <v>441</v>
      </c>
      <c r="B2161" s="761">
        <v>309915715</v>
      </c>
      <c r="C2161" s="761">
        <v>211401312</v>
      </c>
      <c r="D2161" s="761">
        <v>211401312</v>
      </c>
      <c r="E2161" s="762">
        <v>68.21251771630877</v>
      </c>
      <c r="F2161" s="761">
        <v>19619893</v>
      </c>
    </row>
    <row r="2162" spans="1:6" ht="25.5">
      <c r="A2162" s="760" t="s">
        <v>443</v>
      </c>
      <c r="B2162" s="761">
        <v>309915715</v>
      </c>
      <c r="C2162" s="761">
        <v>211401312</v>
      </c>
      <c r="D2162" s="761">
        <v>211401312</v>
      </c>
      <c r="E2162" s="762">
        <v>68.21251771630877</v>
      </c>
      <c r="F2162" s="761">
        <v>19619893</v>
      </c>
    </row>
    <row r="2163" spans="1:6" ht="12.75">
      <c r="A2163" s="754" t="s">
        <v>558</v>
      </c>
      <c r="B2163" s="755">
        <v>308519541</v>
      </c>
      <c r="C2163" s="755">
        <v>210882312</v>
      </c>
      <c r="D2163" s="755">
        <v>208874679.62</v>
      </c>
      <c r="E2163" s="756">
        <v>67.70225281127331</v>
      </c>
      <c r="F2163" s="755">
        <v>18963308.67</v>
      </c>
    </row>
    <row r="2164" spans="1:6" ht="12.75">
      <c r="A2164" s="760" t="s">
        <v>446</v>
      </c>
      <c r="B2164" s="761">
        <v>308519541</v>
      </c>
      <c r="C2164" s="761">
        <v>210882312</v>
      </c>
      <c r="D2164" s="761">
        <v>208874679.62</v>
      </c>
      <c r="E2164" s="762">
        <v>67.70225281127331</v>
      </c>
      <c r="F2164" s="761">
        <v>18963308.67</v>
      </c>
    </row>
    <row r="2165" spans="1:6" ht="12.75">
      <c r="A2165" s="760" t="s">
        <v>448</v>
      </c>
      <c r="B2165" s="761">
        <v>4124500</v>
      </c>
      <c r="C2165" s="761">
        <v>2573031</v>
      </c>
      <c r="D2165" s="761">
        <v>2455790.38</v>
      </c>
      <c r="E2165" s="762">
        <v>59.54152939750272</v>
      </c>
      <c r="F2165" s="761">
        <v>119415.58</v>
      </c>
    </row>
    <row r="2166" spans="1:6" ht="12.75">
      <c r="A2166" s="760" t="s">
        <v>456</v>
      </c>
      <c r="B2166" s="761">
        <v>4124500</v>
      </c>
      <c r="C2166" s="761">
        <v>2573031</v>
      </c>
      <c r="D2166" s="761">
        <v>2455790.38</v>
      </c>
      <c r="E2166" s="762">
        <v>59.54152939750272</v>
      </c>
      <c r="F2166" s="761">
        <v>119415.58</v>
      </c>
    </row>
    <row r="2167" spans="1:6" ht="12.75">
      <c r="A2167" s="760" t="s">
        <v>596</v>
      </c>
      <c r="B2167" s="761">
        <v>304395041</v>
      </c>
      <c r="C2167" s="761">
        <v>208309281</v>
      </c>
      <c r="D2167" s="761">
        <v>206418889.24</v>
      </c>
      <c r="E2167" s="762">
        <v>67.81282919783177</v>
      </c>
      <c r="F2167" s="761">
        <v>18843893.09</v>
      </c>
    </row>
    <row r="2168" spans="1:6" ht="12.75">
      <c r="A2168" s="760" t="s">
        <v>99</v>
      </c>
      <c r="B2168" s="761">
        <v>1396174</v>
      </c>
      <c r="C2168" s="761">
        <v>519000</v>
      </c>
      <c r="D2168" s="761">
        <v>2528003.31</v>
      </c>
      <c r="E2168" s="763" t="s">
        <v>95</v>
      </c>
      <c r="F2168" s="761">
        <v>657955.260000002</v>
      </c>
    </row>
    <row r="2169" spans="1:6" ht="12.75">
      <c r="A2169" s="760" t="s">
        <v>100</v>
      </c>
      <c r="B2169" s="761">
        <v>-1396174</v>
      </c>
      <c r="C2169" s="761">
        <v>-519000</v>
      </c>
      <c r="D2169" s="764" t="s">
        <v>95</v>
      </c>
      <c r="E2169" s="763" t="s">
        <v>95</v>
      </c>
      <c r="F2169" s="764" t="s">
        <v>95</v>
      </c>
    </row>
    <row r="2170" spans="1:6" ht="12.75">
      <c r="A2170" s="760" t="s">
        <v>163</v>
      </c>
      <c r="B2170" s="761">
        <v>0</v>
      </c>
      <c r="C2170" s="761">
        <v>0</v>
      </c>
      <c r="D2170" s="764" t="s">
        <v>95</v>
      </c>
      <c r="E2170" s="763" t="s">
        <v>95</v>
      </c>
      <c r="F2170" s="764" t="s">
        <v>95</v>
      </c>
    </row>
    <row r="2171" spans="1:6" ht="25.5">
      <c r="A2171" s="760" t="s">
        <v>165</v>
      </c>
      <c r="B2171" s="761">
        <v>0</v>
      </c>
      <c r="C2171" s="761">
        <v>0</v>
      </c>
      <c r="D2171" s="764" t="s">
        <v>95</v>
      </c>
      <c r="E2171" s="763" t="s">
        <v>95</v>
      </c>
      <c r="F2171" s="764" t="s">
        <v>95</v>
      </c>
    </row>
    <row r="2172" spans="1:6" ht="12.75">
      <c r="A2172" s="760" t="s">
        <v>105</v>
      </c>
      <c r="B2172" s="761">
        <v>2603640</v>
      </c>
      <c r="C2172" s="761">
        <v>2169700</v>
      </c>
      <c r="D2172" s="764" t="s">
        <v>95</v>
      </c>
      <c r="E2172" s="763" t="s">
        <v>95</v>
      </c>
      <c r="F2172" s="764" t="s">
        <v>95</v>
      </c>
    </row>
    <row r="2173" spans="1:6" ht="12.75">
      <c r="A2173" s="760" t="s">
        <v>604</v>
      </c>
      <c r="B2173" s="761">
        <v>2603640</v>
      </c>
      <c r="C2173" s="761">
        <v>2169700</v>
      </c>
      <c r="D2173" s="764" t="s">
        <v>95</v>
      </c>
      <c r="E2173" s="763" t="s">
        <v>95</v>
      </c>
      <c r="F2173" s="764" t="s">
        <v>95</v>
      </c>
    </row>
    <row r="2174" spans="1:6" ht="12.75">
      <c r="A2174" s="760" t="s">
        <v>104</v>
      </c>
      <c r="B2174" s="761">
        <v>-3999814</v>
      </c>
      <c r="C2174" s="761">
        <v>-2688700</v>
      </c>
      <c r="D2174" s="764" t="s">
        <v>95</v>
      </c>
      <c r="E2174" s="763" t="s">
        <v>95</v>
      </c>
      <c r="F2174" s="764" t="s">
        <v>95</v>
      </c>
    </row>
    <row r="2175" spans="1:6" ht="12.75">
      <c r="A2175" s="760" t="s">
        <v>683</v>
      </c>
      <c r="B2175" s="761">
        <v>-3999814</v>
      </c>
      <c r="C2175" s="761">
        <v>-2688700</v>
      </c>
      <c r="D2175" s="764" t="s">
        <v>95</v>
      </c>
      <c r="E2175" s="763" t="s">
        <v>95</v>
      </c>
      <c r="F2175" s="764" t="s">
        <v>95</v>
      </c>
    </row>
    <row r="2176" spans="1:6" s="759" customFormat="1" ht="12.75">
      <c r="A2176" s="754" t="s">
        <v>595</v>
      </c>
      <c r="B2176" s="755"/>
      <c r="C2176" s="755"/>
      <c r="D2176" s="755"/>
      <c r="E2176" s="762"/>
      <c r="F2176" s="755"/>
    </row>
    <row r="2177" spans="1:6" ht="12.75">
      <c r="A2177" s="754" t="s">
        <v>427</v>
      </c>
      <c r="B2177" s="755">
        <v>301566197</v>
      </c>
      <c r="C2177" s="755">
        <v>207260177</v>
      </c>
      <c r="D2177" s="755">
        <v>207261541.85</v>
      </c>
      <c r="E2177" s="756">
        <v>68.72837337601203</v>
      </c>
      <c r="F2177" s="755">
        <v>20499759.85</v>
      </c>
    </row>
    <row r="2178" spans="1:6" ht="25.5">
      <c r="A2178" s="760" t="s">
        <v>143</v>
      </c>
      <c r="B2178" s="761">
        <v>0</v>
      </c>
      <c r="C2178" s="761">
        <v>0</v>
      </c>
      <c r="D2178" s="761">
        <v>1364.85</v>
      </c>
      <c r="E2178" s="763" t="s">
        <v>95</v>
      </c>
      <c r="F2178" s="761">
        <v>1364.85</v>
      </c>
    </row>
    <row r="2179" spans="1:6" ht="12.75">
      <c r="A2179" s="760" t="s">
        <v>441</v>
      </c>
      <c r="B2179" s="761">
        <v>301566197</v>
      </c>
      <c r="C2179" s="761">
        <v>207260177</v>
      </c>
      <c r="D2179" s="761">
        <v>207260177</v>
      </c>
      <c r="E2179" s="762">
        <v>68.7279207888144</v>
      </c>
      <c r="F2179" s="761">
        <v>20498395</v>
      </c>
    </row>
    <row r="2180" spans="1:6" ht="25.5">
      <c r="A2180" s="760" t="s">
        <v>443</v>
      </c>
      <c r="B2180" s="761">
        <v>301566197</v>
      </c>
      <c r="C2180" s="761">
        <v>207260177</v>
      </c>
      <c r="D2180" s="761">
        <v>207260177</v>
      </c>
      <c r="E2180" s="762">
        <v>68.7279207888144</v>
      </c>
      <c r="F2180" s="761">
        <v>20498395</v>
      </c>
    </row>
    <row r="2181" spans="1:6" ht="12.75">
      <c r="A2181" s="754" t="s">
        <v>558</v>
      </c>
      <c r="B2181" s="755">
        <v>301566197</v>
      </c>
      <c r="C2181" s="755">
        <v>207260177</v>
      </c>
      <c r="D2181" s="755">
        <v>205404805.11</v>
      </c>
      <c r="E2181" s="756">
        <v>68.11267547668814</v>
      </c>
      <c r="F2181" s="755">
        <v>18825744.82</v>
      </c>
    </row>
    <row r="2182" spans="1:6" ht="12.75">
      <c r="A2182" s="760" t="s">
        <v>446</v>
      </c>
      <c r="B2182" s="761">
        <v>301566197</v>
      </c>
      <c r="C2182" s="761">
        <v>207260177</v>
      </c>
      <c r="D2182" s="761">
        <v>205404805.11</v>
      </c>
      <c r="E2182" s="762">
        <v>68.11267547668814</v>
      </c>
      <c r="F2182" s="761">
        <v>18825744.82</v>
      </c>
    </row>
    <row r="2183" spans="1:6" ht="12.75">
      <c r="A2183" s="760" t="s">
        <v>448</v>
      </c>
      <c r="B2183" s="761">
        <v>4124500</v>
      </c>
      <c r="C2183" s="761">
        <v>2573031</v>
      </c>
      <c r="D2183" s="761">
        <v>2455885.62</v>
      </c>
      <c r="E2183" s="762">
        <v>59.54383852588193</v>
      </c>
      <c r="F2183" s="761">
        <v>119510.82</v>
      </c>
    </row>
    <row r="2184" spans="1:6" ht="12.75">
      <c r="A2184" s="760" t="s">
        <v>456</v>
      </c>
      <c r="B2184" s="761">
        <v>4124500</v>
      </c>
      <c r="C2184" s="761">
        <v>2573031</v>
      </c>
      <c r="D2184" s="761">
        <v>2455885.62</v>
      </c>
      <c r="E2184" s="762">
        <v>59.54383852588193</v>
      </c>
      <c r="F2184" s="761">
        <v>119510.82</v>
      </c>
    </row>
    <row r="2185" spans="1:6" ht="12.75">
      <c r="A2185" s="760" t="s">
        <v>596</v>
      </c>
      <c r="B2185" s="761">
        <v>297441697</v>
      </c>
      <c r="C2185" s="761">
        <v>204687146</v>
      </c>
      <c r="D2185" s="761">
        <v>202948919.49</v>
      </c>
      <c r="E2185" s="762">
        <v>68.23149596608172</v>
      </c>
      <c r="F2185" s="761">
        <v>18706234</v>
      </c>
    </row>
    <row r="2186" spans="1:6" ht="12.75">
      <c r="A2186" s="760" t="s">
        <v>99</v>
      </c>
      <c r="B2186" s="761">
        <v>0</v>
      </c>
      <c r="C2186" s="761">
        <v>0</v>
      </c>
      <c r="D2186" s="761">
        <v>1856736.74000001</v>
      </c>
      <c r="E2186" s="763" t="s">
        <v>95</v>
      </c>
      <c r="F2186" s="761">
        <v>1674015.03000001</v>
      </c>
    </row>
    <row r="2187" spans="1:6" s="759" customFormat="1" ht="12.75">
      <c r="A2187" s="754" t="s">
        <v>607</v>
      </c>
      <c r="B2187" s="755"/>
      <c r="C2187" s="755"/>
      <c r="D2187" s="755"/>
      <c r="E2187" s="762"/>
      <c r="F2187" s="755"/>
    </row>
    <row r="2188" spans="1:6" ht="12.75">
      <c r="A2188" s="754" t="s">
        <v>427</v>
      </c>
      <c r="B2188" s="755">
        <v>8193463</v>
      </c>
      <c r="C2188" s="755">
        <v>3990080</v>
      </c>
      <c r="D2188" s="755">
        <v>3990086.08</v>
      </c>
      <c r="E2188" s="756">
        <v>48.69840847514659</v>
      </c>
      <c r="F2188" s="755">
        <v>-893495.92</v>
      </c>
    </row>
    <row r="2189" spans="1:6" ht="25.5">
      <c r="A2189" s="760" t="s">
        <v>143</v>
      </c>
      <c r="B2189" s="761">
        <v>0</v>
      </c>
      <c r="C2189" s="761">
        <v>0</v>
      </c>
      <c r="D2189" s="761">
        <v>6.08</v>
      </c>
      <c r="E2189" s="763" t="s">
        <v>95</v>
      </c>
      <c r="F2189" s="761">
        <v>6.08</v>
      </c>
    </row>
    <row r="2190" spans="1:6" ht="12.75">
      <c r="A2190" s="760" t="s">
        <v>441</v>
      </c>
      <c r="B2190" s="761">
        <v>8193463</v>
      </c>
      <c r="C2190" s="761">
        <v>3990080</v>
      </c>
      <c r="D2190" s="761">
        <v>3990080</v>
      </c>
      <c r="E2190" s="762">
        <v>48.69833426964886</v>
      </c>
      <c r="F2190" s="761">
        <v>-893502</v>
      </c>
    </row>
    <row r="2191" spans="1:6" ht="25.5">
      <c r="A2191" s="760" t="s">
        <v>443</v>
      </c>
      <c r="B2191" s="761">
        <v>8193463</v>
      </c>
      <c r="C2191" s="761">
        <v>3990080</v>
      </c>
      <c r="D2191" s="761">
        <v>3990080</v>
      </c>
      <c r="E2191" s="762">
        <v>48.69833426964886</v>
      </c>
      <c r="F2191" s="761">
        <v>-893502</v>
      </c>
    </row>
    <row r="2192" spans="1:6" ht="12.75">
      <c r="A2192" s="754" t="s">
        <v>558</v>
      </c>
      <c r="B2192" s="755">
        <v>6797289</v>
      </c>
      <c r="C2192" s="755">
        <v>3471080</v>
      </c>
      <c r="D2192" s="755">
        <v>3356865.53</v>
      </c>
      <c r="E2192" s="756">
        <v>49.385358339184926</v>
      </c>
      <c r="F2192" s="755">
        <v>126458.4</v>
      </c>
    </row>
    <row r="2193" spans="1:6" ht="12.75">
      <c r="A2193" s="760" t="s">
        <v>446</v>
      </c>
      <c r="B2193" s="761">
        <v>6797289</v>
      </c>
      <c r="C2193" s="761">
        <v>3471080</v>
      </c>
      <c r="D2193" s="761">
        <v>3359493.77</v>
      </c>
      <c r="E2193" s="762">
        <v>49.424024342646014</v>
      </c>
      <c r="F2193" s="761">
        <v>127018.76</v>
      </c>
    </row>
    <row r="2194" spans="1:6" ht="12.75">
      <c r="A2194" s="760" t="s">
        <v>448</v>
      </c>
      <c r="B2194" s="761">
        <v>0</v>
      </c>
      <c r="C2194" s="761">
        <v>0</v>
      </c>
      <c r="D2194" s="761">
        <v>-95.24</v>
      </c>
      <c r="E2194" s="763" t="s">
        <v>95</v>
      </c>
      <c r="F2194" s="761">
        <v>-95.24</v>
      </c>
    </row>
    <row r="2195" spans="1:6" ht="12.75">
      <c r="A2195" s="760" t="s">
        <v>456</v>
      </c>
      <c r="B2195" s="761">
        <v>0</v>
      </c>
      <c r="C2195" s="761">
        <v>0</v>
      </c>
      <c r="D2195" s="761">
        <v>-95.24</v>
      </c>
      <c r="E2195" s="763" t="s">
        <v>95</v>
      </c>
      <c r="F2195" s="761">
        <v>-95.24</v>
      </c>
    </row>
    <row r="2196" spans="1:6" ht="12.75">
      <c r="A2196" s="760" t="s">
        <v>596</v>
      </c>
      <c r="B2196" s="761">
        <v>6797289</v>
      </c>
      <c r="C2196" s="761">
        <v>3471080</v>
      </c>
      <c r="D2196" s="761">
        <v>3359589.01</v>
      </c>
      <c r="E2196" s="762">
        <v>49.42542548948558</v>
      </c>
      <c r="F2196" s="761">
        <v>127114</v>
      </c>
    </row>
    <row r="2197" spans="1:6" ht="12.75">
      <c r="A2197" s="760" t="s">
        <v>99</v>
      </c>
      <c r="B2197" s="761">
        <v>1396174</v>
      </c>
      <c r="C2197" s="761">
        <v>519000</v>
      </c>
      <c r="D2197" s="761">
        <v>633220.549999999</v>
      </c>
      <c r="E2197" s="763" t="s">
        <v>95</v>
      </c>
      <c r="F2197" s="761">
        <v>-1019954.32</v>
      </c>
    </row>
    <row r="2198" spans="1:6" ht="12.75">
      <c r="A2198" s="760" t="s">
        <v>100</v>
      </c>
      <c r="B2198" s="761">
        <v>-1396174</v>
      </c>
      <c r="C2198" s="761">
        <v>-519000</v>
      </c>
      <c r="D2198" s="764" t="s">
        <v>95</v>
      </c>
      <c r="E2198" s="763" t="s">
        <v>95</v>
      </c>
      <c r="F2198" s="764" t="s">
        <v>95</v>
      </c>
    </row>
    <row r="2199" spans="1:6" ht="12.75">
      <c r="A2199" s="760" t="s">
        <v>163</v>
      </c>
      <c r="B2199" s="761">
        <v>0</v>
      </c>
      <c r="C2199" s="761">
        <v>0</v>
      </c>
      <c r="D2199" s="764" t="s">
        <v>95</v>
      </c>
      <c r="E2199" s="763" t="s">
        <v>95</v>
      </c>
      <c r="F2199" s="764" t="s">
        <v>95</v>
      </c>
    </row>
    <row r="2200" spans="1:6" ht="25.5">
      <c r="A2200" s="760" t="s">
        <v>165</v>
      </c>
      <c r="B2200" s="761">
        <v>0</v>
      </c>
      <c r="C2200" s="761">
        <v>0</v>
      </c>
      <c r="D2200" s="764" t="s">
        <v>95</v>
      </c>
      <c r="E2200" s="763" t="s">
        <v>95</v>
      </c>
      <c r="F2200" s="764" t="s">
        <v>95</v>
      </c>
    </row>
    <row r="2201" spans="1:6" ht="12.75">
      <c r="A2201" s="760" t="s">
        <v>105</v>
      </c>
      <c r="B2201" s="761">
        <v>2603640</v>
      </c>
      <c r="C2201" s="761">
        <v>2169700</v>
      </c>
      <c r="D2201" s="764" t="s">
        <v>95</v>
      </c>
      <c r="E2201" s="763" t="s">
        <v>95</v>
      </c>
      <c r="F2201" s="764" t="s">
        <v>95</v>
      </c>
    </row>
    <row r="2202" spans="1:6" ht="12.75">
      <c r="A2202" s="760" t="s">
        <v>604</v>
      </c>
      <c r="B2202" s="761">
        <v>2603640</v>
      </c>
      <c r="C2202" s="761">
        <v>2169700</v>
      </c>
      <c r="D2202" s="764" t="s">
        <v>95</v>
      </c>
      <c r="E2202" s="763" t="s">
        <v>95</v>
      </c>
      <c r="F2202" s="764" t="s">
        <v>95</v>
      </c>
    </row>
    <row r="2203" spans="1:6" ht="12.75">
      <c r="A2203" s="760" t="s">
        <v>104</v>
      </c>
      <c r="B2203" s="761">
        <v>-3999814</v>
      </c>
      <c r="C2203" s="761">
        <v>-2688700</v>
      </c>
      <c r="D2203" s="764" t="s">
        <v>95</v>
      </c>
      <c r="E2203" s="763" t="s">
        <v>95</v>
      </c>
      <c r="F2203" s="764" t="s">
        <v>95</v>
      </c>
    </row>
    <row r="2204" spans="1:6" ht="12.75">
      <c r="A2204" s="760" t="s">
        <v>683</v>
      </c>
      <c r="B2204" s="761">
        <v>-3999814</v>
      </c>
      <c r="C2204" s="761">
        <v>-2688700</v>
      </c>
      <c r="D2204" s="764" t="s">
        <v>95</v>
      </c>
      <c r="E2204" s="763" t="s">
        <v>95</v>
      </c>
      <c r="F2204" s="764" t="s">
        <v>95</v>
      </c>
    </row>
    <row r="2205" spans="1:6" s="759" customFormat="1" ht="12.75">
      <c r="A2205" s="754" t="s">
        <v>612</v>
      </c>
      <c r="B2205" s="755"/>
      <c r="C2205" s="755"/>
      <c r="D2205" s="755"/>
      <c r="E2205" s="762"/>
      <c r="F2205" s="755"/>
    </row>
    <row r="2206" spans="1:6" ht="12.75">
      <c r="A2206" s="754" t="s">
        <v>427</v>
      </c>
      <c r="B2206" s="755">
        <v>155000</v>
      </c>
      <c r="C2206" s="755">
        <v>150000</v>
      </c>
      <c r="D2206" s="755">
        <v>150000</v>
      </c>
      <c r="E2206" s="756">
        <v>96.7741935483871</v>
      </c>
      <c r="F2206" s="755">
        <v>15000</v>
      </c>
    </row>
    <row r="2207" spans="1:6" ht="12.75">
      <c r="A2207" s="760" t="s">
        <v>441</v>
      </c>
      <c r="B2207" s="761">
        <v>155000</v>
      </c>
      <c r="C2207" s="761">
        <v>150000</v>
      </c>
      <c r="D2207" s="761">
        <v>150000</v>
      </c>
      <c r="E2207" s="762">
        <v>96.7741935483871</v>
      </c>
      <c r="F2207" s="761">
        <v>15000</v>
      </c>
    </row>
    <row r="2208" spans="1:6" ht="25.5">
      <c r="A2208" s="760" t="s">
        <v>443</v>
      </c>
      <c r="B2208" s="761">
        <v>155000</v>
      </c>
      <c r="C2208" s="761">
        <v>150000</v>
      </c>
      <c r="D2208" s="761">
        <v>150000</v>
      </c>
      <c r="E2208" s="762">
        <v>96.7741935483871</v>
      </c>
      <c r="F2208" s="761">
        <v>15000</v>
      </c>
    </row>
    <row r="2209" spans="1:6" ht="12.75">
      <c r="A2209" s="754" t="s">
        <v>558</v>
      </c>
      <c r="B2209" s="755">
        <v>155000</v>
      </c>
      <c r="C2209" s="755">
        <v>150000</v>
      </c>
      <c r="D2209" s="755">
        <v>109325.74</v>
      </c>
      <c r="E2209" s="756">
        <v>70.53273548387097</v>
      </c>
      <c r="F2209" s="755">
        <v>10169.57</v>
      </c>
    </row>
    <row r="2210" spans="1:6" ht="12.75">
      <c r="A2210" s="760" t="s">
        <v>446</v>
      </c>
      <c r="B2210" s="761">
        <v>155000</v>
      </c>
      <c r="C2210" s="761">
        <v>150000</v>
      </c>
      <c r="D2210" s="761">
        <v>109325.74</v>
      </c>
      <c r="E2210" s="762">
        <v>70.53273548387097</v>
      </c>
      <c r="F2210" s="761">
        <v>10169.57</v>
      </c>
    </row>
    <row r="2211" spans="1:6" ht="12.75">
      <c r="A2211" s="760" t="s">
        <v>596</v>
      </c>
      <c r="B2211" s="761">
        <v>155000</v>
      </c>
      <c r="C2211" s="761">
        <v>150000</v>
      </c>
      <c r="D2211" s="761">
        <v>109325.74</v>
      </c>
      <c r="E2211" s="762">
        <v>70.53273548387097</v>
      </c>
      <c r="F2211" s="761">
        <v>10169.57</v>
      </c>
    </row>
    <row r="2212" spans="1:6" ht="12.75">
      <c r="A2212" s="760" t="s">
        <v>99</v>
      </c>
      <c r="B2212" s="761">
        <v>0</v>
      </c>
      <c r="C2212" s="761">
        <v>0</v>
      </c>
      <c r="D2212" s="761">
        <v>40674.26</v>
      </c>
      <c r="E2212" s="763" t="s">
        <v>95</v>
      </c>
      <c r="F2212" s="761">
        <v>4830.43</v>
      </c>
    </row>
    <row r="2213" spans="1:6" s="759" customFormat="1" ht="12.75">
      <c r="A2213" s="754" t="s">
        <v>614</v>
      </c>
      <c r="B2213" s="755"/>
      <c r="C2213" s="755"/>
      <c r="D2213" s="755"/>
      <c r="E2213" s="762"/>
      <c r="F2213" s="755"/>
    </row>
    <row r="2214" spans="1:6" ht="12.75">
      <c r="A2214" s="754" t="s">
        <v>427</v>
      </c>
      <c r="B2214" s="755">
        <v>1055</v>
      </c>
      <c r="C2214" s="755">
        <v>1055</v>
      </c>
      <c r="D2214" s="755">
        <v>1055</v>
      </c>
      <c r="E2214" s="756">
        <v>100</v>
      </c>
      <c r="F2214" s="755">
        <v>0</v>
      </c>
    </row>
    <row r="2215" spans="1:6" ht="12.75">
      <c r="A2215" s="760" t="s">
        <v>441</v>
      </c>
      <c r="B2215" s="761">
        <v>1055</v>
      </c>
      <c r="C2215" s="761">
        <v>1055</v>
      </c>
      <c r="D2215" s="761">
        <v>1055</v>
      </c>
      <c r="E2215" s="762">
        <v>100</v>
      </c>
      <c r="F2215" s="761">
        <v>0</v>
      </c>
    </row>
    <row r="2216" spans="1:6" ht="25.5">
      <c r="A2216" s="760" t="s">
        <v>443</v>
      </c>
      <c r="B2216" s="761">
        <v>1055</v>
      </c>
      <c r="C2216" s="761">
        <v>1055</v>
      </c>
      <c r="D2216" s="761">
        <v>1055</v>
      </c>
      <c r="E2216" s="762">
        <v>100</v>
      </c>
      <c r="F2216" s="761">
        <v>0</v>
      </c>
    </row>
    <row r="2217" spans="1:6" ht="12.75">
      <c r="A2217" s="754" t="s">
        <v>558</v>
      </c>
      <c r="B2217" s="755">
        <v>1055</v>
      </c>
      <c r="C2217" s="755">
        <v>1055</v>
      </c>
      <c r="D2217" s="755">
        <v>1055</v>
      </c>
      <c r="E2217" s="756">
        <v>100</v>
      </c>
      <c r="F2217" s="755">
        <v>375.52</v>
      </c>
    </row>
    <row r="2218" spans="1:6" ht="12.75">
      <c r="A2218" s="760" t="s">
        <v>446</v>
      </c>
      <c r="B2218" s="761">
        <v>1055</v>
      </c>
      <c r="C2218" s="761">
        <v>1055</v>
      </c>
      <c r="D2218" s="761">
        <v>1055</v>
      </c>
      <c r="E2218" s="762">
        <v>100</v>
      </c>
      <c r="F2218" s="761">
        <v>375.52</v>
      </c>
    </row>
    <row r="2219" spans="1:6" ht="12.75">
      <c r="A2219" s="760" t="s">
        <v>596</v>
      </c>
      <c r="B2219" s="761">
        <v>1055</v>
      </c>
      <c r="C2219" s="761">
        <v>1055</v>
      </c>
      <c r="D2219" s="761">
        <v>1055</v>
      </c>
      <c r="E2219" s="762">
        <v>100</v>
      </c>
      <c r="F2219" s="761">
        <v>375.52</v>
      </c>
    </row>
    <row r="2220" spans="1:6" ht="12.75">
      <c r="A2220" s="760" t="s">
        <v>99</v>
      </c>
      <c r="B2220" s="761">
        <v>0</v>
      </c>
      <c r="C2220" s="761">
        <v>0</v>
      </c>
      <c r="D2220" s="761">
        <v>0</v>
      </c>
      <c r="E2220" s="763" t="s">
        <v>95</v>
      </c>
      <c r="F2220" s="761">
        <v>-375.52</v>
      </c>
    </row>
    <row r="2221" spans="1:6" s="759" customFormat="1" ht="25.5">
      <c r="A2221" s="754" t="s">
        <v>73</v>
      </c>
      <c r="B2221" s="755"/>
      <c r="C2221" s="755"/>
      <c r="D2221" s="755"/>
      <c r="E2221" s="762"/>
      <c r="F2221" s="755"/>
    </row>
    <row r="2222" spans="1:6" ht="12.75">
      <c r="A2222" s="754" t="s">
        <v>427</v>
      </c>
      <c r="B2222" s="755">
        <v>150338737</v>
      </c>
      <c r="C2222" s="755">
        <v>113576829</v>
      </c>
      <c r="D2222" s="755">
        <v>113567810.51</v>
      </c>
      <c r="E2222" s="756">
        <v>75.54128282320211</v>
      </c>
      <c r="F2222" s="755">
        <v>11835155.14</v>
      </c>
    </row>
    <row r="2223" spans="1:6" ht="25.5">
      <c r="A2223" s="760" t="s">
        <v>143</v>
      </c>
      <c r="B2223" s="761">
        <v>26468</v>
      </c>
      <c r="C2223" s="761">
        <v>26468</v>
      </c>
      <c r="D2223" s="761">
        <v>17449.51</v>
      </c>
      <c r="E2223" s="762">
        <v>65.92681728880156</v>
      </c>
      <c r="F2223" s="761">
        <v>-63.86</v>
      </c>
    </row>
    <row r="2224" spans="1:6" ht="12.75">
      <c r="A2224" s="760" t="s">
        <v>441</v>
      </c>
      <c r="B2224" s="761">
        <v>150312269</v>
      </c>
      <c r="C2224" s="761">
        <v>113550361</v>
      </c>
      <c r="D2224" s="761">
        <v>113550361</v>
      </c>
      <c r="E2224" s="762">
        <v>75.54297580325928</v>
      </c>
      <c r="F2224" s="761">
        <v>11835219</v>
      </c>
    </row>
    <row r="2225" spans="1:6" ht="25.5">
      <c r="A2225" s="760" t="s">
        <v>443</v>
      </c>
      <c r="B2225" s="761">
        <v>150312269</v>
      </c>
      <c r="C2225" s="761">
        <v>113550361</v>
      </c>
      <c r="D2225" s="761">
        <v>113550361</v>
      </c>
      <c r="E2225" s="762">
        <v>75.54297580325928</v>
      </c>
      <c r="F2225" s="761">
        <v>11835219</v>
      </c>
    </row>
    <row r="2226" spans="1:6" ht="12.75">
      <c r="A2226" s="754" t="s">
        <v>558</v>
      </c>
      <c r="B2226" s="755">
        <v>150340420</v>
      </c>
      <c r="C2226" s="755">
        <v>113578512</v>
      </c>
      <c r="D2226" s="755">
        <v>113078075.38</v>
      </c>
      <c r="E2226" s="756">
        <v>75.21468636312177</v>
      </c>
      <c r="F2226" s="755">
        <v>11602116.72</v>
      </c>
    </row>
    <row r="2227" spans="1:6" ht="12.75">
      <c r="A2227" s="760" t="s">
        <v>446</v>
      </c>
      <c r="B2227" s="761">
        <v>150340420</v>
      </c>
      <c r="C2227" s="761">
        <v>113578512</v>
      </c>
      <c r="D2227" s="761">
        <v>113078075.38</v>
      </c>
      <c r="E2227" s="762">
        <v>75.21468636312177</v>
      </c>
      <c r="F2227" s="761">
        <v>11602116.72</v>
      </c>
    </row>
    <row r="2228" spans="1:6" ht="25.5">
      <c r="A2228" s="760" t="s">
        <v>498</v>
      </c>
      <c r="B2228" s="761">
        <v>150340420</v>
      </c>
      <c r="C2228" s="761">
        <v>113578512</v>
      </c>
      <c r="D2228" s="761">
        <v>113078075.38</v>
      </c>
      <c r="E2228" s="762">
        <v>75.21468636312177</v>
      </c>
      <c r="F2228" s="761">
        <v>11602116.72</v>
      </c>
    </row>
    <row r="2229" spans="1:6" ht="12.75">
      <c r="A2229" s="760" t="s">
        <v>500</v>
      </c>
      <c r="B2229" s="761">
        <v>139950000</v>
      </c>
      <c r="C2229" s="761">
        <v>106837077</v>
      </c>
      <c r="D2229" s="761">
        <v>106523418.94</v>
      </c>
      <c r="E2229" s="762">
        <v>76.11534043586995</v>
      </c>
      <c r="F2229" s="761">
        <v>11198109.69</v>
      </c>
    </row>
    <row r="2230" spans="1:6" ht="12.75">
      <c r="A2230" s="760" t="s">
        <v>502</v>
      </c>
      <c r="B2230" s="761">
        <v>10390420</v>
      </c>
      <c r="C2230" s="761">
        <v>6741435</v>
      </c>
      <c r="D2230" s="761">
        <v>6554656.44</v>
      </c>
      <c r="E2230" s="762">
        <v>63.08365244138351</v>
      </c>
      <c r="F2230" s="761">
        <v>404007.03</v>
      </c>
    </row>
    <row r="2231" spans="1:6" ht="12.75">
      <c r="A2231" s="760" t="s">
        <v>99</v>
      </c>
      <c r="B2231" s="761">
        <v>-1683</v>
      </c>
      <c r="C2231" s="761">
        <v>-1683</v>
      </c>
      <c r="D2231" s="761">
        <v>489735.13000004</v>
      </c>
      <c r="E2231" s="763" t="s">
        <v>95</v>
      </c>
      <c r="F2231" s="761">
        <v>233038.420000002</v>
      </c>
    </row>
    <row r="2232" spans="1:6" ht="12.75">
      <c r="A2232" s="760" t="s">
        <v>100</v>
      </c>
      <c r="B2232" s="761">
        <v>1683</v>
      </c>
      <c r="C2232" s="761">
        <v>1683</v>
      </c>
      <c r="D2232" s="764" t="s">
        <v>95</v>
      </c>
      <c r="E2232" s="763" t="s">
        <v>95</v>
      </c>
      <c r="F2232" s="764" t="s">
        <v>95</v>
      </c>
    </row>
    <row r="2233" spans="1:6" ht="12.75">
      <c r="A2233" s="760" t="s">
        <v>163</v>
      </c>
      <c r="B2233" s="761">
        <v>1683</v>
      </c>
      <c r="C2233" s="761">
        <v>1683</v>
      </c>
      <c r="D2233" s="764" t="s">
        <v>95</v>
      </c>
      <c r="E2233" s="763" t="s">
        <v>95</v>
      </c>
      <c r="F2233" s="764" t="s">
        <v>95</v>
      </c>
    </row>
    <row r="2234" spans="1:6" s="765" customFormat="1" ht="38.25">
      <c r="A2234" s="760" t="s">
        <v>164</v>
      </c>
      <c r="B2234" s="761">
        <v>1683</v>
      </c>
      <c r="C2234" s="761">
        <v>1683</v>
      </c>
      <c r="D2234" s="764" t="s">
        <v>95</v>
      </c>
      <c r="E2234" s="763" t="s">
        <v>95</v>
      </c>
      <c r="F2234" s="764" t="s">
        <v>95</v>
      </c>
    </row>
    <row r="2235" spans="1:6" s="759" customFormat="1" ht="12.75">
      <c r="A2235" s="754" t="s">
        <v>560</v>
      </c>
      <c r="B2235" s="755"/>
      <c r="C2235" s="755"/>
      <c r="D2235" s="755"/>
      <c r="E2235" s="762"/>
      <c r="F2235" s="755"/>
    </row>
    <row r="2236" spans="1:6" ht="12.75">
      <c r="A2236" s="754" t="s">
        <v>427</v>
      </c>
      <c r="B2236" s="755">
        <v>108663</v>
      </c>
      <c r="C2236" s="755">
        <v>84864</v>
      </c>
      <c r="D2236" s="755">
        <v>84864</v>
      </c>
      <c r="E2236" s="756">
        <v>78.09834074155877</v>
      </c>
      <c r="F2236" s="755">
        <v>5352</v>
      </c>
    </row>
    <row r="2237" spans="1:6" ht="12.75">
      <c r="A2237" s="760" t="s">
        <v>441</v>
      </c>
      <c r="B2237" s="761">
        <v>108663</v>
      </c>
      <c r="C2237" s="761">
        <v>84864</v>
      </c>
      <c r="D2237" s="761">
        <v>84864</v>
      </c>
      <c r="E2237" s="762">
        <v>78.09834074155877</v>
      </c>
      <c r="F2237" s="761">
        <v>5352</v>
      </c>
    </row>
    <row r="2238" spans="1:6" ht="25.5">
      <c r="A2238" s="760" t="s">
        <v>443</v>
      </c>
      <c r="B2238" s="761">
        <v>108663</v>
      </c>
      <c r="C2238" s="761">
        <v>84864</v>
      </c>
      <c r="D2238" s="761">
        <v>84864</v>
      </c>
      <c r="E2238" s="762">
        <v>78.09834074155877</v>
      </c>
      <c r="F2238" s="761">
        <v>5352</v>
      </c>
    </row>
    <row r="2239" spans="1:6" ht="12.75">
      <c r="A2239" s="754" t="s">
        <v>558</v>
      </c>
      <c r="B2239" s="755">
        <v>108663</v>
      </c>
      <c r="C2239" s="755">
        <v>84864</v>
      </c>
      <c r="D2239" s="755">
        <v>78383.85</v>
      </c>
      <c r="E2239" s="756">
        <v>72.13481129731372</v>
      </c>
      <c r="F2239" s="755">
        <v>0</v>
      </c>
    </row>
    <row r="2240" spans="1:6" ht="12.75">
      <c r="A2240" s="760" t="s">
        <v>446</v>
      </c>
      <c r="B2240" s="761">
        <v>108663</v>
      </c>
      <c r="C2240" s="761">
        <v>84864</v>
      </c>
      <c r="D2240" s="761">
        <v>78383.85</v>
      </c>
      <c r="E2240" s="762">
        <v>72.13481129731372</v>
      </c>
      <c r="F2240" s="761">
        <v>0</v>
      </c>
    </row>
    <row r="2241" spans="1:6" ht="25.5">
      <c r="A2241" s="760" t="s">
        <v>498</v>
      </c>
      <c r="B2241" s="761">
        <v>108663</v>
      </c>
      <c r="C2241" s="761">
        <v>84864</v>
      </c>
      <c r="D2241" s="761">
        <v>78383.85</v>
      </c>
      <c r="E2241" s="762">
        <v>72.13481129731372</v>
      </c>
      <c r="F2241" s="761">
        <v>0</v>
      </c>
    </row>
    <row r="2242" spans="1:6" ht="12.75">
      <c r="A2242" s="760" t="s">
        <v>502</v>
      </c>
      <c r="B2242" s="761">
        <v>108663</v>
      </c>
      <c r="C2242" s="761">
        <v>84864</v>
      </c>
      <c r="D2242" s="761">
        <v>78383.85</v>
      </c>
      <c r="E2242" s="762">
        <v>72.13481129731372</v>
      </c>
      <c r="F2242" s="761">
        <v>0</v>
      </c>
    </row>
    <row r="2243" spans="1:6" ht="12.75">
      <c r="A2243" s="760" t="s">
        <v>99</v>
      </c>
      <c r="B2243" s="761">
        <v>0</v>
      </c>
      <c r="C2243" s="761">
        <v>0</v>
      </c>
      <c r="D2243" s="761">
        <v>6480.15</v>
      </c>
      <c r="E2243" s="763" t="s">
        <v>95</v>
      </c>
      <c r="F2243" s="761">
        <v>5352</v>
      </c>
    </row>
    <row r="2244" spans="1:6" ht="12.75">
      <c r="A2244" s="760" t="s">
        <v>100</v>
      </c>
      <c r="B2244" s="761">
        <v>0</v>
      </c>
      <c r="C2244" s="761">
        <v>0</v>
      </c>
      <c r="D2244" s="764" t="s">
        <v>95</v>
      </c>
      <c r="E2244" s="763" t="s">
        <v>95</v>
      </c>
      <c r="F2244" s="764" t="s">
        <v>95</v>
      </c>
    </row>
    <row r="2245" spans="1:6" ht="12.75">
      <c r="A2245" s="760" t="s">
        <v>163</v>
      </c>
      <c r="B2245" s="761">
        <v>0</v>
      </c>
      <c r="C2245" s="761">
        <v>0</v>
      </c>
      <c r="D2245" s="764" t="s">
        <v>95</v>
      </c>
      <c r="E2245" s="763" t="s">
        <v>95</v>
      </c>
      <c r="F2245" s="764" t="s">
        <v>95</v>
      </c>
    </row>
    <row r="2246" spans="1:6" ht="25.5">
      <c r="A2246" s="760" t="s">
        <v>165</v>
      </c>
      <c r="B2246" s="761">
        <v>0</v>
      </c>
      <c r="C2246" s="761">
        <v>0</v>
      </c>
      <c r="D2246" s="764" t="s">
        <v>95</v>
      </c>
      <c r="E2246" s="763" t="s">
        <v>95</v>
      </c>
      <c r="F2246" s="764" t="s">
        <v>95</v>
      </c>
    </row>
    <row r="2247" spans="1:6" s="759" customFormat="1" ht="12.75">
      <c r="A2247" s="754" t="s">
        <v>563</v>
      </c>
      <c r="B2247" s="755"/>
      <c r="C2247" s="755"/>
      <c r="D2247" s="755"/>
      <c r="E2247" s="762"/>
      <c r="F2247" s="755"/>
    </row>
    <row r="2248" spans="1:6" ht="12.75">
      <c r="A2248" s="754" t="s">
        <v>427</v>
      </c>
      <c r="B2248" s="755">
        <v>176</v>
      </c>
      <c r="C2248" s="755">
        <v>176</v>
      </c>
      <c r="D2248" s="755">
        <v>176</v>
      </c>
      <c r="E2248" s="756">
        <v>100</v>
      </c>
      <c r="F2248" s="755">
        <v>0</v>
      </c>
    </row>
    <row r="2249" spans="1:6" ht="12.75">
      <c r="A2249" s="760" t="s">
        <v>441</v>
      </c>
      <c r="B2249" s="761">
        <v>176</v>
      </c>
      <c r="C2249" s="761">
        <v>176</v>
      </c>
      <c r="D2249" s="761">
        <v>176</v>
      </c>
      <c r="E2249" s="762">
        <v>100</v>
      </c>
      <c r="F2249" s="761">
        <v>0</v>
      </c>
    </row>
    <row r="2250" spans="1:6" ht="25.5">
      <c r="A2250" s="760" t="s">
        <v>443</v>
      </c>
      <c r="B2250" s="761">
        <v>176</v>
      </c>
      <c r="C2250" s="761">
        <v>176</v>
      </c>
      <c r="D2250" s="761">
        <v>176</v>
      </c>
      <c r="E2250" s="762">
        <v>100</v>
      </c>
      <c r="F2250" s="761">
        <v>0</v>
      </c>
    </row>
    <row r="2251" spans="1:6" ht="12.75">
      <c r="A2251" s="754" t="s">
        <v>558</v>
      </c>
      <c r="B2251" s="755">
        <v>176</v>
      </c>
      <c r="C2251" s="755">
        <v>176</v>
      </c>
      <c r="D2251" s="755">
        <v>0</v>
      </c>
      <c r="E2251" s="756">
        <v>0</v>
      </c>
      <c r="F2251" s="755">
        <v>0</v>
      </c>
    </row>
    <row r="2252" spans="1:6" ht="12.75">
      <c r="A2252" s="760" t="s">
        <v>446</v>
      </c>
      <c r="B2252" s="761">
        <v>176</v>
      </c>
      <c r="C2252" s="761">
        <v>176</v>
      </c>
      <c r="D2252" s="761">
        <v>0</v>
      </c>
      <c r="E2252" s="762">
        <v>0</v>
      </c>
      <c r="F2252" s="761">
        <v>0</v>
      </c>
    </row>
    <row r="2253" spans="1:6" ht="25.5">
      <c r="A2253" s="760" t="s">
        <v>498</v>
      </c>
      <c r="B2253" s="761">
        <v>176</v>
      </c>
      <c r="C2253" s="761">
        <v>176</v>
      </c>
      <c r="D2253" s="761">
        <v>0</v>
      </c>
      <c r="E2253" s="762">
        <v>0</v>
      </c>
      <c r="F2253" s="761">
        <v>0</v>
      </c>
    </row>
    <row r="2254" spans="1:6" ht="12.75">
      <c r="A2254" s="760" t="s">
        <v>502</v>
      </c>
      <c r="B2254" s="761">
        <v>176</v>
      </c>
      <c r="C2254" s="761">
        <v>176</v>
      </c>
      <c r="D2254" s="761">
        <v>0</v>
      </c>
      <c r="E2254" s="762">
        <v>0</v>
      </c>
      <c r="F2254" s="761">
        <v>0</v>
      </c>
    </row>
    <row r="2255" spans="1:6" ht="12.75">
      <c r="A2255" s="760" t="s">
        <v>99</v>
      </c>
      <c r="B2255" s="761">
        <v>0</v>
      </c>
      <c r="C2255" s="761">
        <v>0</v>
      </c>
      <c r="D2255" s="761">
        <v>176</v>
      </c>
      <c r="E2255" s="763" t="s">
        <v>95</v>
      </c>
      <c r="F2255" s="761">
        <v>0</v>
      </c>
    </row>
    <row r="2256" spans="1:6" s="759" customFormat="1" ht="12.75">
      <c r="A2256" s="754" t="s">
        <v>571</v>
      </c>
      <c r="B2256" s="755"/>
      <c r="C2256" s="755"/>
      <c r="D2256" s="755"/>
      <c r="E2256" s="762"/>
      <c r="F2256" s="755"/>
    </row>
    <row r="2257" spans="1:6" ht="12.75">
      <c r="A2257" s="754" t="s">
        <v>427</v>
      </c>
      <c r="B2257" s="755">
        <v>6300</v>
      </c>
      <c r="C2257" s="755">
        <v>6300</v>
      </c>
      <c r="D2257" s="755">
        <v>6300</v>
      </c>
      <c r="E2257" s="756">
        <v>100</v>
      </c>
      <c r="F2257" s="755">
        <v>0</v>
      </c>
    </row>
    <row r="2258" spans="1:6" ht="12.75">
      <c r="A2258" s="760" t="s">
        <v>441</v>
      </c>
      <c r="B2258" s="761">
        <v>6300</v>
      </c>
      <c r="C2258" s="761">
        <v>6300</v>
      </c>
      <c r="D2258" s="761">
        <v>6300</v>
      </c>
      <c r="E2258" s="762">
        <v>100</v>
      </c>
      <c r="F2258" s="761">
        <v>0</v>
      </c>
    </row>
    <row r="2259" spans="1:6" ht="25.5">
      <c r="A2259" s="760" t="s">
        <v>443</v>
      </c>
      <c r="B2259" s="761">
        <v>6300</v>
      </c>
      <c r="C2259" s="761">
        <v>6300</v>
      </c>
      <c r="D2259" s="761">
        <v>6300</v>
      </c>
      <c r="E2259" s="762">
        <v>100</v>
      </c>
      <c r="F2259" s="761">
        <v>0</v>
      </c>
    </row>
    <row r="2260" spans="1:6" ht="12.75">
      <c r="A2260" s="754" t="s">
        <v>558</v>
      </c>
      <c r="B2260" s="755">
        <v>6300</v>
      </c>
      <c r="C2260" s="755">
        <v>6300</v>
      </c>
      <c r="D2260" s="755">
        <v>5152.52</v>
      </c>
      <c r="E2260" s="756">
        <v>81.78603174603175</v>
      </c>
      <c r="F2260" s="755">
        <v>0</v>
      </c>
    </row>
    <row r="2261" spans="1:6" ht="12.75">
      <c r="A2261" s="760" t="s">
        <v>446</v>
      </c>
      <c r="B2261" s="761">
        <v>6300</v>
      </c>
      <c r="C2261" s="761">
        <v>6300</v>
      </c>
      <c r="D2261" s="761">
        <v>5152.52</v>
      </c>
      <c r="E2261" s="762">
        <v>81.78603174603175</v>
      </c>
      <c r="F2261" s="761">
        <v>0</v>
      </c>
    </row>
    <row r="2262" spans="1:6" ht="25.5">
      <c r="A2262" s="760" t="s">
        <v>498</v>
      </c>
      <c r="B2262" s="761">
        <v>6300</v>
      </c>
      <c r="C2262" s="761">
        <v>6300</v>
      </c>
      <c r="D2262" s="761">
        <v>5152.52</v>
      </c>
      <c r="E2262" s="762">
        <v>81.78603174603175</v>
      </c>
      <c r="F2262" s="761">
        <v>0</v>
      </c>
    </row>
    <row r="2263" spans="1:6" ht="12.75">
      <c r="A2263" s="760" t="s">
        <v>502</v>
      </c>
      <c r="B2263" s="761">
        <v>6300</v>
      </c>
      <c r="C2263" s="761">
        <v>6300</v>
      </c>
      <c r="D2263" s="761">
        <v>5152.52</v>
      </c>
      <c r="E2263" s="762">
        <v>81.78603174603175</v>
      </c>
      <c r="F2263" s="761">
        <v>0</v>
      </c>
    </row>
    <row r="2264" spans="1:6" ht="12.75">
      <c r="A2264" s="760" t="s">
        <v>99</v>
      </c>
      <c r="B2264" s="761">
        <v>0</v>
      </c>
      <c r="C2264" s="761">
        <v>0</v>
      </c>
      <c r="D2264" s="761">
        <v>1147.48</v>
      </c>
      <c r="E2264" s="763" t="s">
        <v>95</v>
      </c>
      <c r="F2264" s="761">
        <v>0</v>
      </c>
    </row>
    <row r="2265" spans="1:6" s="759" customFormat="1" ht="12.75">
      <c r="A2265" s="754" t="s">
        <v>573</v>
      </c>
      <c r="B2265" s="755"/>
      <c r="C2265" s="755"/>
      <c r="D2265" s="755"/>
      <c r="E2265" s="762"/>
      <c r="F2265" s="755"/>
    </row>
    <row r="2266" spans="1:6" ht="12.75">
      <c r="A2266" s="754" t="s">
        <v>427</v>
      </c>
      <c r="B2266" s="755">
        <v>1328</v>
      </c>
      <c r="C2266" s="755">
        <v>1328</v>
      </c>
      <c r="D2266" s="755">
        <v>1328</v>
      </c>
      <c r="E2266" s="756">
        <v>100</v>
      </c>
      <c r="F2266" s="755">
        <v>0</v>
      </c>
    </row>
    <row r="2267" spans="1:6" ht="12.75">
      <c r="A2267" s="760" t="s">
        <v>441</v>
      </c>
      <c r="B2267" s="761">
        <v>1328</v>
      </c>
      <c r="C2267" s="761">
        <v>1328</v>
      </c>
      <c r="D2267" s="761">
        <v>1328</v>
      </c>
      <c r="E2267" s="762">
        <v>100</v>
      </c>
      <c r="F2267" s="761">
        <v>0</v>
      </c>
    </row>
    <row r="2268" spans="1:6" ht="25.5">
      <c r="A2268" s="760" t="s">
        <v>443</v>
      </c>
      <c r="B2268" s="761">
        <v>1328</v>
      </c>
      <c r="C2268" s="761">
        <v>1328</v>
      </c>
      <c r="D2268" s="761">
        <v>1328</v>
      </c>
      <c r="E2268" s="762">
        <v>100</v>
      </c>
      <c r="F2268" s="761">
        <v>0</v>
      </c>
    </row>
    <row r="2269" spans="1:6" ht="12.75">
      <c r="A2269" s="754" t="s">
        <v>558</v>
      </c>
      <c r="B2269" s="755">
        <v>1328</v>
      </c>
      <c r="C2269" s="755">
        <v>1328</v>
      </c>
      <c r="D2269" s="755">
        <v>0</v>
      </c>
      <c r="E2269" s="756">
        <v>0</v>
      </c>
      <c r="F2269" s="755">
        <v>0</v>
      </c>
    </row>
    <row r="2270" spans="1:6" ht="12.75">
      <c r="A2270" s="760" t="s">
        <v>446</v>
      </c>
      <c r="B2270" s="761">
        <v>1328</v>
      </c>
      <c r="C2270" s="761">
        <v>1328</v>
      </c>
      <c r="D2270" s="761">
        <v>0</v>
      </c>
      <c r="E2270" s="762">
        <v>0</v>
      </c>
      <c r="F2270" s="761">
        <v>0</v>
      </c>
    </row>
    <row r="2271" spans="1:6" ht="25.5">
      <c r="A2271" s="760" t="s">
        <v>498</v>
      </c>
      <c r="B2271" s="761">
        <v>1328</v>
      </c>
      <c r="C2271" s="761">
        <v>1328</v>
      </c>
      <c r="D2271" s="761">
        <v>0</v>
      </c>
      <c r="E2271" s="762">
        <v>0</v>
      </c>
      <c r="F2271" s="761">
        <v>0</v>
      </c>
    </row>
    <row r="2272" spans="1:6" ht="12.75">
      <c r="A2272" s="760" t="s">
        <v>502</v>
      </c>
      <c r="B2272" s="761">
        <v>1328</v>
      </c>
      <c r="C2272" s="761">
        <v>1328</v>
      </c>
      <c r="D2272" s="761">
        <v>0</v>
      </c>
      <c r="E2272" s="762">
        <v>0</v>
      </c>
      <c r="F2272" s="761">
        <v>0</v>
      </c>
    </row>
    <row r="2273" spans="1:6" ht="12.75">
      <c r="A2273" s="760" t="s">
        <v>99</v>
      </c>
      <c r="B2273" s="761">
        <v>0</v>
      </c>
      <c r="C2273" s="761">
        <v>0</v>
      </c>
      <c r="D2273" s="761">
        <v>1328</v>
      </c>
      <c r="E2273" s="763" t="s">
        <v>95</v>
      </c>
      <c r="F2273" s="761">
        <v>0</v>
      </c>
    </row>
    <row r="2274" spans="1:6" s="759" customFormat="1" ht="12.75">
      <c r="A2274" s="754" t="s">
        <v>575</v>
      </c>
      <c r="B2274" s="755"/>
      <c r="C2274" s="755"/>
      <c r="D2274" s="755"/>
      <c r="E2274" s="762"/>
      <c r="F2274" s="755"/>
    </row>
    <row r="2275" spans="1:6" ht="12.75">
      <c r="A2275" s="754" t="s">
        <v>427</v>
      </c>
      <c r="B2275" s="755">
        <v>5048205</v>
      </c>
      <c r="C2275" s="755">
        <v>2071050</v>
      </c>
      <c r="D2275" s="755">
        <v>2071050</v>
      </c>
      <c r="E2275" s="756">
        <v>41.02547341084603</v>
      </c>
      <c r="F2275" s="755">
        <v>176903</v>
      </c>
    </row>
    <row r="2276" spans="1:6" ht="12.75">
      <c r="A2276" s="760" t="s">
        <v>441</v>
      </c>
      <c r="B2276" s="761">
        <v>5048205</v>
      </c>
      <c r="C2276" s="761">
        <v>2071050</v>
      </c>
      <c r="D2276" s="761">
        <v>2071050</v>
      </c>
      <c r="E2276" s="762">
        <v>41.02547341084603</v>
      </c>
      <c r="F2276" s="761">
        <v>176903</v>
      </c>
    </row>
    <row r="2277" spans="1:6" ht="25.5">
      <c r="A2277" s="760" t="s">
        <v>443</v>
      </c>
      <c r="B2277" s="761">
        <v>5048205</v>
      </c>
      <c r="C2277" s="761">
        <v>2071050</v>
      </c>
      <c r="D2277" s="761">
        <v>2071050</v>
      </c>
      <c r="E2277" s="762">
        <v>41.02547341084603</v>
      </c>
      <c r="F2277" s="761">
        <v>176903</v>
      </c>
    </row>
    <row r="2278" spans="1:6" ht="12.75">
      <c r="A2278" s="754" t="s">
        <v>558</v>
      </c>
      <c r="B2278" s="755">
        <v>5048205</v>
      </c>
      <c r="C2278" s="755">
        <v>2071050</v>
      </c>
      <c r="D2278" s="755">
        <v>2068212.44</v>
      </c>
      <c r="E2278" s="756">
        <v>40.96926412457497</v>
      </c>
      <c r="F2278" s="755">
        <v>184066.36</v>
      </c>
    </row>
    <row r="2279" spans="1:6" ht="12.75">
      <c r="A2279" s="760" t="s">
        <v>446</v>
      </c>
      <c r="B2279" s="761">
        <v>5048205</v>
      </c>
      <c r="C2279" s="761">
        <v>2071050</v>
      </c>
      <c r="D2279" s="761">
        <v>2068212.44</v>
      </c>
      <c r="E2279" s="762">
        <v>40.96926412457497</v>
      </c>
      <c r="F2279" s="761">
        <v>184066.36</v>
      </c>
    </row>
    <row r="2280" spans="1:6" ht="25.5">
      <c r="A2280" s="760" t="s">
        <v>498</v>
      </c>
      <c r="B2280" s="761">
        <v>5048205</v>
      </c>
      <c r="C2280" s="761">
        <v>2071050</v>
      </c>
      <c r="D2280" s="761">
        <v>2068212.44</v>
      </c>
      <c r="E2280" s="762">
        <v>40.96926412457497</v>
      </c>
      <c r="F2280" s="761">
        <v>184066.36</v>
      </c>
    </row>
    <row r="2281" spans="1:6" ht="12.75">
      <c r="A2281" s="760" t="s">
        <v>502</v>
      </c>
      <c r="B2281" s="761">
        <v>5048205</v>
      </c>
      <c r="C2281" s="761">
        <v>2071050</v>
      </c>
      <c r="D2281" s="761">
        <v>2068212.44</v>
      </c>
      <c r="E2281" s="762">
        <v>40.96926412457497</v>
      </c>
      <c r="F2281" s="761">
        <v>184066.36</v>
      </c>
    </row>
    <row r="2282" spans="1:6" ht="12.75">
      <c r="A2282" s="760" t="s">
        <v>99</v>
      </c>
      <c r="B2282" s="761">
        <v>0</v>
      </c>
      <c r="C2282" s="761">
        <v>0</v>
      </c>
      <c r="D2282" s="761">
        <v>2837.56</v>
      </c>
      <c r="E2282" s="763" t="s">
        <v>95</v>
      </c>
      <c r="F2282" s="761">
        <v>-7163.36</v>
      </c>
    </row>
    <row r="2283" spans="1:6" s="759" customFormat="1" ht="12.75">
      <c r="A2283" s="754" t="s">
        <v>581</v>
      </c>
      <c r="B2283" s="755"/>
      <c r="C2283" s="755"/>
      <c r="D2283" s="755"/>
      <c r="E2283" s="762"/>
      <c r="F2283" s="755"/>
    </row>
    <row r="2284" spans="1:6" ht="12.75">
      <c r="A2284" s="754" t="s">
        <v>427</v>
      </c>
      <c r="B2284" s="755">
        <v>1387900</v>
      </c>
      <c r="C2284" s="755">
        <v>1230539</v>
      </c>
      <c r="D2284" s="755">
        <v>1230539</v>
      </c>
      <c r="E2284" s="756">
        <v>88.66193529793213</v>
      </c>
      <c r="F2284" s="755">
        <v>0</v>
      </c>
    </row>
    <row r="2285" spans="1:6" ht="12.75">
      <c r="A2285" s="760" t="s">
        <v>441</v>
      </c>
      <c r="B2285" s="761">
        <v>1387900</v>
      </c>
      <c r="C2285" s="761">
        <v>1230539</v>
      </c>
      <c r="D2285" s="761">
        <v>1230539</v>
      </c>
      <c r="E2285" s="762">
        <v>88.66193529793213</v>
      </c>
      <c r="F2285" s="761">
        <v>0</v>
      </c>
    </row>
    <row r="2286" spans="1:6" ht="25.5">
      <c r="A2286" s="760" t="s">
        <v>443</v>
      </c>
      <c r="B2286" s="761">
        <v>1387900</v>
      </c>
      <c r="C2286" s="761">
        <v>1230539</v>
      </c>
      <c r="D2286" s="761">
        <v>1230539</v>
      </c>
      <c r="E2286" s="762">
        <v>88.66193529793213</v>
      </c>
      <c r="F2286" s="761">
        <v>0</v>
      </c>
    </row>
    <row r="2287" spans="1:6" ht="12.75">
      <c r="A2287" s="754" t="s">
        <v>558</v>
      </c>
      <c r="B2287" s="755">
        <v>1387900</v>
      </c>
      <c r="C2287" s="755">
        <v>1230539</v>
      </c>
      <c r="D2287" s="755">
        <v>1229450.71</v>
      </c>
      <c r="E2287" s="756">
        <v>88.5835225880827</v>
      </c>
      <c r="F2287" s="755">
        <v>0</v>
      </c>
    </row>
    <row r="2288" spans="1:6" ht="12.75">
      <c r="A2288" s="760" t="s">
        <v>446</v>
      </c>
      <c r="B2288" s="761">
        <v>1387900</v>
      </c>
      <c r="C2288" s="761">
        <v>1230539</v>
      </c>
      <c r="D2288" s="761">
        <v>1229450.71</v>
      </c>
      <c r="E2288" s="762">
        <v>88.5835225880827</v>
      </c>
      <c r="F2288" s="761">
        <v>0</v>
      </c>
    </row>
    <row r="2289" spans="1:6" ht="25.5">
      <c r="A2289" s="760" t="s">
        <v>498</v>
      </c>
      <c r="B2289" s="761">
        <v>1387900</v>
      </c>
      <c r="C2289" s="761">
        <v>1230539</v>
      </c>
      <c r="D2289" s="761">
        <v>1229450.71</v>
      </c>
      <c r="E2289" s="762">
        <v>88.5835225880827</v>
      </c>
      <c r="F2289" s="761">
        <v>0</v>
      </c>
    </row>
    <row r="2290" spans="1:6" ht="12.75">
      <c r="A2290" s="760" t="s">
        <v>502</v>
      </c>
      <c r="B2290" s="761">
        <v>1387900</v>
      </c>
      <c r="C2290" s="761">
        <v>1230539</v>
      </c>
      <c r="D2290" s="761">
        <v>1229450.71</v>
      </c>
      <c r="E2290" s="762">
        <v>88.5835225880827</v>
      </c>
      <c r="F2290" s="761">
        <v>0</v>
      </c>
    </row>
    <row r="2291" spans="1:6" ht="12.75">
      <c r="A2291" s="760" t="s">
        <v>99</v>
      </c>
      <c r="B2291" s="761">
        <v>0</v>
      </c>
      <c r="C2291" s="761">
        <v>0</v>
      </c>
      <c r="D2291" s="761">
        <v>1088.29</v>
      </c>
      <c r="E2291" s="763" t="s">
        <v>95</v>
      </c>
      <c r="F2291" s="761">
        <v>0</v>
      </c>
    </row>
    <row r="2292" spans="1:6" s="759" customFormat="1" ht="12.75">
      <c r="A2292" s="754" t="s">
        <v>583</v>
      </c>
      <c r="B2292" s="755"/>
      <c r="C2292" s="755"/>
      <c r="D2292" s="755"/>
      <c r="E2292" s="762"/>
      <c r="F2292" s="755"/>
    </row>
    <row r="2293" spans="1:6" ht="12.75">
      <c r="A2293" s="754" t="s">
        <v>427</v>
      </c>
      <c r="B2293" s="755">
        <v>207670</v>
      </c>
      <c r="C2293" s="755">
        <v>155792</v>
      </c>
      <c r="D2293" s="755">
        <v>148133.51</v>
      </c>
      <c r="E2293" s="756">
        <v>71.33120335147109</v>
      </c>
      <c r="F2293" s="755">
        <v>46386.14</v>
      </c>
    </row>
    <row r="2294" spans="1:6" ht="25.5">
      <c r="A2294" s="760" t="s">
        <v>143</v>
      </c>
      <c r="B2294" s="761">
        <v>25108</v>
      </c>
      <c r="C2294" s="761">
        <v>25108</v>
      </c>
      <c r="D2294" s="761">
        <v>17449.51</v>
      </c>
      <c r="E2294" s="762">
        <v>69.49780946311932</v>
      </c>
      <c r="F2294" s="761">
        <v>-63.86</v>
      </c>
    </row>
    <row r="2295" spans="1:6" ht="12.75">
      <c r="A2295" s="760" t="s">
        <v>441</v>
      </c>
      <c r="B2295" s="761">
        <v>182562</v>
      </c>
      <c r="C2295" s="761">
        <v>130684</v>
      </c>
      <c r="D2295" s="761">
        <v>130684</v>
      </c>
      <c r="E2295" s="762">
        <v>71.58335250490244</v>
      </c>
      <c r="F2295" s="761">
        <v>46450</v>
      </c>
    </row>
    <row r="2296" spans="1:6" ht="25.5">
      <c r="A2296" s="760" t="s">
        <v>443</v>
      </c>
      <c r="B2296" s="761">
        <v>182562</v>
      </c>
      <c r="C2296" s="761">
        <v>130684</v>
      </c>
      <c r="D2296" s="761">
        <v>130684</v>
      </c>
      <c r="E2296" s="762">
        <v>71.58335250490244</v>
      </c>
      <c r="F2296" s="761">
        <v>46450</v>
      </c>
    </row>
    <row r="2297" spans="1:6" ht="12.75">
      <c r="A2297" s="754" t="s">
        <v>558</v>
      </c>
      <c r="B2297" s="755">
        <v>207670</v>
      </c>
      <c r="C2297" s="755">
        <v>155792</v>
      </c>
      <c r="D2297" s="755">
        <v>147167.46</v>
      </c>
      <c r="E2297" s="756">
        <v>70.86601820195501</v>
      </c>
      <c r="F2297" s="755">
        <v>47629.44</v>
      </c>
    </row>
    <row r="2298" spans="1:6" ht="12.75">
      <c r="A2298" s="760" t="s">
        <v>446</v>
      </c>
      <c r="B2298" s="761">
        <v>207670</v>
      </c>
      <c r="C2298" s="761">
        <v>155792</v>
      </c>
      <c r="D2298" s="761">
        <v>147167.46</v>
      </c>
      <c r="E2298" s="762">
        <v>70.86601820195501</v>
      </c>
      <c r="F2298" s="761">
        <v>47629.44</v>
      </c>
    </row>
    <row r="2299" spans="1:6" ht="25.5">
      <c r="A2299" s="760" t="s">
        <v>498</v>
      </c>
      <c r="B2299" s="761">
        <v>207670</v>
      </c>
      <c r="C2299" s="761">
        <v>155792</v>
      </c>
      <c r="D2299" s="761">
        <v>147167.46</v>
      </c>
      <c r="E2299" s="762">
        <v>70.86601820195501</v>
      </c>
      <c r="F2299" s="761">
        <v>47629.44</v>
      </c>
    </row>
    <row r="2300" spans="1:6" ht="12.75">
      <c r="A2300" s="760" t="s">
        <v>502</v>
      </c>
      <c r="B2300" s="761">
        <v>207670</v>
      </c>
      <c r="C2300" s="761">
        <v>155792</v>
      </c>
      <c r="D2300" s="761">
        <v>147167.46</v>
      </c>
      <c r="E2300" s="762">
        <v>70.86601820195501</v>
      </c>
      <c r="F2300" s="761">
        <v>47629.44</v>
      </c>
    </row>
    <row r="2301" spans="1:6" ht="12.75">
      <c r="A2301" s="760" t="s">
        <v>99</v>
      </c>
      <c r="B2301" s="761">
        <v>0</v>
      </c>
      <c r="C2301" s="761">
        <v>0</v>
      </c>
      <c r="D2301" s="761">
        <v>966.05</v>
      </c>
      <c r="E2301" s="763" t="s">
        <v>95</v>
      </c>
      <c r="F2301" s="761">
        <v>-1243.3</v>
      </c>
    </row>
    <row r="2302" spans="1:6" s="759" customFormat="1" ht="12.75">
      <c r="A2302" s="754" t="s">
        <v>595</v>
      </c>
      <c r="B2302" s="755"/>
      <c r="C2302" s="755"/>
      <c r="D2302" s="755"/>
      <c r="E2302" s="762"/>
      <c r="F2302" s="755"/>
    </row>
    <row r="2303" spans="1:6" ht="12.75">
      <c r="A2303" s="754" t="s">
        <v>427</v>
      </c>
      <c r="B2303" s="755">
        <v>142147800</v>
      </c>
      <c r="C2303" s="755">
        <v>109034877</v>
      </c>
      <c r="D2303" s="755">
        <v>109034877</v>
      </c>
      <c r="E2303" s="756">
        <v>76.7052863287367</v>
      </c>
      <c r="F2303" s="755">
        <v>11510833</v>
      </c>
    </row>
    <row r="2304" spans="1:6" ht="12.75">
      <c r="A2304" s="760" t="s">
        <v>441</v>
      </c>
      <c r="B2304" s="761">
        <v>142147800</v>
      </c>
      <c r="C2304" s="761">
        <v>109034877</v>
      </c>
      <c r="D2304" s="761">
        <v>109034877</v>
      </c>
      <c r="E2304" s="762">
        <v>76.7052863287367</v>
      </c>
      <c r="F2304" s="761">
        <v>11510833</v>
      </c>
    </row>
    <row r="2305" spans="1:6" ht="25.5">
      <c r="A2305" s="760" t="s">
        <v>443</v>
      </c>
      <c r="B2305" s="761">
        <v>142147800</v>
      </c>
      <c r="C2305" s="761">
        <v>109034877</v>
      </c>
      <c r="D2305" s="761">
        <v>109034877</v>
      </c>
      <c r="E2305" s="762">
        <v>76.7052863287367</v>
      </c>
      <c r="F2305" s="761">
        <v>11510833</v>
      </c>
    </row>
    <row r="2306" spans="1:6" ht="12.75">
      <c r="A2306" s="754" t="s">
        <v>558</v>
      </c>
      <c r="B2306" s="755">
        <v>142147800</v>
      </c>
      <c r="C2306" s="755">
        <v>109034877</v>
      </c>
      <c r="D2306" s="755">
        <v>108640515.06</v>
      </c>
      <c r="E2306" s="756">
        <v>76.42785541527903</v>
      </c>
      <c r="F2306" s="755">
        <v>11198109.69</v>
      </c>
    </row>
    <row r="2307" spans="1:6" ht="12.75">
      <c r="A2307" s="760" t="s">
        <v>446</v>
      </c>
      <c r="B2307" s="761">
        <v>142147800</v>
      </c>
      <c r="C2307" s="761">
        <v>109034877</v>
      </c>
      <c r="D2307" s="761">
        <v>108640515.06</v>
      </c>
      <c r="E2307" s="762">
        <v>76.42785541527903</v>
      </c>
      <c r="F2307" s="761">
        <v>11198109.69</v>
      </c>
    </row>
    <row r="2308" spans="1:6" ht="25.5">
      <c r="A2308" s="760" t="s">
        <v>498</v>
      </c>
      <c r="B2308" s="761">
        <v>142147800</v>
      </c>
      <c r="C2308" s="761">
        <v>109034877</v>
      </c>
      <c r="D2308" s="761">
        <v>108640515.06</v>
      </c>
      <c r="E2308" s="762">
        <v>76.42785541527903</v>
      </c>
      <c r="F2308" s="761">
        <v>11198109.69</v>
      </c>
    </row>
    <row r="2309" spans="1:6" ht="12.75">
      <c r="A2309" s="760" t="s">
        <v>500</v>
      </c>
      <c r="B2309" s="761">
        <v>139950000</v>
      </c>
      <c r="C2309" s="761">
        <v>106837077</v>
      </c>
      <c r="D2309" s="761">
        <v>106523418.94</v>
      </c>
      <c r="E2309" s="762">
        <v>76.11534043586995</v>
      </c>
      <c r="F2309" s="761">
        <v>11198109.69</v>
      </c>
    </row>
    <row r="2310" spans="1:6" ht="12.75">
      <c r="A2310" s="760" t="s">
        <v>502</v>
      </c>
      <c r="B2310" s="761">
        <v>2197800</v>
      </c>
      <c r="C2310" s="761">
        <v>2197800</v>
      </c>
      <c r="D2310" s="761">
        <v>2117096.12</v>
      </c>
      <c r="E2310" s="762">
        <v>96.32796978796979</v>
      </c>
      <c r="F2310" s="761">
        <v>0</v>
      </c>
    </row>
    <row r="2311" spans="1:6" ht="12.75">
      <c r="A2311" s="760" t="s">
        <v>99</v>
      </c>
      <c r="B2311" s="761">
        <v>0</v>
      </c>
      <c r="C2311" s="761">
        <v>0</v>
      </c>
      <c r="D2311" s="761">
        <v>394361.939999968</v>
      </c>
      <c r="E2311" s="763" t="s">
        <v>95</v>
      </c>
      <c r="F2311" s="761">
        <v>312723.310000001</v>
      </c>
    </row>
    <row r="2312" spans="1:6" s="759" customFormat="1" ht="12.75">
      <c r="A2312" s="754" t="s">
        <v>320</v>
      </c>
      <c r="B2312" s="755"/>
      <c r="C2312" s="755"/>
      <c r="D2312" s="755"/>
      <c r="E2312" s="762"/>
      <c r="F2312" s="755"/>
    </row>
    <row r="2313" spans="1:6" ht="12.75">
      <c r="A2313" s="754" t="s">
        <v>427</v>
      </c>
      <c r="B2313" s="755">
        <v>73881</v>
      </c>
      <c r="C2313" s="755">
        <v>20703</v>
      </c>
      <c r="D2313" s="755">
        <v>20703</v>
      </c>
      <c r="E2313" s="756">
        <v>28.022089576481097</v>
      </c>
      <c r="F2313" s="755">
        <v>0</v>
      </c>
    </row>
    <row r="2314" spans="1:6" ht="12.75">
      <c r="A2314" s="760" t="s">
        <v>441</v>
      </c>
      <c r="B2314" s="761">
        <v>73881</v>
      </c>
      <c r="C2314" s="761">
        <v>20703</v>
      </c>
      <c r="D2314" s="761">
        <v>20703</v>
      </c>
      <c r="E2314" s="762">
        <v>28.022089576481097</v>
      </c>
      <c r="F2314" s="761">
        <v>0</v>
      </c>
    </row>
    <row r="2315" spans="1:6" ht="25.5">
      <c r="A2315" s="760" t="s">
        <v>443</v>
      </c>
      <c r="B2315" s="761">
        <v>73881</v>
      </c>
      <c r="C2315" s="761">
        <v>20703</v>
      </c>
      <c r="D2315" s="761">
        <v>20703</v>
      </c>
      <c r="E2315" s="762">
        <v>28.022089576481097</v>
      </c>
      <c r="F2315" s="761">
        <v>0</v>
      </c>
    </row>
    <row r="2316" spans="1:6" ht="12.75">
      <c r="A2316" s="754" t="s">
        <v>558</v>
      </c>
      <c r="B2316" s="755">
        <v>73881</v>
      </c>
      <c r="C2316" s="755">
        <v>20703</v>
      </c>
      <c r="D2316" s="755">
        <v>20701.45</v>
      </c>
      <c r="E2316" s="756">
        <v>28.01999160812658</v>
      </c>
      <c r="F2316" s="755">
        <v>0</v>
      </c>
    </row>
    <row r="2317" spans="1:6" ht="12.75">
      <c r="A2317" s="760" t="s">
        <v>446</v>
      </c>
      <c r="B2317" s="761">
        <v>73881</v>
      </c>
      <c r="C2317" s="761">
        <v>20703</v>
      </c>
      <c r="D2317" s="761">
        <v>20701.45</v>
      </c>
      <c r="E2317" s="762">
        <v>28.01999160812658</v>
      </c>
      <c r="F2317" s="761">
        <v>0</v>
      </c>
    </row>
    <row r="2318" spans="1:6" ht="25.5">
      <c r="A2318" s="760" t="s">
        <v>498</v>
      </c>
      <c r="B2318" s="761">
        <v>73881</v>
      </c>
      <c r="C2318" s="761">
        <v>20703</v>
      </c>
      <c r="D2318" s="761">
        <v>20701.45</v>
      </c>
      <c r="E2318" s="762">
        <v>28.01999160812658</v>
      </c>
      <c r="F2318" s="761">
        <v>0</v>
      </c>
    </row>
    <row r="2319" spans="1:6" ht="12.75">
      <c r="A2319" s="760" t="s">
        <v>502</v>
      </c>
      <c r="B2319" s="761">
        <v>73881</v>
      </c>
      <c r="C2319" s="761">
        <v>20703</v>
      </c>
      <c r="D2319" s="761">
        <v>20701.45</v>
      </c>
      <c r="E2319" s="762">
        <v>28.01999160812658</v>
      </c>
      <c r="F2319" s="761">
        <v>0</v>
      </c>
    </row>
    <row r="2320" spans="1:6" ht="12.75">
      <c r="A2320" s="760" t="s">
        <v>99</v>
      </c>
      <c r="B2320" s="761">
        <v>0</v>
      </c>
      <c r="C2320" s="761">
        <v>0</v>
      </c>
      <c r="D2320" s="761">
        <v>1.55</v>
      </c>
      <c r="E2320" s="763" t="s">
        <v>95</v>
      </c>
      <c r="F2320" s="761">
        <v>0</v>
      </c>
    </row>
    <row r="2321" spans="1:6" s="759" customFormat="1" ht="12.75">
      <c r="A2321" s="754" t="s">
        <v>607</v>
      </c>
      <c r="B2321" s="755"/>
      <c r="C2321" s="755"/>
      <c r="D2321" s="755"/>
      <c r="E2321" s="762"/>
      <c r="F2321" s="755"/>
    </row>
    <row r="2322" spans="1:6" ht="12.75">
      <c r="A2322" s="754" t="s">
        <v>427</v>
      </c>
      <c r="B2322" s="755">
        <v>18265</v>
      </c>
      <c r="C2322" s="755">
        <v>18265</v>
      </c>
      <c r="D2322" s="755">
        <v>18265</v>
      </c>
      <c r="E2322" s="756">
        <v>100</v>
      </c>
      <c r="F2322" s="755">
        <v>-16910</v>
      </c>
    </row>
    <row r="2323" spans="1:6" ht="12.75">
      <c r="A2323" s="760" t="s">
        <v>441</v>
      </c>
      <c r="B2323" s="761">
        <v>18265</v>
      </c>
      <c r="C2323" s="761">
        <v>18265</v>
      </c>
      <c r="D2323" s="761">
        <v>18265</v>
      </c>
      <c r="E2323" s="762">
        <v>100</v>
      </c>
      <c r="F2323" s="761">
        <v>-16910</v>
      </c>
    </row>
    <row r="2324" spans="1:6" ht="25.5">
      <c r="A2324" s="760" t="s">
        <v>443</v>
      </c>
      <c r="B2324" s="761">
        <v>18265</v>
      </c>
      <c r="C2324" s="761">
        <v>18265</v>
      </c>
      <c r="D2324" s="761">
        <v>18265</v>
      </c>
      <c r="E2324" s="762">
        <v>100</v>
      </c>
      <c r="F2324" s="761">
        <v>-16910</v>
      </c>
    </row>
    <row r="2325" spans="1:6" ht="12.75">
      <c r="A2325" s="754" t="s">
        <v>558</v>
      </c>
      <c r="B2325" s="755">
        <v>18265</v>
      </c>
      <c r="C2325" s="755">
        <v>18265</v>
      </c>
      <c r="D2325" s="755">
        <v>7269.34</v>
      </c>
      <c r="E2325" s="756">
        <v>39.79928825622776</v>
      </c>
      <c r="F2325" s="755">
        <v>0</v>
      </c>
    </row>
    <row r="2326" spans="1:6" ht="12.75">
      <c r="A2326" s="760" t="s">
        <v>446</v>
      </c>
      <c r="B2326" s="761">
        <v>18265</v>
      </c>
      <c r="C2326" s="761">
        <v>18265</v>
      </c>
      <c r="D2326" s="761">
        <v>7269.34</v>
      </c>
      <c r="E2326" s="762">
        <v>39.79928825622776</v>
      </c>
      <c r="F2326" s="761">
        <v>0</v>
      </c>
    </row>
    <row r="2327" spans="1:6" ht="25.5">
      <c r="A2327" s="760" t="s">
        <v>498</v>
      </c>
      <c r="B2327" s="761">
        <v>18265</v>
      </c>
      <c r="C2327" s="761">
        <v>18265</v>
      </c>
      <c r="D2327" s="761">
        <v>7269.34</v>
      </c>
      <c r="E2327" s="762">
        <v>39.79928825622776</v>
      </c>
      <c r="F2327" s="761">
        <v>0</v>
      </c>
    </row>
    <row r="2328" spans="1:6" ht="12.75">
      <c r="A2328" s="760" t="s">
        <v>502</v>
      </c>
      <c r="B2328" s="761">
        <v>18265</v>
      </c>
      <c r="C2328" s="761">
        <v>18265</v>
      </c>
      <c r="D2328" s="761">
        <v>7269.34</v>
      </c>
      <c r="E2328" s="762">
        <v>39.79928825622776</v>
      </c>
      <c r="F2328" s="761">
        <v>0</v>
      </c>
    </row>
    <row r="2329" spans="1:6" ht="12.75">
      <c r="A2329" s="760" t="s">
        <v>99</v>
      </c>
      <c r="B2329" s="761">
        <v>0</v>
      </c>
      <c r="C2329" s="761">
        <v>0</v>
      </c>
      <c r="D2329" s="761">
        <v>10995.66</v>
      </c>
      <c r="E2329" s="763" t="s">
        <v>95</v>
      </c>
      <c r="F2329" s="761">
        <v>-16910</v>
      </c>
    </row>
    <row r="2330" spans="1:6" s="759" customFormat="1" ht="12.75">
      <c r="A2330" s="754" t="s">
        <v>610</v>
      </c>
      <c r="B2330" s="755"/>
      <c r="C2330" s="755"/>
      <c r="D2330" s="755"/>
      <c r="E2330" s="762"/>
      <c r="F2330" s="755"/>
    </row>
    <row r="2331" spans="1:6" ht="12.75">
      <c r="A2331" s="754" t="s">
        <v>427</v>
      </c>
      <c r="B2331" s="755">
        <v>242510</v>
      </c>
      <c r="C2331" s="755">
        <v>78410</v>
      </c>
      <c r="D2331" s="755">
        <v>78410</v>
      </c>
      <c r="E2331" s="756">
        <v>32.33268731186343</v>
      </c>
      <c r="F2331" s="755">
        <v>17200</v>
      </c>
    </row>
    <row r="2332" spans="1:6" ht="12.75">
      <c r="A2332" s="760" t="s">
        <v>441</v>
      </c>
      <c r="B2332" s="761">
        <v>242510</v>
      </c>
      <c r="C2332" s="761">
        <v>78410</v>
      </c>
      <c r="D2332" s="761">
        <v>78410</v>
      </c>
      <c r="E2332" s="762">
        <v>32.33268731186343</v>
      </c>
      <c r="F2332" s="761">
        <v>17200</v>
      </c>
    </row>
    <row r="2333" spans="1:6" ht="25.5">
      <c r="A2333" s="760" t="s">
        <v>443</v>
      </c>
      <c r="B2333" s="761">
        <v>242510</v>
      </c>
      <c r="C2333" s="761">
        <v>78410</v>
      </c>
      <c r="D2333" s="761">
        <v>78410</v>
      </c>
      <c r="E2333" s="762">
        <v>32.33268731186343</v>
      </c>
      <c r="F2333" s="761">
        <v>17200</v>
      </c>
    </row>
    <row r="2334" spans="1:6" ht="12.75">
      <c r="A2334" s="754" t="s">
        <v>558</v>
      </c>
      <c r="B2334" s="755">
        <v>242510</v>
      </c>
      <c r="C2334" s="755">
        <v>78410</v>
      </c>
      <c r="D2334" s="755">
        <v>77500.38</v>
      </c>
      <c r="E2334" s="756">
        <v>31.957601748381514</v>
      </c>
      <c r="F2334" s="755">
        <v>16290.99</v>
      </c>
    </row>
    <row r="2335" spans="1:6" ht="12.75">
      <c r="A2335" s="760" t="s">
        <v>446</v>
      </c>
      <c r="B2335" s="761">
        <v>242510</v>
      </c>
      <c r="C2335" s="761">
        <v>78410</v>
      </c>
      <c r="D2335" s="761">
        <v>77500.38</v>
      </c>
      <c r="E2335" s="762">
        <v>31.957601748381514</v>
      </c>
      <c r="F2335" s="761">
        <v>16290.99</v>
      </c>
    </row>
    <row r="2336" spans="1:6" ht="25.5">
      <c r="A2336" s="760" t="s">
        <v>498</v>
      </c>
      <c r="B2336" s="761">
        <v>242510</v>
      </c>
      <c r="C2336" s="761">
        <v>78410</v>
      </c>
      <c r="D2336" s="761">
        <v>77500.38</v>
      </c>
      <c r="E2336" s="762">
        <v>31.957601748381514</v>
      </c>
      <c r="F2336" s="761">
        <v>16290.99</v>
      </c>
    </row>
    <row r="2337" spans="1:6" ht="12.75">
      <c r="A2337" s="760" t="s">
        <v>502</v>
      </c>
      <c r="B2337" s="761">
        <v>242510</v>
      </c>
      <c r="C2337" s="761">
        <v>78410</v>
      </c>
      <c r="D2337" s="761">
        <v>77500.38</v>
      </c>
      <c r="E2337" s="762">
        <v>31.957601748381514</v>
      </c>
      <c r="F2337" s="761">
        <v>16290.99</v>
      </c>
    </row>
    <row r="2338" spans="1:6" ht="12.75">
      <c r="A2338" s="760" t="s">
        <v>99</v>
      </c>
      <c r="B2338" s="761">
        <v>0</v>
      </c>
      <c r="C2338" s="761">
        <v>0</v>
      </c>
      <c r="D2338" s="761">
        <v>909.62</v>
      </c>
      <c r="E2338" s="763" t="s">
        <v>95</v>
      </c>
      <c r="F2338" s="761">
        <v>909.01</v>
      </c>
    </row>
    <row r="2339" spans="1:6" s="759" customFormat="1" ht="12.75">
      <c r="A2339" s="754" t="s">
        <v>612</v>
      </c>
      <c r="B2339" s="755"/>
      <c r="C2339" s="755"/>
      <c r="D2339" s="755"/>
      <c r="E2339" s="762"/>
      <c r="F2339" s="755"/>
    </row>
    <row r="2340" spans="1:6" ht="12.75">
      <c r="A2340" s="754" t="s">
        <v>427</v>
      </c>
      <c r="B2340" s="755">
        <v>209570</v>
      </c>
      <c r="C2340" s="755">
        <v>124820</v>
      </c>
      <c r="D2340" s="755">
        <v>124820</v>
      </c>
      <c r="E2340" s="756">
        <v>59.56005153409362</v>
      </c>
      <c r="F2340" s="755">
        <v>4500</v>
      </c>
    </row>
    <row r="2341" spans="1:6" ht="12.75">
      <c r="A2341" s="760" t="s">
        <v>441</v>
      </c>
      <c r="B2341" s="761">
        <v>209570</v>
      </c>
      <c r="C2341" s="761">
        <v>124820</v>
      </c>
      <c r="D2341" s="761">
        <v>124820</v>
      </c>
      <c r="E2341" s="762">
        <v>59.56005153409362</v>
      </c>
      <c r="F2341" s="761">
        <v>4500</v>
      </c>
    </row>
    <row r="2342" spans="1:6" ht="25.5">
      <c r="A2342" s="760" t="s">
        <v>443</v>
      </c>
      <c r="B2342" s="761">
        <v>209570</v>
      </c>
      <c r="C2342" s="761">
        <v>124820</v>
      </c>
      <c r="D2342" s="761">
        <v>124820</v>
      </c>
      <c r="E2342" s="762">
        <v>59.56005153409362</v>
      </c>
      <c r="F2342" s="761">
        <v>4500</v>
      </c>
    </row>
    <row r="2343" spans="1:6" ht="12.75">
      <c r="A2343" s="754" t="s">
        <v>558</v>
      </c>
      <c r="B2343" s="755">
        <v>209570</v>
      </c>
      <c r="C2343" s="755">
        <v>124820</v>
      </c>
      <c r="D2343" s="755">
        <v>116005.78</v>
      </c>
      <c r="E2343" s="756">
        <v>55.35419191678198</v>
      </c>
      <c r="F2343" s="755">
        <v>3270.85</v>
      </c>
    </row>
    <row r="2344" spans="1:6" ht="12.75">
      <c r="A2344" s="760" t="s">
        <v>446</v>
      </c>
      <c r="B2344" s="761">
        <v>209570</v>
      </c>
      <c r="C2344" s="761">
        <v>124820</v>
      </c>
      <c r="D2344" s="761">
        <v>116005.78</v>
      </c>
      <c r="E2344" s="762">
        <v>55.35419191678198</v>
      </c>
      <c r="F2344" s="761">
        <v>3270.85</v>
      </c>
    </row>
    <row r="2345" spans="1:6" ht="25.5">
      <c r="A2345" s="760" t="s">
        <v>498</v>
      </c>
      <c r="B2345" s="761">
        <v>209570</v>
      </c>
      <c r="C2345" s="761">
        <v>124820</v>
      </c>
      <c r="D2345" s="761">
        <v>116005.78</v>
      </c>
      <c r="E2345" s="762">
        <v>55.35419191678198</v>
      </c>
      <c r="F2345" s="761">
        <v>3270.85</v>
      </c>
    </row>
    <row r="2346" spans="1:6" ht="12.75">
      <c r="A2346" s="760" t="s">
        <v>502</v>
      </c>
      <c r="B2346" s="761">
        <v>209570</v>
      </c>
      <c r="C2346" s="761">
        <v>124820</v>
      </c>
      <c r="D2346" s="761">
        <v>116005.78</v>
      </c>
      <c r="E2346" s="762">
        <v>55.35419191678198</v>
      </c>
      <c r="F2346" s="761">
        <v>3270.85</v>
      </c>
    </row>
    <row r="2347" spans="1:6" ht="12.75">
      <c r="A2347" s="760" t="s">
        <v>99</v>
      </c>
      <c r="B2347" s="761">
        <v>0</v>
      </c>
      <c r="C2347" s="761">
        <v>0</v>
      </c>
      <c r="D2347" s="761">
        <v>8814.22</v>
      </c>
      <c r="E2347" s="763" t="s">
        <v>95</v>
      </c>
      <c r="F2347" s="761">
        <v>1229.15</v>
      </c>
    </row>
    <row r="2348" spans="1:6" s="759" customFormat="1" ht="12.75">
      <c r="A2348" s="754" t="s">
        <v>614</v>
      </c>
      <c r="B2348" s="755"/>
      <c r="C2348" s="755"/>
      <c r="D2348" s="755"/>
      <c r="E2348" s="762"/>
      <c r="F2348" s="755"/>
    </row>
    <row r="2349" spans="1:6" ht="12.75">
      <c r="A2349" s="754" t="s">
        <v>427</v>
      </c>
      <c r="B2349" s="755">
        <v>24071</v>
      </c>
      <c r="C2349" s="755">
        <v>24071</v>
      </c>
      <c r="D2349" s="755">
        <v>24071</v>
      </c>
      <c r="E2349" s="756">
        <v>100</v>
      </c>
      <c r="F2349" s="755">
        <v>19786</v>
      </c>
    </row>
    <row r="2350" spans="1:6" ht="12.75">
      <c r="A2350" s="760" t="s">
        <v>441</v>
      </c>
      <c r="B2350" s="761">
        <v>24071</v>
      </c>
      <c r="C2350" s="761">
        <v>24071</v>
      </c>
      <c r="D2350" s="761">
        <v>24071</v>
      </c>
      <c r="E2350" s="762">
        <v>100</v>
      </c>
      <c r="F2350" s="761">
        <v>19786</v>
      </c>
    </row>
    <row r="2351" spans="1:6" ht="25.5">
      <c r="A2351" s="760" t="s">
        <v>443</v>
      </c>
      <c r="B2351" s="761">
        <v>24071</v>
      </c>
      <c r="C2351" s="761">
        <v>24071</v>
      </c>
      <c r="D2351" s="761">
        <v>24071</v>
      </c>
      <c r="E2351" s="762">
        <v>100</v>
      </c>
      <c r="F2351" s="761">
        <v>19786</v>
      </c>
    </row>
    <row r="2352" spans="1:6" ht="12.75">
      <c r="A2352" s="754" t="s">
        <v>558</v>
      </c>
      <c r="B2352" s="755">
        <v>24071</v>
      </c>
      <c r="C2352" s="755">
        <v>24071</v>
      </c>
      <c r="D2352" s="755">
        <v>23664.85</v>
      </c>
      <c r="E2352" s="756">
        <v>98.3126999293756</v>
      </c>
      <c r="F2352" s="755">
        <v>21136.44</v>
      </c>
    </row>
    <row r="2353" spans="1:6" ht="12.75">
      <c r="A2353" s="760" t="s">
        <v>446</v>
      </c>
      <c r="B2353" s="761">
        <v>24071</v>
      </c>
      <c r="C2353" s="761">
        <v>24071</v>
      </c>
      <c r="D2353" s="761">
        <v>23664.85</v>
      </c>
      <c r="E2353" s="762">
        <v>98.3126999293756</v>
      </c>
      <c r="F2353" s="761">
        <v>21136.44</v>
      </c>
    </row>
    <row r="2354" spans="1:6" ht="25.5">
      <c r="A2354" s="760" t="s">
        <v>498</v>
      </c>
      <c r="B2354" s="761">
        <v>24071</v>
      </c>
      <c r="C2354" s="761">
        <v>24071</v>
      </c>
      <c r="D2354" s="761">
        <v>23664.85</v>
      </c>
      <c r="E2354" s="762">
        <v>98.3126999293756</v>
      </c>
      <c r="F2354" s="761">
        <v>21136.44</v>
      </c>
    </row>
    <row r="2355" spans="1:6" ht="12.75">
      <c r="A2355" s="760" t="s">
        <v>502</v>
      </c>
      <c r="B2355" s="761">
        <v>24071</v>
      </c>
      <c r="C2355" s="761">
        <v>24071</v>
      </c>
      <c r="D2355" s="761">
        <v>23664.85</v>
      </c>
      <c r="E2355" s="762">
        <v>98.3126999293756</v>
      </c>
      <c r="F2355" s="761">
        <v>21136.44</v>
      </c>
    </row>
    <row r="2356" spans="1:6" ht="12.75">
      <c r="A2356" s="760" t="s">
        <v>99</v>
      </c>
      <c r="B2356" s="761">
        <v>0</v>
      </c>
      <c r="C2356" s="761">
        <v>0</v>
      </c>
      <c r="D2356" s="761">
        <v>406.15</v>
      </c>
      <c r="E2356" s="763" t="s">
        <v>95</v>
      </c>
      <c r="F2356" s="761">
        <v>-1350.44</v>
      </c>
    </row>
    <row r="2357" spans="1:6" s="759" customFormat="1" ht="12.75">
      <c r="A2357" s="754" t="s">
        <v>616</v>
      </c>
      <c r="B2357" s="755"/>
      <c r="C2357" s="755"/>
      <c r="D2357" s="755"/>
      <c r="E2357" s="762"/>
      <c r="F2357" s="755"/>
    </row>
    <row r="2358" spans="1:6" ht="12.75">
      <c r="A2358" s="754" t="s">
        <v>427</v>
      </c>
      <c r="B2358" s="755">
        <v>96663</v>
      </c>
      <c r="C2358" s="755">
        <v>81957</v>
      </c>
      <c r="D2358" s="755">
        <v>81957</v>
      </c>
      <c r="E2358" s="756">
        <v>84.78631948108377</v>
      </c>
      <c r="F2358" s="755">
        <v>32535</v>
      </c>
    </row>
    <row r="2359" spans="1:6" ht="12.75">
      <c r="A2359" s="760" t="s">
        <v>441</v>
      </c>
      <c r="B2359" s="761">
        <v>96663</v>
      </c>
      <c r="C2359" s="761">
        <v>81957</v>
      </c>
      <c r="D2359" s="761">
        <v>81957</v>
      </c>
      <c r="E2359" s="762">
        <v>84.78631948108377</v>
      </c>
      <c r="F2359" s="761">
        <v>32535</v>
      </c>
    </row>
    <row r="2360" spans="1:6" ht="25.5">
      <c r="A2360" s="760" t="s">
        <v>443</v>
      </c>
      <c r="B2360" s="761">
        <v>96663</v>
      </c>
      <c r="C2360" s="761">
        <v>81957</v>
      </c>
      <c r="D2360" s="761">
        <v>81957</v>
      </c>
      <c r="E2360" s="762">
        <v>84.78631948108377</v>
      </c>
      <c r="F2360" s="761">
        <v>32535</v>
      </c>
    </row>
    <row r="2361" spans="1:6" ht="12.75">
      <c r="A2361" s="754" t="s">
        <v>558</v>
      </c>
      <c r="B2361" s="755">
        <v>96663</v>
      </c>
      <c r="C2361" s="755">
        <v>81957</v>
      </c>
      <c r="D2361" s="755">
        <v>73386.77</v>
      </c>
      <c r="E2361" s="756">
        <v>75.9202280086486</v>
      </c>
      <c r="F2361" s="755">
        <v>24035</v>
      </c>
    </row>
    <row r="2362" spans="1:6" ht="12.75">
      <c r="A2362" s="760" t="s">
        <v>446</v>
      </c>
      <c r="B2362" s="761">
        <v>96663</v>
      </c>
      <c r="C2362" s="761">
        <v>81957</v>
      </c>
      <c r="D2362" s="761">
        <v>73386.77</v>
      </c>
      <c r="E2362" s="762">
        <v>75.9202280086486</v>
      </c>
      <c r="F2362" s="761">
        <v>24035</v>
      </c>
    </row>
    <row r="2363" spans="1:6" ht="25.5">
      <c r="A2363" s="760" t="s">
        <v>498</v>
      </c>
      <c r="B2363" s="761">
        <v>96663</v>
      </c>
      <c r="C2363" s="761">
        <v>81957</v>
      </c>
      <c r="D2363" s="761">
        <v>73386.77</v>
      </c>
      <c r="E2363" s="762">
        <v>75.9202280086486</v>
      </c>
      <c r="F2363" s="761">
        <v>24035</v>
      </c>
    </row>
    <row r="2364" spans="1:6" ht="12.75">
      <c r="A2364" s="760" t="s">
        <v>502</v>
      </c>
      <c r="B2364" s="761">
        <v>96663</v>
      </c>
      <c r="C2364" s="761">
        <v>81957</v>
      </c>
      <c r="D2364" s="761">
        <v>73386.77</v>
      </c>
      <c r="E2364" s="762">
        <v>75.9202280086486</v>
      </c>
      <c r="F2364" s="761">
        <v>24035</v>
      </c>
    </row>
    <row r="2365" spans="1:6" ht="12.75">
      <c r="A2365" s="760" t="s">
        <v>99</v>
      </c>
      <c r="B2365" s="761">
        <v>0</v>
      </c>
      <c r="C2365" s="761">
        <v>0</v>
      </c>
      <c r="D2365" s="761">
        <v>8570.23</v>
      </c>
      <c r="E2365" s="763" t="s">
        <v>95</v>
      </c>
      <c r="F2365" s="761">
        <v>8500</v>
      </c>
    </row>
    <row r="2366" spans="1:6" s="759" customFormat="1" ht="12.75">
      <c r="A2366" s="754" t="s">
        <v>618</v>
      </c>
      <c r="B2366" s="755"/>
      <c r="C2366" s="755"/>
      <c r="D2366" s="755"/>
      <c r="E2366" s="762"/>
      <c r="F2366" s="755"/>
    </row>
    <row r="2367" spans="1:6" ht="12.75">
      <c r="A2367" s="754" t="s">
        <v>427</v>
      </c>
      <c r="B2367" s="755">
        <v>569298</v>
      </c>
      <c r="C2367" s="755">
        <v>508338</v>
      </c>
      <c r="D2367" s="755">
        <v>508338</v>
      </c>
      <c r="E2367" s="756">
        <v>89.29207550351485</v>
      </c>
      <c r="F2367" s="755">
        <v>38570</v>
      </c>
    </row>
    <row r="2368" spans="1:6" ht="12.75">
      <c r="A2368" s="760" t="s">
        <v>441</v>
      </c>
      <c r="B2368" s="761">
        <v>569298</v>
      </c>
      <c r="C2368" s="761">
        <v>508338</v>
      </c>
      <c r="D2368" s="761">
        <v>508338</v>
      </c>
      <c r="E2368" s="762">
        <v>89.29207550351485</v>
      </c>
      <c r="F2368" s="761">
        <v>38570</v>
      </c>
    </row>
    <row r="2369" spans="1:6" ht="25.5">
      <c r="A2369" s="760" t="s">
        <v>443</v>
      </c>
      <c r="B2369" s="761">
        <v>569298</v>
      </c>
      <c r="C2369" s="761">
        <v>508338</v>
      </c>
      <c r="D2369" s="761">
        <v>508338</v>
      </c>
      <c r="E2369" s="762">
        <v>89.29207550351485</v>
      </c>
      <c r="F2369" s="761">
        <v>38570</v>
      </c>
    </row>
    <row r="2370" spans="1:6" ht="12.75">
      <c r="A2370" s="754" t="s">
        <v>558</v>
      </c>
      <c r="B2370" s="755">
        <v>569298</v>
      </c>
      <c r="C2370" s="755">
        <v>508338</v>
      </c>
      <c r="D2370" s="755">
        <v>456520.62</v>
      </c>
      <c r="E2370" s="756">
        <v>80.1900972776999</v>
      </c>
      <c r="F2370" s="755">
        <v>107577.95</v>
      </c>
    </row>
    <row r="2371" spans="1:6" ht="12.75">
      <c r="A2371" s="760" t="s">
        <v>446</v>
      </c>
      <c r="B2371" s="761">
        <v>569298</v>
      </c>
      <c r="C2371" s="761">
        <v>508338</v>
      </c>
      <c r="D2371" s="761">
        <v>456520.62</v>
      </c>
      <c r="E2371" s="762">
        <v>80.1900972776999</v>
      </c>
      <c r="F2371" s="761">
        <v>107577.95</v>
      </c>
    </row>
    <row r="2372" spans="1:6" ht="25.5">
      <c r="A2372" s="760" t="s">
        <v>498</v>
      </c>
      <c r="B2372" s="761">
        <v>569298</v>
      </c>
      <c r="C2372" s="761">
        <v>508338</v>
      </c>
      <c r="D2372" s="761">
        <v>456520.62</v>
      </c>
      <c r="E2372" s="762">
        <v>80.1900972776999</v>
      </c>
      <c r="F2372" s="761">
        <v>107577.95</v>
      </c>
    </row>
    <row r="2373" spans="1:6" ht="12.75">
      <c r="A2373" s="760" t="s">
        <v>502</v>
      </c>
      <c r="B2373" s="761">
        <v>569298</v>
      </c>
      <c r="C2373" s="761">
        <v>508338</v>
      </c>
      <c r="D2373" s="761">
        <v>456520.62</v>
      </c>
      <c r="E2373" s="762">
        <v>80.1900972776999</v>
      </c>
      <c r="F2373" s="761">
        <v>107577.95</v>
      </c>
    </row>
    <row r="2374" spans="1:6" ht="12.75">
      <c r="A2374" s="760" t="s">
        <v>99</v>
      </c>
      <c r="B2374" s="761">
        <v>0</v>
      </c>
      <c r="C2374" s="761">
        <v>0</v>
      </c>
      <c r="D2374" s="761">
        <v>51817.38</v>
      </c>
      <c r="E2374" s="763" t="s">
        <v>95</v>
      </c>
      <c r="F2374" s="761">
        <v>-69007.95</v>
      </c>
    </row>
    <row r="2375" spans="1:6" s="759" customFormat="1" ht="12.75">
      <c r="A2375" s="754" t="s">
        <v>622</v>
      </c>
      <c r="B2375" s="755"/>
      <c r="C2375" s="755"/>
      <c r="D2375" s="755"/>
      <c r="E2375" s="762"/>
      <c r="F2375" s="755"/>
    </row>
    <row r="2376" spans="1:6" ht="12.75">
      <c r="A2376" s="754" t="s">
        <v>427</v>
      </c>
      <c r="B2376" s="755">
        <v>105550</v>
      </c>
      <c r="C2376" s="755">
        <v>104405</v>
      </c>
      <c r="D2376" s="755">
        <v>104405</v>
      </c>
      <c r="E2376" s="756">
        <v>98.91520606347703</v>
      </c>
      <c r="F2376" s="755">
        <v>0</v>
      </c>
    </row>
    <row r="2377" spans="1:6" ht="12.75">
      <c r="A2377" s="760" t="s">
        <v>441</v>
      </c>
      <c r="B2377" s="761">
        <v>105550</v>
      </c>
      <c r="C2377" s="761">
        <v>104405</v>
      </c>
      <c r="D2377" s="761">
        <v>104405</v>
      </c>
      <c r="E2377" s="762">
        <v>98.91520606347703</v>
      </c>
      <c r="F2377" s="761">
        <v>0</v>
      </c>
    </row>
    <row r="2378" spans="1:6" ht="25.5">
      <c r="A2378" s="760" t="s">
        <v>443</v>
      </c>
      <c r="B2378" s="761">
        <v>105550</v>
      </c>
      <c r="C2378" s="761">
        <v>104405</v>
      </c>
      <c r="D2378" s="761">
        <v>104405</v>
      </c>
      <c r="E2378" s="762">
        <v>98.91520606347703</v>
      </c>
      <c r="F2378" s="761">
        <v>0</v>
      </c>
    </row>
    <row r="2379" spans="1:6" ht="12.75">
      <c r="A2379" s="754" t="s">
        <v>558</v>
      </c>
      <c r="B2379" s="755">
        <v>105550</v>
      </c>
      <c r="C2379" s="755">
        <v>104405</v>
      </c>
      <c r="D2379" s="755">
        <v>103338.67</v>
      </c>
      <c r="E2379" s="756">
        <v>97.9049455234486</v>
      </c>
      <c r="F2379" s="755">
        <v>0</v>
      </c>
    </row>
    <row r="2380" spans="1:6" ht="12.75">
      <c r="A2380" s="760" t="s">
        <v>446</v>
      </c>
      <c r="B2380" s="761">
        <v>105550</v>
      </c>
      <c r="C2380" s="761">
        <v>104405</v>
      </c>
      <c r="D2380" s="761">
        <v>103338.67</v>
      </c>
      <c r="E2380" s="762">
        <v>97.9049455234486</v>
      </c>
      <c r="F2380" s="761">
        <v>0</v>
      </c>
    </row>
    <row r="2381" spans="1:6" ht="25.5">
      <c r="A2381" s="760" t="s">
        <v>498</v>
      </c>
      <c r="B2381" s="761">
        <v>105550</v>
      </c>
      <c r="C2381" s="761">
        <v>104405</v>
      </c>
      <c r="D2381" s="761">
        <v>103338.67</v>
      </c>
      <c r="E2381" s="762">
        <v>97.9049455234486</v>
      </c>
      <c r="F2381" s="761">
        <v>0</v>
      </c>
    </row>
    <row r="2382" spans="1:6" ht="12.75">
      <c r="A2382" s="760" t="s">
        <v>502</v>
      </c>
      <c r="B2382" s="761">
        <v>105550</v>
      </c>
      <c r="C2382" s="761">
        <v>104405</v>
      </c>
      <c r="D2382" s="761">
        <v>103338.67</v>
      </c>
      <c r="E2382" s="762">
        <v>97.9049455234486</v>
      </c>
      <c r="F2382" s="761">
        <v>0</v>
      </c>
    </row>
    <row r="2383" spans="1:6" ht="12.75">
      <c r="A2383" s="760" t="s">
        <v>99</v>
      </c>
      <c r="B2383" s="761">
        <v>0</v>
      </c>
      <c r="C2383" s="761">
        <v>0</v>
      </c>
      <c r="D2383" s="761">
        <v>1066.33</v>
      </c>
      <c r="E2383" s="763" t="s">
        <v>95</v>
      </c>
      <c r="F2383" s="761">
        <v>0</v>
      </c>
    </row>
    <row r="2384" spans="1:6" s="759" customFormat="1" ht="12.75">
      <c r="A2384" s="754" t="s">
        <v>626</v>
      </c>
      <c r="B2384" s="755"/>
      <c r="C2384" s="755"/>
      <c r="D2384" s="755"/>
      <c r="E2384" s="762"/>
      <c r="F2384" s="755"/>
    </row>
    <row r="2385" spans="1:6" ht="12.75">
      <c r="A2385" s="754" t="s">
        <v>427</v>
      </c>
      <c r="B2385" s="755">
        <v>1000</v>
      </c>
      <c r="C2385" s="755">
        <v>1000</v>
      </c>
      <c r="D2385" s="755">
        <v>1000</v>
      </c>
      <c r="E2385" s="756">
        <v>100</v>
      </c>
      <c r="F2385" s="755">
        <v>0</v>
      </c>
    </row>
    <row r="2386" spans="1:6" ht="12.75">
      <c r="A2386" s="760" t="s">
        <v>441</v>
      </c>
      <c r="B2386" s="761">
        <v>1000</v>
      </c>
      <c r="C2386" s="761">
        <v>1000</v>
      </c>
      <c r="D2386" s="761">
        <v>1000</v>
      </c>
      <c r="E2386" s="762">
        <v>100</v>
      </c>
      <c r="F2386" s="761">
        <v>0</v>
      </c>
    </row>
    <row r="2387" spans="1:6" ht="25.5">
      <c r="A2387" s="760" t="s">
        <v>443</v>
      </c>
      <c r="B2387" s="761">
        <v>1000</v>
      </c>
      <c r="C2387" s="761">
        <v>1000</v>
      </c>
      <c r="D2387" s="761">
        <v>1000</v>
      </c>
      <c r="E2387" s="762">
        <v>100</v>
      </c>
      <c r="F2387" s="761">
        <v>0</v>
      </c>
    </row>
    <row r="2388" spans="1:6" ht="12.75">
      <c r="A2388" s="754" t="s">
        <v>558</v>
      </c>
      <c r="B2388" s="755">
        <v>1000</v>
      </c>
      <c r="C2388" s="755">
        <v>1000</v>
      </c>
      <c r="D2388" s="755">
        <v>617.06</v>
      </c>
      <c r="E2388" s="756">
        <v>61.705999999999996</v>
      </c>
      <c r="F2388" s="755">
        <v>0</v>
      </c>
    </row>
    <row r="2389" spans="1:6" ht="12.75">
      <c r="A2389" s="760" t="s">
        <v>446</v>
      </c>
      <c r="B2389" s="761">
        <v>1000</v>
      </c>
      <c r="C2389" s="761">
        <v>1000</v>
      </c>
      <c r="D2389" s="761">
        <v>617.06</v>
      </c>
      <c r="E2389" s="762">
        <v>61.705999999999996</v>
      </c>
      <c r="F2389" s="761">
        <v>0</v>
      </c>
    </row>
    <row r="2390" spans="1:6" ht="25.5">
      <c r="A2390" s="760" t="s">
        <v>498</v>
      </c>
      <c r="B2390" s="761">
        <v>1000</v>
      </c>
      <c r="C2390" s="761">
        <v>1000</v>
      </c>
      <c r="D2390" s="761">
        <v>617.06</v>
      </c>
      <c r="E2390" s="762">
        <v>61.705999999999996</v>
      </c>
      <c r="F2390" s="761">
        <v>0</v>
      </c>
    </row>
    <row r="2391" spans="1:6" ht="12.75">
      <c r="A2391" s="760" t="s">
        <v>502</v>
      </c>
      <c r="B2391" s="761">
        <v>1000</v>
      </c>
      <c r="C2391" s="761">
        <v>1000</v>
      </c>
      <c r="D2391" s="761">
        <v>617.06</v>
      </c>
      <c r="E2391" s="762">
        <v>61.705999999999996</v>
      </c>
      <c r="F2391" s="761">
        <v>0</v>
      </c>
    </row>
    <row r="2392" spans="1:6" ht="12.75">
      <c r="A2392" s="760" t="s">
        <v>99</v>
      </c>
      <c r="B2392" s="761">
        <v>0</v>
      </c>
      <c r="C2392" s="761">
        <v>0</v>
      </c>
      <c r="D2392" s="761">
        <v>382.94</v>
      </c>
      <c r="E2392" s="763" t="s">
        <v>95</v>
      </c>
      <c r="F2392" s="761">
        <v>0</v>
      </c>
    </row>
    <row r="2393" spans="1:6" s="759" customFormat="1" ht="12.75">
      <c r="A2393" s="754" t="s">
        <v>628</v>
      </c>
      <c r="B2393" s="755"/>
      <c r="C2393" s="755"/>
      <c r="D2393" s="755"/>
      <c r="E2393" s="762"/>
      <c r="F2393" s="755"/>
    </row>
    <row r="2394" spans="1:6" ht="12.75">
      <c r="A2394" s="754" t="s">
        <v>427</v>
      </c>
      <c r="B2394" s="755">
        <v>2840</v>
      </c>
      <c r="C2394" s="755">
        <v>2840</v>
      </c>
      <c r="D2394" s="755">
        <v>1480</v>
      </c>
      <c r="E2394" s="756">
        <v>52.112676056338024</v>
      </c>
      <c r="F2394" s="755">
        <v>0</v>
      </c>
    </row>
    <row r="2395" spans="1:6" ht="25.5">
      <c r="A2395" s="760" t="s">
        <v>143</v>
      </c>
      <c r="B2395" s="761">
        <v>1360</v>
      </c>
      <c r="C2395" s="761">
        <v>1360</v>
      </c>
      <c r="D2395" s="761">
        <v>0</v>
      </c>
      <c r="E2395" s="762">
        <v>0</v>
      </c>
      <c r="F2395" s="761">
        <v>0</v>
      </c>
    </row>
    <row r="2396" spans="1:6" ht="12.75">
      <c r="A2396" s="760" t="s">
        <v>441</v>
      </c>
      <c r="B2396" s="761">
        <v>1480</v>
      </c>
      <c r="C2396" s="761">
        <v>1480</v>
      </c>
      <c r="D2396" s="761">
        <v>1480</v>
      </c>
      <c r="E2396" s="762">
        <v>100</v>
      </c>
      <c r="F2396" s="761">
        <v>0</v>
      </c>
    </row>
    <row r="2397" spans="1:6" ht="25.5">
      <c r="A2397" s="760" t="s">
        <v>443</v>
      </c>
      <c r="B2397" s="761">
        <v>1480</v>
      </c>
      <c r="C2397" s="761">
        <v>1480</v>
      </c>
      <c r="D2397" s="761">
        <v>1480</v>
      </c>
      <c r="E2397" s="762">
        <v>100</v>
      </c>
      <c r="F2397" s="761">
        <v>0</v>
      </c>
    </row>
    <row r="2398" spans="1:6" ht="12.75">
      <c r="A2398" s="754" t="s">
        <v>558</v>
      </c>
      <c r="B2398" s="755">
        <v>4523</v>
      </c>
      <c r="C2398" s="755">
        <v>4523</v>
      </c>
      <c r="D2398" s="755">
        <v>3162.62</v>
      </c>
      <c r="E2398" s="756">
        <v>69.92305991598496</v>
      </c>
      <c r="F2398" s="755">
        <v>0</v>
      </c>
    </row>
    <row r="2399" spans="1:6" ht="12.75">
      <c r="A2399" s="760" t="s">
        <v>446</v>
      </c>
      <c r="B2399" s="761">
        <v>4523</v>
      </c>
      <c r="C2399" s="761">
        <v>4523</v>
      </c>
      <c r="D2399" s="761">
        <v>3162.62</v>
      </c>
      <c r="E2399" s="762">
        <v>69.92305991598496</v>
      </c>
      <c r="F2399" s="761">
        <v>0</v>
      </c>
    </row>
    <row r="2400" spans="1:6" ht="25.5">
      <c r="A2400" s="760" t="s">
        <v>498</v>
      </c>
      <c r="B2400" s="761">
        <v>4523</v>
      </c>
      <c r="C2400" s="761">
        <v>4523</v>
      </c>
      <c r="D2400" s="761">
        <v>3162.62</v>
      </c>
      <c r="E2400" s="762">
        <v>69.92305991598496</v>
      </c>
      <c r="F2400" s="761">
        <v>0</v>
      </c>
    </row>
    <row r="2401" spans="1:6" ht="12.75">
      <c r="A2401" s="760" t="s">
        <v>502</v>
      </c>
      <c r="B2401" s="761">
        <v>4523</v>
      </c>
      <c r="C2401" s="761">
        <v>4523</v>
      </c>
      <c r="D2401" s="761">
        <v>3162.62</v>
      </c>
      <c r="E2401" s="762">
        <v>69.92305991598496</v>
      </c>
      <c r="F2401" s="761">
        <v>0</v>
      </c>
    </row>
    <row r="2402" spans="1:6" s="765" customFormat="1" ht="12.75">
      <c r="A2402" s="760" t="s">
        <v>99</v>
      </c>
      <c r="B2402" s="761">
        <v>-1683</v>
      </c>
      <c r="C2402" s="761">
        <v>-1683</v>
      </c>
      <c r="D2402" s="761">
        <v>-1682.62</v>
      </c>
      <c r="E2402" s="763" t="s">
        <v>95</v>
      </c>
      <c r="F2402" s="761">
        <v>0</v>
      </c>
    </row>
    <row r="2403" spans="1:6" s="765" customFormat="1" ht="12.75">
      <c r="A2403" s="89" t="s">
        <v>100</v>
      </c>
      <c r="B2403" s="120">
        <v>1683</v>
      </c>
      <c r="C2403" s="120">
        <v>1683</v>
      </c>
      <c r="D2403" s="767" t="s">
        <v>95</v>
      </c>
      <c r="E2403" s="768" t="s">
        <v>95</v>
      </c>
      <c r="F2403" s="767" t="s">
        <v>95</v>
      </c>
    </row>
    <row r="2404" spans="1:6" s="765" customFormat="1" ht="12.75">
      <c r="A2404" s="89" t="s">
        <v>163</v>
      </c>
      <c r="B2404" s="120">
        <v>1683</v>
      </c>
      <c r="C2404" s="120">
        <v>1683</v>
      </c>
      <c r="D2404" s="767" t="s">
        <v>95</v>
      </c>
      <c r="E2404" s="768" t="s">
        <v>95</v>
      </c>
      <c r="F2404" s="767" t="s">
        <v>95</v>
      </c>
    </row>
    <row r="2405" spans="1:6" s="765" customFormat="1" ht="38.25">
      <c r="A2405" s="760" t="s">
        <v>164</v>
      </c>
      <c r="B2405" s="120">
        <v>1683</v>
      </c>
      <c r="C2405" s="120">
        <v>1683</v>
      </c>
      <c r="D2405" s="767" t="s">
        <v>95</v>
      </c>
      <c r="E2405" s="768" t="s">
        <v>95</v>
      </c>
      <c r="F2405" s="767" t="s">
        <v>95</v>
      </c>
    </row>
    <row r="2406" spans="1:6" s="759" customFormat="1" ht="12.75">
      <c r="A2406" s="754" t="s">
        <v>410</v>
      </c>
      <c r="B2406" s="755"/>
      <c r="C2406" s="755"/>
      <c r="D2406" s="755"/>
      <c r="E2406" s="762"/>
      <c r="F2406" s="755"/>
    </row>
    <row r="2407" spans="1:6" ht="12.75">
      <c r="A2407" s="754" t="s">
        <v>427</v>
      </c>
      <c r="B2407" s="755">
        <v>77047</v>
      </c>
      <c r="C2407" s="755">
        <v>24829</v>
      </c>
      <c r="D2407" s="755">
        <v>24829</v>
      </c>
      <c r="E2407" s="756">
        <v>32.22578426155464</v>
      </c>
      <c r="F2407" s="755">
        <v>0</v>
      </c>
    </row>
    <row r="2408" spans="1:6" ht="12.75">
      <c r="A2408" s="760" t="s">
        <v>441</v>
      </c>
      <c r="B2408" s="761">
        <v>77047</v>
      </c>
      <c r="C2408" s="761">
        <v>24829</v>
      </c>
      <c r="D2408" s="761">
        <v>24829</v>
      </c>
      <c r="E2408" s="762">
        <v>32.22578426155464</v>
      </c>
      <c r="F2408" s="761">
        <v>0</v>
      </c>
    </row>
    <row r="2409" spans="1:6" ht="25.5">
      <c r="A2409" s="760" t="s">
        <v>443</v>
      </c>
      <c r="B2409" s="761">
        <v>77047</v>
      </c>
      <c r="C2409" s="761">
        <v>24829</v>
      </c>
      <c r="D2409" s="761">
        <v>24829</v>
      </c>
      <c r="E2409" s="762">
        <v>32.22578426155464</v>
      </c>
      <c r="F2409" s="761">
        <v>0</v>
      </c>
    </row>
    <row r="2410" spans="1:6" ht="12.75">
      <c r="A2410" s="754" t="s">
        <v>558</v>
      </c>
      <c r="B2410" s="755">
        <v>77047</v>
      </c>
      <c r="C2410" s="755">
        <v>24829</v>
      </c>
      <c r="D2410" s="755">
        <v>24775.47</v>
      </c>
      <c r="E2410" s="756">
        <v>32.15630718911833</v>
      </c>
      <c r="F2410" s="755">
        <v>0</v>
      </c>
    </row>
    <row r="2411" spans="1:6" ht="12.75">
      <c r="A2411" s="760" t="s">
        <v>446</v>
      </c>
      <c r="B2411" s="761">
        <v>77047</v>
      </c>
      <c r="C2411" s="761">
        <v>24829</v>
      </c>
      <c r="D2411" s="761">
        <v>24775.47</v>
      </c>
      <c r="E2411" s="762">
        <v>32.15630718911833</v>
      </c>
      <c r="F2411" s="761">
        <v>0</v>
      </c>
    </row>
    <row r="2412" spans="1:6" ht="25.5">
      <c r="A2412" s="760" t="s">
        <v>498</v>
      </c>
      <c r="B2412" s="761">
        <v>77047</v>
      </c>
      <c r="C2412" s="761">
        <v>24829</v>
      </c>
      <c r="D2412" s="761">
        <v>24775.47</v>
      </c>
      <c r="E2412" s="762">
        <v>32.15630718911833</v>
      </c>
      <c r="F2412" s="761">
        <v>0</v>
      </c>
    </row>
    <row r="2413" spans="1:6" ht="12.75">
      <c r="A2413" s="760" t="s">
        <v>502</v>
      </c>
      <c r="B2413" s="761">
        <v>77047</v>
      </c>
      <c r="C2413" s="761">
        <v>24829</v>
      </c>
      <c r="D2413" s="761">
        <v>24775.47</v>
      </c>
      <c r="E2413" s="762">
        <v>32.15630718911833</v>
      </c>
      <c r="F2413" s="761">
        <v>0</v>
      </c>
    </row>
    <row r="2414" spans="1:6" ht="12.75">
      <c r="A2414" s="760" t="s">
        <v>99</v>
      </c>
      <c r="B2414" s="761">
        <v>0</v>
      </c>
      <c r="C2414" s="761">
        <v>0</v>
      </c>
      <c r="D2414" s="761">
        <v>53.53</v>
      </c>
      <c r="E2414" s="763" t="s">
        <v>95</v>
      </c>
      <c r="F2414" s="761">
        <v>0</v>
      </c>
    </row>
    <row r="2415" spans="1:6" s="759" customFormat="1" ht="12.75">
      <c r="A2415" s="754" t="s">
        <v>639</v>
      </c>
      <c r="B2415" s="755"/>
      <c r="C2415" s="755"/>
      <c r="D2415" s="755"/>
      <c r="E2415" s="762"/>
      <c r="F2415" s="755"/>
    </row>
    <row r="2416" spans="1:6" ht="12.75">
      <c r="A2416" s="754" t="s">
        <v>427</v>
      </c>
      <c r="B2416" s="755">
        <v>1265</v>
      </c>
      <c r="C2416" s="755">
        <v>1265</v>
      </c>
      <c r="D2416" s="755">
        <v>1265</v>
      </c>
      <c r="E2416" s="756">
        <v>100</v>
      </c>
      <c r="F2416" s="755">
        <v>0</v>
      </c>
    </row>
    <row r="2417" spans="1:6" ht="12.75">
      <c r="A2417" s="760" t="s">
        <v>441</v>
      </c>
      <c r="B2417" s="761">
        <v>1265</v>
      </c>
      <c r="C2417" s="761">
        <v>1265</v>
      </c>
      <c r="D2417" s="761">
        <v>1265</v>
      </c>
      <c r="E2417" s="762">
        <v>100</v>
      </c>
      <c r="F2417" s="761">
        <v>0</v>
      </c>
    </row>
    <row r="2418" spans="1:6" ht="25.5">
      <c r="A2418" s="760" t="s">
        <v>443</v>
      </c>
      <c r="B2418" s="761">
        <v>1265</v>
      </c>
      <c r="C2418" s="761">
        <v>1265</v>
      </c>
      <c r="D2418" s="761">
        <v>1265</v>
      </c>
      <c r="E2418" s="762">
        <v>100</v>
      </c>
      <c r="F2418" s="761">
        <v>0</v>
      </c>
    </row>
    <row r="2419" spans="1:6" ht="12.75">
      <c r="A2419" s="754" t="s">
        <v>558</v>
      </c>
      <c r="B2419" s="755">
        <v>1265</v>
      </c>
      <c r="C2419" s="755">
        <v>1265</v>
      </c>
      <c r="D2419" s="755">
        <v>1265</v>
      </c>
      <c r="E2419" s="756">
        <v>100</v>
      </c>
      <c r="F2419" s="755">
        <v>0</v>
      </c>
    </row>
    <row r="2420" spans="1:6" ht="12.75">
      <c r="A2420" s="760" t="s">
        <v>446</v>
      </c>
      <c r="B2420" s="761">
        <v>1265</v>
      </c>
      <c r="C2420" s="761">
        <v>1265</v>
      </c>
      <c r="D2420" s="761">
        <v>1265</v>
      </c>
      <c r="E2420" s="762">
        <v>100</v>
      </c>
      <c r="F2420" s="761">
        <v>0</v>
      </c>
    </row>
    <row r="2421" spans="1:6" ht="25.5">
      <c r="A2421" s="760" t="s">
        <v>498</v>
      </c>
      <c r="B2421" s="761">
        <v>1265</v>
      </c>
      <c r="C2421" s="761">
        <v>1265</v>
      </c>
      <c r="D2421" s="761">
        <v>1265</v>
      </c>
      <c r="E2421" s="762">
        <v>100</v>
      </c>
      <c r="F2421" s="761">
        <v>0</v>
      </c>
    </row>
    <row r="2422" spans="1:6" ht="12.75">
      <c r="A2422" s="760" t="s">
        <v>502</v>
      </c>
      <c r="B2422" s="761">
        <v>1265</v>
      </c>
      <c r="C2422" s="761">
        <v>1265</v>
      </c>
      <c r="D2422" s="761">
        <v>1265</v>
      </c>
      <c r="E2422" s="762">
        <v>100</v>
      </c>
      <c r="F2422" s="761">
        <v>0</v>
      </c>
    </row>
    <row r="2423" spans="1:6" s="759" customFormat="1" ht="12.75">
      <c r="A2423" s="754" t="s">
        <v>641</v>
      </c>
      <c r="B2423" s="755"/>
      <c r="C2423" s="755"/>
      <c r="D2423" s="755"/>
      <c r="E2423" s="762"/>
      <c r="F2423" s="755"/>
    </row>
    <row r="2424" spans="1:6" ht="12.75">
      <c r="A2424" s="754" t="s">
        <v>427</v>
      </c>
      <c r="B2424" s="755">
        <v>8735</v>
      </c>
      <c r="C2424" s="755">
        <v>1000</v>
      </c>
      <c r="D2424" s="755">
        <v>1000</v>
      </c>
      <c r="E2424" s="756">
        <v>11.448196908986835</v>
      </c>
      <c r="F2424" s="755">
        <v>0</v>
      </c>
    </row>
    <row r="2425" spans="1:6" ht="12.75">
      <c r="A2425" s="760" t="s">
        <v>441</v>
      </c>
      <c r="B2425" s="761">
        <v>8735</v>
      </c>
      <c r="C2425" s="761">
        <v>1000</v>
      </c>
      <c r="D2425" s="761">
        <v>1000</v>
      </c>
      <c r="E2425" s="762">
        <v>11.448196908986835</v>
      </c>
      <c r="F2425" s="761">
        <v>0</v>
      </c>
    </row>
    <row r="2426" spans="1:6" ht="25.5">
      <c r="A2426" s="760" t="s">
        <v>443</v>
      </c>
      <c r="B2426" s="761">
        <v>8735</v>
      </c>
      <c r="C2426" s="761">
        <v>1000</v>
      </c>
      <c r="D2426" s="761">
        <v>1000</v>
      </c>
      <c r="E2426" s="762">
        <v>11.448196908986835</v>
      </c>
      <c r="F2426" s="761">
        <v>0</v>
      </c>
    </row>
    <row r="2427" spans="1:6" ht="12.75">
      <c r="A2427" s="754" t="s">
        <v>558</v>
      </c>
      <c r="B2427" s="755">
        <v>8735</v>
      </c>
      <c r="C2427" s="755">
        <v>1000</v>
      </c>
      <c r="D2427" s="755">
        <v>985.33</v>
      </c>
      <c r="E2427" s="756">
        <v>11.280251860331997</v>
      </c>
      <c r="F2427" s="755">
        <v>0</v>
      </c>
    </row>
    <row r="2428" spans="1:6" ht="12.75">
      <c r="A2428" s="760" t="s">
        <v>446</v>
      </c>
      <c r="B2428" s="761">
        <v>8735</v>
      </c>
      <c r="C2428" s="761">
        <v>1000</v>
      </c>
      <c r="D2428" s="761">
        <v>985.33</v>
      </c>
      <c r="E2428" s="762">
        <v>11.280251860331997</v>
      </c>
      <c r="F2428" s="761">
        <v>0</v>
      </c>
    </row>
    <row r="2429" spans="1:6" ht="25.5">
      <c r="A2429" s="760" t="s">
        <v>498</v>
      </c>
      <c r="B2429" s="761">
        <v>8735</v>
      </c>
      <c r="C2429" s="761">
        <v>1000</v>
      </c>
      <c r="D2429" s="761">
        <v>985.33</v>
      </c>
      <c r="E2429" s="762">
        <v>11.280251860331997</v>
      </c>
      <c r="F2429" s="761">
        <v>0</v>
      </c>
    </row>
    <row r="2430" spans="1:6" ht="12.75">
      <c r="A2430" s="760" t="s">
        <v>502</v>
      </c>
      <c r="B2430" s="761">
        <v>8735</v>
      </c>
      <c r="C2430" s="761">
        <v>1000</v>
      </c>
      <c r="D2430" s="761">
        <v>985.33</v>
      </c>
      <c r="E2430" s="762">
        <v>11.280251860331997</v>
      </c>
      <c r="F2430" s="761">
        <v>0</v>
      </c>
    </row>
    <row r="2431" spans="1:6" ht="12.75">
      <c r="A2431" s="760" t="s">
        <v>99</v>
      </c>
      <c r="B2431" s="761">
        <v>0</v>
      </c>
      <c r="C2431" s="761">
        <v>0</v>
      </c>
      <c r="D2431" s="761">
        <v>14.67</v>
      </c>
      <c r="E2431" s="763" t="s">
        <v>95</v>
      </c>
      <c r="F2431" s="761">
        <v>0</v>
      </c>
    </row>
    <row r="2432" spans="1:6" s="759" customFormat="1" ht="25.5">
      <c r="A2432" s="754" t="s">
        <v>74</v>
      </c>
      <c r="B2432" s="755"/>
      <c r="C2432" s="755"/>
      <c r="D2432" s="755"/>
      <c r="E2432" s="762"/>
      <c r="F2432" s="755"/>
    </row>
    <row r="2433" spans="1:6" ht="12.75">
      <c r="A2433" s="754" t="s">
        <v>427</v>
      </c>
      <c r="B2433" s="755">
        <v>3695832</v>
      </c>
      <c r="C2433" s="755">
        <v>2880407</v>
      </c>
      <c r="D2433" s="755">
        <v>2880407</v>
      </c>
      <c r="E2433" s="756">
        <v>77.93663240103987</v>
      </c>
      <c r="F2433" s="755">
        <v>163934</v>
      </c>
    </row>
    <row r="2434" spans="1:6" ht="12.75">
      <c r="A2434" s="760" t="s">
        <v>441</v>
      </c>
      <c r="B2434" s="761">
        <v>3695832</v>
      </c>
      <c r="C2434" s="761">
        <v>2880407</v>
      </c>
      <c r="D2434" s="761">
        <v>2880407</v>
      </c>
      <c r="E2434" s="762">
        <v>77.93663240103987</v>
      </c>
      <c r="F2434" s="761">
        <v>163934</v>
      </c>
    </row>
    <row r="2435" spans="1:6" ht="25.5">
      <c r="A2435" s="760" t="s">
        <v>443</v>
      </c>
      <c r="B2435" s="761">
        <v>3695832</v>
      </c>
      <c r="C2435" s="761">
        <v>2880407</v>
      </c>
      <c r="D2435" s="761">
        <v>2880407</v>
      </c>
      <c r="E2435" s="762">
        <v>77.93663240103987</v>
      </c>
      <c r="F2435" s="761">
        <v>163934</v>
      </c>
    </row>
    <row r="2436" spans="1:6" ht="12.75">
      <c r="A2436" s="754" t="s">
        <v>558</v>
      </c>
      <c r="B2436" s="755">
        <v>3695832</v>
      </c>
      <c r="C2436" s="755">
        <v>2880407</v>
      </c>
      <c r="D2436" s="755">
        <v>2880358.85</v>
      </c>
      <c r="E2436" s="756">
        <v>77.93532958208057</v>
      </c>
      <c r="F2436" s="755">
        <v>163943.97</v>
      </c>
    </row>
    <row r="2437" spans="1:6" ht="12.75">
      <c r="A2437" s="760" t="s">
        <v>446</v>
      </c>
      <c r="B2437" s="761">
        <v>695923</v>
      </c>
      <c r="C2437" s="761">
        <v>667957</v>
      </c>
      <c r="D2437" s="761">
        <v>667908.85</v>
      </c>
      <c r="E2437" s="762">
        <v>95.9745331020817</v>
      </c>
      <c r="F2437" s="761">
        <v>59600.97</v>
      </c>
    </row>
    <row r="2438" spans="1:6" ht="12.75">
      <c r="A2438" s="760" t="s">
        <v>596</v>
      </c>
      <c r="B2438" s="761">
        <v>695923</v>
      </c>
      <c r="C2438" s="761">
        <v>667957</v>
      </c>
      <c r="D2438" s="761">
        <v>667908.85</v>
      </c>
      <c r="E2438" s="762">
        <v>95.9745331020817</v>
      </c>
      <c r="F2438" s="761">
        <v>59600.97</v>
      </c>
    </row>
    <row r="2439" spans="1:6" ht="12.75">
      <c r="A2439" s="760" t="s">
        <v>514</v>
      </c>
      <c r="B2439" s="761">
        <v>2999909</v>
      </c>
      <c r="C2439" s="761">
        <v>2212450</v>
      </c>
      <c r="D2439" s="761">
        <v>2212450</v>
      </c>
      <c r="E2439" s="762">
        <v>73.75057043396983</v>
      </c>
      <c r="F2439" s="761">
        <v>104343</v>
      </c>
    </row>
    <row r="2440" spans="1:6" ht="12.75">
      <c r="A2440" s="760" t="s">
        <v>516</v>
      </c>
      <c r="B2440" s="761">
        <v>2999909</v>
      </c>
      <c r="C2440" s="761">
        <v>2212450</v>
      </c>
      <c r="D2440" s="761">
        <v>2212450</v>
      </c>
      <c r="E2440" s="762">
        <v>73.75057043396983</v>
      </c>
      <c r="F2440" s="761">
        <v>104343</v>
      </c>
    </row>
    <row r="2441" spans="1:6" ht="12.75">
      <c r="A2441" s="760" t="s">
        <v>99</v>
      </c>
      <c r="B2441" s="761">
        <v>0</v>
      </c>
      <c r="C2441" s="761">
        <v>0</v>
      </c>
      <c r="D2441" s="761">
        <v>48.150000002</v>
      </c>
      <c r="E2441" s="763" t="s">
        <v>95</v>
      </c>
      <c r="F2441" s="761">
        <v>-9.97</v>
      </c>
    </row>
    <row r="2442" spans="1:6" ht="12.75">
      <c r="A2442" s="760" t="s">
        <v>100</v>
      </c>
      <c r="B2442" s="761">
        <v>0</v>
      </c>
      <c r="C2442" s="761">
        <v>0</v>
      </c>
      <c r="D2442" s="764" t="s">
        <v>95</v>
      </c>
      <c r="E2442" s="763" t="s">
        <v>95</v>
      </c>
      <c r="F2442" s="764" t="s">
        <v>95</v>
      </c>
    </row>
    <row r="2443" spans="1:6" ht="12.75">
      <c r="A2443" s="760" t="s">
        <v>163</v>
      </c>
      <c r="B2443" s="761">
        <v>0</v>
      </c>
      <c r="C2443" s="761">
        <v>0</v>
      </c>
      <c r="D2443" s="764" t="s">
        <v>95</v>
      </c>
      <c r="E2443" s="763" t="s">
        <v>95</v>
      </c>
      <c r="F2443" s="764" t="s">
        <v>95</v>
      </c>
    </row>
    <row r="2444" spans="1:6" ht="25.5">
      <c r="A2444" s="760" t="s">
        <v>165</v>
      </c>
      <c r="B2444" s="761">
        <v>0</v>
      </c>
      <c r="C2444" s="761">
        <v>0</v>
      </c>
      <c r="D2444" s="764" t="s">
        <v>95</v>
      </c>
      <c r="E2444" s="763" t="s">
        <v>95</v>
      </c>
      <c r="F2444" s="764" t="s">
        <v>95</v>
      </c>
    </row>
    <row r="2445" spans="1:6" s="759" customFormat="1" ht="12.75">
      <c r="A2445" s="754" t="s">
        <v>320</v>
      </c>
      <c r="B2445" s="755"/>
      <c r="C2445" s="755"/>
      <c r="D2445" s="755"/>
      <c r="E2445" s="762"/>
      <c r="F2445" s="755"/>
    </row>
    <row r="2446" spans="1:6" ht="12.75">
      <c r="A2446" s="754" t="s">
        <v>427</v>
      </c>
      <c r="B2446" s="755">
        <v>3679136</v>
      </c>
      <c r="C2446" s="755">
        <v>2866541</v>
      </c>
      <c r="D2446" s="755">
        <v>2866541</v>
      </c>
      <c r="E2446" s="756">
        <v>77.91342858758144</v>
      </c>
      <c r="F2446" s="755">
        <v>162562</v>
      </c>
    </row>
    <row r="2447" spans="1:6" ht="12.75">
      <c r="A2447" s="760" t="s">
        <v>441</v>
      </c>
      <c r="B2447" s="761">
        <v>3679136</v>
      </c>
      <c r="C2447" s="761">
        <v>2866541</v>
      </c>
      <c r="D2447" s="761">
        <v>2866541</v>
      </c>
      <c r="E2447" s="762">
        <v>77.91342858758144</v>
      </c>
      <c r="F2447" s="761">
        <v>162562</v>
      </c>
    </row>
    <row r="2448" spans="1:6" ht="25.5">
      <c r="A2448" s="760" t="s">
        <v>443</v>
      </c>
      <c r="B2448" s="761">
        <v>3679136</v>
      </c>
      <c r="C2448" s="761">
        <v>2866541</v>
      </c>
      <c r="D2448" s="761">
        <v>2866541</v>
      </c>
      <c r="E2448" s="762">
        <v>77.91342858758144</v>
      </c>
      <c r="F2448" s="761">
        <v>162562</v>
      </c>
    </row>
    <row r="2449" spans="1:6" ht="12.75">
      <c r="A2449" s="754" t="s">
        <v>558</v>
      </c>
      <c r="B2449" s="755">
        <v>3679136</v>
      </c>
      <c r="C2449" s="755">
        <v>2866541</v>
      </c>
      <c r="D2449" s="755">
        <v>2866541</v>
      </c>
      <c r="E2449" s="756">
        <v>77.91342858758144</v>
      </c>
      <c r="F2449" s="755">
        <v>162562</v>
      </c>
    </row>
    <row r="2450" spans="1:6" ht="12.75">
      <c r="A2450" s="760" t="s">
        <v>446</v>
      </c>
      <c r="B2450" s="761">
        <v>695031</v>
      </c>
      <c r="C2450" s="761">
        <v>667205</v>
      </c>
      <c r="D2450" s="761">
        <v>667205</v>
      </c>
      <c r="E2450" s="762">
        <v>95.99643756897174</v>
      </c>
      <c r="F2450" s="761">
        <v>59557</v>
      </c>
    </row>
    <row r="2451" spans="1:6" ht="12.75">
      <c r="A2451" s="760" t="s">
        <v>596</v>
      </c>
      <c r="B2451" s="761">
        <v>695031</v>
      </c>
      <c r="C2451" s="761">
        <v>667205</v>
      </c>
      <c r="D2451" s="761">
        <v>667205</v>
      </c>
      <c r="E2451" s="762">
        <v>95.99643756897174</v>
      </c>
      <c r="F2451" s="761">
        <v>59557</v>
      </c>
    </row>
    <row r="2452" spans="1:6" ht="12.75">
      <c r="A2452" s="760" t="s">
        <v>514</v>
      </c>
      <c r="B2452" s="761">
        <v>2984105</v>
      </c>
      <c r="C2452" s="761">
        <v>2199336</v>
      </c>
      <c r="D2452" s="761">
        <v>2199336</v>
      </c>
      <c r="E2452" s="762">
        <v>73.70169615345304</v>
      </c>
      <c r="F2452" s="761">
        <v>103005</v>
      </c>
    </row>
    <row r="2453" spans="1:6" ht="12.75">
      <c r="A2453" s="760" t="s">
        <v>516</v>
      </c>
      <c r="B2453" s="761">
        <v>2984105</v>
      </c>
      <c r="C2453" s="761">
        <v>2199336</v>
      </c>
      <c r="D2453" s="761">
        <v>2199336</v>
      </c>
      <c r="E2453" s="762">
        <v>73.70169615345304</v>
      </c>
      <c r="F2453" s="761">
        <v>103005</v>
      </c>
    </row>
    <row r="2454" spans="1:6" s="759" customFormat="1" ht="12.75">
      <c r="A2454" s="754" t="s">
        <v>410</v>
      </c>
      <c r="B2454" s="755"/>
      <c r="C2454" s="755"/>
      <c r="D2454" s="755"/>
      <c r="E2454" s="762"/>
      <c r="F2454" s="755"/>
    </row>
    <row r="2455" spans="1:6" ht="12.75">
      <c r="A2455" s="754" t="s">
        <v>427</v>
      </c>
      <c r="B2455" s="755">
        <v>16696</v>
      </c>
      <c r="C2455" s="755">
        <v>13866</v>
      </c>
      <c r="D2455" s="755">
        <v>13866</v>
      </c>
      <c r="E2455" s="756">
        <v>83.04983229516051</v>
      </c>
      <c r="F2455" s="755">
        <v>1372</v>
      </c>
    </row>
    <row r="2456" spans="1:6" ht="12.75">
      <c r="A2456" s="760" t="s">
        <v>441</v>
      </c>
      <c r="B2456" s="761">
        <v>16696</v>
      </c>
      <c r="C2456" s="761">
        <v>13866</v>
      </c>
      <c r="D2456" s="761">
        <v>13866</v>
      </c>
      <c r="E2456" s="762">
        <v>83.04983229516051</v>
      </c>
      <c r="F2456" s="761">
        <v>1372</v>
      </c>
    </row>
    <row r="2457" spans="1:6" ht="25.5">
      <c r="A2457" s="760" t="s">
        <v>443</v>
      </c>
      <c r="B2457" s="761">
        <v>16696</v>
      </c>
      <c r="C2457" s="761">
        <v>13866</v>
      </c>
      <c r="D2457" s="761">
        <v>13866</v>
      </c>
      <c r="E2457" s="762">
        <v>83.04983229516051</v>
      </c>
      <c r="F2457" s="761">
        <v>1372</v>
      </c>
    </row>
    <row r="2458" spans="1:6" ht="12.75">
      <c r="A2458" s="754" t="s">
        <v>558</v>
      </c>
      <c r="B2458" s="755">
        <v>16696</v>
      </c>
      <c r="C2458" s="755">
        <v>13866</v>
      </c>
      <c r="D2458" s="755">
        <v>13817.85</v>
      </c>
      <c r="E2458" s="756">
        <v>82.76143986583612</v>
      </c>
      <c r="F2458" s="755">
        <v>1381.97</v>
      </c>
    </row>
    <row r="2459" spans="1:6" ht="12.75">
      <c r="A2459" s="760" t="s">
        <v>446</v>
      </c>
      <c r="B2459" s="761">
        <v>892</v>
      </c>
      <c r="C2459" s="761">
        <v>752</v>
      </c>
      <c r="D2459" s="761">
        <v>703.85</v>
      </c>
      <c r="E2459" s="762">
        <v>78.90695067264573</v>
      </c>
      <c r="F2459" s="761">
        <v>43.97</v>
      </c>
    </row>
    <row r="2460" spans="1:6" ht="12.75">
      <c r="A2460" s="760" t="s">
        <v>596</v>
      </c>
      <c r="B2460" s="761">
        <v>892</v>
      </c>
      <c r="C2460" s="761">
        <v>752</v>
      </c>
      <c r="D2460" s="761">
        <v>703.85</v>
      </c>
      <c r="E2460" s="762">
        <v>78.90695067264573</v>
      </c>
      <c r="F2460" s="761">
        <v>43.97</v>
      </c>
    </row>
    <row r="2461" spans="1:6" ht="12.75">
      <c r="A2461" s="760" t="s">
        <v>514</v>
      </c>
      <c r="B2461" s="761">
        <v>15804</v>
      </c>
      <c r="C2461" s="761">
        <v>13114</v>
      </c>
      <c r="D2461" s="761">
        <v>13114</v>
      </c>
      <c r="E2461" s="762">
        <v>82.97899266008606</v>
      </c>
      <c r="F2461" s="761">
        <v>1338</v>
      </c>
    </row>
    <row r="2462" spans="1:6" ht="12.75">
      <c r="A2462" s="760" t="s">
        <v>516</v>
      </c>
      <c r="B2462" s="761">
        <v>15804</v>
      </c>
      <c r="C2462" s="761">
        <v>13114</v>
      </c>
      <c r="D2462" s="761">
        <v>13114</v>
      </c>
      <c r="E2462" s="762">
        <v>82.97899266008606</v>
      </c>
      <c r="F2462" s="761">
        <v>1338</v>
      </c>
    </row>
    <row r="2463" spans="1:6" ht="12.75">
      <c r="A2463" s="760" t="s">
        <v>99</v>
      </c>
      <c r="B2463" s="761">
        <v>0</v>
      </c>
      <c r="C2463" s="761">
        <v>0</v>
      </c>
      <c r="D2463" s="761">
        <v>48.15</v>
      </c>
      <c r="E2463" s="763" t="s">
        <v>95</v>
      </c>
      <c r="F2463" s="761">
        <v>-9.97</v>
      </c>
    </row>
    <row r="2464" spans="1:6" ht="12.75">
      <c r="A2464" s="760" t="s">
        <v>100</v>
      </c>
      <c r="B2464" s="761">
        <v>0</v>
      </c>
      <c r="C2464" s="761">
        <v>0</v>
      </c>
      <c r="D2464" s="764" t="s">
        <v>95</v>
      </c>
      <c r="E2464" s="763" t="s">
        <v>95</v>
      </c>
      <c r="F2464" s="764" t="s">
        <v>95</v>
      </c>
    </row>
    <row r="2465" spans="1:6" ht="12.75">
      <c r="A2465" s="760" t="s">
        <v>163</v>
      </c>
      <c r="B2465" s="761">
        <v>0</v>
      </c>
      <c r="C2465" s="761">
        <v>0</v>
      </c>
      <c r="D2465" s="764" t="s">
        <v>95</v>
      </c>
      <c r="E2465" s="763" t="s">
        <v>95</v>
      </c>
      <c r="F2465" s="764" t="s">
        <v>95</v>
      </c>
    </row>
    <row r="2466" spans="1:6" ht="25.5">
      <c r="A2466" s="760" t="s">
        <v>165</v>
      </c>
      <c r="B2466" s="761">
        <v>0</v>
      </c>
      <c r="C2466" s="761">
        <v>0</v>
      </c>
      <c r="D2466" s="764" t="s">
        <v>95</v>
      </c>
      <c r="E2466" s="763" t="s">
        <v>95</v>
      </c>
      <c r="F2466" s="764" t="s">
        <v>95</v>
      </c>
    </row>
    <row r="2467" spans="1:6" s="759" customFormat="1" ht="12.75">
      <c r="A2467" s="754" t="s">
        <v>75</v>
      </c>
      <c r="B2467" s="755"/>
      <c r="C2467" s="755"/>
      <c r="D2467" s="755"/>
      <c r="E2467" s="762"/>
      <c r="F2467" s="755"/>
    </row>
    <row r="2468" spans="1:6" ht="12.75">
      <c r="A2468" s="754" t="s">
        <v>427</v>
      </c>
      <c r="B2468" s="755">
        <v>90898625</v>
      </c>
      <c r="C2468" s="755">
        <v>38603680</v>
      </c>
      <c r="D2468" s="755">
        <v>38603680</v>
      </c>
      <c r="E2468" s="756">
        <v>42.46893723639934</v>
      </c>
      <c r="F2468" s="755">
        <v>17772272</v>
      </c>
    </row>
    <row r="2469" spans="1:6" ht="25.5">
      <c r="A2469" s="760" t="s">
        <v>143</v>
      </c>
      <c r="B2469" s="761">
        <v>218393</v>
      </c>
      <c r="C2469" s="761">
        <v>0</v>
      </c>
      <c r="D2469" s="761">
        <v>0</v>
      </c>
      <c r="E2469" s="762">
        <v>0</v>
      </c>
      <c r="F2469" s="761">
        <v>0</v>
      </c>
    </row>
    <row r="2470" spans="1:6" ht="12.75">
      <c r="A2470" s="760" t="s">
        <v>441</v>
      </c>
      <c r="B2470" s="761">
        <v>90680232</v>
      </c>
      <c r="C2470" s="761">
        <v>38603680</v>
      </c>
      <c r="D2470" s="761">
        <v>38603680</v>
      </c>
      <c r="E2470" s="762">
        <v>42.57121882970039</v>
      </c>
      <c r="F2470" s="761">
        <v>17772272</v>
      </c>
    </row>
    <row r="2471" spans="1:6" ht="25.5">
      <c r="A2471" s="760" t="s">
        <v>443</v>
      </c>
      <c r="B2471" s="761">
        <v>90680232</v>
      </c>
      <c r="C2471" s="761">
        <v>38603680</v>
      </c>
      <c r="D2471" s="761">
        <v>38603680</v>
      </c>
      <c r="E2471" s="762">
        <v>42.57121882970039</v>
      </c>
      <c r="F2471" s="761">
        <v>17772272</v>
      </c>
    </row>
    <row r="2472" spans="1:6" ht="12.75">
      <c r="A2472" s="754" t="s">
        <v>558</v>
      </c>
      <c r="B2472" s="755">
        <v>90898625</v>
      </c>
      <c r="C2472" s="755">
        <v>38603680</v>
      </c>
      <c r="D2472" s="755">
        <v>23176638.81</v>
      </c>
      <c r="E2472" s="756">
        <v>25.497238060531718</v>
      </c>
      <c r="F2472" s="755">
        <v>2486349.73</v>
      </c>
    </row>
    <row r="2473" spans="1:6" ht="12.75">
      <c r="A2473" s="760" t="s">
        <v>446</v>
      </c>
      <c r="B2473" s="761">
        <v>89838150</v>
      </c>
      <c r="C2473" s="761">
        <v>38034180</v>
      </c>
      <c r="D2473" s="761">
        <v>22630163.67</v>
      </c>
      <c r="E2473" s="762">
        <v>25.189926183920754</v>
      </c>
      <c r="F2473" s="761">
        <v>2477551.21</v>
      </c>
    </row>
    <row r="2474" spans="1:6" ht="12.75">
      <c r="A2474" s="760" t="s">
        <v>448</v>
      </c>
      <c r="B2474" s="761">
        <v>22406135</v>
      </c>
      <c r="C2474" s="761">
        <v>17257122</v>
      </c>
      <c r="D2474" s="761">
        <v>17038189.6</v>
      </c>
      <c r="E2474" s="762">
        <v>76.04251960456367</v>
      </c>
      <c r="F2474" s="761">
        <v>1422366.93</v>
      </c>
    </row>
    <row r="2475" spans="1:6" ht="12.75">
      <c r="A2475" s="760" t="s">
        <v>450</v>
      </c>
      <c r="B2475" s="761">
        <v>970557</v>
      </c>
      <c r="C2475" s="761">
        <v>721212</v>
      </c>
      <c r="D2475" s="761">
        <v>695701.78</v>
      </c>
      <c r="E2475" s="762">
        <v>71.68067202647552</v>
      </c>
      <c r="F2475" s="761">
        <v>74253.05</v>
      </c>
    </row>
    <row r="2476" spans="1:6" ht="12.75">
      <c r="A2476" s="760" t="s">
        <v>452</v>
      </c>
      <c r="B2476" s="761">
        <v>760863</v>
      </c>
      <c r="C2476" s="761">
        <v>580936</v>
      </c>
      <c r="D2476" s="761">
        <v>559620.62</v>
      </c>
      <c r="E2476" s="762">
        <v>73.55077326667218</v>
      </c>
      <c r="F2476" s="761">
        <v>57369.16</v>
      </c>
    </row>
    <row r="2477" spans="1:6" ht="12.75">
      <c r="A2477" s="760" t="s">
        <v>456</v>
      </c>
      <c r="B2477" s="761">
        <v>21435578</v>
      </c>
      <c r="C2477" s="761">
        <v>16535910</v>
      </c>
      <c r="D2477" s="761">
        <v>16342487.82</v>
      </c>
      <c r="E2477" s="762">
        <v>76.24001470825746</v>
      </c>
      <c r="F2477" s="761">
        <v>1348113.88</v>
      </c>
    </row>
    <row r="2478" spans="1:6" ht="12.75">
      <c r="A2478" s="760" t="s">
        <v>476</v>
      </c>
      <c r="B2478" s="761">
        <v>46087099</v>
      </c>
      <c r="C2478" s="761">
        <v>15831977</v>
      </c>
      <c r="D2478" s="761">
        <v>3458029.88</v>
      </c>
      <c r="E2478" s="762">
        <v>7.503249184766434</v>
      </c>
      <c r="F2478" s="761">
        <v>593721.25</v>
      </c>
    </row>
    <row r="2479" spans="1:6" ht="12.75">
      <c r="A2479" s="760" t="s">
        <v>478</v>
      </c>
      <c r="B2479" s="761">
        <v>46087099</v>
      </c>
      <c r="C2479" s="761">
        <v>15831977</v>
      </c>
      <c r="D2479" s="761">
        <v>3458029.88</v>
      </c>
      <c r="E2479" s="762">
        <v>7.503249184766434</v>
      </c>
      <c r="F2479" s="761">
        <v>593721.25</v>
      </c>
    </row>
    <row r="2480" spans="1:6" ht="12.75">
      <c r="A2480" s="760" t="s">
        <v>504</v>
      </c>
      <c r="B2480" s="761">
        <v>21344916</v>
      </c>
      <c r="C2480" s="761">
        <v>4945081</v>
      </c>
      <c r="D2480" s="761">
        <v>2133944.19</v>
      </c>
      <c r="E2480" s="762">
        <v>9.997435408038148</v>
      </c>
      <c r="F2480" s="761">
        <v>461463.03</v>
      </c>
    </row>
    <row r="2481" spans="1:6" ht="38.25">
      <c r="A2481" s="760" t="s">
        <v>512</v>
      </c>
      <c r="B2481" s="761">
        <v>21344916</v>
      </c>
      <c r="C2481" s="761">
        <v>4945081</v>
      </c>
      <c r="D2481" s="761">
        <v>2133944.19</v>
      </c>
      <c r="E2481" s="762">
        <v>9.997435408038148</v>
      </c>
      <c r="F2481" s="761">
        <v>461463.03</v>
      </c>
    </row>
    <row r="2482" spans="1:6" ht="12.75">
      <c r="A2482" s="760" t="s">
        <v>514</v>
      </c>
      <c r="B2482" s="761">
        <v>1060475</v>
      </c>
      <c r="C2482" s="761">
        <v>569500</v>
      </c>
      <c r="D2482" s="761">
        <v>546475.14</v>
      </c>
      <c r="E2482" s="762">
        <v>51.531166694170075</v>
      </c>
      <c r="F2482" s="761">
        <v>8798.52</v>
      </c>
    </row>
    <row r="2483" spans="1:6" ht="12.75">
      <c r="A2483" s="760" t="s">
        <v>516</v>
      </c>
      <c r="B2483" s="761">
        <v>1060475</v>
      </c>
      <c r="C2483" s="761">
        <v>569500</v>
      </c>
      <c r="D2483" s="761">
        <v>546475.14</v>
      </c>
      <c r="E2483" s="762">
        <v>51.531166694170075</v>
      </c>
      <c r="F2483" s="761">
        <v>8798.52</v>
      </c>
    </row>
    <row r="2484" spans="1:6" ht="12.75">
      <c r="A2484" s="760" t="s">
        <v>99</v>
      </c>
      <c r="B2484" s="761">
        <v>0</v>
      </c>
      <c r="C2484" s="761">
        <v>0</v>
      </c>
      <c r="D2484" s="761">
        <v>15427041.19</v>
      </c>
      <c r="E2484" s="763" t="s">
        <v>95</v>
      </c>
      <c r="F2484" s="761">
        <v>15285922.27</v>
      </c>
    </row>
    <row r="2485" spans="1:6" s="759" customFormat="1" ht="12.75">
      <c r="A2485" s="754" t="s">
        <v>575</v>
      </c>
      <c r="B2485" s="755"/>
      <c r="C2485" s="755"/>
      <c r="D2485" s="755"/>
      <c r="E2485" s="762"/>
      <c r="F2485" s="755"/>
    </row>
    <row r="2486" spans="1:6" ht="12.75">
      <c r="A2486" s="754" t="s">
        <v>427</v>
      </c>
      <c r="B2486" s="755">
        <v>4501651</v>
      </c>
      <c r="C2486" s="755">
        <v>3344853</v>
      </c>
      <c r="D2486" s="755">
        <v>3344853</v>
      </c>
      <c r="E2486" s="756">
        <v>74.30280579280802</v>
      </c>
      <c r="F2486" s="755">
        <v>47568</v>
      </c>
    </row>
    <row r="2487" spans="1:6" ht="12.75">
      <c r="A2487" s="760" t="s">
        <v>441</v>
      </c>
      <c r="B2487" s="761">
        <v>4501651</v>
      </c>
      <c r="C2487" s="761">
        <v>3344853</v>
      </c>
      <c r="D2487" s="761">
        <v>3344853</v>
      </c>
      <c r="E2487" s="762">
        <v>74.30280579280802</v>
      </c>
      <c r="F2487" s="761">
        <v>47568</v>
      </c>
    </row>
    <row r="2488" spans="1:6" ht="25.5">
      <c r="A2488" s="760" t="s">
        <v>443</v>
      </c>
      <c r="B2488" s="761">
        <v>4501651</v>
      </c>
      <c r="C2488" s="761">
        <v>3344853</v>
      </c>
      <c r="D2488" s="761">
        <v>3344853</v>
      </c>
      <c r="E2488" s="762">
        <v>74.30280579280802</v>
      </c>
      <c r="F2488" s="761">
        <v>47568</v>
      </c>
    </row>
    <row r="2489" spans="1:6" ht="12.75">
      <c r="A2489" s="754" t="s">
        <v>558</v>
      </c>
      <c r="B2489" s="755">
        <v>4501651</v>
      </c>
      <c r="C2489" s="755">
        <v>3344853</v>
      </c>
      <c r="D2489" s="755">
        <v>3331679.31</v>
      </c>
      <c r="E2489" s="756">
        <v>74.01016449298268</v>
      </c>
      <c r="F2489" s="755">
        <v>52601.33</v>
      </c>
    </row>
    <row r="2490" spans="1:6" ht="12.75">
      <c r="A2490" s="760" t="s">
        <v>446</v>
      </c>
      <c r="B2490" s="761">
        <v>3775176</v>
      </c>
      <c r="C2490" s="761">
        <v>2849353</v>
      </c>
      <c r="D2490" s="761">
        <v>2836179.31</v>
      </c>
      <c r="E2490" s="762">
        <v>75.12707513504007</v>
      </c>
      <c r="F2490" s="761">
        <v>52601.33</v>
      </c>
    </row>
    <row r="2491" spans="1:6" ht="12.75">
      <c r="A2491" s="760" t="s">
        <v>448</v>
      </c>
      <c r="B2491" s="761">
        <v>3775176</v>
      </c>
      <c r="C2491" s="761">
        <v>2849353</v>
      </c>
      <c r="D2491" s="761">
        <v>2836179.31</v>
      </c>
      <c r="E2491" s="762">
        <v>75.12707513504007</v>
      </c>
      <c r="F2491" s="761">
        <v>52601.33</v>
      </c>
    </row>
    <row r="2492" spans="1:6" ht="12.75">
      <c r="A2492" s="760" t="s">
        <v>456</v>
      </c>
      <c r="B2492" s="761">
        <v>3775176</v>
      </c>
      <c r="C2492" s="761">
        <v>2849353</v>
      </c>
      <c r="D2492" s="761">
        <v>2836179.31</v>
      </c>
      <c r="E2492" s="762">
        <v>75.12707513504007</v>
      </c>
      <c r="F2492" s="761">
        <v>52601.33</v>
      </c>
    </row>
    <row r="2493" spans="1:6" ht="12.75">
      <c r="A2493" s="760" t="s">
        <v>514</v>
      </c>
      <c r="B2493" s="761">
        <v>726475</v>
      </c>
      <c r="C2493" s="761">
        <v>495500</v>
      </c>
      <c r="D2493" s="761">
        <v>495500</v>
      </c>
      <c r="E2493" s="762">
        <v>68.20606352593</v>
      </c>
      <c r="F2493" s="761">
        <v>0</v>
      </c>
    </row>
    <row r="2494" spans="1:6" ht="12.75">
      <c r="A2494" s="760" t="s">
        <v>516</v>
      </c>
      <c r="B2494" s="761">
        <v>726475</v>
      </c>
      <c r="C2494" s="761">
        <v>495500</v>
      </c>
      <c r="D2494" s="761">
        <v>495500</v>
      </c>
      <c r="E2494" s="762">
        <v>68.20606352593</v>
      </c>
      <c r="F2494" s="761">
        <v>0</v>
      </c>
    </row>
    <row r="2495" spans="1:6" ht="12.75">
      <c r="A2495" s="760" t="s">
        <v>99</v>
      </c>
      <c r="B2495" s="761">
        <v>0</v>
      </c>
      <c r="C2495" s="761">
        <v>0</v>
      </c>
      <c r="D2495" s="761">
        <v>13173.69</v>
      </c>
      <c r="E2495" s="763" t="s">
        <v>95</v>
      </c>
      <c r="F2495" s="761">
        <v>-5033.33</v>
      </c>
    </row>
    <row r="2496" spans="1:6" s="759" customFormat="1" ht="12.75">
      <c r="A2496" s="754" t="s">
        <v>581</v>
      </c>
      <c r="B2496" s="755"/>
      <c r="C2496" s="755"/>
      <c r="D2496" s="755"/>
      <c r="E2496" s="762"/>
      <c r="F2496" s="755"/>
    </row>
    <row r="2497" spans="1:6" ht="12.75">
      <c r="A2497" s="754" t="s">
        <v>427</v>
      </c>
      <c r="B2497" s="755">
        <v>2096398</v>
      </c>
      <c r="C2497" s="755">
        <v>1752526</v>
      </c>
      <c r="D2497" s="755">
        <v>1752526</v>
      </c>
      <c r="E2497" s="756">
        <v>83.59700782007997</v>
      </c>
      <c r="F2497" s="755">
        <v>166633</v>
      </c>
    </row>
    <row r="2498" spans="1:6" ht="12.75">
      <c r="A2498" s="760" t="s">
        <v>441</v>
      </c>
      <c r="B2498" s="761">
        <v>2096398</v>
      </c>
      <c r="C2498" s="761">
        <v>1752526</v>
      </c>
      <c r="D2498" s="761">
        <v>1752526</v>
      </c>
      <c r="E2498" s="762">
        <v>83.59700782007997</v>
      </c>
      <c r="F2498" s="761">
        <v>166633</v>
      </c>
    </row>
    <row r="2499" spans="1:6" ht="25.5">
      <c r="A2499" s="760" t="s">
        <v>443</v>
      </c>
      <c r="B2499" s="761">
        <v>2096398</v>
      </c>
      <c r="C2499" s="761">
        <v>1752526</v>
      </c>
      <c r="D2499" s="761">
        <v>1752526</v>
      </c>
      <c r="E2499" s="762">
        <v>83.59700782007997</v>
      </c>
      <c r="F2499" s="761">
        <v>166633</v>
      </c>
    </row>
    <row r="2500" spans="1:6" ht="12.75">
      <c r="A2500" s="754" t="s">
        <v>558</v>
      </c>
      <c r="B2500" s="755">
        <v>2096398</v>
      </c>
      <c r="C2500" s="755">
        <v>1752526</v>
      </c>
      <c r="D2500" s="755">
        <v>1752522.96</v>
      </c>
      <c r="E2500" s="756">
        <v>83.59686280944743</v>
      </c>
      <c r="F2500" s="755">
        <v>166634.26</v>
      </c>
    </row>
    <row r="2501" spans="1:6" ht="12.75">
      <c r="A2501" s="760" t="s">
        <v>446</v>
      </c>
      <c r="B2501" s="761">
        <v>2096398</v>
      </c>
      <c r="C2501" s="761">
        <v>1752526</v>
      </c>
      <c r="D2501" s="761">
        <v>1752522.96</v>
      </c>
      <c r="E2501" s="762">
        <v>83.59686280944743</v>
      </c>
      <c r="F2501" s="761">
        <v>166634.26</v>
      </c>
    </row>
    <row r="2502" spans="1:6" ht="12.75">
      <c r="A2502" s="760" t="s">
        <v>448</v>
      </c>
      <c r="B2502" s="761">
        <v>2096398</v>
      </c>
      <c r="C2502" s="761">
        <v>1752526</v>
      </c>
      <c r="D2502" s="761">
        <v>1752522.96</v>
      </c>
      <c r="E2502" s="762">
        <v>83.59686280944743</v>
      </c>
      <c r="F2502" s="761">
        <v>166634.26</v>
      </c>
    </row>
    <row r="2503" spans="1:6" ht="12.75">
      <c r="A2503" s="760" t="s">
        <v>456</v>
      </c>
      <c r="B2503" s="761">
        <v>2096398</v>
      </c>
      <c r="C2503" s="761">
        <v>1752526</v>
      </c>
      <c r="D2503" s="761">
        <v>1752522.96</v>
      </c>
      <c r="E2503" s="762">
        <v>83.59686280944743</v>
      </c>
      <c r="F2503" s="761">
        <v>166634.26</v>
      </c>
    </row>
    <row r="2504" spans="1:6" ht="12.75">
      <c r="A2504" s="760" t="s">
        <v>99</v>
      </c>
      <c r="B2504" s="761">
        <v>0</v>
      </c>
      <c r="C2504" s="761">
        <v>0</v>
      </c>
      <c r="D2504" s="761">
        <v>3.04</v>
      </c>
      <c r="E2504" s="763" t="s">
        <v>95</v>
      </c>
      <c r="F2504" s="761">
        <v>-1.26</v>
      </c>
    </row>
    <row r="2505" spans="1:6" s="759" customFormat="1" ht="12.75">
      <c r="A2505" s="754" t="s">
        <v>583</v>
      </c>
      <c r="B2505" s="755"/>
      <c r="C2505" s="755"/>
      <c r="D2505" s="755"/>
      <c r="E2505" s="762"/>
      <c r="F2505" s="755"/>
    </row>
    <row r="2506" spans="1:6" ht="12.75">
      <c r="A2506" s="754" t="s">
        <v>427</v>
      </c>
      <c r="B2506" s="755">
        <v>1157049</v>
      </c>
      <c r="C2506" s="755">
        <v>888385</v>
      </c>
      <c r="D2506" s="755">
        <v>888385</v>
      </c>
      <c r="E2506" s="756">
        <v>76.78024007626297</v>
      </c>
      <c r="F2506" s="755">
        <v>100172</v>
      </c>
    </row>
    <row r="2507" spans="1:6" ht="12.75">
      <c r="A2507" s="760" t="s">
        <v>441</v>
      </c>
      <c r="B2507" s="761">
        <v>1157049</v>
      </c>
      <c r="C2507" s="761">
        <v>888385</v>
      </c>
      <c r="D2507" s="761">
        <v>888385</v>
      </c>
      <c r="E2507" s="762">
        <v>76.78024007626297</v>
      </c>
      <c r="F2507" s="761">
        <v>100172</v>
      </c>
    </row>
    <row r="2508" spans="1:6" ht="25.5">
      <c r="A2508" s="760" t="s">
        <v>443</v>
      </c>
      <c r="B2508" s="761">
        <v>1157049</v>
      </c>
      <c r="C2508" s="761">
        <v>888385</v>
      </c>
      <c r="D2508" s="761">
        <v>888385</v>
      </c>
      <c r="E2508" s="762">
        <v>76.78024007626297</v>
      </c>
      <c r="F2508" s="761">
        <v>100172</v>
      </c>
    </row>
    <row r="2509" spans="1:6" ht="12.75">
      <c r="A2509" s="754" t="s">
        <v>558</v>
      </c>
      <c r="B2509" s="755">
        <v>1157049</v>
      </c>
      <c r="C2509" s="755">
        <v>888385</v>
      </c>
      <c r="D2509" s="755">
        <v>884332.1</v>
      </c>
      <c r="E2509" s="756">
        <v>76.4299610474578</v>
      </c>
      <c r="F2509" s="755">
        <v>96188.21</v>
      </c>
    </row>
    <row r="2510" spans="1:6" ht="12.75">
      <c r="A2510" s="760" t="s">
        <v>446</v>
      </c>
      <c r="B2510" s="761">
        <v>1157049</v>
      </c>
      <c r="C2510" s="761">
        <v>888385</v>
      </c>
      <c r="D2510" s="761">
        <v>884332.1</v>
      </c>
      <c r="E2510" s="762">
        <v>76.4299610474578</v>
      </c>
      <c r="F2510" s="761">
        <v>96188.21</v>
      </c>
    </row>
    <row r="2511" spans="1:6" ht="12.75">
      <c r="A2511" s="760" t="s">
        <v>448</v>
      </c>
      <c r="B2511" s="761">
        <v>1157049</v>
      </c>
      <c r="C2511" s="761">
        <v>888385</v>
      </c>
      <c r="D2511" s="761">
        <v>884332.1</v>
      </c>
      <c r="E2511" s="762">
        <v>76.4299610474578</v>
      </c>
      <c r="F2511" s="761">
        <v>96188.21</v>
      </c>
    </row>
    <row r="2512" spans="1:6" ht="12.75">
      <c r="A2512" s="760" t="s">
        <v>450</v>
      </c>
      <c r="B2512" s="761">
        <v>724973</v>
      </c>
      <c r="C2512" s="761">
        <v>545398</v>
      </c>
      <c r="D2512" s="761">
        <v>545231.69</v>
      </c>
      <c r="E2512" s="762">
        <v>75.2071718532966</v>
      </c>
      <c r="F2512" s="761">
        <v>55563.53</v>
      </c>
    </row>
    <row r="2513" spans="1:6" ht="12.75">
      <c r="A2513" s="760" t="s">
        <v>452</v>
      </c>
      <c r="B2513" s="761">
        <v>562955</v>
      </c>
      <c r="C2513" s="761">
        <v>439255</v>
      </c>
      <c r="D2513" s="761">
        <v>439100.34</v>
      </c>
      <c r="E2513" s="762">
        <v>77.99918998854261</v>
      </c>
      <c r="F2513" s="761">
        <v>42426.53</v>
      </c>
    </row>
    <row r="2514" spans="1:6" ht="12.75">
      <c r="A2514" s="760" t="s">
        <v>456</v>
      </c>
      <c r="B2514" s="761">
        <v>432076</v>
      </c>
      <c r="C2514" s="761">
        <v>342987</v>
      </c>
      <c r="D2514" s="761">
        <v>339100.41</v>
      </c>
      <c r="E2514" s="762">
        <v>78.48165831936973</v>
      </c>
      <c r="F2514" s="761">
        <v>40624.68</v>
      </c>
    </row>
    <row r="2515" spans="1:6" ht="12.75">
      <c r="A2515" s="760" t="s">
        <v>99</v>
      </c>
      <c r="B2515" s="761">
        <v>0</v>
      </c>
      <c r="C2515" s="761">
        <v>0</v>
      </c>
      <c r="D2515" s="761">
        <v>4052.9</v>
      </c>
      <c r="E2515" s="763" t="s">
        <v>95</v>
      </c>
      <c r="F2515" s="761">
        <v>3983.79</v>
      </c>
    </row>
    <row r="2516" spans="1:6" s="759" customFormat="1" ht="12.75">
      <c r="A2516" s="754" t="s">
        <v>595</v>
      </c>
      <c r="B2516" s="755"/>
      <c r="C2516" s="755"/>
      <c r="D2516" s="755"/>
      <c r="E2516" s="762"/>
      <c r="F2516" s="755"/>
    </row>
    <row r="2517" spans="1:6" ht="12.75">
      <c r="A2517" s="754" t="s">
        <v>427</v>
      </c>
      <c r="B2517" s="755">
        <v>260000</v>
      </c>
      <c r="C2517" s="755">
        <v>0</v>
      </c>
      <c r="D2517" s="755">
        <v>0</v>
      </c>
      <c r="E2517" s="756">
        <v>0</v>
      </c>
      <c r="F2517" s="755">
        <v>0</v>
      </c>
    </row>
    <row r="2518" spans="1:6" ht="12.75">
      <c r="A2518" s="760" t="s">
        <v>441</v>
      </c>
      <c r="B2518" s="761">
        <v>260000</v>
      </c>
      <c r="C2518" s="761">
        <v>0</v>
      </c>
      <c r="D2518" s="761">
        <v>0</v>
      </c>
      <c r="E2518" s="762">
        <v>0</v>
      </c>
      <c r="F2518" s="761">
        <v>0</v>
      </c>
    </row>
    <row r="2519" spans="1:6" ht="25.5">
      <c r="A2519" s="760" t="s">
        <v>443</v>
      </c>
      <c r="B2519" s="761">
        <v>260000</v>
      </c>
      <c r="C2519" s="761">
        <v>0</v>
      </c>
      <c r="D2519" s="761">
        <v>0</v>
      </c>
      <c r="E2519" s="762">
        <v>0</v>
      </c>
      <c r="F2519" s="761">
        <v>0</v>
      </c>
    </row>
    <row r="2520" spans="1:6" ht="12.75">
      <c r="A2520" s="754" t="s">
        <v>558</v>
      </c>
      <c r="B2520" s="755">
        <v>260000</v>
      </c>
      <c r="C2520" s="755">
        <v>0</v>
      </c>
      <c r="D2520" s="755">
        <v>0</v>
      </c>
      <c r="E2520" s="756">
        <v>0</v>
      </c>
      <c r="F2520" s="755">
        <v>0</v>
      </c>
    </row>
    <row r="2521" spans="1:6" ht="12.75">
      <c r="A2521" s="760" t="s">
        <v>514</v>
      </c>
      <c r="B2521" s="761">
        <v>260000</v>
      </c>
      <c r="C2521" s="761">
        <v>0</v>
      </c>
      <c r="D2521" s="761">
        <v>0</v>
      </c>
      <c r="E2521" s="762">
        <v>0</v>
      </c>
      <c r="F2521" s="761">
        <v>0</v>
      </c>
    </row>
    <row r="2522" spans="1:6" ht="12.75">
      <c r="A2522" s="760" t="s">
        <v>516</v>
      </c>
      <c r="B2522" s="761">
        <v>260000</v>
      </c>
      <c r="C2522" s="761">
        <v>0</v>
      </c>
      <c r="D2522" s="761">
        <v>0</v>
      </c>
      <c r="E2522" s="762">
        <v>0</v>
      </c>
      <c r="F2522" s="761">
        <v>0</v>
      </c>
    </row>
    <row r="2523" spans="1:6" s="759" customFormat="1" ht="12.75">
      <c r="A2523" s="754" t="s">
        <v>320</v>
      </c>
      <c r="B2523" s="755"/>
      <c r="C2523" s="755"/>
      <c r="D2523" s="755"/>
      <c r="E2523" s="762"/>
      <c r="F2523" s="755"/>
    </row>
    <row r="2524" spans="1:6" ht="12.75">
      <c r="A2524" s="754" t="s">
        <v>427</v>
      </c>
      <c r="B2524" s="755">
        <v>13498828</v>
      </c>
      <c r="C2524" s="755">
        <v>10400242</v>
      </c>
      <c r="D2524" s="755">
        <v>10400242</v>
      </c>
      <c r="E2524" s="756">
        <v>77.04551832203506</v>
      </c>
      <c r="F2524" s="755">
        <v>985948</v>
      </c>
    </row>
    <row r="2525" spans="1:6" ht="25.5">
      <c r="A2525" s="760" t="s">
        <v>143</v>
      </c>
      <c r="B2525" s="761">
        <v>218393</v>
      </c>
      <c r="C2525" s="761">
        <v>0</v>
      </c>
      <c r="D2525" s="761">
        <v>0</v>
      </c>
      <c r="E2525" s="762">
        <v>0</v>
      </c>
      <c r="F2525" s="761">
        <v>0</v>
      </c>
    </row>
    <row r="2526" spans="1:6" ht="12.75">
      <c r="A2526" s="760" t="s">
        <v>441</v>
      </c>
      <c r="B2526" s="761">
        <v>13280435</v>
      </c>
      <c r="C2526" s="761">
        <v>10400242</v>
      </c>
      <c r="D2526" s="761">
        <v>10400242</v>
      </c>
      <c r="E2526" s="762">
        <v>78.3125100947371</v>
      </c>
      <c r="F2526" s="761">
        <v>985948</v>
      </c>
    </row>
    <row r="2527" spans="1:6" ht="25.5">
      <c r="A2527" s="760" t="s">
        <v>443</v>
      </c>
      <c r="B2527" s="761">
        <v>13280435</v>
      </c>
      <c r="C2527" s="761">
        <v>10400242</v>
      </c>
      <c r="D2527" s="761">
        <v>10400242</v>
      </c>
      <c r="E2527" s="762">
        <v>78.3125100947371</v>
      </c>
      <c r="F2527" s="761">
        <v>985948</v>
      </c>
    </row>
    <row r="2528" spans="1:6" ht="12.75">
      <c r="A2528" s="754" t="s">
        <v>558</v>
      </c>
      <c r="B2528" s="755">
        <v>13498828</v>
      </c>
      <c r="C2528" s="755">
        <v>10400242</v>
      </c>
      <c r="D2528" s="755">
        <v>10359976.16</v>
      </c>
      <c r="E2528" s="756">
        <v>76.74722694444289</v>
      </c>
      <c r="F2528" s="755">
        <v>958054.98</v>
      </c>
    </row>
    <row r="2529" spans="1:6" ht="12.75">
      <c r="A2529" s="760" t="s">
        <v>446</v>
      </c>
      <c r="B2529" s="761">
        <v>13444828</v>
      </c>
      <c r="C2529" s="761">
        <v>10346242</v>
      </c>
      <c r="D2529" s="761">
        <v>10328281.47</v>
      </c>
      <c r="E2529" s="762">
        <v>76.81973670470163</v>
      </c>
      <c r="F2529" s="761">
        <v>949342.98</v>
      </c>
    </row>
    <row r="2530" spans="1:6" ht="12.75">
      <c r="A2530" s="760" t="s">
        <v>448</v>
      </c>
      <c r="B2530" s="761">
        <v>13444828</v>
      </c>
      <c r="C2530" s="761">
        <v>10346242</v>
      </c>
      <c r="D2530" s="761">
        <v>10328281.47</v>
      </c>
      <c r="E2530" s="762">
        <v>76.81973670470163</v>
      </c>
      <c r="F2530" s="761">
        <v>949342.98</v>
      </c>
    </row>
    <row r="2531" spans="1:6" ht="12.75">
      <c r="A2531" s="760" t="s">
        <v>450</v>
      </c>
      <c r="B2531" s="761">
        <v>39508</v>
      </c>
      <c r="C2531" s="761">
        <v>32860</v>
      </c>
      <c r="D2531" s="761">
        <v>32860</v>
      </c>
      <c r="E2531" s="762">
        <v>83.17302824744355</v>
      </c>
      <c r="F2531" s="761">
        <v>3326</v>
      </c>
    </row>
    <row r="2532" spans="1:6" ht="12.75">
      <c r="A2532" s="760" t="s">
        <v>452</v>
      </c>
      <c r="B2532" s="761">
        <v>31838</v>
      </c>
      <c r="C2532" s="761">
        <v>26478</v>
      </c>
      <c r="D2532" s="761">
        <v>26478</v>
      </c>
      <c r="E2532" s="762">
        <v>83.16477165651108</v>
      </c>
      <c r="F2532" s="761">
        <v>2680</v>
      </c>
    </row>
    <row r="2533" spans="1:6" ht="12.75">
      <c r="A2533" s="760" t="s">
        <v>456</v>
      </c>
      <c r="B2533" s="761">
        <v>12759730</v>
      </c>
      <c r="C2533" s="761">
        <v>10313382</v>
      </c>
      <c r="D2533" s="761">
        <v>10295421.47</v>
      </c>
      <c r="E2533" s="762">
        <v>80.6868285614194</v>
      </c>
      <c r="F2533" s="761">
        <v>946016.98</v>
      </c>
    </row>
    <row r="2534" spans="1:6" ht="12.75">
      <c r="A2534" s="760" t="s">
        <v>514</v>
      </c>
      <c r="B2534" s="761">
        <v>54000</v>
      </c>
      <c r="C2534" s="761">
        <v>54000</v>
      </c>
      <c r="D2534" s="761">
        <v>31694.69</v>
      </c>
      <c r="E2534" s="762">
        <v>58.69387037037037</v>
      </c>
      <c r="F2534" s="761">
        <v>8712</v>
      </c>
    </row>
    <row r="2535" spans="1:6" ht="12.75">
      <c r="A2535" s="760" t="s">
        <v>516</v>
      </c>
      <c r="B2535" s="761">
        <v>54000</v>
      </c>
      <c r="C2535" s="761">
        <v>54000</v>
      </c>
      <c r="D2535" s="761">
        <v>31694.69</v>
      </c>
      <c r="E2535" s="762">
        <v>58.69387037037037</v>
      </c>
      <c r="F2535" s="761">
        <v>8712</v>
      </c>
    </row>
    <row r="2536" spans="1:6" ht="12.75">
      <c r="A2536" s="760" t="s">
        <v>99</v>
      </c>
      <c r="B2536" s="761">
        <v>0</v>
      </c>
      <c r="C2536" s="761">
        <v>0</v>
      </c>
      <c r="D2536" s="761">
        <v>40265.839999998</v>
      </c>
      <c r="E2536" s="763" t="s">
        <v>95</v>
      </c>
      <c r="F2536" s="761">
        <v>27893.02</v>
      </c>
    </row>
    <row r="2537" spans="1:6" s="759" customFormat="1" ht="12.75">
      <c r="A2537" s="754" t="s">
        <v>607</v>
      </c>
      <c r="B2537" s="755"/>
      <c r="C2537" s="755"/>
      <c r="D2537" s="755"/>
      <c r="E2537" s="762"/>
      <c r="F2537" s="755"/>
    </row>
    <row r="2538" spans="1:6" ht="12.75">
      <c r="A2538" s="754" t="s">
        <v>427</v>
      </c>
      <c r="B2538" s="755">
        <v>4081992</v>
      </c>
      <c r="C2538" s="755">
        <v>3199962</v>
      </c>
      <c r="D2538" s="755">
        <v>3199962</v>
      </c>
      <c r="E2538" s="756">
        <v>78.39216735358619</v>
      </c>
      <c r="F2538" s="755">
        <v>386800</v>
      </c>
    </row>
    <row r="2539" spans="1:6" ht="12.75">
      <c r="A2539" s="760" t="s">
        <v>441</v>
      </c>
      <c r="B2539" s="761">
        <v>4081992</v>
      </c>
      <c r="C2539" s="761">
        <v>3199962</v>
      </c>
      <c r="D2539" s="761">
        <v>3199962</v>
      </c>
      <c r="E2539" s="762">
        <v>78.39216735358619</v>
      </c>
      <c r="F2539" s="761">
        <v>386800</v>
      </c>
    </row>
    <row r="2540" spans="1:6" ht="25.5">
      <c r="A2540" s="760" t="s">
        <v>443</v>
      </c>
      <c r="B2540" s="761">
        <v>4081992</v>
      </c>
      <c r="C2540" s="761">
        <v>3199962</v>
      </c>
      <c r="D2540" s="761">
        <v>3199962</v>
      </c>
      <c r="E2540" s="762">
        <v>78.39216735358619</v>
      </c>
      <c r="F2540" s="761">
        <v>386800</v>
      </c>
    </row>
    <row r="2541" spans="1:6" ht="12.75">
      <c r="A2541" s="754" t="s">
        <v>558</v>
      </c>
      <c r="B2541" s="755">
        <v>4081992</v>
      </c>
      <c r="C2541" s="755">
        <v>3199962</v>
      </c>
      <c r="D2541" s="755">
        <v>3196461.21</v>
      </c>
      <c r="E2541" s="756">
        <v>78.30640554905546</v>
      </c>
      <c r="F2541" s="755">
        <v>390800</v>
      </c>
    </row>
    <row r="2542" spans="1:6" ht="12.75">
      <c r="A2542" s="760" t="s">
        <v>446</v>
      </c>
      <c r="B2542" s="761">
        <v>4081992</v>
      </c>
      <c r="C2542" s="761">
        <v>3199962</v>
      </c>
      <c r="D2542" s="761">
        <v>3196461.21</v>
      </c>
      <c r="E2542" s="762">
        <v>78.30640554905546</v>
      </c>
      <c r="F2542" s="761">
        <v>390800</v>
      </c>
    </row>
    <row r="2543" spans="1:6" ht="12.75">
      <c r="A2543" s="760" t="s">
        <v>448</v>
      </c>
      <c r="B2543" s="761">
        <v>30000</v>
      </c>
      <c r="C2543" s="761">
        <v>22500</v>
      </c>
      <c r="D2543" s="761">
        <v>19000</v>
      </c>
      <c r="E2543" s="762">
        <v>63.33333333333333</v>
      </c>
      <c r="F2543" s="761">
        <v>4000</v>
      </c>
    </row>
    <row r="2544" spans="1:6" ht="12.75">
      <c r="A2544" s="760" t="s">
        <v>456</v>
      </c>
      <c r="B2544" s="761">
        <v>30000</v>
      </c>
      <c r="C2544" s="761">
        <v>22500</v>
      </c>
      <c r="D2544" s="761">
        <v>19000</v>
      </c>
      <c r="E2544" s="762">
        <v>63.33333333333333</v>
      </c>
      <c r="F2544" s="761">
        <v>4000</v>
      </c>
    </row>
    <row r="2545" spans="1:6" ht="12.75">
      <c r="A2545" s="760" t="s">
        <v>476</v>
      </c>
      <c r="B2545" s="761">
        <v>4051992</v>
      </c>
      <c r="C2545" s="761">
        <v>3177462</v>
      </c>
      <c r="D2545" s="761">
        <v>3177461.21</v>
      </c>
      <c r="E2545" s="762">
        <v>78.41726266981772</v>
      </c>
      <c r="F2545" s="761">
        <v>386800</v>
      </c>
    </row>
    <row r="2546" spans="1:6" ht="12.75">
      <c r="A2546" s="760" t="s">
        <v>478</v>
      </c>
      <c r="B2546" s="761">
        <v>4051992</v>
      </c>
      <c r="C2546" s="761">
        <v>3177462</v>
      </c>
      <c r="D2546" s="761">
        <v>3177461.21</v>
      </c>
      <c r="E2546" s="762">
        <v>78.41726266981772</v>
      </c>
      <c r="F2546" s="761">
        <v>386800</v>
      </c>
    </row>
    <row r="2547" spans="1:6" ht="13.5" customHeight="1">
      <c r="A2547" s="760" t="s">
        <v>99</v>
      </c>
      <c r="B2547" s="761">
        <v>0</v>
      </c>
      <c r="C2547" s="761">
        <v>0</v>
      </c>
      <c r="D2547" s="761">
        <v>3500.79</v>
      </c>
      <c r="E2547" s="763" t="s">
        <v>95</v>
      </c>
      <c r="F2547" s="761">
        <v>-4000</v>
      </c>
    </row>
    <row r="2548" spans="1:6" s="759" customFormat="1" ht="12.75">
      <c r="A2548" s="754" t="s">
        <v>616</v>
      </c>
      <c r="B2548" s="755"/>
      <c r="C2548" s="755"/>
      <c r="D2548" s="755"/>
      <c r="E2548" s="762"/>
      <c r="F2548" s="755"/>
    </row>
    <row r="2549" spans="1:6" ht="12.75">
      <c r="A2549" s="754" t="s">
        <v>427</v>
      </c>
      <c r="B2549" s="755">
        <v>445436</v>
      </c>
      <c r="C2549" s="755">
        <v>356350</v>
      </c>
      <c r="D2549" s="755">
        <v>356350</v>
      </c>
      <c r="E2549" s="756">
        <v>80.00026939897089</v>
      </c>
      <c r="F2549" s="755">
        <v>44544</v>
      </c>
    </row>
    <row r="2550" spans="1:6" ht="12.75">
      <c r="A2550" s="760" t="s">
        <v>441</v>
      </c>
      <c r="B2550" s="761">
        <v>445436</v>
      </c>
      <c r="C2550" s="761">
        <v>356350</v>
      </c>
      <c r="D2550" s="761">
        <v>356350</v>
      </c>
      <c r="E2550" s="762">
        <v>80.00026939897089</v>
      </c>
      <c r="F2550" s="761">
        <v>44544</v>
      </c>
    </row>
    <row r="2551" spans="1:6" ht="25.5">
      <c r="A2551" s="760" t="s">
        <v>443</v>
      </c>
      <c r="B2551" s="761">
        <v>445436</v>
      </c>
      <c r="C2551" s="761">
        <v>356350</v>
      </c>
      <c r="D2551" s="761">
        <v>356350</v>
      </c>
      <c r="E2551" s="762">
        <v>80.00026939897089</v>
      </c>
      <c r="F2551" s="761">
        <v>44544</v>
      </c>
    </row>
    <row r="2552" spans="1:6" ht="12.75">
      <c r="A2552" s="754" t="s">
        <v>558</v>
      </c>
      <c r="B2552" s="755">
        <v>445436</v>
      </c>
      <c r="C2552" s="755">
        <v>356350</v>
      </c>
      <c r="D2552" s="755">
        <v>356348.64</v>
      </c>
      <c r="E2552" s="756">
        <v>79.99996408013722</v>
      </c>
      <c r="F2552" s="755">
        <v>44543.58</v>
      </c>
    </row>
    <row r="2553" spans="1:6" ht="12.75">
      <c r="A2553" s="760" t="s">
        <v>446</v>
      </c>
      <c r="B2553" s="761">
        <v>445436</v>
      </c>
      <c r="C2553" s="761">
        <v>356350</v>
      </c>
      <c r="D2553" s="761">
        <v>356348.64</v>
      </c>
      <c r="E2553" s="762">
        <v>79.99996408013722</v>
      </c>
      <c r="F2553" s="761">
        <v>44543.58</v>
      </c>
    </row>
    <row r="2554" spans="1:6" ht="12.75">
      <c r="A2554" s="760" t="s">
        <v>448</v>
      </c>
      <c r="B2554" s="761">
        <v>445436</v>
      </c>
      <c r="C2554" s="761">
        <v>356350</v>
      </c>
      <c r="D2554" s="761">
        <v>356348.64</v>
      </c>
      <c r="E2554" s="762">
        <v>79.99996408013722</v>
      </c>
      <c r="F2554" s="761">
        <v>44543.58</v>
      </c>
    </row>
    <row r="2555" spans="1:6" ht="12.75">
      <c r="A2555" s="760" t="s">
        <v>456</v>
      </c>
      <c r="B2555" s="761">
        <v>445436</v>
      </c>
      <c r="C2555" s="761">
        <v>356350</v>
      </c>
      <c r="D2555" s="761">
        <v>356348.64</v>
      </c>
      <c r="E2555" s="762">
        <v>79.99996408013722</v>
      </c>
      <c r="F2555" s="761">
        <v>44543.58</v>
      </c>
    </row>
    <row r="2556" spans="1:6" ht="12.75">
      <c r="A2556" s="760" t="s">
        <v>99</v>
      </c>
      <c r="B2556" s="761">
        <v>0</v>
      </c>
      <c r="C2556" s="761">
        <v>0</v>
      </c>
      <c r="D2556" s="761">
        <v>1.36</v>
      </c>
      <c r="E2556" s="763" t="s">
        <v>95</v>
      </c>
      <c r="F2556" s="761">
        <v>0.42</v>
      </c>
    </row>
    <row r="2557" spans="1:6" s="759" customFormat="1" ht="12.75">
      <c r="A2557" s="754" t="s">
        <v>618</v>
      </c>
      <c r="B2557" s="755"/>
      <c r="C2557" s="755"/>
      <c r="D2557" s="755"/>
      <c r="E2557" s="762"/>
      <c r="F2557" s="755"/>
    </row>
    <row r="2558" spans="1:6" ht="12.75">
      <c r="A2558" s="754" t="s">
        <v>427</v>
      </c>
      <c r="B2558" s="755">
        <v>64110000</v>
      </c>
      <c r="C2558" s="755">
        <v>18025877</v>
      </c>
      <c r="D2558" s="755">
        <v>18025877</v>
      </c>
      <c r="E2558" s="756">
        <v>28.117106535641867</v>
      </c>
      <c r="F2558" s="755">
        <v>15984206</v>
      </c>
    </row>
    <row r="2559" spans="1:6" ht="12.75">
      <c r="A2559" s="760" t="s">
        <v>441</v>
      </c>
      <c r="B2559" s="761">
        <v>64110000</v>
      </c>
      <c r="C2559" s="761">
        <v>18025877</v>
      </c>
      <c r="D2559" s="761">
        <v>18025877</v>
      </c>
      <c r="E2559" s="762">
        <v>28.117106535641867</v>
      </c>
      <c r="F2559" s="761">
        <v>15984206</v>
      </c>
    </row>
    <row r="2560" spans="1:6" ht="25.5">
      <c r="A2560" s="760" t="s">
        <v>443</v>
      </c>
      <c r="B2560" s="761">
        <v>64110000</v>
      </c>
      <c r="C2560" s="761">
        <v>18025877</v>
      </c>
      <c r="D2560" s="761">
        <v>18025877</v>
      </c>
      <c r="E2560" s="762">
        <v>28.117106535641867</v>
      </c>
      <c r="F2560" s="761">
        <v>15984206</v>
      </c>
    </row>
    <row r="2561" spans="1:6" ht="12.75">
      <c r="A2561" s="754" t="s">
        <v>558</v>
      </c>
      <c r="B2561" s="755">
        <v>64110000</v>
      </c>
      <c r="C2561" s="755">
        <v>18025877</v>
      </c>
      <c r="D2561" s="755">
        <v>2707153.59</v>
      </c>
      <c r="E2561" s="756">
        <v>4.222669770706598</v>
      </c>
      <c r="F2561" s="755">
        <v>710278.3</v>
      </c>
    </row>
    <row r="2562" spans="1:6" ht="12.75">
      <c r="A2562" s="760" t="s">
        <v>446</v>
      </c>
      <c r="B2562" s="761">
        <v>64090000</v>
      </c>
      <c r="C2562" s="761">
        <v>18005877</v>
      </c>
      <c r="D2562" s="761">
        <v>2687873.14</v>
      </c>
      <c r="E2562" s="762">
        <v>4.193904103604307</v>
      </c>
      <c r="F2562" s="761">
        <v>710191.78</v>
      </c>
    </row>
    <row r="2563" spans="1:6" ht="12.75">
      <c r="A2563" s="760" t="s">
        <v>448</v>
      </c>
      <c r="B2563" s="761">
        <v>712603</v>
      </c>
      <c r="C2563" s="761">
        <v>408662</v>
      </c>
      <c r="D2563" s="761">
        <v>275740.65</v>
      </c>
      <c r="E2563" s="762">
        <v>38.69484832368093</v>
      </c>
      <c r="F2563" s="761">
        <v>41807.5</v>
      </c>
    </row>
    <row r="2564" spans="1:6" ht="12.75">
      <c r="A2564" s="760" t="s">
        <v>450</v>
      </c>
      <c r="B2564" s="761">
        <v>206076</v>
      </c>
      <c r="C2564" s="761">
        <v>142954</v>
      </c>
      <c r="D2564" s="761">
        <v>117610.09</v>
      </c>
      <c r="E2564" s="762">
        <v>57.07122129699722</v>
      </c>
      <c r="F2564" s="761">
        <v>15363.52</v>
      </c>
    </row>
    <row r="2565" spans="1:6" ht="12.75">
      <c r="A2565" s="760" t="s">
        <v>452</v>
      </c>
      <c r="B2565" s="761">
        <v>166070</v>
      </c>
      <c r="C2565" s="761">
        <v>115203</v>
      </c>
      <c r="D2565" s="761">
        <v>94042.28</v>
      </c>
      <c r="E2565" s="762">
        <v>56.62809658577708</v>
      </c>
      <c r="F2565" s="761">
        <v>12262.63</v>
      </c>
    </row>
    <row r="2566" spans="1:6" ht="12.75">
      <c r="A2566" s="760" t="s">
        <v>456</v>
      </c>
      <c r="B2566" s="761">
        <v>506527</v>
      </c>
      <c r="C2566" s="761">
        <v>265708</v>
      </c>
      <c r="D2566" s="761">
        <v>158130.56</v>
      </c>
      <c r="E2566" s="762">
        <v>31.218584596675004</v>
      </c>
      <c r="F2566" s="761">
        <v>26443.98</v>
      </c>
    </row>
    <row r="2567" spans="1:6" ht="12.75">
      <c r="A2567" s="760" t="s">
        <v>476</v>
      </c>
      <c r="B2567" s="761">
        <v>42032481</v>
      </c>
      <c r="C2567" s="761">
        <v>12652134</v>
      </c>
      <c r="D2567" s="761">
        <v>278188.3</v>
      </c>
      <c r="E2567" s="762">
        <v>0.6618412555756582</v>
      </c>
      <c r="F2567" s="761">
        <v>206921.25</v>
      </c>
    </row>
    <row r="2568" spans="1:6" ht="12.75">
      <c r="A2568" s="760" t="s">
        <v>478</v>
      </c>
      <c r="B2568" s="761">
        <v>42032481</v>
      </c>
      <c r="C2568" s="761">
        <v>12652134</v>
      </c>
      <c r="D2568" s="761">
        <v>278188.3</v>
      </c>
      <c r="E2568" s="762">
        <v>0.6618412555756582</v>
      </c>
      <c r="F2568" s="761">
        <v>206921.25</v>
      </c>
    </row>
    <row r="2569" spans="1:6" ht="12.75">
      <c r="A2569" s="760" t="s">
        <v>504</v>
      </c>
      <c r="B2569" s="761">
        <v>21344916</v>
      </c>
      <c r="C2569" s="761">
        <v>4945081</v>
      </c>
      <c r="D2569" s="761">
        <v>2133944.19</v>
      </c>
      <c r="E2569" s="762">
        <v>9.997435408038148</v>
      </c>
      <c r="F2569" s="761">
        <v>461463.03</v>
      </c>
    </row>
    <row r="2570" spans="1:6" ht="38.25">
      <c r="A2570" s="760" t="s">
        <v>512</v>
      </c>
      <c r="B2570" s="761">
        <v>21344916</v>
      </c>
      <c r="C2570" s="761">
        <v>4945081</v>
      </c>
      <c r="D2570" s="761">
        <v>2133944.19</v>
      </c>
      <c r="E2570" s="762">
        <v>9.997435408038148</v>
      </c>
      <c r="F2570" s="761">
        <v>461463.03</v>
      </c>
    </row>
    <row r="2571" spans="1:6" ht="12.75">
      <c r="A2571" s="760" t="s">
        <v>514</v>
      </c>
      <c r="B2571" s="761">
        <v>20000</v>
      </c>
      <c r="C2571" s="761">
        <v>20000</v>
      </c>
      <c r="D2571" s="761">
        <v>19280.45</v>
      </c>
      <c r="E2571" s="762">
        <v>96.40225</v>
      </c>
      <c r="F2571" s="761">
        <v>86.52</v>
      </c>
    </row>
    <row r="2572" spans="1:6" ht="12.75">
      <c r="A2572" s="760" t="s">
        <v>516</v>
      </c>
      <c r="B2572" s="761">
        <v>20000</v>
      </c>
      <c r="C2572" s="761">
        <v>20000</v>
      </c>
      <c r="D2572" s="761">
        <v>19280.45</v>
      </c>
      <c r="E2572" s="762">
        <v>96.40225</v>
      </c>
      <c r="F2572" s="761">
        <v>86.52</v>
      </c>
    </row>
    <row r="2573" spans="1:6" ht="12.75">
      <c r="A2573" s="760" t="s">
        <v>99</v>
      </c>
      <c r="B2573" s="761">
        <v>0</v>
      </c>
      <c r="C2573" s="761">
        <v>0</v>
      </c>
      <c r="D2573" s="761">
        <v>15318723.41</v>
      </c>
      <c r="E2573" s="763" t="s">
        <v>95</v>
      </c>
      <c r="F2573" s="761">
        <v>15273927.7</v>
      </c>
    </row>
    <row r="2574" spans="1:6" s="759" customFormat="1" ht="12.75">
      <c r="A2574" s="754" t="s">
        <v>622</v>
      </c>
      <c r="B2574" s="755"/>
      <c r="C2574" s="755"/>
      <c r="D2574" s="755"/>
      <c r="E2574" s="762"/>
      <c r="F2574" s="755"/>
    </row>
    <row r="2575" spans="1:6" ht="12.75">
      <c r="A2575" s="754" t="s">
        <v>427</v>
      </c>
      <c r="B2575" s="755">
        <v>242579</v>
      </c>
      <c r="C2575" s="755">
        <v>214715</v>
      </c>
      <c r="D2575" s="755">
        <v>214715</v>
      </c>
      <c r="E2575" s="756">
        <v>88.51343273737628</v>
      </c>
      <c r="F2575" s="755">
        <v>14562</v>
      </c>
    </row>
    <row r="2576" spans="1:6" ht="12.75">
      <c r="A2576" s="760" t="s">
        <v>441</v>
      </c>
      <c r="B2576" s="761">
        <v>242579</v>
      </c>
      <c r="C2576" s="761">
        <v>214715</v>
      </c>
      <c r="D2576" s="761">
        <v>214715</v>
      </c>
      <c r="E2576" s="762">
        <v>88.51343273737628</v>
      </c>
      <c r="F2576" s="761">
        <v>14562</v>
      </c>
    </row>
    <row r="2577" spans="1:6" ht="25.5">
      <c r="A2577" s="760" t="s">
        <v>443</v>
      </c>
      <c r="B2577" s="761">
        <v>242579</v>
      </c>
      <c r="C2577" s="761">
        <v>214715</v>
      </c>
      <c r="D2577" s="761">
        <v>214715</v>
      </c>
      <c r="E2577" s="762">
        <v>88.51343273737628</v>
      </c>
      <c r="F2577" s="761">
        <v>14562</v>
      </c>
    </row>
    <row r="2578" spans="1:6" ht="12.75">
      <c r="A2578" s="754" t="s">
        <v>558</v>
      </c>
      <c r="B2578" s="755">
        <v>242579</v>
      </c>
      <c r="C2578" s="755">
        <v>214715</v>
      </c>
      <c r="D2578" s="755">
        <v>213665.7</v>
      </c>
      <c r="E2578" s="756">
        <v>88.08087262293934</v>
      </c>
      <c r="F2578" s="755">
        <v>28618.07</v>
      </c>
    </row>
    <row r="2579" spans="1:6" ht="12.75">
      <c r="A2579" s="760" t="s">
        <v>446</v>
      </c>
      <c r="B2579" s="761">
        <v>242579</v>
      </c>
      <c r="C2579" s="761">
        <v>214715</v>
      </c>
      <c r="D2579" s="761">
        <v>213665.7</v>
      </c>
      <c r="E2579" s="762">
        <v>88.08087262293934</v>
      </c>
      <c r="F2579" s="761">
        <v>28618.07</v>
      </c>
    </row>
    <row r="2580" spans="1:6" ht="12.75">
      <c r="A2580" s="760" t="s">
        <v>448</v>
      </c>
      <c r="B2580" s="761">
        <v>242579</v>
      </c>
      <c r="C2580" s="761">
        <v>214715</v>
      </c>
      <c r="D2580" s="761">
        <v>213665.7</v>
      </c>
      <c r="E2580" s="762">
        <v>88.08087262293934</v>
      </c>
      <c r="F2580" s="761">
        <v>28618.07</v>
      </c>
    </row>
    <row r="2581" spans="1:6" ht="12.75">
      <c r="A2581" s="760" t="s">
        <v>456</v>
      </c>
      <c r="B2581" s="761">
        <v>242579</v>
      </c>
      <c r="C2581" s="761">
        <v>214715</v>
      </c>
      <c r="D2581" s="761">
        <v>213665.7</v>
      </c>
      <c r="E2581" s="762">
        <v>88.08087262293934</v>
      </c>
      <c r="F2581" s="761">
        <v>28618.07</v>
      </c>
    </row>
    <row r="2582" spans="1:6" ht="12.75">
      <c r="A2582" s="760" t="s">
        <v>99</v>
      </c>
      <c r="B2582" s="761">
        <v>0</v>
      </c>
      <c r="C2582" s="761">
        <v>0</v>
      </c>
      <c r="D2582" s="761">
        <v>1049.3</v>
      </c>
      <c r="E2582" s="763" t="s">
        <v>95</v>
      </c>
      <c r="F2582" s="761">
        <v>-14056.07</v>
      </c>
    </row>
    <row r="2583" spans="1:6" s="759" customFormat="1" ht="12.75">
      <c r="A2583" s="754" t="s">
        <v>626</v>
      </c>
      <c r="B2583" s="755"/>
      <c r="C2583" s="755"/>
      <c r="D2583" s="755"/>
      <c r="E2583" s="762"/>
      <c r="F2583" s="755"/>
    </row>
    <row r="2584" spans="1:6" ht="12.75">
      <c r="A2584" s="754" t="s">
        <v>427</v>
      </c>
      <c r="B2584" s="755">
        <v>406810</v>
      </c>
      <c r="C2584" s="755">
        <v>339009</v>
      </c>
      <c r="D2584" s="755">
        <v>339009</v>
      </c>
      <c r="E2584" s="756">
        <v>83.33349720999975</v>
      </c>
      <c r="F2584" s="755">
        <v>33901</v>
      </c>
    </row>
    <row r="2585" spans="1:6" ht="12.75">
      <c r="A2585" s="760" t="s">
        <v>441</v>
      </c>
      <c r="B2585" s="761">
        <v>406810</v>
      </c>
      <c r="C2585" s="761">
        <v>339009</v>
      </c>
      <c r="D2585" s="761">
        <v>339009</v>
      </c>
      <c r="E2585" s="762">
        <v>83.33349720999975</v>
      </c>
      <c r="F2585" s="761">
        <v>33901</v>
      </c>
    </row>
    <row r="2586" spans="1:6" ht="25.5">
      <c r="A2586" s="760" t="s">
        <v>443</v>
      </c>
      <c r="B2586" s="761">
        <v>406810</v>
      </c>
      <c r="C2586" s="761">
        <v>339009</v>
      </c>
      <c r="D2586" s="761">
        <v>339009</v>
      </c>
      <c r="E2586" s="762">
        <v>83.33349720999975</v>
      </c>
      <c r="F2586" s="761">
        <v>33901</v>
      </c>
    </row>
    <row r="2587" spans="1:6" ht="12.75">
      <c r="A2587" s="754" t="s">
        <v>558</v>
      </c>
      <c r="B2587" s="755">
        <v>406810</v>
      </c>
      <c r="C2587" s="755">
        <v>339009</v>
      </c>
      <c r="D2587" s="755">
        <v>339005.9</v>
      </c>
      <c r="E2587" s="756">
        <v>83.3327351835009</v>
      </c>
      <c r="F2587" s="755">
        <v>33900.59</v>
      </c>
    </row>
    <row r="2588" spans="1:6" ht="12.75">
      <c r="A2588" s="760" t="s">
        <v>446</v>
      </c>
      <c r="B2588" s="761">
        <v>406810</v>
      </c>
      <c r="C2588" s="761">
        <v>339009</v>
      </c>
      <c r="D2588" s="761">
        <v>339005.9</v>
      </c>
      <c r="E2588" s="762">
        <v>83.3327351835009</v>
      </c>
      <c r="F2588" s="761">
        <v>33900.59</v>
      </c>
    </row>
    <row r="2589" spans="1:6" ht="12.75">
      <c r="A2589" s="760" t="s">
        <v>448</v>
      </c>
      <c r="B2589" s="761">
        <v>406810</v>
      </c>
      <c r="C2589" s="761">
        <v>339009</v>
      </c>
      <c r="D2589" s="761">
        <v>339005.9</v>
      </c>
      <c r="E2589" s="762">
        <v>83.3327351835009</v>
      </c>
      <c r="F2589" s="761">
        <v>33900.59</v>
      </c>
    </row>
    <row r="2590" spans="1:6" ht="12.75">
      <c r="A2590" s="760" t="s">
        <v>456</v>
      </c>
      <c r="B2590" s="761">
        <v>406810</v>
      </c>
      <c r="C2590" s="761">
        <v>339009</v>
      </c>
      <c r="D2590" s="761">
        <v>339005.9</v>
      </c>
      <c r="E2590" s="762">
        <v>83.3327351835009</v>
      </c>
      <c r="F2590" s="761">
        <v>33900.59</v>
      </c>
    </row>
    <row r="2591" spans="1:6" ht="12.75">
      <c r="A2591" s="760" t="s">
        <v>99</v>
      </c>
      <c r="B2591" s="761">
        <v>0</v>
      </c>
      <c r="C2591" s="761">
        <v>0</v>
      </c>
      <c r="D2591" s="761">
        <v>3.1</v>
      </c>
      <c r="E2591" s="763" t="s">
        <v>95</v>
      </c>
      <c r="F2591" s="761">
        <v>0.41</v>
      </c>
    </row>
    <row r="2592" spans="1:6" s="759" customFormat="1" ht="12.75">
      <c r="A2592" s="754" t="s">
        <v>633</v>
      </c>
      <c r="B2592" s="755"/>
      <c r="C2592" s="755"/>
      <c r="D2592" s="755"/>
      <c r="E2592" s="762"/>
      <c r="F2592" s="755"/>
    </row>
    <row r="2593" spans="1:6" ht="12.75">
      <c r="A2593" s="754" t="s">
        <v>427</v>
      </c>
      <c r="B2593" s="755">
        <v>95256</v>
      </c>
      <c r="C2593" s="755">
        <v>79380</v>
      </c>
      <c r="D2593" s="755">
        <v>79380</v>
      </c>
      <c r="E2593" s="756">
        <v>83.33333333333334</v>
      </c>
      <c r="F2593" s="755">
        <v>7938</v>
      </c>
    </row>
    <row r="2594" spans="1:6" ht="12.75">
      <c r="A2594" s="760" t="s">
        <v>441</v>
      </c>
      <c r="B2594" s="761">
        <v>95256</v>
      </c>
      <c r="C2594" s="761">
        <v>79380</v>
      </c>
      <c r="D2594" s="761">
        <v>79380</v>
      </c>
      <c r="E2594" s="762">
        <v>83.33333333333334</v>
      </c>
      <c r="F2594" s="761">
        <v>7938</v>
      </c>
    </row>
    <row r="2595" spans="1:6" ht="25.5">
      <c r="A2595" s="760" t="s">
        <v>443</v>
      </c>
      <c r="B2595" s="761">
        <v>95256</v>
      </c>
      <c r="C2595" s="761">
        <v>79380</v>
      </c>
      <c r="D2595" s="761">
        <v>79380</v>
      </c>
      <c r="E2595" s="762">
        <v>83.33333333333334</v>
      </c>
      <c r="F2595" s="761">
        <v>7938</v>
      </c>
    </row>
    <row r="2596" spans="1:6" ht="12.75">
      <c r="A2596" s="754" t="s">
        <v>558</v>
      </c>
      <c r="B2596" s="755">
        <v>95256</v>
      </c>
      <c r="C2596" s="755">
        <v>79380</v>
      </c>
      <c r="D2596" s="755">
        <v>33112.87</v>
      </c>
      <c r="E2596" s="756">
        <v>34.76197824808936</v>
      </c>
      <c r="F2596" s="755">
        <v>4730.41</v>
      </c>
    </row>
    <row r="2597" spans="1:6" ht="12.75">
      <c r="A2597" s="760" t="s">
        <v>446</v>
      </c>
      <c r="B2597" s="761">
        <v>95256</v>
      </c>
      <c r="C2597" s="761">
        <v>79380</v>
      </c>
      <c r="D2597" s="761">
        <v>33112.87</v>
      </c>
      <c r="E2597" s="762">
        <v>34.76197824808936</v>
      </c>
      <c r="F2597" s="761">
        <v>4730.41</v>
      </c>
    </row>
    <row r="2598" spans="1:6" ht="12.75">
      <c r="A2598" s="760" t="s">
        <v>448</v>
      </c>
      <c r="B2598" s="761">
        <v>95256</v>
      </c>
      <c r="C2598" s="761">
        <v>79380</v>
      </c>
      <c r="D2598" s="761">
        <v>33112.87</v>
      </c>
      <c r="E2598" s="762">
        <v>34.76197824808936</v>
      </c>
      <c r="F2598" s="761">
        <v>4730.41</v>
      </c>
    </row>
    <row r="2599" spans="1:6" ht="12.75">
      <c r="A2599" s="760" t="s">
        <v>456</v>
      </c>
      <c r="B2599" s="761">
        <v>95256</v>
      </c>
      <c r="C2599" s="761">
        <v>79380</v>
      </c>
      <c r="D2599" s="761">
        <v>33112.87</v>
      </c>
      <c r="E2599" s="762">
        <v>34.76197824808936</v>
      </c>
      <c r="F2599" s="761">
        <v>4730.41</v>
      </c>
    </row>
    <row r="2600" spans="1:6" ht="12.75">
      <c r="A2600" s="760" t="s">
        <v>99</v>
      </c>
      <c r="B2600" s="761">
        <v>0</v>
      </c>
      <c r="C2600" s="761">
        <v>0</v>
      </c>
      <c r="D2600" s="761">
        <v>46267.13</v>
      </c>
      <c r="E2600" s="763" t="s">
        <v>95</v>
      </c>
      <c r="F2600" s="761">
        <v>3207.59</v>
      </c>
    </row>
    <row r="2601" spans="1:6" s="759" customFormat="1" ht="12.75">
      <c r="A2601" s="754" t="s">
        <v>641</v>
      </c>
      <c r="B2601" s="755"/>
      <c r="C2601" s="755"/>
      <c r="D2601" s="755"/>
      <c r="E2601" s="762"/>
      <c r="F2601" s="755"/>
    </row>
    <row r="2602" spans="1:6" ht="12.75">
      <c r="A2602" s="754" t="s">
        <v>427</v>
      </c>
      <c r="B2602" s="755">
        <v>2626</v>
      </c>
      <c r="C2602" s="755">
        <v>2381</v>
      </c>
      <c r="D2602" s="755">
        <v>2381</v>
      </c>
      <c r="E2602" s="756">
        <v>90.67022086824068</v>
      </c>
      <c r="F2602" s="755">
        <v>0</v>
      </c>
    </row>
    <row r="2603" spans="1:6" ht="12.75">
      <c r="A2603" s="760" t="s">
        <v>441</v>
      </c>
      <c r="B2603" s="761">
        <v>2626</v>
      </c>
      <c r="C2603" s="761">
        <v>2381</v>
      </c>
      <c r="D2603" s="761">
        <v>2381</v>
      </c>
      <c r="E2603" s="762">
        <v>90.67022086824068</v>
      </c>
      <c r="F2603" s="761">
        <v>0</v>
      </c>
    </row>
    <row r="2604" spans="1:6" ht="25.5">
      <c r="A2604" s="760" t="s">
        <v>443</v>
      </c>
      <c r="B2604" s="761">
        <v>2626</v>
      </c>
      <c r="C2604" s="761">
        <v>2381</v>
      </c>
      <c r="D2604" s="761">
        <v>2381</v>
      </c>
      <c r="E2604" s="762">
        <v>90.67022086824068</v>
      </c>
      <c r="F2604" s="761">
        <v>0</v>
      </c>
    </row>
    <row r="2605" spans="1:6" ht="12.75">
      <c r="A2605" s="754" t="s">
        <v>558</v>
      </c>
      <c r="B2605" s="755">
        <v>2626</v>
      </c>
      <c r="C2605" s="755">
        <v>2381</v>
      </c>
      <c r="D2605" s="755">
        <v>2380.37</v>
      </c>
      <c r="E2605" s="756">
        <v>90.64623000761614</v>
      </c>
      <c r="F2605" s="755">
        <v>0</v>
      </c>
    </row>
    <row r="2606" spans="1:6" ht="12.75">
      <c r="A2606" s="760" t="s">
        <v>446</v>
      </c>
      <c r="B2606" s="761">
        <v>2626</v>
      </c>
      <c r="C2606" s="761">
        <v>2381</v>
      </c>
      <c r="D2606" s="761">
        <v>2380.37</v>
      </c>
      <c r="E2606" s="762">
        <v>90.64623000761614</v>
      </c>
      <c r="F2606" s="761">
        <v>0</v>
      </c>
    </row>
    <row r="2607" spans="1:6" ht="12.75">
      <c r="A2607" s="760" t="s">
        <v>476</v>
      </c>
      <c r="B2607" s="761">
        <v>2626</v>
      </c>
      <c r="C2607" s="761">
        <v>2381</v>
      </c>
      <c r="D2607" s="761">
        <v>2380.37</v>
      </c>
      <c r="E2607" s="762">
        <v>90.64623000761614</v>
      </c>
      <c r="F2607" s="761">
        <v>0</v>
      </c>
    </row>
    <row r="2608" spans="1:6" ht="12.75">
      <c r="A2608" s="760" t="s">
        <v>478</v>
      </c>
      <c r="B2608" s="761">
        <v>2626</v>
      </c>
      <c r="C2608" s="761">
        <v>2381</v>
      </c>
      <c r="D2608" s="761">
        <v>2380.37</v>
      </c>
      <c r="E2608" s="762">
        <v>90.64623000761614</v>
      </c>
      <c r="F2608" s="761">
        <v>0</v>
      </c>
    </row>
    <row r="2609" spans="1:6" ht="12.75">
      <c r="A2609" s="760" t="s">
        <v>99</v>
      </c>
      <c r="B2609" s="761">
        <v>0</v>
      </c>
      <c r="C2609" s="761">
        <v>0</v>
      </c>
      <c r="D2609" s="761">
        <v>0.63</v>
      </c>
      <c r="E2609" s="763" t="s">
        <v>95</v>
      </c>
      <c r="F2609" s="761">
        <v>0</v>
      </c>
    </row>
    <row r="2610" spans="1:6" s="753" customFormat="1" ht="14.25">
      <c r="A2610" s="750" t="s">
        <v>76</v>
      </c>
      <c r="B2610" s="751"/>
      <c r="C2610" s="751"/>
      <c r="D2610" s="751"/>
      <c r="E2610" s="762"/>
      <c r="F2610" s="751"/>
    </row>
    <row r="2611" spans="1:6" ht="12.75">
      <c r="A2611" s="760" t="s">
        <v>812</v>
      </c>
      <c r="B2611" s="761">
        <v>228758</v>
      </c>
      <c r="C2611" s="761">
        <v>136971</v>
      </c>
      <c r="D2611" s="761">
        <v>136971</v>
      </c>
      <c r="E2611" s="762">
        <v>59.87593876498308</v>
      </c>
      <c r="F2611" s="761">
        <v>466</v>
      </c>
    </row>
    <row r="2612" spans="1:6" ht="12.75">
      <c r="A2612" s="760" t="s">
        <v>124</v>
      </c>
      <c r="B2612" s="761">
        <v>228758</v>
      </c>
      <c r="C2612" s="761">
        <v>136971</v>
      </c>
      <c r="D2612" s="761">
        <v>136971</v>
      </c>
      <c r="E2612" s="762">
        <v>59.87593876498308</v>
      </c>
      <c r="F2612" s="761">
        <v>466</v>
      </c>
    </row>
    <row r="2613" spans="1:6" ht="12.75">
      <c r="A2613" s="754" t="s">
        <v>558</v>
      </c>
      <c r="B2613" s="755">
        <v>18762</v>
      </c>
      <c r="C2613" s="755">
        <v>16644</v>
      </c>
      <c r="D2613" s="755">
        <v>16643.54</v>
      </c>
      <c r="E2613" s="756">
        <v>88.70877305191345</v>
      </c>
      <c r="F2613" s="755">
        <v>465.92</v>
      </c>
    </row>
    <row r="2614" spans="1:6" ht="12.75">
      <c r="A2614" s="760" t="s">
        <v>446</v>
      </c>
      <c r="B2614" s="761">
        <v>18762</v>
      </c>
      <c r="C2614" s="761">
        <v>16644</v>
      </c>
      <c r="D2614" s="761">
        <v>16643.54</v>
      </c>
      <c r="E2614" s="762">
        <v>88.70877305191345</v>
      </c>
      <c r="F2614" s="761">
        <v>465.92</v>
      </c>
    </row>
    <row r="2615" spans="1:6" ht="12.75">
      <c r="A2615" s="760" t="s">
        <v>596</v>
      </c>
      <c r="B2615" s="761">
        <v>7096</v>
      </c>
      <c r="C2615" s="761">
        <v>4978</v>
      </c>
      <c r="D2615" s="761">
        <v>4977.62</v>
      </c>
      <c r="E2615" s="762">
        <v>70.14684329199548</v>
      </c>
      <c r="F2615" s="761">
        <v>0</v>
      </c>
    </row>
    <row r="2616" spans="1:6" ht="25.5">
      <c r="A2616" s="760" t="s">
        <v>498</v>
      </c>
      <c r="B2616" s="761">
        <v>11666</v>
      </c>
      <c r="C2616" s="761">
        <v>11666</v>
      </c>
      <c r="D2616" s="761">
        <v>11665.92</v>
      </c>
      <c r="E2616" s="762">
        <v>99.99931424652837</v>
      </c>
      <c r="F2616" s="761">
        <v>465.92</v>
      </c>
    </row>
    <row r="2617" spans="1:6" ht="12.75">
      <c r="A2617" s="760" t="s">
        <v>502</v>
      </c>
      <c r="B2617" s="761">
        <v>11666</v>
      </c>
      <c r="C2617" s="761">
        <v>11666</v>
      </c>
      <c r="D2617" s="761">
        <v>11665.92</v>
      </c>
      <c r="E2617" s="762">
        <v>99.99931424652837</v>
      </c>
      <c r="F2617" s="761">
        <v>465.92</v>
      </c>
    </row>
    <row r="2618" spans="1:6" ht="12.75">
      <c r="A2618" s="760" t="s">
        <v>99</v>
      </c>
      <c r="B2618" s="761">
        <v>209996</v>
      </c>
      <c r="C2618" s="761">
        <v>120327</v>
      </c>
      <c r="D2618" s="761">
        <v>120327.46</v>
      </c>
      <c r="E2618" s="763" t="s">
        <v>95</v>
      </c>
      <c r="F2618" s="761">
        <v>0.08</v>
      </c>
    </row>
    <row r="2619" spans="1:6" ht="12.75">
      <c r="A2619" s="760" t="s">
        <v>100</v>
      </c>
      <c r="B2619" s="761">
        <v>-209996</v>
      </c>
      <c r="C2619" s="761">
        <v>-120327</v>
      </c>
      <c r="D2619" s="764" t="s">
        <v>95</v>
      </c>
      <c r="E2619" s="763" t="s">
        <v>95</v>
      </c>
      <c r="F2619" s="764" t="s">
        <v>95</v>
      </c>
    </row>
    <row r="2620" spans="1:6" ht="12.75">
      <c r="A2620" s="760" t="s">
        <v>104</v>
      </c>
      <c r="B2620" s="761">
        <v>-209996</v>
      </c>
      <c r="C2620" s="761">
        <v>-120327</v>
      </c>
      <c r="D2620" s="764" t="s">
        <v>95</v>
      </c>
      <c r="E2620" s="763" t="s">
        <v>95</v>
      </c>
      <c r="F2620" s="764" t="s">
        <v>95</v>
      </c>
    </row>
    <row r="2621" spans="1:6" ht="12.75">
      <c r="A2621" s="760" t="s">
        <v>683</v>
      </c>
      <c r="B2621" s="761">
        <v>-209996</v>
      </c>
      <c r="C2621" s="761">
        <v>-120327</v>
      </c>
      <c r="D2621" s="764" t="s">
        <v>95</v>
      </c>
      <c r="E2621" s="763" t="s">
        <v>95</v>
      </c>
      <c r="F2621" s="764" t="s">
        <v>95</v>
      </c>
    </row>
    <row r="2622" spans="1:6" s="759" customFormat="1" ht="12.75">
      <c r="A2622" s="754" t="s">
        <v>72</v>
      </c>
      <c r="B2622" s="755"/>
      <c r="C2622" s="755"/>
      <c r="D2622" s="755"/>
      <c r="E2622" s="762"/>
      <c r="F2622" s="755"/>
    </row>
    <row r="2623" spans="1:6" ht="12.75">
      <c r="A2623" s="760" t="s">
        <v>812</v>
      </c>
      <c r="B2623" s="761">
        <v>217092</v>
      </c>
      <c r="C2623" s="761">
        <v>125305</v>
      </c>
      <c r="D2623" s="761">
        <v>125305</v>
      </c>
      <c r="E2623" s="762">
        <v>57.71976857737733</v>
      </c>
      <c r="F2623" s="761">
        <v>0</v>
      </c>
    </row>
    <row r="2624" spans="1:6" ht="12.75">
      <c r="A2624" s="760" t="s">
        <v>124</v>
      </c>
      <c r="B2624" s="761">
        <v>217092</v>
      </c>
      <c r="C2624" s="761">
        <v>125305</v>
      </c>
      <c r="D2624" s="761">
        <v>125305</v>
      </c>
      <c r="E2624" s="762">
        <v>57.71976857737733</v>
      </c>
      <c r="F2624" s="761">
        <v>0</v>
      </c>
    </row>
    <row r="2625" spans="1:6" ht="12.75">
      <c r="A2625" s="754" t="s">
        <v>558</v>
      </c>
      <c r="B2625" s="755">
        <v>7096</v>
      </c>
      <c r="C2625" s="755">
        <v>4978</v>
      </c>
      <c r="D2625" s="755">
        <v>4977.62</v>
      </c>
      <c r="E2625" s="756">
        <v>70.14684329199548</v>
      </c>
      <c r="F2625" s="755">
        <v>0</v>
      </c>
    </row>
    <row r="2626" spans="1:6" ht="12.75">
      <c r="A2626" s="760" t="s">
        <v>446</v>
      </c>
      <c r="B2626" s="761">
        <v>7096</v>
      </c>
      <c r="C2626" s="761">
        <v>4978</v>
      </c>
      <c r="D2626" s="761">
        <v>4977.62</v>
      </c>
      <c r="E2626" s="762">
        <v>70.14684329199548</v>
      </c>
      <c r="F2626" s="761">
        <v>0</v>
      </c>
    </row>
    <row r="2627" spans="1:6" ht="12.75">
      <c r="A2627" s="760" t="s">
        <v>596</v>
      </c>
      <c r="B2627" s="761">
        <v>7096</v>
      </c>
      <c r="C2627" s="761">
        <v>4978</v>
      </c>
      <c r="D2627" s="761">
        <v>4977.62</v>
      </c>
      <c r="E2627" s="762">
        <v>70.14684329199548</v>
      </c>
      <c r="F2627" s="761">
        <v>0</v>
      </c>
    </row>
    <row r="2628" spans="1:6" ht="12.75">
      <c r="A2628" s="760" t="s">
        <v>99</v>
      </c>
      <c r="B2628" s="761">
        <v>209996</v>
      </c>
      <c r="C2628" s="761">
        <v>120327</v>
      </c>
      <c r="D2628" s="761">
        <v>120327.38</v>
      </c>
      <c r="E2628" s="763" t="s">
        <v>95</v>
      </c>
      <c r="F2628" s="761">
        <v>0</v>
      </c>
    </row>
    <row r="2629" spans="1:6" ht="12.75">
      <c r="A2629" s="760" t="s">
        <v>100</v>
      </c>
      <c r="B2629" s="761">
        <v>-209996</v>
      </c>
      <c r="C2629" s="761">
        <v>-120327</v>
      </c>
      <c r="D2629" s="764" t="s">
        <v>95</v>
      </c>
      <c r="E2629" s="763" t="s">
        <v>95</v>
      </c>
      <c r="F2629" s="764" t="s">
        <v>95</v>
      </c>
    </row>
    <row r="2630" spans="1:6" ht="12.75">
      <c r="A2630" s="760" t="s">
        <v>104</v>
      </c>
      <c r="B2630" s="761">
        <v>-209996</v>
      </c>
      <c r="C2630" s="761">
        <v>-120327</v>
      </c>
      <c r="D2630" s="764" t="s">
        <v>95</v>
      </c>
      <c r="E2630" s="763" t="s">
        <v>95</v>
      </c>
      <c r="F2630" s="764" t="s">
        <v>95</v>
      </c>
    </row>
    <row r="2631" spans="1:6" ht="12.75">
      <c r="A2631" s="760" t="s">
        <v>683</v>
      </c>
      <c r="B2631" s="761">
        <v>-209996</v>
      </c>
      <c r="C2631" s="761">
        <v>-120327</v>
      </c>
      <c r="D2631" s="764" t="s">
        <v>95</v>
      </c>
      <c r="E2631" s="763" t="s">
        <v>95</v>
      </c>
      <c r="F2631" s="764" t="s">
        <v>95</v>
      </c>
    </row>
    <row r="2632" spans="1:6" s="759" customFormat="1" ht="12.75">
      <c r="A2632" s="754" t="s">
        <v>614</v>
      </c>
      <c r="B2632" s="755"/>
      <c r="C2632" s="755"/>
      <c r="D2632" s="755"/>
      <c r="E2632" s="762"/>
      <c r="F2632" s="755"/>
    </row>
    <row r="2633" spans="1:6" ht="12.75">
      <c r="A2633" s="760" t="s">
        <v>812</v>
      </c>
      <c r="B2633" s="761">
        <v>434184</v>
      </c>
      <c r="C2633" s="761">
        <v>250610</v>
      </c>
      <c r="D2633" s="761">
        <v>250610</v>
      </c>
      <c r="E2633" s="762">
        <v>57.71976857737733</v>
      </c>
      <c r="F2633" s="761">
        <v>0</v>
      </c>
    </row>
    <row r="2634" spans="1:6" ht="12.75">
      <c r="A2634" s="760" t="s">
        <v>124</v>
      </c>
      <c r="B2634" s="761">
        <v>217092</v>
      </c>
      <c r="C2634" s="761">
        <v>125305</v>
      </c>
      <c r="D2634" s="761">
        <v>125305</v>
      </c>
      <c r="E2634" s="762">
        <v>57.71976857737733</v>
      </c>
      <c r="F2634" s="761">
        <v>0</v>
      </c>
    </row>
    <row r="2635" spans="1:6" ht="12.75">
      <c r="A2635" s="760" t="s">
        <v>145</v>
      </c>
      <c r="B2635" s="761">
        <v>217092</v>
      </c>
      <c r="C2635" s="761">
        <v>125305</v>
      </c>
      <c r="D2635" s="761">
        <v>125305</v>
      </c>
      <c r="E2635" s="762">
        <v>57.71976857737733</v>
      </c>
      <c r="F2635" s="761">
        <v>0</v>
      </c>
    </row>
    <row r="2636" spans="1:6" ht="12.75">
      <c r="A2636" s="760" t="s">
        <v>761</v>
      </c>
      <c r="B2636" s="761">
        <v>217092</v>
      </c>
      <c r="C2636" s="761">
        <v>125305</v>
      </c>
      <c r="D2636" s="761">
        <v>125305</v>
      </c>
      <c r="E2636" s="762">
        <v>57.71976857737733</v>
      </c>
      <c r="F2636" s="761">
        <v>0</v>
      </c>
    </row>
    <row r="2637" spans="1:6" ht="25.5">
      <c r="A2637" s="760" t="s">
        <v>763</v>
      </c>
      <c r="B2637" s="761">
        <v>217092</v>
      </c>
      <c r="C2637" s="761">
        <v>125305</v>
      </c>
      <c r="D2637" s="761">
        <v>125305</v>
      </c>
      <c r="E2637" s="762">
        <v>57.71976857737733</v>
      </c>
      <c r="F2637" s="761">
        <v>0</v>
      </c>
    </row>
    <row r="2638" spans="1:6" ht="25.5">
      <c r="A2638" s="760" t="s">
        <v>788</v>
      </c>
      <c r="B2638" s="761">
        <v>152811</v>
      </c>
      <c r="C2638" s="761">
        <v>82999</v>
      </c>
      <c r="D2638" s="761">
        <v>82999</v>
      </c>
      <c r="E2638" s="762">
        <v>54.31480718011138</v>
      </c>
      <c r="F2638" s="761">
        <v>0</v>
      </c>
    </row>
    <row r="2639" spans="1:6" ht="25.5">
      <c r="A2639" s="760" t="s">
        <v>790</v>
      </c>
      <c r="B2639" s="761">
        <v>20797</v>
      </c>
      <c r="C2639" s="761">
        <v>13921</v>
      </c>
      <c r="D2639" s="761">
        <v>13921</v>
      </c>
      <c r="E2639" s="762">
        <v>66.93753906813484</v>
      </c>
      <c r="F2639" s="761">
        <v>0</v>
      </c>
    </row>
    <row r="2640" spans="1:6" ht="25.5">
      <c r="A2640" s="760" t="s">
        <v>792</v>
      </c>
      <c r="B2640" s="761">
        <v>1715</v>
      </c>
      <c r="C2640" s="761">
        <v>1115</v>
      </c>
      <c r="D2640" s="761">
        <v>1115</v>
      </c>
      <c r="E2640" s="762">
        <v>65.01457725947522</v>
      </c>
      <c r="F2640" s="761">
        <v>0</v>
      </c>
    </row>
    <row r="2641" spans="1:6" ht="38.25">
      <c r="A2641" s="760" t="s">
        <v>794</v>
      </c>
      <c r="B2641" s="761">
        <v>41769</v>
      </c>
      <c r="C2641" s="761">
        <v>27270</v>
      </c>
      <c r="D2641" s="761">
        <v>27270</v>
      </c>
      <c r="E2641" s="762">
        <v>65.28765352294764</v>
      </c>
      <c r="F2641" s="761">
        <v>0</v>
      </c>
    </row>
    <row r="2642" spans="1:6" ht="12.75">
      <c r="A2642" s="754" t="s">
        <v>558</v>
      </c>
      <c r="B2642" s="755">
        <v>224188</v>
      </c>
      <c r="C2642" s="755">
        <v>130283</v>
      </c>
      <c r="D2642" s="755">
        <v>130282.62</v>
      </c>
      <c r="E2642" s="756">
        <v>58.113110425178874</v>
      </c>
      <c r="F2642" s="755">
        <v>0</v>
      </c>
    </row>
    <row r="2643" spans="1:6" ht="12.75">
      <c r="A2643" s="760" t="s">
        <v>446</v>
      </c>
      <c r="B2643" s="761">
        <v>224188</v>
      </c>
      <c r="C2643" s="761">
        <v>130283</v>
      </c>
      <c r="D2643" s="761">
        <v>130282.62</v>
      </c>
      <c r="E2643" s="762">
        <v>58.113110425178874</v>
      </c>
      <c r="F2643" s="761">
        <v>0</v>
      </c>
    </row>
    <row r="2644" spans="1:6" ht="12.75">
      <c r="A2644" s="760" t="s">
        <v>596</v>
      </c>
      <c r="B2644" s="761">
        <v>7096</v>
      </c>
      <c r="C2644" s="761">
        <v>4978</v>
      </c>
      <c r="D2644" s="761">
        <v>4977.62</v>
      </c>
      <c r="E2644" s="762">
        <v>70.14684329199548</v>
      </c>
      <c r="F2644" s="761">
        <v>0</v>
      </c>
    </row>
    <row r="2645" spans="1:6" ht="12.75">
      <c r="A2645" s="760" t="s">
        <v>504</v>
      </c>
      <c r="B2645" s="761">
        <v>217092</v>
      </c>
      <c r="C2645" s="761">
        <v>125305</v>
      </c>
      <c r="D2645" s="761">
        <v>125305</v>
      </c>
      <c r="E2645" s="762">
        <v>57.71976857737733</v>
      </c>
      <c r="F2645" s="761">
        <v>0</v>
      </c>
    </row>
    <row r="2646" spans="1:6" ht="12.75">
      <c r="A2646" s="760" t="s">
        <v>506</v>
      </c>
      <c r="B2646" s="761">
        <v>217092</v>
      </c>
      <c r="C2646" s="761">
        <v>125305</v>
      </c>
      <c r="D2646" s="761">
        <v>125305</v>
      </c>
      <c r="E2646" s="762">
        <v>57.71976857737733</v>
      </c>
      <c r="F2646" s="761">
        <v>0</v>
      </c>
    </row>
    <row r="2647" spans="1:6" ht="25.5">
      <c r="A2647" s="760" t="s">
        <v>772</v>
      </c>
      <c r="B2647" s="761">
        <v>217092</v>
      </c>
      <c r="C2647" s="761">
        <v>125305</v>
      </c>
      <c r="D2647" s="761">
        <v>125305</v>
      </c>
      <c r="E2647" s="762">
        <v>57.71976857737733</v>
      </c>
      <c r="F2647" s="761">
        <v>0</v>
      </c>
    </row>
    <row r="2648" spans="1:6" ht="12.75">
      <c r="A2648" s="760" t="s">
        <v>99</v>
      </c>
      <c r="B2648" s="761">
        <v>209996</v>
      </c>
      <c r="C2648" s="761">
        <v>120327</v>
      </c>
      <c r="D2648" s="761">
        <v>120327.38</v>
      </c>
      <c r="E2648" s="763" t="s">
        <v>95</v>
      </c>
      <c r="F2648" s="761">
        <v>0</v>
      </c>
    </row>
    <row r="2649" spans="1:6" ht="12.75">
      <c r="A2649" s="760" t="s">
        <v>100</v>
      </c>
      <c r="B2649" s="761">
        <v>-209996</v>
      </c>
      <c r="C2649" s="761">
        <v>-120327</v>
      </c>
      <c r="D2649" s="764" t="s">
        <v>95</v>
      </c>
      <c r="E2649" s="763" t="s">
        <v>95</v>
      </c>
      <c r="F2649" s="764" t="s">
        <v>95</v>
      </c>
    </row>
    <row r="2650" spans="1:6" ht="12.75">
      <c r="A2650" s="760" t="s">
        <v>104</v>
      </c>
      <c r="B2650" s="761">
        <v>-209996</v>
      </c>
      <c r="C2650" s="761">
        <v>-120327</v>
      </c>
      <c r="D2650" s="764" t="s">
        <v>95</v>
      </c>
      <c r="E2650" s="763" t="s">
        <v>95</v>
      </c>
      <c r="F2650" s="764" t="s">
        <v>95</v>
      </c>
    </row>
    <row r="2651" spans="1:6" ht="12.75">
      <c r="A2651" s="760" t="s">
        <v>683</v>
      </c>
      <c r="B2651" s="761">
        <v>-209996</v>
      </c>
      <c r="C2651" s="761">
        <v>-120327</v>
      </c>
      <c r="D2651" s="764" t="s">
        <v>95</v>
      </c>
      <c r="E2651" s="763" t="s">
        <v>95</v>
      </c>
      <c r="F2651" s="764" t="s">
        <v>95</v>
      </c>
    </row>
    <row r="2652" spans="1:6" s="759" customFormat="1" ht="25.5">
      <c r="A2652" s="754" t="s">
        <v>73</v>
      </c>
      <c r="B2652" s="755"/>
      <c r="C2652" s="755"/>
      <c r="D2652" s="755"/>
      <c r="E2652" s="762"/>
      <c r="F2652" s="755"/>
    </row>
    <row r="2653" spans="1:6" ht="12.75">
      <c r="A2653" s="760" t="s">
        <v>812</v>
      </c>
      <c r="B2653" s="761">
        <v>11666</v>
      </c>
      <c r="C2653" s="761">
        <v>11666</v>
      </c>
      <c r="D2653" s="761">
        <v>11666</v>
      </c>
      <c r="E2653" s="762">
        <v>100</v>
      </c>
      <c r="F2653" s="761">
        <v>466</v>
      </c>
    </row>
    <row r="2654" spans="1:6" ht="12.75">
      <c r="A2654" s="760" t="s">
        <v>124</v>
      </c>
      <c r="B2654" s="761">
        <v>11666</v>
      </c>
      <c r="C2654" s="761">
        <v>11666</v>
      </c>
      <c r="D2654" s="761">
        <v>11666</v>
      </c>
      <c r="E2654" s="762">
        <v>100</v>
      </c>
      <c r="F2654" s="761">
        <v>466</v>
      </c>
    </row>
    <row r="2655" spans="1:6" ht="12.75">
      <c r="A2655" s="754" t="s">
        <v>558</v>
      </c>
      <c r="B2655" s="755">
        <v>11666</v>
      </c>
      <c r="C2655" s="755">
        <v>11666</v>
      </c>
      <c r="D2655" s="755">
        <v>11665.92</v>
      </c>
      <c r="E2655" s="756">
        <v>99.99931424652837</v>
      </c>
      <c r="F2655" s="755">
        <v>465.92</v>
      </c>
    </row>
    <row r="2656" spans="1:6" ht="12.75">
      <c r="A2656" s="760" t="s">
        <v>446</v>
      </c>
      <c r="B2656" s="761">
        <v>11666</v>
      </c>
      <c r="C2656" s="761">
        <v>11666</v>
      </c>
      <c r="D2656" s="761">
        <v>11665.92</v>
      </c>
      <c r="E2656" s="762">
        <v>99.99931424652837</v>
      </c>
      <c r="F2656" s="761">
        <v>465.92</v>
      </c>
    </row>
    <row r="2657" spans="1:6" ht="25.5">
      <c r="A2657" s="760" t="s">
        <v>498</v>
      </c>
      <c r="B2657" s="761">
        <v>11666</v>
      </c>
      <c r="C2657" s="761">
        <v>11666</v>
      </c>
      <c r="D2657" s="761">
        <v>11665.92</v>
      </c>
      <c r="E2657" s="762">
        <v>99.99931424652837</v>
      </c>
      <c r="F2657" s="761">
        <v>465.92</v>
      </c>
    </row>
    <row r="2658" spans="1:6" ht="12.75">
      <c r="A2658" s="760" t="s">
        <v>502</v>
      </c>
      <c r="B2658" s="761">
        <v>11666</v>
      </c>
      <c r="C2658" s="761">
        <v>11666</v>
      </c>
      <c r="D2658" s="761">
        <v>11665.92</v>
      </c>
      <c r="E2658" s="762">
        <v>99.99931424652837</v>
      </c>
      <c r="F2658" s="761">
        <v>465.92</v>
      </c>
    </row>
    <row r="2659" spans="1:6" ht="12.75">
      <c r="A2659" s="760" t="s">
        <v>99</v>
      </c>
      <c r="B2659" s="761">
        <v>0</v>
      </c>
      <c r="C2659" s="761">
        <v>0</v>
      </c>
      <c r="D2659" s="761">
        <v>0.08</v>
      </c>
      <c r="E2659" s="763" t="s">
        <v>95</v>
      </c>
      <c r="F2659" s="761">
        <v>0.08</v>
      </c>
    </row>
    <row r="2660" spans="1:6" s="759" customFormat="1" ht="12.75">
      <c r="A2660" s="754" t="s">
        <v>614</v>
      </c>
      <c r="B2660" s="755"/>
      <c r="C2660" s="755"/>
      <c r="D2660" s="755"/>
      <c r="E2660" s="762"/>
      <c r="F2660" s="755"/>
    </row>
    <row r="2661" spans="1:6" ht="12.75">
      <c r="A2661" s="760" t="s">
        <v>812</v>
      </c>
      <c r="B2661" s="761">
        <v>23332</v>
      </c>
      <c r="C2661" s="761">
        <v>23332</v>
      </c>
      <c r="D2661" s="761">
        <v>23332</v>
      </c>
      <c r="E2661" s="762">
        <v>100</v>
      </c>
      <c r="F2661" s="761">
        <v>932</v>
      </c>
    </row>
    <row r="2662" spans="1:6" ht="12.75">
      <c r="A2662" s="760" t="s">
        <v>124</v>
      </c>
      <c r="B2662" s="761">
        <v>11666</v>
      </c>
      <c r="C2662" s="761">
        <v>11666</v>
      </c>
      <c r="D2662" s="761">
        <v>11666</v>
      </c>
      <c r="E2662" s="762">
        <v>100</v>
      </c>
      <c r="F2662" s="761">
        <v>466</v>
      </c>
    </row>
    <row r="2663" spans="1:6" ht="12.75">
      <c r="A2663" s="760" t="s">
        <v>145</v>
      </c>
      <c r="B2663" s="761">
        <v>11666</v>
      </c>
      <c r="C2663" s="761">
        <v>11666</v>
      </c>
      <c r="D2663" s="761">
        <v>11666</v>
      </c>
      <c r="E2663" s="762">
        <v>100</v>
      </c>
      <c r="F2663" s="761">
        <v>466</v>
      </c>
    </row>
    <row r="2664" spans="1:6" ht="12.75">
      <c r="A2664" s="760" t="s">
        <v>761</v>
      </c>
      <c r="B2664" s="761">
        <v>11666</v>
      </c>
      <c r="C2664" s="761">
        <v>11666</v>
      </c>
      <c r="D2664" s="761">
        <v>11666</v>
      </c>
      <c r="E2664" s="762">
        <v>100</v>
      </c>
      <c r="F2664" s="761">
        <v>466</v>
      </c>
    </row>
    <row r="2665" spans="1:6" ht="25.5">
      <c r="A2665" s="760" t="s">
        <v>763</v>
      </c>
      <c r="B2665" s="761">
        <v>11666</v>
      </c>
      <c r="C2665" s="761">
        <v>11666</v>
      </c>
      <c r="D2665" s="761">
        <v>11666</v>
      </c>
      <c r="E2665" s="762">
        <v>100</v>
      </c>
      <c r="F2665" s="761">
        <v>466</v>
      </c>
    </row>
    <row r="2666" spans="1:6" ht="25.5">
      <c r="A2666" s="760" t="s">
        <v>788</v>
      </c>
      <c r="B2666" s="761">
        <v>8192</v>
      </c>
      <c r="C2666" s="761">
        <v>8192</v>
      </c>
      <c r="D2666" s="761">
        <v>8192</v>
      </c>
      <c r="E2666" s="762">
        <v>100</v>
      </c>
      <c r="F2666" s="761">
        <v>308</v>
      </c>
    </row>
    <row r="2667" spans="1:6" ht="25.5">
      <c r="A2667" s="760" t="s">
        <v>790</v>
      </c>
      <c r="B2667" s="761">
        <v>1125</v>
      </c>
      <c r="C2667" s="761">
        <v>1125</v>
      </c>
      <c r="D2667" s="761">
        <v>1125</v>
      </c>
      <c r="E2667" s="762">
        <v>100</v>
      </c>
      <c r="F2667" s="761">
        <v>52</v>
      </c>
    </row>
    <row r="2668" spans="1:6" ht="25.5">
      <c r="A2668" s="760" t="s">
        <v>792</v>
      </c>
      <c r="B2668" s="761">
        <v>92</v>
      </c>
      <c r="C2668" s="761">
        <v>92</v>
      </c>
      <c r="D2668" s="761">
        <v>92</v>
      </c>
      <c r="E2668" s="762">
        <v>100</v>
      </c>
      <c r="F2668" s="761">
        <v>4</v>
      </c>
    </row>
    <row r="2669" spans="1:6" ht="38.25">
      <c r="A2669" s="760" t="s">
        <v>794</v>
      </c>
      <c r="B2669" s="761">
        <v>2257</v>
      </c>
      <c r="C2669" s="761">
        <v>2257</v>
      </c>
      <c r="D2669" s="761">
        <v>2257</v>
      </c>
      <c r="E2669" s="762">
        <v>100</v>
      </c>
      <c r="F2669" s="761">
        <v>102</v>
      </c>
    </row>
    <row r="2670" spans="1:6" ht="12.75">
      <c r="A2670" s="754" t="s">
        <v>558</v>
      </c>
      <c r="B2670" s="755">
        <v>23332</v>
      </c>
      <c r="C2670" s="755">
        <v>23332</v>
      </c>
      <c r="D2670" s="755">
        <v>23331.92</v>
      </c>
      <c r="E2670" s="756">
        <v>99.99965712326417</v>
      </c>
      <c r="F2670" s="755">
        <v>931.92</v>
      </c>
    </row>
    <row r="2671" spans="1:6" ht="12.75">
      <c r="A2671" s="760" t="s">
        <v>446</v>
      </c>
      <c r="B2671" s="761">
        <v>23332</v>
      </c>
      <c r="C2671" s="761">
        <v>23332</v>
      </c>
      <c r="D2671" s="761">
        <v>23331.92</v>
      </c>
      <c r="E2671" s="762">
        <v>99.99965712326417</v>
      </c>
      <c r="F2671" s="761">
        <v>931.92</v>
      </c>
    </row>
    <row r="2672" spans="1:6" ht="25.5">
      <c r="A2672" s="760" t="s">
        <v>498</v>
      </c>
      <c r="B2672" s="761">
        <v>11666</v>
      </c>
      <c r="C2672" s="761">
        <v>11666</v>
      </c>
      <c r="D2672" s="761">
        <v>11665.92</v>
      </c>
      <c r="E2672" s="762">
        <v>99.99931424652837</v>
      </c>
      <c r="F2672" s="761">
        <v>465.92</v>
      </c>
    </row>
    <row r="2673" spans="1:6" ht="12.75">
      <c r="A2673" s="760" t="s">
        <v>502</v>
      </c>
      <c r="B2673" s="761">
        <v>11666</v>
      </c>
      <c r="C2673" s="761">
        <v>11666</v>
      </c>
      <c r="D2673" s="761">
        <v>11665.92</v>
      </c>
      <c r="E2673" s="762">
        <v>99.99931424652837</v>
      </c>
      <c r="F2673" s="761">
        <v>465.92</v>
      </c>
    </row>
    <row r="2674" spans="1:6" ht="12.75">
      <c r="A2674" s="760" t="s">
        <v>504</v>
      </c>
      <c r="B2674" s="761">
        <v>11666</v>
      </c>
      <c r="C2674" s="761">
        <v>11666</v>
      </c>
      <c r="D2674" s="761">
        <v>11666</v>
      </c>
      <c r="E2674" s="762">
        <v>100</v>
      </c>
      <c r="F2674" s="761">
        <v>466</v>
      </c>
    </row>
    <row r="2675" spans="1:6" ht="12.75">
      <c r="A2675" s="760" t="s">
        <v>506</v>
      </c>
      <c r="B2675" s="761">
        <v>11666</v>
      </c>
      <c r="C2675" s="761">
        <v>11666</v>
      </c>
      <c r="D2675" s="761">
        <v>11666</v>
      </c>
      <c r="E2675" s="762">
        <v>100</v>
      </c>
      <c r="F2675" s="761">
        <v>466</v>
      </c>
    </row>
    <row r="2676" spans="1:6" ht="25.5">
      <c r="A2676" s="760" t="s">
        <v>772</v>
      </c>
      <c r="B2676" s="761">
        <v>11666</v>
      </c>
      <c r="C2676" s="761">
        <v>11666</v>
      </c>
      <c r="D2676" s="761">
        <v>11666</v>
      </c>
      <c r="E2676" s="762">
        <v>100</v>
      </c>
      <c r="F2676" s="761">
        <v>466</v>
      </c>
    </row>
    <row r="2678" ht="51">
      <c r="A2678" s="769" t="s">
        <v>78</v>
      </c>
    </row>
    <row r="2680" spans="1:6" ht="12.75">
      <c r="A2680" s="769" t="s">
        <v>191</v>
      </c>
      <c r="F2680" s="772" t="s">
        <v>192</v>
      </c>
    </row>
    <row r="2682" ht="12.75">
      <c r="A2682" s="769" t="s">
        <v>77</v>
      </c>
    </row>
  </sheetData>
  <sheetProtection formatCells="0"/>
  <mergeCells count="6">
    <mergeCell ref="A2:F2"/>
    <mergeCell ref="A1:F1"/>
    <mergeCell ref="A6:F6"/>
    <mergeCell ref="A3:F3"/>
    <mergeCell ref="A4:F4"/>
    <mergeCell ref="E5:F5"/>
  </mergeCells>
  <printOptions/>
  <pageMargins left="0.984251968503937" right="0.3937007874015748" top="0.3937007874015748" bottom="0.8661417322834646" header="0.15748031496062992" footer="0.1968503937007874"/>
  <pageSetup firstPageNumber="46" useFirstPageNumber="1" fitToHeight="0" horizontalDpi="600" verticalDpi="600" orientation="portrait" paperSize="9" scale="80" r:id="rId2"/>
  <headerFooter alignWithMargins="0">
    <oddFooter>&amp;C&amp;P</oddFooter>
  </headerFooter>
  <rowBreaks count="1" manualBreakCount="1">
    <brk id="260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AO64"/>
  <sheetViews>
    <sheetView workbookViewId="0" topLeftCell="A1">
      <selection activeCell="H5" sqref="H5"/>
    </sheetView>
  </sheetViews>
  <sheetFormatPr defaultColWidth="9.140625" defaultRowHeight="12.75"/>
  <cols>
    <col min="1" max="1" width="71.57421875" style="784" customWidth="1"/>
    <col min="2" max="4" width="14.28125" style="784" customWidth="1"/>
    <col min="5" max="5" width="14.7109375" style="784" customWidth="1"/>
    <col min="6" max="16384" width="9.140625" style="784" customWidth="1"/>
  </cols>
  <sheetData>
    <row r="1" spans="1:41" ht="57" customHeight="1">
      <c r="A1" s="1017"/>
      <c r="B1" s="1017"/>
      <c r="C1" s="1017"/>
      <c r="D1" s="1017"/>
      <c r="X1" s="785"/>
      <c r="Y1" s="785"/>
      <c r="Z1" s="785"/>
      <c r="AA1" s="785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  <c r="AN1" s="785"/>
      <c r="AO1" s="785"/>
    </row>
    <row r="2" spans="1:23" s="785" customFormat="1" ht="18.75" customHeight="1">
      <c r="A2" s="1018" t="s">
        <v>79</v>
      </c>
      <c r="B2" s="1018"/>
      <c r="C2" s="1018"/>
      <c r="D2" s="1018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</row>
    <row r="3" spans="1:23" s="785" customFormat="1" ht="15.75">
      <c r="A3" s="1019" t="s">
        <v>80</v>
      </c>
      <c r="B3" s="1019"/>
      <c r="C3" s="1019"/>
      <c r="D3" s="1020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</row>
    <row r="4" spans="1:23" s="786" customFormat="1" ht="12.75">
      <c r="A4" s="1021" t="s">
        <v>81</v>
      </c>
      <c r="B4" s="1021"/>
      <c r="C4" s="1021"/>
      <c r="D4" s="1021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</row>
    <row r="5" spans="1:23" s="786" customFormat="1" ht="12.75">
      <c r="A5" s="787" t="s">
        <v>193</v>
      </c>
      <c r="B5" s="466"/>
      <c r="C5" s="788"/>
      <c r="D5" s="60" t="s">
        <v>869</v>
      </c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</row>
    <row r="6" spans="1:23" s="789" customFormat="1" ht="15.75">
      <c r="A6" s="1017" t="s">
        <v>84</v>
      </c>
      <c r="B6" s="1017"/>
      <c r="C6" s="1017"/>
      <c r="D6" s="1017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</row>
    <row r="7" spans="1:23" s="789" customFormat="1" ht="15.75">
      <c r="A7" s="1022" t="s">
        <v>870</v>
      </c>
      <c r="B7" s="1022"/>
      <c r="C7" s="1022"/>
      <c r="D7" s="1022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</row>
    <row r="8" spans="1:23" s="789" customFormat="1" ht="15.75">
      <c r="A8" s="1023" t="s">
        <v>16</v>
      </c>
      <c r="B8" s="1023"/>
      <c r="C8" s="1023"/>
      <c r="D8" s="1023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4"/>
      <c r="T8" s="784"/>
      <c r="U8" s="784"/>
      <c r="V8" s="784"/>
      <c r="W8" s="784"/>
    </row>
    <row r="9" spans="1:23" s="789" customFormat="1" ht="15.75">
      <c r="A9" s="790"/>
      <c r="B9" s="791"/>
      <c r="C9" s="788"/>
      <c r="D9" s="792" t="s">
        <v>871</v>
      </c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</row>
    <row r="10" spans="1:4" ht="12.75">
      <c r="A10" s="790"/>
      <c r="B10" s="793"/>
      <c r="C10" s="788"/>
      <c r="D10" s="794" t="s">
        <v>872</v>
      </c>
    </row>
    <row r="11" spans="1:4" ht="12.75" customHeight="1">
      <c r="A11" s="1013" t="s">
        <v>88</v>
      </c>
      <c r="B11" s="1013" t="s">
        <v>819</v>
      </c>
      <c r="C11" s="1013" t="s">
        <v>118</v>
      </c>
      <c r="D11" s="1013" t="s">
        <v>91</v>
      </c>
    </row>
    <row r="12" spans="1:4" ht="12.75">
      <c r="A12" s="1014"/>
      <c r="B12" s="1014"/>
      <c r="C12" s="1014"/>
      <c r="D12" s="1014"/>
    </row>
    <row r="13" spans="1:4" ht="12.75">
      <c r="A13" s="796">
        <v>1</v>
      </c>
      <c r="B13" s="796">
        <v>2</v>
      </c>
      <c r="C13" s="796">
        <v>3</v>
      </c>
      <c r="D13" s="796">
        <v>4</v>
      </c>
    </row>
    <row r="14" spans="1:4" ht="22.5" customHeight="1">
      <c r="A14" s="797" t="s">
        <v>873</v>
      </c>
      <c r="B14" s="798">
        <v>-208000000</v>
      </c>
      <c r="C14" s="798">
        <v>-160475061</v>
      </c>
      <c r="D14" s="799">
        <v>-12300695</v>
      </c>
    </row>
    <row r="15" spans="1:4" ht="6.75" customHeight="1">
      <c r="A15" s="800"/>
      <c r="B15" s="801"/>
      <c r="C15" s="802"/>
      <c r="D15" s="803"/>
    </row>
    <row r="16" spans="1:4" ht="15.75">
      <c r="A16" s="797" t="s">
        <v>874</v>
      </c>
      <c r="B16" s="798">
        <v>-245310818</v>
      </c>
      <c r="C16" s="798">
        <v>-215357523</v>
      </c>
      <c r="D16" s="799">
        <v>-18772117</v>
      </c>
    </row>
    <row r="17" spans="1:4" ht="12.75">
      <c r="A17" s="804" t="s">
        <v>875</v>
      </c>
      <c r="B17" s="805">
        <v>-118495739</v>
      </c>
      <c r="C17" s="805">
        <v>-208096161</v>
      </c>
      <c r="D17" s="806">
        <v>-18318614</v>
      </c>
    </row>
    <row r="18" spans="1:4" ht="12.75">
      <c r="A18" s="807" t="s">
        <v>876</v>
      </c>
      <c r="B18" s="808">
        <v>-22600000</v>
      </c>
      <c r="C18" s="808">
        <v>-151242412</v>
      </c>
      <c r="D18" s="809">
        <v>-7160922</v>
      </c>
    </row>
    <row r="19" spans="1:4" ht="12.75">
      <c r="A19" s="810" t="s">
        <v>877</v>
      </c>
      <c r="B19" s="811">
        <v>0</v>
      </c>
      <c r="C19" s="811">
        <v>0</v>
      </c>
      <c r="D19" s="812">
        <v>0</v>
      </c>
    </row>
    <row r="20" spans="1:4" ht="12.75">
      <c r="A20" s="810" t="s">
        <v>878</v>
      </c>
      <c r="B20" s="811">
        <v>-22600000</v>
      </c>
      <c r="C20" s="811">
        <v>-151242412</v>
      </c>
      <c r="D20" s="812">
        <v>-7160922</v>
      </c>
    </row>
    <row r="21" spans="1:4" ht="12.75">
      <c r="A21" s="813" t="s">
        <v>879</v>
      </c>
      <c r="B21" s="811">
        <v>-22600000</v>
      </c>
      <c r="C21" s="811">
        <v>-16742411.96</v>
      </c>
      <c r="D21" s="812">
        <v>-7160921.76</v>
      </c>
    </row>
    <row r="22" spans="1:4" ht="7.5" customHeight="1">
      <c r="A22" s="810"/>
      <c r="B22" s="811"/>
      <c r="C22" s="811"/>
      <c r="D22" s="812"/>
    </row>
    <row r="23" spans="1:4" ht="12.75">
      <c r="A23" s="807" t="s">
        <v>880</v>
      </c>
      <c r="B23" s="808">
        <v>0</v>
      </c>
      <c r="C23" s="808">
        <v>0</v>
      </c>
      <c r="D23" s="809">
        <v>0</v>
      </c>
    </row>
    <row r="24" spans="1:4" ht="7.5" customHeight="1">
      <c r="A24" s="814"/>
      <c r="B24" s="811"/>
      <c r="C24" s="811"/>
      <c r="D24" s="812"/>
    </row>
    <row r="25" spans="1:4" ht="12.75">
      <c r="A25" s="807" t="s">
        <v>881</v>
      </c>
      <c r="B25" s="808">
        <v>-95895739</v>
      </c>
      <c r="C25" s="808">
        <v>-56853749</v>
      </c>
      <c r="D25" s="809">
        <v>-11157692</v>
      </c>
    </row>
    <row r="26" spans="1:4" ht="12.75">
      <c r="A26" s="810" t="s">
        <v>882</v>
      </c>
      <c r="B26" s="815">
        <v>-95895739</v>
      </c>
      <c r="C26" s="815">
        <v>-56853749</v>
      </c>
      <c r="D26" s="816">
        <v>-11157692</v>
      </c>
    </row>
    <row r="27" spans="1:4" ht="12.75">
      <c r="A27" s="817" t="s">
        <v>883</v>
      </c>
      <c r="B27" s="818">
        <v>-1000000</v>
      </c>
      <c r="C27" s="818">
        <v>0</v>
      </c>
      <c r="D27" s="816">
        <v>0</v>
      </c>
    </row>
    <row r="28" spans="1:4" ht="12.75">
      <c r="A28" s="817" t="s">
        <v>884</v>
      </c>
      <c r="B28" s="818">
        <v>-79895739</v>
      </c>
      <c r="C28" s="818">
        <v>-52660151</v>
      </c>
      <c r="D28" s="816">
        <v>-10991379</v>
      </c>
    </row>
    <row r="29" spans="1:4" ht="12.75">
      <c r="A29" s="817" t="s">
        <v>885</v>
      </c>
      <c r="B29" s="818">
        <v>-15000000</v>
      </c>
      <c r="C29" s="818">
        <v>-1467869</v>
      </c>
      <c r="D29" s="816">
        <v>-166313</v>
      </c>
    </row>
    <row r="30" spans="1:4" ht="12.75">
      <c r="A30" s="817" t="s">
        <v>886</v>
      </c>
      <c r="B30" s="818">
        <v>0</v>
      </c>
      <c r="C30" s="818">
        <v>-2725729</v>
      </c>
      <c r="D30" s="816">
        <v>0</v>
      </c>
    </row>
    <row r="31" spans="1:4" ht="12.75">
      <c r="A31" s="819" t="s">
        <v>887</v>
      </c>
      <c r="B31" s="815">
        <v>0</v>
      </c>
      <c r="C31" s="815">
        <v>0</v>
      </c>
      <c r="D31" s="820">
        <v>0</v>
      </c>
    </row>
    <row r="32" spans="1:4" ht="7.5" customHeight="1">
      <c r="A32" s="821"/>
      <c r="B32" s="815"/>
      <c r="C32" s="815"/>
      <c r="D32" s="820"/>
    </row>
    <row r="33" spans="1:4" ht="12.75">
      <c r="A33" s="822" t="s">
        <v>888</v>
      </c>
      <c r="B33" s="823">
        <v>-116815079</v>
      </c>
      <c r="C33" s="823">
        <v>-3226861</v>
      </c>
      <c r="D33" s="824">
        <v>-453503</v>
      </c>
    </row>
    <row r="34" spans="1:4" ht="7.5" customHeight="1">
      <c r="A34" s="821"/>
      <c r="B34" s="815"/>
      <c r="C34" s="815"/>
      <c r="D34" s="820"/>
    </row>
    <row r="35" spans="1:4" ht="12.75">
      <c r="A35" s="822" t="s">
        <v>889</v>
      </c>
      <c r="B35" s="823">
        <v>-10000000</v>
      </c>
      <c r="C35" s="823">
        <v>-4034501</v>
      </c>
      <c r="D35" s="824">
        <v>0</v>
      </c>
    </row>
    <row r="36" spans="1:4" ht="12.75">
      <c r="A36" s="813" t="s">
        <v>890</v>
      </c>
      <c r="B36" s="811">
        <v>-10000000</v>
      </c>
      <c r="C36" s="811">
        <v>-4034500.85</v>
      </c>
      <c r="D36" s="812">
        <v>0</v>
      </c>
    </row>
    <row r="37" spans="1:4" ht="7.5" customHeight="1">
      <c r="A37" s="825"/>
      <c r="B37" s="826"/>
      <c r="C37" s="826"/>
      <c r="D37" s="827"/>
    </row>
    <row r="38" spans="1:4" ht="15.75">
      <c r="A38" s="797" t="s">
        <v>891</v>
      </c>
      <c r="B38" s="798">
        <v>37310818</v>
      </c>
      <c r="C38" s="798">
        <v>54882462</v>
      </c>
      <c r="D38" s="799">
        <v>6471422</v>
      </c>
    </row>
    <row r="39" spans="1:4" ht="12.75">
      <c r="A39" s="828" t="s">
        <v>875</v>
      </c>
      <c r="B39" s="829">
        <v>35265739</v>
      </c>
      <c r="C39" s="829">
        <v>52740011</v>
      </c>
      <c r="D39" s="830">
        <v>6432368</v>
      </c>
    </row>
    <row r="40" spans="1:4" ht="12.75">
      <c r="A40" s="822" t="s">
        <v>876</v>
      </c>
      <c r="B40" s="823">
        <v>5160004</v>
      </c>
      <c r="C40" s="823">
        <v>10683757</v>
      </c>
      <c r="D40" s="824">
        <v>73113</v>
      </c>
    </row>
    <row r="41" spans="1:4" ht="12.75">
      <c r="A41" s="819" t="s">
        <v>877</v>
      </c>
      <c r="B41" s="815">
        <v>2603640</v>
      </c>
      <c r="C41" s="815">
        <v>1065256</v>
      </c>
      <c r="D41" s="820">
        <v>73113</v>
      </c>
    </row>
    <row r="42" spans="1:4" ht="12.75">
      <c r="A42" s="817" t="s">
        <v>892</v>
      </c>
      <c r="B42" s="818">
        <v>2603640</v>
      </c>
      <c r="C42" s="818">
        <v>1065256</v>
      </c>
      <c r="D42" s="816">
        <v>73113</v>
      </c>
    </row>
    <row r="43" spans="1:4" ht="12.75">
      <c r="A43" s="819" t="s">
        <v>878</v>
      </c>
      <c r="B43" s="815">
        <v>2556364</v>
      </c>
      <c r="C43" s="815">
        <v>9618501</v>
      </c>
      <c r="D43" s="820">
        <v>0</v>
      </c>
    </row>
    <row r="44" spans="1:4" ht="7.5" customHeight="1">
      <c r="A44" s="819"/>
      <c r="B44" s="815"/>
      <c r="C44" s="815"/>
      <c r="D44" s="820"/>
    </row>
    <row r="45" spans="1:4" ht="12.75">
      <c r="A45" s="822" t="s">
        <v>880</v>
      </c>
      <c r="B45" s="823">
        <v>209996</v>
      </c>
      <c r="C45" s="823">
        <v>120326</v>
      </c>
      <c r="D45" s="824">
        <v>0</v>
      </c>
    </row>
    <row r="46" spans="1:4" ht="12.75">
      <c r="A46" s="819" t="s">
        <v>614</v>
      </c>
      <c r="B46" s="823">
        <v>209996</v>
      </c>
      <c r="C46" s="823">
        <v>120326.25</v>
      </c>
      <c r="D46" s="824">
        <v>0</v>
      </c>
    </row>
    <row r="47" spans="1:4" ht="7.5" customHeight="1">
      <c r="A47" s="821"/>
      <c r="B47" s="815"/>
      <c r="C47" s="815"/>
      <c r="D47" s="820"/>
    </row>
    <row r="48" spans="1:4" ht="12.75">
      <c r="A48" s="822" t="s">
        <v>881</v>
      </c>
      <c r="B48" s="823">
        <v>29895739</v>
      </c>
      <c r="C48" s="823">
        <v>41935928</v>
      </c>
      <c r="D48" s="824">
        <v>6359255</v>
      </c>
    </row>
    <row r="49" spans="1:4" ht="12.75">
      <c r="A49" s="819" t="s">
        <v>882</v>
      </c>
      <c r="B49" s="815">
        <v>29895739</v>
      </c>
      <c r="C49" s="815">
        <v>41855399</v>
      </c>
      <c r="D49" s="820">
        <v>6359255</v>
      </c>
    </row>
    <row r="50" spans="1:4" ht="12.75">
      <c r="A50" s="817" t="s">
        <v>893</v>
      </c>
      <c r="B50" s="818">
        <v>500598</v>
      </c>
      <c r="C50" s="818">
        <v>421800</v>
      </c>
      <c r="D50" s="816">
        <v>13113</v>
      </c>
    </row>
    <row r="51" spans="1:4" ht="12.75">
      <c r="A51" s="817" t="s">
        <v>884</v>
      </c>
      <c r="B51" s="818">
        <v>4290067</v>
      </c>
      <c r="C51" s="818">
        <v>19268074</v>
      </c>
      <c r="D51" s="816">
        <v>5391399</v>
      </c>
    </row>
    <row r="52" spans="1:4" ht="12.75">
      <c r="A52" s="817" t="s">
        <v>885</v>
      </c>
      <c r="B52" s="818">
        <v>25105074</v>
      </c>
      <c r="C52" s="818">
        <v>19831862</v>
      </c>
      <c r="D52" s="816">
        <v>875552</v>
      </c>
    </row>
    <row r="53" spans="1:4" ht="12.75">
      <c r="A53" s="817" t="s">
        <v>894</v>
      </c>
      <c r="B53" s="818">
        <v>0</v>
      </c>
      <c r="C53" s="818">
        <v>2333663</v>
      </c>
      <c r="D53" s="816">
        <v>79191</v>
      </c>
    </row>
    <row r="54" spans="1:4" ht="12.75">
      <c r="A54" s="819" t="s">
        <v>887</v>
      </c>
      <c r="B54" s="815">
        <v>0</v>
      </c>
      <c r="C54" s="815">
        <v>80529</v>
      </c>
      <c r="D54" s="820">
        <v>0</v>
      </c>
    </row>
    <row r="55" spans="1:4" ht="7.5" customHeight="1">
      <c r="A55" s="821"/>
      <c r="B55" s="815"/>
      <c r="C55" s="815"/>
      <c r="D55" s="820"/>
    </row>
    <row r="56" spans="1:4" ht="12.75">
      <c r="A56" s="822" t="s">
        <v>888</v>
      </c>
      <c r="B56" s="823">
        <v>1722018</v>
      </c>
      <c r="C56" s="823">
        <v>1890593</v>
      </c>
      <c r="D56" s="824">
        <v>39054</v>
      </c>
    </row>
    <row r="57" spans="1:4" ht="12.75">
      <c r="A57" s="831" t="s">
        <v>889</v>
      </c>
      <c r="B57" s="832">
        <v>323061</v>
      </c>
      <c r="C57" s="832">
        <v>251858</v>
      </c>
      <c r="D57" s="833">
        <v>0</v>
      </c>
    </row>
    <row r="58" spans="1:4" ht="12.75">
      <c r="A58" s="1015" t="s">
        <v>895</v>
      </c>
      <c r="B58" s="1015"/>
      <c r="C58" s="1015"/>
      <c r="D58" s="1015"/>
    </row>
    <row r="59" spans="1:4" ht="12.75">
      <c r="A59" s="1016" t="s">
        <v>896</v>
      </c>
      <c r="B59" s="1016"/>
      <c r="C59" s="1016"/>
      <c r="D59" s="1016"/>
    </row>
    <row r="60" spans="1:4" ht="34.5" customHeight="1">
      <c r="A60" s="834"/>
      <c r="D60" s="835"/>
    </row>
    <row r="61" spans="1:4" ht="12.75">
      <c r="A61" s="836" t="s">
        <v>191</v>
      </c>
      <c r="B61" s="837"/>
      <c r="C61" s="837"/>
      <c r="D61" s="794" t="s">
        <v>192</v>
      </c>
    </row>
    <row r="63" ht="27.75" customHeight="1">
      <c r="A63" s="834"/>
    </row>
    <row r="64" ht="12.75">
      <c r="A64" s="838" t="s">
        <v>40</v>
      </c>
    </row>
  </sheetData>
  <mergeCells count="13">
    <mergeCell ref="A6:D6"/>
    <mergeCell ref="A7:D7"/>
    <mergeCell ref="A8:D8"/>
    <mergeCell ref="A11:A12"/>
    <mergeCell ref="B11:B12"/>
    <mergeCell ref="A1:D1"/>
    <mergeCell ref="A2:D2"/>
    <mergeCell ref="A3:D3"/>
    <mergeCell ref="A4:D4"/>
    <mergeCell ref="C11:C12"/>
    <mergeCell ref="A58:D58"/>
    <mergeCell ref="D11:D12"/>
    <mergeCell ref="A59:D59"/>
  </mergeCells>
  <conditionalFormatting sqref="D60:D6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6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L167"/>
  <sheetViews>
    <sheetView showGridLines="0" zoomScaleSheetLayoutView="100" workbookViewId="0" topLeftCell="A1">
      <selection activeCell="A10" sqref="A10:F10"/>
    </sheetView>
  </sheetViews>
  <sheetFormatPr defaultColWidth="9.140625" defaultRowHeight="12.75"/>
  <cols>
    <col min="1" max="1" width="11.140625" style="531" customWidth="1"/>
    <col min="2" max="2" width="49.00390625" style="532" customWidth="1"/>
    <col min="3" max="3" width="12.57421875" style="534" customWidth="1"/>
    <col min="4" max="4" width="12.140625" style="534" customWidth="1"/>
    <col min="5" max="5" width="10.140625" style="534" customWidth="1"/>
    <col min="6" max="6" width="11.57421875" style="534" customWidth="1"/>
    <col min="7" max="16384" width="9.140625" style="64" customWidth="1"/>
  </cols>
  <sheetData>
    <row r="4" spans="1:6" ht="15.75">
      <c r="A4" s="997" t="s">
        <v>897</v>
      </c>
      <c r="B4" s="997"/>
      <c r="C4" s="997"/>
      <c r="D4" s="997"/>
      <c r="E4" s="997"/>
      <c r="F4" s="997"/>
    </row>
    <row r="5" s="40" customFormat="1" ht="15"/>
    <row r="6" spans="1:6" s="141" customFormat="1" ht="15" customHeight="1">
      <c r="A6" s="923" t="s">
        <v>79</v>
      </c>
      <c r="B6" s="923"/>
      <c r="C6" s="923"/>
      <c r="D6" s="923"/>
      <c r="E6" s="923"/>
      <c r="F6" s="923"/>
    </row>
    <row r="7" spans="1:6" s="141" customFormat="1" ht="26.25" customHeight="1">
      <c r="A7" s="998" t="s">
        <v>80</v>
      </c>
      <c r="B7" s="998"/>
      <c r="C7" s="998"/>
      <c r="D7" s="998"/>
      <c r="E7" s="998"/>
      <c r="F7" s="998"/>
    </row>
    <row r="8" spans="1:6" s="141" customFormat="1" ht="12.75">
      <c r="A8" s="997" t="s">
        <v>81</v>
      </c>
      <c r="B8" s="997"/>
      <c r="C8" s="997"/>
      <c r="D8" s="997"/>
      <c r="E8" s="997"/>
      <c r="F8" s="997"/>
    </row>
    <row r="9" spans="1:6" s="141" customFormat="1" ht="12.75">
      <c r="A9" s="681" t="s">
        <v>82</v>
      </c>
      <c r="B9" s="682"/>
      <c r="C9" s="682"/>
      <c r="F9" s="683" t="s">
        <v>898</v>
      </c>
    </row>
    <row r="10" spans="1:37" s="464" customFormat="1" ht="17.25" customHeight="1">
      <c r="A10" s="1024" t="s">
        <v>84</v>
      </c>
      <c r="B10" s="1024"/>
      <c r="C10" s="1024"/>
      <c r="D10" s="1024"/>
      <c r="E10" s="1024"/>
      <c r="F10" s="1024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</row>
    <row r="11" spans="1:37" s="464" customFormat="1" ht="29.25" customHeight="1">
      <c r="A11" s="1025" t="s">
        <v>899</v>
      </c>
      <c r="B11" s="1026"/>
      <c r="C11" s="1026"/>
      <c r="D11" s="1026"/>
      <c r="E11" s="1026"/>
      <c r="F11" s="102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 spans="1:37" s="464" customFormat="1" ht="17.25" customHeight="1">
      <c r="A12" s="928" t="s">
        <v>196</v>
      </c>
      <c r="B12" s="928"/>
      <c r="C12" s="928"/>
      <c r="D12" s="928"/>
      <c r="E12" s="928"/>
      <c r="F12" s="928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spans="2:32" s="464" customFormat="1" ht="12.75">
      <c r="B13" s="528"/>
      <c r="C13" s="529"/>
      <c r="D13" s="530"/>
      <c r="F13" s="65" t="s">
        <v>900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</row>
    <row r="14" spans="3:6" ht="12.75" customHeight="1">
      <c r="C14" s="533"/>
      <c r="D14" s="533"/>
      <c r="F14" s="642" t="s">
        <v>115</v>
      </c>
    </row>
    <row r="15" spans="1:6" ht="46.5" customHeight="1">
      <c r="A15" s="73" t="s">
        <v>198</v>
      </c>
      <c r="B15" s="73" t="s">
        <v>116</v>
      </c>
      <c r="C15" s="536" t="s">
        <v>819</v>
      </c>
      <c r="D15" s="536" t="s">
        <v>118</v>
      </c>
      <c r="E15" s="536" t="s">
        <v>951</v>
      </c>
      <c r="F15" s="536" t="s">
        <v>91</v>
      </c>
    </row>
    <row r="16" spans="1:6" s="67" customFormat="1" ht="12.75">
      <c r="A16" s="537">
        <v>1</v>
      </c>
      <c r="B16" s="536">
        <v>2</v>
      </c>
      <c r="C16" s="537">
        <v>3</v>
      </c>
      <c r="D16" s="537">
        <v>4</v>
      </c>
      <c r="E16" s="537">
        <v>5</v>
      </c>
      <c r="F16" s="537">
        <v>6</v>
      </c>
    </row>
    <row r="17" spans="1:6" s="542" customFormat="1" ht="12.75">
      <c r="A17" s="555" t="s">
        <v>901</v>
      </c>
      <c r="B17" s="558" t="s">
        <v>902</v>
      </c>
      <c r="C17" s="565">
        <v>173545395</v>
      </c>
      <c r="D17" s="565">
        <v>167976380</v>
      </c>
      <c r="E17" s="645">
        <v>96.79103268628937</v>
      </c>
      <c r="F17" s="565">
        <v>17673778</v>
      </c>
    </row>
    <row r="18" spans="1:6" s="542" customFormat="1" ht="12.75" hidden="1">
      <c r="A18" s="555" t="s">
        <v>240</v>
      </c>
      <c r="B18" s="558" t="s">
        <v>903</v>
      </c>
      <c r="C18" s="565">
        <v>0</v>
      </c>
      <c r="D18" s="565">
        <v>0</v>
      </c>
      <c r="E18" s="645">
        <v>0</v>
      </c>
      <c r="F18" s="565">
        <v>0</v>
      </c>
    </row>
    <row r="19" spans="1:6" s="67" customFormat="1" ht="12.75" hidden="1">
      <c r="A19" s="537" t="s">
        <v>1014</v>
      </c>
      <c r="B19" s="554" t="s">
        <v>1015</v>
      </c>
      <c r="C19" s="562">
        <v>0</v>
      </c>
      <c r="D19" s="562">
        <v>0</v>
      </c>
      <c r="E19" s="645" t="e">
        <v>#DIV/0!</v>
      </c>
      <c r="F19" s="565">
        <v>0</v>
      </c>
    </row>
    <row r="20" spans="1:6" s="67" customFormat="1" ht="12.75" hidden="1">
      <c r="A20" s="537" t="s">
        <v>1016</v>
      </c>
      <c r="B20" s="554" t="s">
        <v>1017</v>
      </c>
      <c r="C20" s="562">
        <v>0</v>
      </c>
      <c r="D20" s="562">
        <v>0</v>
      </c>
      <c r="E20" s="645" t="e">
        <v>#DIV/0!</v>
      </c>
      <c r="F20" s="565">
        <v>0</v>
      </c>
    </row>
    <row r="21" spans="1:6" s="67" customFormat="1" ht="25.5" hidden="1">
      <c r="A21" s="537" t="s">
        <v>1018</v>
      </c>
      <c r="B21" s="554" t="s">
        <v>1019</v>
      </c>
      <c r="C21" s="562">
        <v>0</v>
      </c>
      <c r="D21" s="562">
        <v>0</v>
      </c>
      <c r="E21" s="645" t="e">
        <v>#DIV/0!</v>
      </c>
      <c r="F21" s="565">
        <v>0</v>
      </c>
    </row>
    <row r="22" spans="1:6" s="67" customFormat="1" ht="27.75" customHeight="1" hidden="1">
      <c r="A22" s="537" t="s">
        <v>1020</v>
      </c>
      <c r="B22" s="554" t="s">
        <v>1021</v>
      </c>
      <c r="C22" s="562">
        <v>0</v>
      </c>
      <c r="D22" s="562">
        <v>0</v>
      </c>
      <c r="E22" s="645" t="e">
        <v>#DIV/0!</v>
      </c>
      <c r="F22" s="565">
        <v>0</v>
      </c>
    </row>
    <row r="23" spans="1:6" s="542" customFormat="1" ht="18" customHeight="1">
      <c r="A23" s="555" t="s">
        <v>288</v>
      </c>
      <c r="B23" s="558" t="s">
        <v>1210</v>
      </c>
      <c r="C23" s="565">
        <v>103413984</v>
      </c>
      <c r="D23" s="565">
        <v>103167883</v>
      </c>
      <c r="E23" s="645">
        <v>99.76202348030611</v>
      </c>
      <c r="F23" s="565">
        <v>12751992</v>
      </c>
    </row>
    <row r="24" spans="1:6" s="542" customFormat="1" ht="12.75">
      <c r="A24" s="555" t="s">
        <v>904</v>
      </c>
      <c r="B24" s="558" t="s">
        <v>905</v>
      </c>
      <c r="C24" s="565">
        <v>103413984</v>
      </c>
      <c r="D24" s="565">
        <v>103167883</v>
      </c>
      <c r="E24" s="645">
        <v>99.76202348030611</v>
      </c>
      <c r="F24" s="565">
        <v>12751992</v>
      </c>
    </row>
    <row r="25" spans="1:6" s="542" customFormat="1" ht="12.75" hidden="1">
      <c r="A25" s="72" t="s">
        <v>906</v>
      </c>
      <c r="B25" s="554" t="s">
        <v>905</v>
      </c>
      <c r="C25" s="562">
        <v>0</v>
      </c>
      <c r="D25" s="562">
        <v>0</v>
      </c>
      <c r="E25" s="546">
        <v>0</v>
      </c>
      <c r="F25" s="565">
        <v>0</v>
      </c>
    </row>
    <row r="26" spans="1:6" s="542" customFormat="1" ht="25.5" hidden="1">
      <c r="A26" s="651" t="s">
        <v>1029</v>
      </c>
      <c r="B26" s="647" t="s">
        <v>1030</v>
      </c>
      <c r="C26" s="648"/>
      <c r="D26" s="648"/>
      <c r="E26" s="546" t="e">
        <v>#DIV/0!</v>
      </c>
      <c r="F26" s="565">
        <v>0</v>
      </c>
    </row>
    <row r="27" spans="1:6" s="542" customFormat="1" ht="25.5" hidden="1">
      <c r="A27" s="651" t="s">
        <v>1031</v>
      </c>
      <c r="B27" s="647" t="s">
        <v>1032</v>
      </c>
      <c r="C27" s="648"/>
      <c r="D27" s="648"/>
      <c r="E27" s="546" t="e">
        <v>#DIV/0!</v>
      </c>
      <c r="F27" s="565">
        <v>0</v>
      </c>
    </row>
    <row r="28" spans="1:6" s="542" customFormat="1" ht="25.5" hidden="1">
      <c r="A28" s="651" t="s">
        <v>1033</v>
      </c>
      <c r="B28" s="647" t="s">
        <v>1034</v>
      </c>
      <c r="C28" s="648"/>
      <c r="D28" s="648"/>
      <c r="E28" s="546" t="e">
        <v>#DIV/0!</v>
      </c>
      <c r="F28" s="565">
        <v>0</v>
      </c>
    </row>
    <row r="29" spans="1:6" s="542" customFormat="1" ht="42" customHeight="1" hidden="1">
      <c r="A29" s="651" t="s">
        <v>1035</v>
      </c>
      <c r="B29" s="647" t="s">
        <v>1036</v>
      </c>
      <c r="C29" s="648"/>
      <c r="D29" s="648"/>
      <c r="E29" s="546" t="e">
        <v>#DIV/0!</v>
      </c>
      <c r="F29" s="565">
        <v>0</v>
      </c>
    </row>
    <row r="30" spans="1:6" s="542" customFormat="1" ht="12.75" hidden="1">
      <c r="A30" s="651" t="s">
        <v>1037</v>
      </c>
      <c r="B30" s="647" t="s">
        <v>1038</v>
      </c>
      <c r="C30" s="648"/>
      <c r="D30" s="648"/>
      <c r="E30" s="546" t="e">
        <v>#DIV/0!</v>
      </c>
      <c r="F30" s="565">
        <v>0</v>
      </c>
    </row>
    <row r="31" spans="1:6" s="542" customFormat="1" ht="38.25" hidden="1">
      <c r="A31" s="651" t="s">
        <v>1039</v>
      </c>
      <c r="B31" s="647" t="s">
        <v>1040</v>
      </c>
      <c r="C31" s="648"/>
      <c r="D31" s="648"/>
      <c r="E31" s="546" t="e">
        <v>#DIV/0!</v>
      </c>
      <c r="F31" s="565">
        <v>0</v>
      </c>
    </row>
    <row r="32" spans="1:6" s="542" customFormat="1" ht="38.25" hidden="1">
      <c r="A32" s="651" t="s">
        <v>1041</v>
      </c>
      <c r="B32" s="647" t="s">
        <v>1042</v>
      </c>
      <c r="C32" s="648"/>
      <c r="D32" s="648"/>
      <c r="E32" s="546" t="e">
        <v>#DIV/0!</v>
      </c>
      <c r="F32" s="565">
        <v>0</v>
      </c>
    </row>
    <row r="33" spans="1:6" s="542" customFormat="1" ht="25.5" hidden="1">
      <c r="A33" s="651" t="s">
        <v>1043</v>
      </c>
      <c r="B33" s="647" t="s">
        <v>1044</v>
      </c>
      <c r="C33" s="648"/>
      <c r="D33" s="648"/>
      <c r="E33" s="546" t="e">
        <v>#DIV/0!</v>
      </c>
      <c r="F33" s="565">
        <v>0</v>
      </c>
    </row>
    <row r="34" spans="1:6" s="542" customFormat="1" ht="12.75" hidden="1">
      <c r="A34" s="651" t="s">
        <v>1045</v>
      </c>
      <c r="B34" s="647" t="s">
        <v>1046</v>
      </c>
      <c r="C34" s="648"/>
      <c r="D34" s="648"/>
      <c r="E34" s="546" t="e">
        <v>#DIV/0!</v>
      </c>
      <c r="F34" s="565">
        <v>0</v>
      </c>
    </row>
    <row r="35" spans="1:6" s="542" customFormat="1" ht="25.5">
      <c r="A35" s="72" t="s">
        <v>907</v>
      </c>
      <c r="B35" s="554" t="s">
        <v>908</v>
      </c>
      <c r="C35" s="562">
        <v>103413984</v>
      </c>
      <c r="D35" s="562">
        <v>103167883</v>
      </c>
      <c r="E35" s="546">
        <v>99.76202348030611</v>
      </c>
      <c r="F35" s="545">
        <v>12751992</v>
      </c>
    </row>
    <row r="36" spans="1:6" s="542" customFormat="1" ht="12.75" hidden="1">
      <c r="A36" s="651" t="s">
        <v>1049</v>
      </c>
      <c r="B36" s="647" t="s">
        <v>1050</v>
      </c>
      <c r="C36" s="648"/>
      <c r="D36" s="648"/>
      <c r="E36" s="546" t="e">
        <v>#DIV/0!</v>
      </c>
      <c r="F36" s="545">
        <v>0</v>
      </c>
    </row>
    <row r="37" spans="1:6" s="542" customFormat="1" ht="12.75" hidden="1">
      <c r="A37" s="651" t="s">
        <v>1051</v>
      </c>
      <c r="B37" s="647" t="s">
        <v>1052</v>
      </c>
      <c r="C37" s="648"/>
      <c r="D37" s="648"/>
      <c r="E37" s="546" t="e">
        <v>#DIV/0!</v>
      </c>
      <c r="F37" s="545">
        <v>0</v>
      </c>
    </row>
    <row r="38" spans="1:6" s="542" customFormat="1" ht="25.5" hidden="1">
      <c r="A38" s="651" t="s">
        <v>1053</v>
      </c>
      <c r="B38" s="647" t="s">
        <v>1054</v>
      </c>
      <c r="C38" s="648"/>
      <c r="D38" s="648"/>
      <c r="E38" s="546" t="e">
        <v>#DIV/0!</v>
      </c>
      <c r="F38" s="545">
        <v>0</v>
      </c>
    </row>
    <row r="39" spans="1:6" s="542" customFormat="1" ht="63.75" hidden="1">
      <c r="A39" s="651" t="s">
        <v>1055</v>
      </c>
      <c r="B39" s="647" t="s">
        <v>1056</v>
      </c>
      <c r="C39" s="648"/>
      <c r="D39" s="648"/>
      <c r="E39" s="546" t="e">
        <v>#DIV/0!</v>
      </c>
      <c r="F39" s="545">
        <v>0</v>
      </c>
    </row>
    <row r="40" spans="1:6" s="542" customFormat="1" ht="51.75" customHeight="1" hidden="1">
      <c r="A40" s="651" t="s">
        <v>1057</v>
      </c>
      <c r="B40" s="647" t="s">
        <v>1058</v>
      </c>
      <c r="C40" s="648"/>
      <c r="D40" s="648"/>
      <c r="E40" s="546" t="e">
        <v>#DIV/0!</v>
      </c>
      <c r="F40" s="545">
        <v>0</v>
      </c>
    </row>
    <row r="41" spans="1:6" s="542" customFormat="1" ht="39.75" customHeight="1" hidden="1">
      <c r="A41" s="651" t="s">
        <v>1059</v>
      </c>
      <c r="B41" s="647" t="s">
        <v>1060</v>
      </c>
      <c r="C41" s="648"/>
      <c r="D41" s="648"/>
      <c r="E41" s="546" t="e">
        <v>#DIV/0!</v>
      </c>
      <c r="F41" s="545">
        <v>0</v>
      </c>
    </row>
    <row r="42" spans="1:6" s="542" customFormat="1" ht="12.75" hidden="1">
      <c r="A42" s="651" t="s">
        <v>1061</v>
      </c>
      <c r="B42" s="647" t="s">
        <v>1062</v>
      </c>
      <c r="C42" s="648"/>
      <c r="D42" s="648"/>
      <c r="E42" s="546" t="e">
        <v>#DIV/0!</v>
      </c>
      <c r="F42" s="545">
        <v>0</v>
      </c>
    </row>
    <row r="43" spans="1:6" s="542" customFormat="1" ht="16.5" customHeight="1" hidden="1">
      <c r="A43" s="651" t="s">
        <v>1063</v>
      </c>
      <c r="B43" s="647" t="s">
        <v>1064</v>
      </c>
      <c r="C43" s="648"/>
      <c r="D43" s="648"/>
      <c r="E43" s="546" t="e">
        <v>#DIV/0!</v>
      </c>
      <c r="F43" s="545">
        <v>0</v>
      </c>
    </row>
    <row r="44" spans="1:6" s="542" customFormat="1" ht="12.75" hidden="1">
      <c r="A44" s="651" t="s">
        <v>1065</v>
      </c>
      <c r="B44" s="647" t="s">
        <v>1066</v>
      </c>
      <c r="C44" s="648"/>
      <c r="D44" s="648"/>
      <c r="E44" s="546" t="e">
        <v>#DIV/0!</v>
      </c>
      <c r="F44" s="545">
        <v>0</v>
      </c>
    </row>
    <row r="45" spans="1:6" s="542" customFormat="1" ht="51">
      <c r="A45" s="72" t="s">
        <v>909</v>
      </c>
      <c r="B45" s="554" t="s">
        <v>910</v>
      </c>
      <c r="C45" s="562">
        <v>90937726</v>
      </c>
      <c r="D45" s="562">
        <v>84334040</v>
      </c>
      <c r="E45" s="546">
        <v>92.73823275501742</v>
      </c>
      <c r="F45" s="545">
        <v>10362825</v>
      </c>
    </row>
    <row r="46" spans="1:6" s="542" customFormat="1" ht="38.25">
      <c r="A46" s="72" t="s">
        <v>911</v>
      </c>
      <c r="B46" s="554" t="s">
        <v>912</v>
      </c>
      <c r="C46" s="562">
        <v>12476258</v>
      </c>
      <c r="D46" s="562">
        <v>18833843</v>
      </c>
      <c r="E46" s="546">
        <v>150.95746657371146</v>
      </c>
      <c r="F46" s="545">
        <v>2389167</v>
      </c>
    </row>
    <row r="47" spans="1:6" s="542" customFormat="1" ht="25.5">
      <c r="A47" s="555" t="s">
        <v>913</v>
      </c>
      <c r="B47" s="558" t="s">
        <v>914</v>
      </c>
      <c r="C47" s="565">
        <v>68901941</v>
      </c>
      <c r="D47" s="565">
        <v>63922414</v>
      </c>
      <c r="E47" s="645">
        <v>92.77302362207764</v>
      </c>
      <c r="F47" s="565">
        <v>6336325</v>
      </c>
    </row>
    <row r="48" spans="1:6" s="542" customFormat="1" ht="12.75">
      <c r="A48" s="555" t="s">
        <v>1023</v>
      </c>
      <c r="B48" s="558" t="s">
        <v>144</v>
      </c>
      <c r="C48" s="565">
        <v>1229470</v>
      </c>
      <c r="D48" s="565">
        <v>886083</v>
      </c>
      <c r="E48" s="645">
        <v>72.07032298470072</v>
      </c>
      <c r="F48" s="565">
        <v>-1414539</v>
      </c>
    </row>
    <row r="49" spans="1:6" s="67" customFormat="1" ht="12.75">
      <c r="A49" s="577" t="s">
        <v>1147</v>
      </c>
      <c r="B49" s="558" t="s">
        <v>915</v>
      </c>
      <c r="C49" s="565">
        <v>186090280</v>
      </c>
      <c r="D49" s="565">
        <v>144955011</v>
      </c>
      <c r="E49" s="645">
        <v>77.89499322586865</v>
      </c>
      <c r="F49" s="565">
        <v>16034681</v>
      </c>
    </row>
    <row r="50" spans="1:6" s="67" customFormat="1" ht="12.75" hidden="1">
      <c r="A50" s="590" t="s">
        <v>536</v>
      </c>
      <c r="B50" s="544" t="s">
        <v>916</v>
      </c>
      <c r="C50" s="545">
        <v>0</v>
      </c>
      <c r="D50" s="545">
        <v>0</v>
      </c>
      <c r="E50" s="546">
        <v>0</v>
      </c>
      <c r="F50" s="545">
        <v>0</v>
      </c>
    </row>
    <row r="51" spans="1:6" s="67" customFormat="1" ht="12.75">
      <c r="A51" s="590" t="s">
        <v>540</v>
      </c>
      <c r="B51" s="544" t="s">
        <v>917</v>
      </c>
      <c r="C51" s="545">
        <v>4399394</v>
      </c>
      <c r="D51" s="545">
        <v>4186368</v>
      </c>
      <c r="E51" s="546">
        <v>95.15783310155899</v>
      </c>
      <c r="F51" s="545">
        <v>696465</v>
      </c>
    </row>
    <row r="52" spans="1:6" s="67" customFormat="1" ht="12.75">
      <c r="A52" s="590" t="s">
        <v>542</v>
      </c>
      <c r="B52" s="544" t="s">
        <v>543</v>
      </c>
      <c r="C52" s="545">
        <v>2709587</v>
      </c>
      <c r="D52" s="545">
        <v>1490294</v>
      </c>
      <c r="E52" s="546">
        <v>55.000780561760884</v>
      </c>
      <c r="F52" s="545">
        <v>171250</v>
      </c>
    </row>
    <row r="53" spans="1:6" s="67" customFormat="1" ht="12.75">
      <c r="A53" s="663" t="s">
        <v>544</v>
      </c>
      <c r="B53" s="643" t="s">
        <v>545</v>
      </c>
      <c r="C53" s="562">
        <v>0</v>
      </c>
      <c r="D53" s="562">
        <v>343800</v>
      </c>
      <c r="E53" s="644">
        <v>0</v>
      </c>
      <c r="F53" s="545">
        <v>49310</v>
      </c>
    </row>
    <row r="54" spans="1:6" s="67" customFormat="1" ht="12.75">
      <c r="A54" s="663" t="s">
        <v>546</v>
      </c>
      <c r="B54" s="643" t="s">
        <v>547</v>
      </c>
      <c r="C54" s="562">
        <v>5606372</v>
      </c>
      <c r="D54" s="562">
        <v>11810194</v>
      </c>
      <c r="E54" s="644">
        <v>210.65662428393978</v>
      </c>
      <c r="F54" s="545">
        <v>1513546</v>
      </c>
    </row>
    <row r="55" spans="1:6" s="542" customFormat="1" ht="12.75">
      <c r="A55" s="663" t="s">
        <v>552</v>
      </c>
      <c r="B55" s="643" t="s">
        <v>810</v>
      </c>
      <c r="C55" s="562">
        <v>173374927</v>
      </c>
      <c r="D55" s="562">
        <v>127124355</v>
      </c>
      <c r="E55" s="644">
        <v>73.32337910659942</v>
      </c>
      <c r="F55" s="545">
        <v>13604110</v>
      </c>
    </row>
    <row r="56" spans="1:6" s="67" customFormat="1" ht="12.75">
      <c r="A56" s="579"/>
      <c r="B56" s="558" t="s">
        <v>918</v>
      </c>
      <c r="C56" s="565">
        <v>186090280</v>
      </c>
      <c r="D56" s="565">
        <v>144955011</v>
      </c>
      <c r="E56" s="645">
        <v>77.89499322586865</v>
      </c>
      <c r="F56" s="565">
        <v>16034681</v>
      </c>
    </row>
    <row r="57" spans="1:6" s="66" customFormat="1" ht="12.75" customHeight="1">
      <c r="A57" s="580" t="s">
        <v>954</v>
      </c>
      <c r="B57" s="580" t="s">
        <v>1150</v>
      </c>
      <c r="C57" s="581">
        <v>174288655</v>
      </c>
      <c r="D57" s="581">
        <v>141702059</v>
      </c>
      <c r="E57" s="645">
        <v>81.30308825895753</v>
      </c>
      <c r="F57" s="565">
        <v>15373322</v>
      </c>
    </row>
    <row r="58" spans="1:6" s="582" customFormat="1" ht="12.75" customHeight="1">
      <c r="A58" s="477" t="s">
        <v>956</v>
      </c>
      <c r="B58" s="477" t="s">
        <v>1151</v>
      </c>
      <c r="C58" s="581">
        <v>152036211</v>
      </c>
      <c r="D58" s="581">
        <v>113646147</v>
      </c>
      <c r="E58" s="645">
        <v>74.74939440578403</v>
      </c>
      <c r="F58" s="565">
        <v>12309923</v>
      </c>
    </row>
    <row r="59" spans="1:6" s="67" customFormat="1" ht="12.75">
      <c r="A59" s="665">
        <v>1000</v>
      </c>
      <c r="B59" s="666" t="s">
        <v>1152</v>
      </c>
      <c r="C59" s="562">
        <v>109269605</v>
      </c>
      <c r="D59" s="562">
        <v>81072577</v>
      </c>
      <c r="E59" s="644">
        <v>74.19499411570125</v>
      </c>
      <c r="F59" s="545">
        <v>8542559</v>
      </c>
    </row>
    <row r="60" spans="1:6" s="67" customFormat="1" ht="12.75">
      <c r="A60" s="595" t="s">
        <v>451</v>
      </c>
      <c r="B60" s="502" t="s">
        <v>452</v>
      </c>
      <c r="C60" s="562">
        <v>88283288</v>
      </c>
      <c r="D60" s="562">
        <v>66050013</v>
      </c>
      <c r="E60" s="644">
        <v>74.81598669048212</v>
      </c>
      <c r="F60" s="545">
        <v>6962372</v>
      </c>
    </row>
    <row r="61" spans="1:6" s="67" customFormat="1" ht="25.5">
      <c r="A61" s="595" t="s">
        <v>453</v>
      </c>
      <c r="B61" s="554" t="s">
        <v>454</v>
      </c>
      <c r="C61" s="562">
        <v>20802260</v>
      </c>
      <c r="D61" s="562">
        <v>15022564</v>
      </c>
      <c r="E61" s="644">
        <v>72.21601883641489</v>
      </c>
      <c r="F61" s="545">
        <v>1580187</v>
      </c>
    </row>
    <row r="62" spans="1:6" s="67" customFormat="1" ht="12.75">
      <c r="A62" s="665">
        <v>2000</v>
      </c>
      <c r="B62" s="643" t="s">
        <v>456</v>
      </c>
      <c r="C62" s="562">
        <v>42766606</v>
      </c>
      <c r="D62" s="562">
        <v>32573570</v>
      </c>
      <c r="E62" s="644">
        <v>76.16589915973225</v>
      </c>
      <c r="F62" s="545">
        <v>3767364</v>
      </c>
    </row>
    <row r="63" spans="1:6" s="67" customFormat="1" ht="12.75">
      <c r="A63" s="839">
        <v>2100</v>
      </c>
      <c r="B63" s="643" t="s">
        <v>458</v>
      </c>
      <c r="C63" s="562">
        <v>3078943</v>
      </c>
      <c r="D63" s="562">
        <v>2900855</v>
      </c>
      <c r="E63" s="644">
        <v>94.21593709269706</v>
      </c>
      <c r="F63" s="545">
        <v>400204</v>
      </c>
    </row>
    <row r="64" spans="1:6" s="67" customFormat="1" ht="12.75">
      <c r="A64" s="839">
        <v>2200</v>
      </c>
      <c r="B64" s="643" t="s">
        <v>460</v>
      </c>
      <c r="C64" s="562">
        <v>30965623</v>
      </c>
      <c r="D64" s="562">
        <v>23645624</v>
      </c>
      <c r="E64" s="644">
        <v>76.36088574739802</v>
      </c>
      <c r="F64" s="545">
        <v>2594754</v>
      </c>
    </row>
    <row r="65" spans="1:6" s="67" customFormat="1" ht="25.5">
      <c r="A65" s="839">
        <v>2300</v>
      </c>
      <c r="B65" s="643" t="s">
        <v>919</v>
      </c>
      <c r="C65" s="562">
        <v>5011106</v>
      </c>
      <c r="D65" s="562">
        <v>4201442</v>
      </c>
      <c r="E65" s="644">
        <v>83.84260879733935</v>
      </c>
      <c r="F65" s="545">
        <v>549644</v>
      </c>
    </row>
    <row r="66" spans="1:6" s="67" customFormat="1" ht="12.75">
      <c r="A66" s="839">
        <v>2400</v>
      </c>
      <c r="B66" s="643" t="s">
        <v>464</v>
      </c>
      <c r="C66" s="562">
        <v>201814</v>
      </c>
      <c r="D66" s="562">
        <v>86807</v>
      </c>
      <c r="E66" s="644">
        <v>43.01336874547851</v>
      </c>
      <c r="F66" s="545">
        <v>9773</v>
      </c>
    </row>
    <row r="67" spans="1:6" s="67" customFormat="1" ht="12.75">
      <c r="A67" s="839">
        <v>2500</v>
      </c>
      <c r="B67" s="643" t="s">
        <v>466</v>
      </c>
      <c r="C67" s="562">
        <v>1807402</v>
      </c>
      <c r="D67" s="562">
        <v>1738842</v>
      </c>
      <c r="E67" s="644">
        <v>96.20670996269783</v>
      </c>
      <c r="F67" s="545">
        <v>212989</v>
      </c>
    </row>
    <row r="68" spans="1:6" s="67" customFormat="1" ht="25.5">
      <c r="A68" s="839">
        <v>2800</v>
      </c>
      <c r="B68" s="643" t="s">
        <v>920</v>
      </c>
      <c r="C68" s="562">
        <v>312485</v>
      </c>
      <c r="D68" s="562">
        <v>0</v>
      </c>
      <c r="E68" s="644">
        <v>0</v>
      </c>
      <c r="F68" s="545">
        <v>0</v>
      </c>
    </row>
    <row r="69" spans="1:6" s="67" customFormat="1" ht="12.75">
      <c r="A69" s="690" t="s">
        <v>1156</v>
      </c>
      <c r="B69" s="539" t="s">
        <v>596</v>
      </c>
      <c r="C69" s="540">
        <v>93168</v>
      </c>
      <c r="D69" s="540">
        <v>88885</v>
      </c>
      <c r="E69" s="541">
        <v>95.4029280439636</v>
      </c>
      <c r="F69" s="540">
        <v>9786</v>
      </c>
    </row>
    <row r="70" spans="1:6" s="67" customFormat="1" ht="12.75">
      <c r="A70" s="665">
        <v>4000</v>
      </c>
      <c r="B70" s="544" t="s">
        <v>596</v>
      </c>
      <c r="C70" s="562">
        <v>93168</v>
      </c>
      <c r="D70" s="562">
        <v>88885</v>
      </c>
      <c r="E70" s="644">
        <v>95.4029280439636</v>
      </c>
      <c r="F70" s="545">
        <v>9786</v>
      </c>
    </row>
    <row r="71" spans="1:6" s="582" customFormat="1" ht="12.75" customHeight="1">
      <c r="A71" s="591" t="s">
        <v>1165</v>
      </c>
      <c r="B71" s="476" t="s">
        <v>476</v>
      </c>
      <c r="C71" s="581">
        <v>20761027</v>
      </c>
      <c r="D71" s="581">
        <v>26575988</v>
      </c>
      <c r="E71" s="541">
        <v>128.0090238310465</v>
      </c>
      <c r="F71" s="565">
        <v>2681874</v>
      </c>
    </row>
    <row r="72" spans="1:6" s="67" customFormat="1" ht="12.75">
      <c r="A72" s="665">
        <v>3000</v>
      </c>
      <c r="B72" s="643" t="s">
        <v>478</v>
      </c>
      <c r="C72" s="562">
        <v>8300727</v>
      </c>
      <c r="D72" s="562">
        <v>13893457</v>
      </c>
      <c r="E72" s="546">
        <v>167.3763876344807</v>
      </c>
      <c r="F72" s="545">
        <v>1474411</v>
      </c>
    </row>
    <row r="73" spans="1:6" s="67" customFormat="1" ht="12.75" hidden="1">
      <c r="A73" s="595">
        <v>3900</v>
      </c>
      <c r="B73" s="554" t="s">
        <v>1168</v>
      </c>
      <c r="C73" s="562">
        <v>0</v>
      </c>
      <c r="D73" s="562">
        <v>0</v>
      </c>
      <c r="E73" s="546" t="e">
        <v>#DIV/0!</v>
      </c>
      <c r="F73" s="545">
        <v>0</v>
      </c>
    </row>
    <row r="74" spans="1:6" s="67" customFormat="1" ht="25.5">
      <c r="A74" s="595">
        <v>3200</v>
      </c>
      <c r="B74" s="643" t="s">
        <v>921</v>
      </c>
      <c r="C74" s="562">
        <v>2545414</v>
      </c>
      <c r="D74" s="562">
        <v>2642770</v>
      </c>
      <c r="E74" s="546">
        <v>103.82476092297756</v>
      </c>
      <c r="F74" s="545">
        <v>142246</v>
      </c>
    </row>
    <row r="75" spans="1:6" s="67" customFormat="1" ht="51" hidden="1">
      <c r="A75" s="595">
        <v>3500</v>
      </c>
      <c r="B75" s="654" t="s">
        <v>486</v>
      </c>
      <c r="C75" s="562"/>
      <c r="D75" s="562"/>
      <c r="E75" s="546" t="e">
        <v>#DIV/0!</v>
      </c>
      <c r="F75" s="545">
        <v>0</v>
      </c>
    </row>
    <row r="76" spans="1:6" s="67" customFormat="1" ht="25.5">
      <c r="A76" s="595">
        <v>3300</v>
      </c>
      <c r="B76" s="654" t="s">
        <v>1167</v>
      </c>
      <c r="C76" s="562">
        <v>3271454</v>
      </c>
      <c r="D76" s="562">
        <v>11102418</v>
      </c>
      <c r="E76" s="546">
        <v>339.3725847895156</v>
      </c>
      <c r="F76" s="545">
        <v>1322175</v>
      </c>
    </row>
    <row r="77" spans="1:6" s="67" customFormat="1" ht="51">
      <c r="A77" s="595">
        <v>3500</v>
      </c>
      <c r="B77" s="654" t="s">
        <v>486</v>
      </c>
      <c r="C77" s="562">
        <v>0</v>
      </c>
      <c r="D77" s="562">
        <v>148269</v>
      </c>
      <c r="E77" s="546">
        <v>0</v>
      </c>
      <c r="F77" s="545">
        <v>9990</v>
      </c>
    </row>
    <row r="78" spans="1:6" s="67" customFormat="1" ht="12.75">
      <c r="A78" s="665">
        <v>6000</v>
      </c>
      <c r="B78" s="643" t="s">
        <v>1169</v>
      </c>
      <c r="C78" s="562">
        <v>12460300</v>
      </c>
      <c r="D78" s="562">
        <v>12682531</v>
      </c>
      <c r="E78" s="644">
        <v>101.78351243549513</v>
      </c>
      <c r="F78" s="545">
        <v>1207463</v>
      </c>
    </row>
    <row r="79" spans="1:6" s="67" customFormat="1" ht="12.75">
      <c r="A79" s="840">
        <v>6200</v>
      </c>
      <c r="B79" s="654" t="s">
        <v>492</v>
      </c>
      <c r="C79" s="562">
        <v>12406990</v>
      </c>
      <c r="D79" s="562">
        <v>12682531</v>
      </c>
      <c r="E79" s="644">
        <v>102.22085292242518</v>
      </c>
      <c r="F79" s="545">
        <v>1207463</v>
      </c>
    </row>
    <row r="80" spans="1:6" s="67" customFormat="1" ht="25.5">
      <c r="A80" s="690" t="s">
        <v>967</v>
      </c>
      <c r="B80" s="841" t="s">
        <v>498</v>
      </c>
      <c r="C80" s="540">
        <v>753383</v>
      </c>
      <c r="D80" s="540">
        <v>548943</v>
      </c>
      <c r="E80" s="541">
        <v>72.86373597492909</v>
      </c>
      <c r="F80" s="540">
        <v>67871</v>
      </c>
    </row>
    <row r="81" spans="1:6" s="67" customFormat="1" ht="12.75">
      <c r="A81" s="840">
        <v>7700</v>
      </c>
      <c r="B81" s="654" t="s">
        <v>502</v>
      </c>
      <c r="C81" s="562">
        <v>753383</v>
      </c>
      <c r="D81" s="562">
        <v>548943</v>
      </c>
      <c r="E81" s="644">
        <v>72.86373597492909</v>
      </c>
      <c r="F81" s="545">
        <v>67871</v>
      </c>
    </row>
    <row r="82" spans="1:6" s="67" customFormat="1" ht="12.75">
      <c r="A82" s="690" t="s">
        <v>1174</v>
      </c>
      <c r="B82" s="841" t="s">
        <v>504</v>
      </c>
      <c r="C82" s="540">
        <v>644866</v>
      </c>
      <c r="D82" s="540">
        <v>842096</v>
      </c>
      <c r="E82" s="541">
        <v>130.5846485936613</v>
      </c>
      <c r="F82" s="540">
        <v>303868</v>
      </c>
    </row>
    <row r="83" spans="1:6" s="67" customFormat="1" ht="38.25">
      <c r="A83" s="840">
        <v>7400</v>
      </c>
      <c r="B83" s="499" t="s">
        <v>512</v>
      </c>
      <c r="C83" s="545">
        <v>605701</v>
      </c>
      <c r="D83" s="545">
        <v>684203</v>
      </c>
      <c r="E83" s="546">
        <v>112.96052012461595</v>
      </c>
      <c r="F83" s="540">
        <v>263704</v>
      </c>
    </row>
    <row r="84" spans="1:6" s="67" customFormat="1" ht="12.75">
      <c r="A84" s="840">
        <v>7500</v>
      </c>
      <c r="B84" s="654" t="s">
        <v>591</v>
      </c>
      <c r="C84" s="562">
        <v>39165</v>
      </c>
      <c r="D84" s="562">
        <v>157893</v>
      </c>
      <c r="E84" s="644">
        <v>403.14821907315206</v>
      </c>
      <c r="F84" s="545">
        <v>40164</v>
      </c>
    </row>
    <row r="85" spans="1:6" s="66" customFormat="1" ht="12.75" customHeight="1">
      <c r="A85" s="580" t="s">
        <v>985</v>
      </c>
      <c r="B85" s="476" t="s">
        <v>514</v>
      </c>
      <c r="C85" s="596">
        <v>11801625</v>
      </c>
      <c r="D85" s="596">
        <v>3252952</v>
      </c>
      <c r="E85" s="645">
        <v>27.563593996589454</v>
      </c>
      <c r="F85" s="545">
        <v>661359</v>
      </c>
    </row>
    <row r="86" spans="1:6" s="582" customFormat="1" ht="12.75" customHeight="1">
      <c r="A86" s="477" t="s">
        <v>1181</v>
      </c>
      <c r="B86" s="476" t="s">
        <v>516</v>
      </c>
      <c r="C86" s="596">
        <v>11801625</v>
      </c>
      <c r="D86" s="596">
        <v>3252952</v>
      </c>
      <c r="E86" s="645">
        <v>27.563593996589454</v>
      </c>
      <c r="F86" s="545">
        <v>661359</v>
      </c>
    </row>
    <row r="87" spans="1:6" s="67" customFormat="1" ht="12.75">
      <c r="A87" s="595">
        <v>5100</v>
      </c>
      <c r="B87" s="554" t="s">
        <v>518</v>
      </c>
      <c r="C87" s="562">
        <v>268210</v>
      </c>
      <c r="D87" s="562">
        <v>307207</v>
      </c>
      <c r="E87" s="644">
        <v>114.53972633384288</v>
      </c>
      <c r="F87" s="545">
        <v>43133</v>
      </c>
    </row>
    <row r="88" spans="1:6" s="67" customFormat="1" ht="12.75">
      <c r="A88" s="595">
        <v>5200</v>
      </c>
      <c r="B88" s="554" t="s">
        <v>520</v>
      </c>
      <c r="C88" s="562">
        <v>11422427</v>
      </c>
      <c r="D88" s="562">
        <v>2945745</v>
      </c>
      <c r="E88" s="644">
        <v>25.789133955507005</v>
      </c>
      <c r="F88" s="545">
        <v>618226</v>
      </c>
    </row>
    <row r="89" spans="1:6" s="542" customFormat="1" ht="25.5" hidden="1">
      <c r="A89" s="599">
        <v>8000</v>
      </c>
      <c r="B89" s="558" t="s">
        <v>922</v>
      </c>
      <c r="C89" s="565">
        <v>0</v>
      </c>
      <c r="D89" s="565">
        <v>0</v>
      </c>
      <c r="E89" s="541">
        <v>0</v>
      </c>
      <c r="F89" s="545">
        <v>0</v>
      </c>
    </row>
    <row r="90" spans="1:6" s="67" customFormat="1" ht="12.75">
      <c r="A90" s="600"/>
      <c r="B90" s="601" t="s">
        <v>1211</v>
      </c>
      <c r="C90" s="565">
        <v>-12544885</v>
      </c>
      <c r="D90" s="565">
        <v>23021369</v>
      </c>
      <c r="E90" s="645">
        <v>-183.51199712073884</v>
      </c>
      <c r="F90" s="540">
        <v>1639097</v>
      </c>
    </row>
    <row r="91" spans="1:6" s="67" customFormat="1" ht="12.75">
      <c r="A91" s="600"/>
      <c r="B91" s="601" t="s">
        <v>1192</v>
      </c>
      <c r="C91" s="565">
        <v>12544885</v>
      </c>
      <c r="D91" s="565">
        <v>-23021369</v>
      </c>
      <c r="E91" s="645">
        <v>-183.51199712073884</v>
      </c>
      <c r="F91" s="540">
        <v>-1639097</v>
      </c>
    </row>
    <row r="92" spans="1:6" s="67" customFormat="1" ht="12.75">
      <c r="A92" s="599" t="s">
        <v>1193</v>
      </c>
      <c r="B92" s="602" t="s">
        <v>1194</v>
      </c>
      <c r="C92" s="565">
        <v>11951429</v>
      </c>
      <c r="D92" s="565">
        <v>-22701163</v>
      </c>
      <c r="E92" s="645">
        <v>-189.94517726708665</v>
      </c>
      <c r="F92" s="540">
        <v>-1397030</v>
      </c>
    </row>
    <row r="93" spans="1:6" s="67" customFormat="1" ht="12.75">
      <c r="A93" s="537" t="s">
        <v>529</v>
      </c>
      <c r="B93" s="554" t="s">
        <v>163</v>
      </c>
      <c r="C93" s="562">
        <v>10134809</v>
      </c>
      <c r="D93" s="562">
        <v>-394665</v>
      </c>
      <c r="E93" s="644">
        <v>-3.8941533086612683</v>
      </c>
      <c r="F93" s="545">
        <v>126460</v>
      </c>
    </row>
    <row r="94" spans="1:6" s="67" customFormat="1" ht="12.75">
      <c r="A94" s="537" t="s">
        <v>1195</v>
      </c>
      <c r="B94" s="554" t="s">
        <v>1196</v>
      </c>
      <c r="C94" s="562">
        <v>1816620</v>
      </c>
      <c r="D94" s="562">
        <v>-19390275</v>
      </c>
      <c r="E94" s="644">
        <v>-1067.382006143277</v>
      </c>
      <c r="F94" s="545">
        <v>-1799118</v>
      </c>
    </row>
    <row r="95" spans="1:6" s="67" customFormat="1" ht="12.75">
      <c r="A95" s="537" t="s">
        <v>1197</v>
      </c>
      <c r="B95" s="554" t="s">
        <v>1198</v>
      </c>
      <c r="C95" s="562">
        <v>0</v>
      </c>
      <c r="D95" s="562">
        <v>-2916223</v>
      </c>
      <c r="E95" s="644">
        <v>0</v>
      </c>
      <c r="F95" s="545">
        <v>275628</v>
      </c>
    </row>
    <row r="96" spans="1:6" s="69" customFormat="1" ht="12.75" customHeight="1" hidden="1">
      <c r="A96" s="603" t="s">
        <v>1200</v>
      </c>
      <c r="B96" s="558" t="s">
        <v>103</v>
      </c>
      <c r="C96" s="604">
        <v>0</v>
      </c>
      <c r="D96" s="604">
        <v>0</v>
      </c>
      <c r="E96" s="644">
        <v>0</v>
      </c>
      <c r="F96" s="545">
        <v>0</v>
      </c>
    </row>
    <row r="97" spans="1:38" s="464" customFormat="1" ht="12.75">
      <c r="A97" s="599" t="s">
        <v>534</v>
      </c>
      <c r="B97" s="601" t="s">
        <v>104</v>
      </c>
      <c r="C97" s="565">
        <v>-65900</v>
      </c>
      <c r="D97" s="540">
        <v>-368184</v>
      </c>
      <c r="E97" s="541">
        <v>558.701062215478</v>
      </c>
      <c r="F97" s="540">
        <v>-2067</v>
      </c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</row>
    <row r="98" spans="1:38" s="464" customFormat="1" ht="12.75">
      <c r="A98" s="690" t="s">
        <v>684</v>
      </c>
      <c r="B98" s="691" t="s">
        <v>106</v>
      </c>
      <c r="C98" s="565">
        <v>659356</v>
      </c>
      <c r="D98" s="540">
        <v>47978</v>
      </c>
      <c r="E98" s="541">
        <v>7.276494033572152</v>
      </c>
      <c r="F98" s="540">
        <v>-240000</v>
      </c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</row>
    <row r="99" spans="1:38" s="464" customFormat="1" ht="12.75">
      <c r="A99" s="842"/>
      <c r="B99" s="843"/>
      <c r="C99" s="613"/>
      <c r="D99" s="613"/>
      <c r="E99" s="844"/>
      <c r="F99" s="613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</row>
    <row r="100" spans="1:6" ht="12.75" customHeight="1">
      <c r="A100" s="845"/>
      <c r="B100" s="612"/>
      <c r="C100" s="533"/>
      <c r="D100" s="613"/>
      <c r="E100" s="533"/>
      <c r="F100" s="613"/>
    </row>
    <row r="101" spans="1:6" s="66" customFormat="1" ht="12.75">
      <c r="A101" s="133" t="s">
        <v>923</v>
      </c>
      <c r="B101" s="67"/>
      <c r="E101" s="621"/>
      <c r="F101" s="621" t="s">
        <v>110</v>
      </c>
    </row>
    <row r="102" spans="1:6" s="66" customFormat="1" ht="12.75">
      <c r="A102" s="133"/>
      <c r="B102" s="67"/>
      <c r="E102" s="621"/>
      <c r="F102" s="621"/>
    </row>
    <row r="103" spans="1:6" s="66" customFormat="1" ht="12.75">
      <c r="A103" s="133"/>
      <c r="B103" s="67"/>
      <c r="E103" s="621"/>
      <c r="F103" s="621"/>
    </row>
    <row r="104" spans="1:6" s="848" customFormat="1" ht="17.25" customHeight="1">
      <c r="A104" s="846" t="s">
        <v>924</v>
      </c>
      <c r="B104" s="847"/>
      <c r="C104" s="67"/>
      <c r="D104" s="616"/>
      <c r="E104" s="464"/>
      <c r="F104" s="464"/>
    </row>
    <row r="105" spans="1:6" s="848" customFormat="1" ht="17.25" customHeight="1">
      <c r="A105" s="849"/>
      <c r="B105" s="847"/>
      <c r="C105" s="67"/>
      <c r="D105" s="616"/>
      <c r="E105" s="464"/>
      <c r="F105" s="464"/>
    </row>
    <row r="106" spans="1:6" s="848" customFormat="1" ht="17.25" customHeight="1">
      <c r="A106" s="850"/>
      <c r="B106" s="847"/>
      <c r="C106" s="67"/>
      <c r="D106" s="616"/>
      <c r="E106" s="464"/>
      <c r="F106" s="464"/>
    </row>
    <row r="107" spans="1:6" s="848" customFormat="1" ht="17.25" customHeight="1">
      <c r="A107" s="850"/>
      <c r="B107" s="847"/>
      <c r="C107" s="67"/>
      <c r="D107" s="616"/>
      <c r="E107" s="464"/>
      <c r="F107" s="464"/>
    </row>
    <row r="108" spans="1:6" s="848" customFormat="1" ht="17.25" customHeight="1">
      <c r="A108" s="850"/>
      <c r="B108" s="847"/>
      <c r="C108" s="67"/>
      <c r="D108" s="616"/>
      <c r="E108" s="464"/>
      <c r="F108" s="464"/>
    </row>
    <row r="109" spans="1:6" s="848" customFormat="1" ht="17.25" customHeight="1">
      <c r="A109" s="850"/>
      <c r="B109" s="847"/>
      <c r="C109" s="67"/>
      <c r="D109" s="616"/>
      <c r="E109" s="464"/>
      <c r="F109" s="464"/>
    </row>
    <row r="110" spans="1:6" s="848" customFormat="1" ht="17.25" customHeight="1">
      <c r="A110" s="849"/>
      <c r="B110" s="851"/>
      <c r="C110" s="464"/>
      <c r="D110" s="464"/>
      <c r="E110" s="464"/>
      <c r="F110" s="464"/>
    </row>
    <row r="111" spans="1:6" s="848" customFormat="1" ht="17.25" customHeight="1">
      <c r="A111" s="852"/>
      <c r="B111" s="853"/>
      <c r="C111" s="464"/>
      <c r="D111" s="516"/>
      <c r="E111" s="622"/>
      <c r="F111" s="626"/>
    </row>
    <row r="112" spans="1:6" s="848" customFormat="1" ht="17.25" customHeight="1">
      <c r="A112" s="849"/>
      <c r="B112" s="854"/>
      <c r="C112" s="516"/>
      <c r="D112" s="516"/>
      <c r="E112" s="517"/>
      <c r="F112" s="855"/>
    </row>
    <row r="113" spans="1:6" s="848" customFormat="1" ht="17.25" customHeight="1">
      <c r="A113" s="849"/>
      <c r="B113" s="854"/>
      <c r="C113" s="516"/>
      <c r="D113" s="516"/>
      <c r="E113" s="517"/>
      <c r="F113" s="855"/>
    </row>
    <row r="114" spans="1:6" s="848" customFormat="1" ht="17.25" customHeight="1">
      <c r="A114" s="146"/>
      <c r="B114" s="15"/>
      <c r="C114" s="519"/>
      <c r="D114" s="519"/>
      <c r="E114" s="520"/>
      <c r="F114" s="519"/>
    </row>
    <row r="115" spans="1:3" ht="15.75">
      <c r="A115" s="638"/>
      <c r="B115" s="629"/>
      <c r="C115" s="630"/>
    </row>
    <row r="116" spans="1:3" ht="15.75">
      <c r="A116" s="638"/>
      <c r="B116" s="629"/>
      <c r="C116" s="630"/>
    </row>
    <row r="117" spans="1:3" ht="15.75">
      <c r="A117" s="637"/>
      <c r="B117" s="635"/>
      <c r="C117" s="636"/>
    </row>
    <row r="118" spans="1:3" ht="15.75">
      <c r="A118" s="637"/>
      <c r="B118" s="635"/>
      <c r="C118" s="636"/>
    </row>
    <row r="119" spans="1:3" ht="15.75">
      <c r="A119" s="856"/>
      <c r="B119" s="629"/>
      <c r="C119" s="630"/>
    </row>
    <row r="120" spans="1:3" ht="15.75">
      <c r="A120" s="637"/>
      <c r="B120" s="635"/>
      <c r="C120" s="636"/>
    </row>
    <row r="121" spans="1:3" ht="15.75">
      <c r="A121" s="637"/>
      <c r="B121" s="635"/>
      <c r="C121" s="636"/>
    </row>
    <row r="122" spans="1:3" ht="15.75">
      <c r="A122" s="637"/>
      <c r="B122" s="635"/>
      <c r="C122" s="636"/>
    </row>
    <row r="123" spans="1:3" ht="15.75">
      <c r="A123" s="637"/>
      <c r="B123" s="635"/>
      <c r="C123" s="636"/>
    </row>
    <row r="124" spans="1:3" ht="15.75">
      <c r="A124" s="637"/>
      <c r="B124" s="635"/>
      <c r="C124" s="636"/>
    </row>
    <row r="125" spans="1:3" ht="15.75">
      <c r="A125" s="637"/>
      <c r="B125" s="635"/>
      <c r="C125" s="636"/>
    </row>
    <row r="126" spans="1:3" ht="15.75">
      <c r="A126" s="637"/>
      <c r="B126" s="635"/>
      <c r="C126" s="636"/>
    </row>
    <row r="127" spans="1:3" ht="15.75">
      <c r="A127" s="637"/>
      <c r="B127" s="635"/>
      <c r="C127" s="636"/>
    </row>
    <row r="128" spans="1:3" ht="16.5" customHeight="1">
      <c r="A128" s="638"/>
      <c r="B128" s="629"/>
      <c r="C128" s="636"/>
    </row>
    <row r="129" spans="1:3" ht="15.75">
      <c r="A129" s="638"/>
      <c r="B129" s="629"/>
      <c r="C129" s="636"/>
    </row>
    <row r="130" spans="1:3" ht="15.75">
      <c r="A130" s="638"/>
      <c r="B130" s="629"/>
      <c r="C130" s="636"/>
    </row>
    <row r="131" spans="1:2" ht="15.75">
      <c r="A131" s="638"/>
      <c r="B131" s="629"/>
    </row>
    <row r="132" spans="1:2" ht="15.75">
      <c r="A132" s="982"/>
      <c r="B132" s="982"/>
    </row>
    <row r="133" spans="1:2" ht="15.75">
      <c r="A133" s="639"/>
      <c r="B133" s="640"/>
    </row>
    <row r="134" spans="1:2" ht="15.75">
      <c r="A134" s="639"/>
      <c r="B134" s="640"/>
    </row>
    <row r="135" ht="15.75">
      <c r="B135" s="641"/>
    </row>
    <row r="142" ht="15.75">
      <c r="B142" s="641"/>
    </row>
    <row r="149" ht="15.75">
      <c r="B149" s="641"/>
    </row>
    <row r="151" ht="15.75">
      <c r="B151" s="641"/>
    </row>
    <row r="153" ht="15.75">
      <c r="B153" s="641"/>
    </row>
    <row r="155" ht="15.75">
      <c r="B155" s="641"/>
    </row>
    <row r="157" ht="15.75">
      <c r="B157" s="641"/>
    </row>
    <row r="159" ht="15.75">
      <c r="B159" s="641"/>
    </row>
    <row r="161" ht="15.75">
      <c r="B161" s="641"/>
    </row>
    <row r="167" ht="15.75">
      <c r="B167" s="641"/>
    </row>
  </sheetData>
  <sheetProtection/>
  <mergeCells count="8">
    <mergeCell ref="A7:F7"/>
    <mergeCell ref="A10:F10"/>
    <mergeCell ref="A4:F4"/>
    <mergeCell ref="A132:B132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7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workbookViewId="0" topLeftCell="A1">
      <selection activeCell="C13" sqref="C13"/>
    </sheetView>
  </sheetViews>
  <sheetFormatPr defaultColWidth="9.140625" defaultRowHeight="12.75"/>
  <cols>
    <col min="1" max="1" width="11.57421875" style="857" customWidth="1"/>
    <col min="2" max="2" width="49.421875" style="857" customWidth="1"/>
    <col min="3" max="4" width="15.7109375" style="863" customWidth="1"/>
    <col min="5" max="16384" width="9.140625" style="857" customWidth="1"/>
  </cols>
  <sheetData>
    <row r="1" spans="1:4" ht="79.5" customHeight="1">
      <c r="A1" s="1032"/>
      <c r="B1" s="1032"/>
      <c r="C1" s="1032"/>
      <c r="D1" s="1033"/>
    </row>
    <row r="2" spans="1:4" ht="15" customHeight="1">
      <c r="A2" s="1034" t="s">
        <v>79</v>
      </c>
      <c r="B2" s="1034"/>
      <c r="C2" s="1034"/>
      <c r="D2" s="1031"/>
    </row>
    <row r="3" spans="1:4" ht="26.25" customHeight="1">
      <c r="A3" s="1035" t="s">
        <v>80</v>
      </c>
      <c r="B3" s="1035"/>
      <c r="C3" s="1035"/>
      <c r="D3" s="1031"/>
    </row>
    <row r="4" spans="1:4" ht="12.75">
      <c r="A4" s="1030" t="s">
        <v>81</v>
      </c>
      <c r="B4" s="1031"/>
      <c r="C4" s="1031"/>
      <c r="D4" s="1031"/>
    </row>
    <row r="5" spans="1:4" ht="12.75">
      <c r="A5" s="858" t="s">
        <v>82</v>
      </c>
      <c r="B5" s="859"/>
      <c r="C5" s="859"/>
      <c r="D5" s="860" t="s">
        <v>925</v>
      </c>
    </row>
    <row r="6" spans="1:4" ht="12.75">
      <c r="A6" s="1030" t="s">
        <v>84</v>
      </c>
      <c r="B6" s="1030"/>
      <c r="C6" s="1030"/>
      <c r="D6" s="1031"/>
    </row>
    <row r="7" spans="1:10" s="861" customFormat="1" ht="36.75" customHeight="1">
      <c r="A7" s="1027" t="s">
        <v>926</v>
      </c>
      <c r="B7" s="1028"/>
      <c r="C7" s="1028"/>
      <c r="D7" s="1028"/>
      <c r="G7" s="862"/>
      <c r="H7" s="862"/>
      <c r="I7" s="862"/>
      <c r="J7" s="862"/>
    </row>
    <row r="8" spans="1:10" s="861" customFormat="1" ht="15.75">
      <c r="A8" s="1029" t="s">
        <v>196</v>
      </c>
      <c r="B8" s="1029"/>
      <c r="C8" s="1029"/>
      <c r="D8" s="1029"/>
      <c r="G8" s="862"/>
      <c r="H8" s="862"/>
      <c r="I8" s="862"/>
      <c r="J8" s="862"/>
    </row>
    <row r="9" spans="1:4" ht="12.75">
      <c r="A9" s="863"/>
      <c r="B9" s="864"/>
      <c r="C9" s="865"/>
      <c r="D9" s="866" t="s">
        <v>927</v>
      </c>
    </row>
    <row r="10" spans="1:4" ht="15.75">
      <c r="A10" s="867"/>
      <c r="B10" s="868"/>
      <c r="C10" s="868"/>
      <c r="D10" s="869" t="s">
        <v>115</v>
      </c>
    </row>
    <row r="11" spans="1:4" ht="25.5">
      <c r="A11" s="870" t="s">
        <v>198</v>
      </c>
      <c r="B11" s="871" t="s">
        <v>116</v>
      </c>
      <c r="C11" s="872" t="s">
        <v>118</v>
      </c>
      <c r="D11" s="873" t="s">
        <v>91</v>
      </c>
    </row>
    <row r="12" spans="1:4" ht="12.75">
      <c r="A12" s="872" t="s">
        <v>45</v>
      </c>
      <c r="B12" s="872" t="s">
        <v>928</v>
      </c>
      <c r="C12" s="874" t="s">
        <v>929</v>
      </c>
      <c r="D12" s="875">
        <v>4</v>
      </c>
    </row>
    <row r="13" spans="1:4" ht="12.75">
      <c r="A13" s="876"/>
      <c r="B13" s="877" t="s">
        <v>930</v>
      </c>
      <c r="C13" s="878">
        <v>371667</v>
      </c>
      <c r="D13" s="878">
        <v>19034</v>
      </c>
    </row>
    <row r="14" spans="1:4" ht="12.75">
      <c r="A14" s="879" t="s">
        <v>3</v>
      </c>
      <c r="B14" s="880" t="s">
        <v>802</v>
      </c>
      <c r="C14" s="878">
        <v>371667</v>
      </c>
      <c r="D14" s="878">
        <v>19034</v>
      </c>
    </row>
    <row r="15" spans="1:4" ht="25.5">
      <c r="A15" s="881" t="s">
        <v>4</v>
      </c>
      <c r="B15" s="882" t="s">
        <v>804</v>
      </c>
      <c r="C15" s="883">
        <v>1575</v>
      </c>
      <c r="D15" s="883">
        <v>-103</v>
      </c>
    </row>
    <row r="16" spans="1:8" ht="12.75" hidden="1">
      <c r="A16" s="881" t="s">
        <v>931</v>
      </c>
      <c r="B16" s="882" t="s">
        <v>932</v>
      </c>
      <c r="C16" s="883">
        <v>0</v>
      </c>
      <c r="D16" s="883">
        <v>0</v>
      </c>
      <c r="H16" s="884"/>
    </row>
    <row r="17" spans="1:8" ht="25.5">
      <c r="A17" s="881" t="s">
        <v>5</v>
      </c>
      <c r="B17" s="882" t="s">
        <v>6</v>
      </c>
      <c r="C17" s="883">
        <v>17318</v>
      </c>
      <c r="D17" s="883">
        <v>0</v>
      </c>
      <c r="H17" s="884"/>
    </row>
    <row r="18" spans="1:8" ht="12.75" customHeight="1">
      <c r="A18" s="881" t="s">
        <v>7</v>
      </c>
      <c r="B18" s="882" t="s">
        <v>806</v>
      </c>
      <c r="C18" s="883">
        <v>327482</v>
      </c>
      <c r="D18" s="883">
        <v>22452</v>
      </c>
      <c r="H18" s="884"/>
    </row>
    <row r="19" spans="1:8" ht="12.75" customHeight="1">
      <c r="A19" s="885" t="s">
        <v>8</v>
      </c>
      <c r="B19" s="882" t="s">
        <v>808</v>
      </c>
      <c r="C19" s="883">
        <v>25292</v>
      </c>
      <c r="D19" s="883">
        <v>-3315</v>
      </c>
      <c r="H19" s="884"/>
    </row>
    <row r="20" spans="1:4" ht="12.75" hidden="1">
      <c r="A20" s="872" t="s">
        <v>933</v>
      </c>
      <c r="B20" s="882" t="s">
        <v>934</v>
      </c>
      <c r="C20" s="886">
        <v>0</v>
      </c>
      <c r="D20" s="878">
        <v>0</v>
      </c>
    </row>
    <row r="21" spans="1:11" ht="12.75">
      <c r="A21" s="876"/>
      <c r="B21" s="877" t="s">
        <v>935</v>
      </c>
      <c r="C21" s="878">
        <v>434162</v>
      </c>
      <c r="D21" s="878">
        <v>8750</v>
      </c>
      <c r="E21" s="863"/>
      <c r="F21" s="863"/>
      <c r="G21" s="863"/>
      <c r="H21" s="887"/>
      <c r="I21" s="863"/>
      <c r="J21" s="863"/>
      <c r="K21" s="863"/>
    </row>
    <row r="22" spans="1:11" ht="12.75">
      <c r="A22" s="876" t="s">
        <v>546</v>
      </c>
      <c r="B22" s="888" t="s">
        <v>547</v>
      </c>
      <c r="C22" s="883">
        <v>821</v>
      </c>
      <c r="D22" s="883">
        <v>671</v>
      </c>
      <c r="E22" s="863"/>
      <c r="F22" s="863"/>
      <c r="G22" s="863"/>
      <c r="H22" s="887"/>
      <c r="I22" s="863"/>
      <c r="J22" s="863"/>
      <c r="K22" s="863"/>
    </row>
    <row r="23" spans="1:4" ht="12.75">
      <c r="A23" s="889" t="s">
        <v>552</v>
      </c>
      <c r="B23" s="890" t="s">
        <v>810</v>
      </c>
      <c r="C23" s="883">
        <v>433341</v>
      </c>
      <c r="D23" s="883">
        <v>8079</v>
      </c>
    </row>
    <row r="24" spans="1:10" ht="12.75">
      <c r="A24" s="890"/>
      <c r="B24" s="877" t="s">
        <v>936</v>
      </c>
      <c r="C24" s="878">
        <v>434162</v>
      </c>
      <c r="D24" s="878">
        <v>8750</v>
      </c>
      <c r="E24" s="863"/>
      <c r="F24" s="863"/>
      <c r="G24" s="863"/>
      <c r="H24" s="863"/>
      <c r="I24" s="863"/>
      <c r="J24" s="863"/>
    </row>
    <row r="25" spans="1:4" ht="12.75">
      <c r="A25" s="891" t="s">
        <v>954</v>
      </c>
      <c r="B25" s="880" t="s">
        <v>446</v>
      </c>
      <c r="C25" s="878">
        <v>393658</v>
      </c>
      <c r="D25" s="878">
        <v>6072</v>
      </c>
    </row>
    <row r="26" spans="1:4" ht="12.75">
      <c r="A26" s="891" t="s">
        <v>956</v>
      </c>
      <c r="B26" s="877" t="s">
        <v>448</v>
      </c>
      <c r="C26" s="892">
        <v>108662</v>
      </c>
      <c r="D26" s="878">
        <v>6072</v>
      </c>
    </row>
    <row r="27" spans="1:4" ht="12.75">
      <c r="A27" s="891">
        <v>1000</v>
      </c>
      <c r="B27" s="877" t="s">
        <v>450</v>
      </c>
      <c r="C27" s="892">
        <v>47589</v>
      </c>
      <c r="D27" s="878">
        <v>2903</v>
      </c>
    </row>
    <row r="28" spans="1:4" ht="12.75" customHeight="1">
      <c r="A28" s="893">
        <v>1100</v>
      </c>
      <c r="B28" s="894" t="s">
        <v>452</v>
      </c>
      <c r="C28" s="886">
        <v>42408</v>
      </c>
      <c r="D28" s="878">
        <v>2779</v>
      </c>
    </row>
    <row r="29" spans="1:4" ht="27.75" customHeight="1">
      <c r="A29" s="893">
        <v>1200</v>
      </c>
      <c r="B29" s="894" t="s">
        <v>454</v>
      </c>
      <c r="C29" s="886">
        <v>5181</v>
      </c>
      <c r="D29" s="878">
        <v>124</v>
      </c>
    </row>
    <row r="30" spans="1:4" ht="12.75">
      <c r="A30" s="891">
        <v>2000</v>
      </c>
      <c r="B30" s="877" t="s">
        <v>456</v>
      </c>
      <c r="C30" s="892">
        <v>61073</v>
      </c>
      <c r="D30" s="878">
        <v>3169</v>
      </c>
    </row>
    <row r="31" spans="1:4" ht="12.75">
      <c r="A31" s="891" t="s">
        <v>1165</v>
      </c>
      <c r="B31" s="877" t="s">
        <v>476</v>
      </c>
      <c r="C31" s="892">
        <v>284996</v>
      </c>
      <c r="D31" s="878">
        <v>0</v>
      </c>
    </row>
    <row r="32" spans="1:4" ht="12.75">
      <c r="A32" s="895">
        <v>3000</v>
      </c>
      <c r="B32" s="896" t="s">
        <v>478</v>
      </c>
      <c r="C32" s="892">
        <v>274109</v>
      </c>
      <c r="D32" s="878">
        <v>0</v>
      </c>
    </row>
    <row r="33" spans="1:4" ht="13.5" customHeight="1">
      <c r="A33" s="891">
        <v>6000</v>
      </c>
      <c r="B33" s="897" t="s">
        <v>490</v>
      </c>
      <c r="C33" s="892">
        <v>10887</v>
      </c>
      <c r="D33" s="878">
        <v>0</v>
      </c>
    </row>
    <row r="34" spans="1:4" ht="12.75" hidden="1">
      <c r="A34" s="893">
        <v>7300</v>
      </c>
      <c r="B34" s="898" t="s">
        <v>937</v>
      </c>
      <c r="C34" s="886">
        <v>0</v>
      </c>
      <c r="D34" s="878">
        <v>0</v>
      </c>
    </row>
    <row r="35" spans="1:4" s="899" customFormat="1" ht="12.75">
      <c r="A35" s="891" t="s">
        <v>985</v>
      </c>
      <c r="B35" s="877" t="s">
        <v>514</v>
      </c>
      <c r="C35" s="892">
        <v>40504</v>
      </c>
      <c r="D35" s="878">
        <v>2678</v>
      </c>
    </row>
    <row r="36" spans="1:4" s="899" customFormat="1" ht="12.75">
      <c r="A36" s="900" t="s">
        <v>938</v>
      </c>
      <c r="B36" s="877" t="s">
        <v>516</v>
      </c>
      <c r="C36" s="892">
        <v>40504</v>
      </c>
      <c r="D36" s="878">
        <v>2678</v>
      </c>
    </row>
    <row r="37" spans="1:4" ht="12.75">
      <c r="A37" s="901" t="s">
        <v>517</v>
      </c>
      <c r="B37" s="898" t="s">
        <v>518</v>
      </c>
      <c r="C37" s="886">
        <v>0</v>
      </c>
      <c r="D37" s="878">
        <v>0</v>
      </c>
    </row>
    <row r="38" spans="1:4" ht="12.75">
      <c r="A38" s="893">
        <v>5200</v>
      </c>
      <c r="B38" s="894" t="s">
        <v>520</v>
      </c>
      <c r="C38" s="886">
        <v>40504</v>
      </c>
      <c r="D38" s="878">
        <v>2678</v>
      </c>
    </row>
    <row r="39" spans="1:4" ht="12.75">
      <c r="A39" s="902"/>
      <c r="B39" s="903" t="s">
        <v>939</v>
      </c>
      <c r="C39" s="892">
        <v>-62495</v>
      </c>
      <c r="D39" s="878">
        <v>10284</v>
      </c>
    </row>
    <row r="40" spans="1:4" ht="12.75">
      <c r="A40" s="904"/>
      <c r="B40" s="877" t="s">
        <v>940</v>
      </c>
      <c r="C40" s="892">
        <v>62495</v>
      </c>
      <c r="D40" s="878">
        <v>-10284</v>
      </c>
    </row>
    <row r="41" spans="1:4" ht="12.75">
      <c r="A41" s="905" t="s">
        <v>1193</v>
      </c>
      <c r="B41" s="877" t="s">
        <v>941</v>
      </c>
      <c r="C41" s="892">
        <v>62495</v>
      </c>
      <c r="D41" s="878">
        <v>-10284</v>
      </c>
    </row>
    <row r="42" spans="1:4" ht="12.75">
      <c r="A42" s="906" t="s">
        <v>529</v>
      </c>
      <c r="B42" s="894" t="s">
        <v>163</v>
      </c>
      <c r="C42" s="886">
        <v>1161</v>
      </c>
      <c r="D42" s="878">
        <v>0</v>
      </c>
    </row>
    <row r="43" spans="1:4" ht="12.75">
      <c r="A43" s="906" t="s">
        <v>1195</v>
      </c>
      <c r="B43" s="894" t="s">
        <v>1196</v>
      </c>
      <c r="C43" s="886">
        <v>492652</v>
      </c>
      <c r="D43" s="878">
        <v>-10284</v>
      </c>
    </row>
    <row r="44" spans="1:4" ht="12.75" hidden="1">
      <c r="A44" s="906" t="s">
        <v>1197</v>
      </c>
      <c r="B44" s="894" t="s">
        <v>1198</v>
      </c>
      <c r="C44" s="886">
        <v>0</v>
      </c>
      <c r="D44" s="878">
        <v>0</v>
      </c>
    </row>
    <row r="45" spans="1:4" ht="12.75" hidden="1">
      <c r="A45" s="905" t="s">
        <v>534</v>
      </c>
      <c r="B45" s="907" t="s">
        <v>104</v>
      </c>
      <c r="C45" s="892">
        <v>0</v>
      </c>
      <c r="D45" s="878">
        <v>0</v>
      </c>
    </row>
    <row r="46" spans="1:4" ht="12.75">
      <c r="A46" s="908" t="s">
        <v>1197</v>
      </c>
      <c r="B46" s="894" t="s">
        <v>1198</v>
      </c>
      <c r="C46" s="886">
        <v>-431318</v>
      </c>
      <c r="D46" s="878">
        <v>0</v>
      </c>
    </row>
    <row r="47" spans="1:4" ht="12.75">
      <c r="A47" s="909"/>
      <c r="B47" s="910"/>
      <c r="C47" s="911"/>
      <c r="D47" s="912"/>
    </row>
    <row r="48" spans="1:5" ht="15">
      <c r="A48" s="913"/>
      <c r="B48" s="863"/>
      <c r="C48" s="914"/>
      <c r="D48" s="914"/>
      <c r="E48" s="915"/>
    </row>
    <row r="49" spans="1:7" s="863" customFormat="1" ht="12.75">
      <c r="A49" s="916" t="s">
        <v>942</v>
      </c>
      <c r="D49" s="917" t="s">
        <v>110</v>
      </c>
      <c r="E49" s="917"/>
      <c r="G49" s="918"/>
    </row>
    <row r="50" spans="1:7" s="863" customFormat="1" ht="12.75">
      <c r="A50" s="916"/>
      <c r="D50" s="917"/>
      <c r="E50" s="917"/>
      <c r="G50" s="918"/>
    </row>
    <row r="51" spans="1:7" s="863" customFormat="1" ht="12.75">
      <c r="A51" s="916"/>
      <c r="D51" s="917"/>
      <c r="E51" s="917"/>
      <c r="G51" s="918"/>
    </row>
    <row r="52" spans="1:4" ht="15">
      <c r="A52" s="919" t="s">
        <v>924</v>
      </c>
      <c r="B52" s="863"/>
      <c r="C52" s="914"/>
      <c r="D52" s="914"/>
    </row>
    <row r="53" spans="1:4" ht="15">
      <c r="A53" s="913"/>
      <c r="B53" s="914"/>
      <c r="C53" s="914"/>
      <c r="D53" s="914"/>
    </row>
    <row r="54" spans="1:4" ht="15">
      <c r="A54" s="913"/>
      <c r="B54" s="914"/>
      <c r="C54" s="914"/>
      <c r="D54" s="920"/>
    </row>
    <row r="55" spans="1:4" ht="15">
      <c r="A55" s="913"/>
      <c r="B55" s="914"/>
      <c r="C55" s="914"/>
      <c r="D55" s="920"/>
    </row>
    <row r="56" spans="1:4" ht="15">
      <c r="A56" s="913"/>
      <c r="B56" s="914"/>
      <c r="C56" s="914"/>
      <c r="D56" s="914"/>
    </row>
    <row r="57" spans="1:4" ht="15">
      <c r="A57" s="913"/>
      <c r="B57" s="914"/>
      <c r="C57" s="914"/>
      <c r="D57" s="914"/>
    </row>
    <row r="58" spans="1:4" ht="15">
      <c r="A58" s="913"/>
      <c r="B58" s="914"/>
      <c r="C58" s="914"/>
      <c r="D58" s="914"/>
    </row>
    <row r="59" spans="1:4" ht="15">
      <c r="A59" s="913"/>
      <c r="B59" s="914"/>
      <c r="C59" s="914"/>
      <c r="D59" s="914"/>
    </row>
    <row r="60" spans="2:4" ht="12.75">
      <c r="B60" s="917"/>
      <c r="C60" s="917"/>
      <c r="D60" s="917"/>
    </row>
    <row r="61" spans="1:4" ht="15.75">
      <c r="A61" s="867"/>
      <c r="B61" s="868"/>
      <c r="C61" s="868"/>
      <c r="D61" s="868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99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CK216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6.57421875" style="67" customWidth="1"/>
    <col min="2" max="2" width="46.421875" style="148" customWidth="1"/>
    <col min="3" max="3" width="14.28125" style="147" customWidth="1"/>
    <col min="4" max="4" width="15.00390625" style="147" customWidth="1"/>
    <col min="5" max="5" width="11.8515625" style="147" customWidth="1"/>
    <col min="6" max="6" width="13.8515625" style="147" customWidth="1"/>
    <col min="7" max="16384" width="9.140625" style="147" customWidth="1"/>
  </cols>
  <sheetData>
    <row r="1" spans="1:6" s="53" customFormat="1" ht="68.25" customHeight="1">
      <c r="A1" s="927"/>
      <c r="B1" s="927"/>
      <c r="C1" s="927"/>
      <c r="D1" s="927"/>
      <c r="E1" s="927"/>
      <c r="F1" s="927"/>
    </row>
    <row r="2" spans="1:6" s="53" customFormat="1" ht="12.75" customHeight="1">
      <c r="A2" s="929" t="s">
        <v>79</v>
      </c>
      <c r="B2" s="929"/>
      <c r="C2" s="929"/>
      <c r="D2" s="929"/>
      <c r="E2" s="929"/>
      <c r="F2" s="929"/>
    </row>
    <row r="3" spans="1:6" s="55" customFormat="1" ht="28.5" customHeight="1">
      <c r="A3" s="926" t="s">
        <v>80</v>
      </c>
      <c r="B3" s="926"/>
      <c r="C3" s="926"/>
      <c r="D3" s="926"/>
      <c r="E3" s="926"/>
      <c r="F3" s="926"/>
    </row>
    <row r="4" spans="1:6" s="55" customFormat="1" ht="12.75" customHeight="1">
      <c r="A4" s="925" t="s">
        <v>81</v>
      </c>
      <c r="B4" s="925"/>
      <c r="C4" s="925"/>
      <c r="D4" s="925"/>
      <c r="E4" s="925"/>
      <c r="F4" s="925"/>
    </row>
    <row r="5" spans="1:6" s="59" customFormat="1" ht="12.75">
      <c r="A5" s="56" t="s">
        <v>82</v>
      </c>
      <c r="B5" s="45"/>
      <c r="C5" s="57"/>
      <c r="D5" s="58"/>
      <c r="F5" s="60" t="s">
        <v>112</v>
      </c>
    </row>
    <row r="6" spans="1:6" s="64" customFormat="1" ht="15.75" customHeight="1">
      <c r="A6" s="930" t="s">
        <v>84</v>
      </c>
      <c r="B6" s="930"/>
      <c r="C6" s="930"/>
      <c r="D6" s="930"/>
      <c r="E6" s="930"/>
      <c r="F6" s="930"/>
    </row>
    <row r="7" spans="1:6" s="64" customFormat="1" ht="30" customHeight="1">
      <c r="A7" s="931" t="s">
        <v>113</v>
      </c>
      <c r="B7" s="932"/>
      <c r="C7" s="932"/>
      <c r="D7" s="932"/>
      <c r="E7" s="932"/>
      <c r="F7" s="932"/>
    </row>
    <row r="8" spans="1:6" s="59" customFormat="1" ht="15.75">
      <c r="A8" s="928" t="s">
        <v>86</v>
      </c>
      <c r="B8" s="928"/>
      <c r="C8" s="928"/>
      <c r="D8" s="928"/>
      <c r="E8" s="928"/>
      <c r="F8" s="928"/>
    </row>
    <row r="9" spans="1:6" s="66" customFormat="1" ht="12.75">
      <c r="A9" s="56"/>
      <c r="B9" s="45"/>
      <c r="C9" s="57"/>
      <c r="D9" s="58"/>
      <c r="E9" s="59"/>
      <c r="F9" s="65" t="s">
        <v>114</v>
      </c>
    </row>
    <row r="10" spans="1:6" s="66" customFormat="1" ht="12.75">
      <c r="A10" s="67"/>
      <c r="B10" s="68"/>
      <c r="C10" s="69"/>
      <c r="D10" s="69"/>
      <c r="E10" s="69"/>
      <c r="F10" s="70" t="s">
        <v>115</v>
      </c>
    </row>
    <row r="11" spans="1:6" s="66" customFormat="1" ht="38.25">
      <c r="A11" s="71"/>
      <c r="B11" s="72" t="s">
        <v>116</v>
      </c>
      <c r="C11" s="73" t="s">
        <v>117</v>
      </c>
      <c r="D11" s="73" t="s">
        <v>118</v>
      </c>
      <c r="E11" s="73" t="s">
        <v>119</v>
      </c>
      <c r="F11" s="73" t="s">
        <v>120</v>
      </c>
    </row>
    <row r="12" spans="1:6" s="66" customFormat="1" ht="12.75" customHeight="1">
      <c r="A12" s="74">
        <v>1</v>
      </c>
      <c r="B12" s="72">
        <v>2</v>
      </c>
      <c r="C12" s="75">
        <v>3</v>
      </c>
      <c r="D12" s="75">
        <v>4</v>
      </c>
      <c r="E12" s="75">
        <v>5</v>
      </c>
      <c r="F12" s="75">
        <v>6</v>
      </c>
    </row>
    <row r="13" spans="1:6" s="66" customFormat="1" ht="12.75" customHeight="1">
      <c r="A13" s="76" t="s">
        <v>121</v>
      </c>
      <c r="B13" s="76" t="s">
        <v>122</v>
      </c>
      <c r="C13" s="24">
        <v>3874014246</v>
      </c>
      <c r="D13" s="24">
        <v>3146567216.09</v>
      </c>
      <c r="E13" s="77">
        <v>81.22239662228645</v>
      </c>
      <c r="F13" s="24">
        <v>310376273.09000015</v>
      </c>
    </row>
    <row r="14" spans="1:6" s="66" customFormat="1" ht="12.75" customHeight="1">
      <c r="A14" s="76"/>
      <c r="B14" s="76" t="s">
        <v>123</v>
      </c>
      <c r="C14" s="24">
        <v>2709307610</v>
      </c>
      <c r="D14" s="24">
        <v>2194968188.09</v>
      </c>
      <c r="E14" s="77">
        <v>81.01583518934568</v>
      </c>
      <c r="F14" s="24">
        <v>204331265.09000015</v>
      </c>
    </row>
    <row r="15" spans="1:6" s="66" customFormat="1" ht="12.75" customHeight="1">
      <c r="A15" s="78"/>
      <c r="B15" s="79" t="s">
        <v>124</v>
      </c>
      <c r="C15" s="80">
        <v>1449346199</v>
      </c>
      <c r="D15" s="80">
        <v>1343592435</v>
      </c>
      <c r="E15" s="81">
        <v>92.70334692477432</v>
      </c>
      <c r="F15" s="80">
        <v>146463476</v>
      </c>
    </row>
    <row r="16" spans="1:6" s="66" customFormat="1" ht="12.75" customHeight="1">
      <c r="A16" s="78"/>
      <c r="B16" s="82" t="s">
        <v>125</v>
      </c>
      <c r="C16" s="80">
        <v>241407628</v>
      </c>
      <c r="D16" s="80">
        <v>216758412</v>
      </c>
      <c r="E16" s="81">
        <v>89.78937981197512</v>
      </c>
      <c r="F16" s="80">
        <v>21677094</v>
      </c>
    </row>
    <row r="17" spans="1:6" s="66" customFormat="1" ht="12.75" customHeight="1">
      <c r="A17" s="78"/>
      <c r="B17" s="83" t="s">
        <v>126</v>
      </c>
      <c r="C17" s="80">
        <v>164407628</v>
      </c>
      <c r="D17" s="80">
        <v>126542301</v>
      </c>
      <c r="E17" s="81">
        <v>76.96863128516154</v>
      </c>
      <c r="F17" s="80">
        <v>12774299</v>
      </c>
    </row>
    <row r="18" spans="1:6" s="66" customFormat="1" ht="12.75" customHeight="1">
      <c r="A18" s="78"/>
      <c r="B18" s="83" t="s">
        <v>127</v>
      </c>
      <c r="C18" s="80">
        <v>77000000</v>
      </c>
      <c r="D18" s="80">
        <v>90216111</v>
      </c>
      <c r="E18" s="81">
        <v>117.16378051948051</v>
      </c>
      <c r="F18" s="80">
        <v>8902795</v>
      </c>
    </row>
    <row r="19" spans="1:6" s="66" customFormat="1" ht="12.75" customHeight="1">
      <c r="A19" s="78"/>
      <c r="B19" s="84" t="s">
        <v>128</v>
      </c>
      <c r="C19" s="80">
        <v>77000000</v>
      </c>
      <c r="D19" s="80">
        <v>90214310</v>
      </c>
      <c r="E19" s="81">
        <v>117.16144155844155</v>
      </c>
      <c r="F19" s="80">
        <v>8902621</v>
      </c>
    </row>
    <row r="20" spans="1:6" s="66" customFormat="1" ht="12.75" customHeight="1">
      <c r="A20" s="78"/>
      <c r="B20" s="82" t="s">
        <v>129</v>
      </c>
      <c r="C20" s="80">
        <v>1193688571</v>
      </c>
      <c r="D20" s="80">
        <v>1113101169</v>
      </c>
      <c r="E20" s="81">
        <v>93.24887546401749</v>
      </c>
      <c r="F20" s="80">
        <v>122921382</v>
      </c>
    </row>
    <row r="21" spans="1:6" s="66" customFormat="1" ht="12.75" customHeight="1">
      <c r="A21" s="78"/>
      <c r="B21" s="83" t="s">
        <v>130</v>
      </c>
      <c r="C21" s="80">
        <v>690500000</v>
      </c>
      <c r="D21" s="80">
        <v>710020606</v>
      </c>
      <c r="E21" s="81">
        <v>102.82702476466328</v>
      </c>
      <c r="F21" s="85">
        <v>80912649</v>
      </c>
    </row>
    <row r="22" spans="1:6" s="66" customFormat="1" ht="12.75" customHeight="1">
      <c r="A22" s="78"/>
      <c r="B22" s="83" t="s">
        <v>131</v>
      </c>
      <c r="C22" s="80">
        <v>482055271</v>
      </c>
      <c r="D22" s="80">
        <v>384684404</v>
      </c>
      <c r="E22" s="81">
        <v>79.8008915454842</v>
      </c>
      <c r="F22" s="80">
        <v>39070045</v>
      </c>
    </row>
    <row r="23" spans="1:6" s="66" customFormat="1" ht="12.75" customHeight="1">
      <c r="A23" s="78"/>
      <c r="B23" s="83" t="s">
        <v>132</v>
      </c>
      <c r="C23" s="80">
        <v>16243300</v>
      </c>
      <c r="D23" s="80">
        <v>12941501</v>
      </c>
      <c r="E23" s="81">
        <v>79.67285588519573</v>
      </c>
      <c r="F23" s="80">
        <v>1406666</v>
      </c>
    </row>
    <row r="24" spans="1:6" s="66" customFormat="1" ht="12.75" customHeight="1">
      <c r="A24" s="78"/>
      <c r="B24" s="84" t="s">
        <v>133</v>
      </c>
      <c r="C24" s="80">
        <v>11706000</v>
      </c>
      <c r="D24" s="80">
        <v>9231827</v>
      </c>
      <c r="E24" s="81">
        <v>78.86406116521442</v>
      </c>
      <c r="F24" s="80">
        <v>893201</v>
      </c>
    </row>
    <row r="25" spans="1:6" s="66" customFormat="1" ht="12.75" customHeight="1">
      <c r="A25" s="78"/>
      <c r="B25" s="84" t="s">
        <v>134</v>
      </c>
      <c r="C25" s="80">
        <v>600000</v>
      </c>
      <c r="D25" s="80">
        <v>480741</v>
      </c>
      <c r="E25" s="81">
        <v>80.1235</v>
      </c>
      <c r="F25" s="80">
        <v>43865</v>
      </c>
    </row>
    <row r="26" spans="1:6" s="66" customFormat="1" ht="12.75" customHeight="1">
      <c r="A26" s="78"/>
      <c r="B26" s="84" t="s">
        <v>135</v>
      </c>
      <c r="C26" s="80">
        <v>2797300</v>
      </c>
      <c r="D26" s="80">
        <v>2777899</v>
      </c>
      <c r="E26" s="81">
        <v>99.30643835126729</v>
      </c>
      <c r="F26" s="80">
        <v>369906</v>
      </c>
    </row>
    <row r="27" spans="1:6" s="66" customFormat="1" ht="12.75">
      <c r="A27" s="78"/>
      <c r="B27" s="84" t="s">
        <v>136</v>
      </c>
      <c r="C27" s="80">
        <v>1140000</v>
      </c>
      <c r="D27" s="80">
        <v>451034</v>
      </c>
      <c r="E27" s="81">
        <v>39.56438596491228</v>
      </c>
      <c r="F27" s="80">
        <v>99694</v>
      </c>
    </row>
    <row r="28" spans="1:6" s="66" customFormat="1" ht="26.25" customHeight="1">
      <c r="A28" s="78"/>
      <c r="B28" s="83" t="s">
        <v>137</v>
      </c>
      <c r="C28" s="80">
        <v>4890000</v>
      </c>
      <c r="D28" s="80">
        <v>5454658</v>
      </c>
      <c r="E28" s="81">
        <v>111.54719836400817</v>
      </c>
      <c r="F28" s="80">
        <v>1532022</v>
      </c>
    </row>
    <row r="29" spans="1:6" s="66" customFormat="1" ht="12.75" customHeight="1">
      <c r="A29" s="78"/>
      <c r="B29" s="84" t="s">
        <v>138</v>
      </c>
      <c r="C29" s="80">
        <v>4890000</v>
      </c>
      <c r="D29" s="80">
        <v>5454658</v>
      </c>
      <c r="E29" s="81">
        <v>111.54719836400817</v>
      </c>
      <c r="F29" s="80">
        <v>1532022</v>
      </c>
    </row>
    <row r="30" spans="1:6" s="66" customFormat="1" ht="12.75" customHeight="1">
      <c r="A30" s="78"/>
      <c r="B30" s="82" t="s">
        <v>139</v>
      </c>
      <c r="C30" s="80">
        <v>14250000</v>
      </c>
      <c r="D30" s="80">
        <v>13661480</v>
      </c>
      <c r="E30" s="81">
        <v>95.8700350877193</v>
      </c>
      <c r="F30" s="80">
        <v>1856097</v>
      </c>
    </row>
    <row r="31" spans="1:6" s="66" customFormat="1" ht="12.75" customHeight="1">
      <c r="A31" s="78"/>
      <c r="B31" s="82" t="s">
        <v>140</v>
      </c>
      <c r="C31" s="86" t="s">
        <v>95</v>
      </c>
      <c r="D31" s="80">
        <v>18448</v>
      </c>
      <c r="E31" s="87" t="s">
        <v>95</v>
      </c>
      <c r="F31" s="80">
        <v>1802</v>
      </c>
    </row>
    <row r="32" spans="1:6" s="66" customFormat="1" ht="26.25" customHeight="1">
      <c r="A32" s="78"/>
      <c r="B32" s="82" t="s">
        <v>141</v>
      </c>
      <c r="C32" s="86" t="s">
        <v>95</v>
      </c>
      <c r="D32" s="80">
        <v>52926</v>
      </c>
      <c r="E32" s="87" t="s">
        <v>95</v>
      </c>
      <c r="F32" s="80">
        <v>7101</v>
      </c>
    </row>
    <row r="33" spans="1:6" s="66" customFormat="1" ht="12.75" customHeight="1">
      <c r="A33" s="78"/>
      <c r="B33" s="79" t="s">
        <v>142</v>
      </c>
      <c r="C33" s="80">
        <v>344877835</v>
      </c>
      <c r="D33" s="80">
        <v>323809894</v>
      </c>
      <c r="E33" s="81">
        <v>93.89118729535055</v>
      </c>
      <c r="F33" s="80">
        <v>31135337</v>
      </c>
    </row>
    <row r="34" spans="1:6" s="66" customFormat="1" ht="26.25" customHeight="1">
      <c r="A34" s="78"/>
      <c r="B34" s="79" t="s">
        <v>143</v>
      </c>
      <c r="C34" s="80">
        <v>75289003</v>
      </c>
      <c r="D34" s="80">
        <v>46952745</v>
      </c>
      <c r="E34" s="88">
        <v>62.363350727329994</v>
      </c>
      <c r="F34" s="80">
        <v>5595956</v>
      </c>
    </row>
    <row r="35" spans="1:6" s="66" customFormat="1" ht="12.75" customHeight="1">
      <c r="A35" s="89"/>
      <c r="B35" s="90" t="s">
        <v>144</v>
      </c>
      <c r="C35" s="91">
        <v>832332066</v>
      </c>
      <c r="D35" s="91">
        <v>475163166</v>
      </c>
      <c r="E35" s="88">
        <v>57.08817254674891</v>
      </c>
      <c r="F35" s="91">
        <v>20620990</v>
      </c>
    </row>
    <row r="36" spans="1:6" s="66" customFormat="1" ht="12.75" customHeight="1">
      <c r="A36" s="89"/>
      <c r="B36" s="90" t="s">
        <v>145</v>
      </c>
      <c r="C36" s="91">
        <v>7462507</v>
      </c>
      <c r="D36" s="91">
        <v>5449948.09</v>
      </c>
      <c r="E36" s="88">
        <v>73.03106167940612</v>
      </c>
      <c r="F36" s="91">
        <v>515506.09</v>
      </c>
    </row>
    <row r="37" spans="1:6" s="66" customFormat="1" ht="12.75" customHeight="1">
      <c r="A37" s="89"/>
      <c r="B37" s="92" t="s">
        <v>146</v>
      </c>
      <c r="C37" s="93">
        <v>6508198</v>
      </c>
      <c r="D37" s="93">
        <v>5429414.09</v>
      </c>
      <c r="E37" s="94">
        <v>83.42423033226709</v>
      </c>
      <c r="F37" s="93">
        <v>494972.09</v>
      </c>
    </row>
    <row r="38" spans="1:6" s="66" customFormat="1" ht="12.75" customHeight="1">
      <c r="A38" s="95"/>
      <c r="B38" s="92" t="s">
        <v>147</v>
      </c>
      <c r="C38" s="93">
        <v>954309</v>
      </c>
      <c r="D38" s="93">
        <v>20534</v>
      </c>
      <c r="E38" s="94">
        <v>2.151713962668276</v>
      </c>
      <c r="F38" s="93">
        <v>20534</v>
      </c>
    </row>
    <row r="39" spans="1:6" s="66" customFormat="1" ht="12.75" customHeight="1">
      <c r="A39" s="95"/>
      <c r="B39" s="96" t="s">
        <v>148</v>
      </c>
      <c r="C39" s="93">
        <v>6508198</v>
      </c>
      <c r="D39" s="93">
        <v>5279385</v>
      </c>
      <c r="E39" s="94">
        <v>81.11899791616666</v>
      </c>
      <c r="F39" s="93">
        <v>456265</v>
      </c>
    </row>
    <row r="40" spans="1:6" s="66" customFormat="1" ht="12.75" customHeight="1">
      <c r="A40" s="97" t="s">
        <v>149</v>
      </c>
      <c r="B40" s="97" t="s">
        <v>150</v>
      </c>
      <c r="C40" s="98">
        <v>2702799412</v>
      </c>
      <c r="D40" s="98">
        <v>2189688803.09</v>
      </c>
      <c r="E40" s="99">
        <v>81.01558677895703</v>
      </c>
      <c r="F40" s="98">
        <v>203875000.09000015</v>
      </c>
    </row>
    <row r="41" spans="1:6" s="66" customFormat="1" ht="12.75" customHeight="1">
      <c r="A41" s="76"/>
      <c r="B41" s="76" t="s">
        <v>151</v>
      </c>
      <c r="C41" s="100">
        <v>1188633939</v>
      </c>
      <c r="D41" s="100">
        <v>970581464</v>
      </c>
      <c r="E41" s="101">
        <v>81.65520368840824</v>
      </c>
      <c r="F41" s="100">
        <v>107780086</v>
      </c>
    </row>
    <row r="42" spans="1:6" s="66" customFormat="1" ht="12.75" customHeight="1">
      <c r="A42" s="78"/>
      <c r="B42" s="79" t="s">
        <v>124</v>
      </c>
      <c r="C42" s="102">
        <v>1103467751</v>
      </c>
      <c r="D42" s="102">
        <v>888708412</v>
      </c>
      <c r="E42" s="103">
        <v>80.53777839856419</v>
      </c>
      <c r="F42" s="102">
        <v>90413965</v>
      </c>
    </row>
    <row r="43" spans="1:6" s="66" customFormat="1" ht="12.75" customHeight="1">
      <c r="A43" s="78"/>
      <c r="B43" s="82" t="s">
        <v>152</v>
      </c>
      <c r="C43" s="80">
        <v>1103467751</v>
      </c>
      <c r="D43" s="80">
        <v>888708412</v>
      </c>
      <c r="E43" s="103">
        <v>80.53777839856419</v>
      </c>
      <c r="F43" s="80">
        <v>90413965</v>
      </c>
    </row>
    <row r="44" spans="1:6" s="66" customFormat="1" ht="12.75" customHeight="1">
      <c r="A44" s="78"/>
      <c r="B44" s="79" t="s">
        <v>142</v>
      </c>
      <c r="C44" s="80">
        <v>67617973</v>
      </c>
      <c r="D44" s="80">
        <v>68118657</v>
      </c>
      <c r="E44" s="103">
        <v>100.74045993659111</v>
      </c>
      <c r="F44" s="80">
        <v>16083693</v>
      </c>
    </row>
    <row r="45" spans="1:6" s="66" customFormat="1" ht="26.25" customHeight="1">
      <c r="A45" s="78"/>
      <c r="B45" s="79" t="s">
        <v>143</v>
      </c>
      <c r="C45" s="80">
        <v>129110</v>
      </c>
      <c r="D45" s="80">
        <v>51344</v>
      </c>
      <c r="E45" s="103">
        <v>39.76763999690186</v>
      </c>
      <c r="F45" s="80">
        <v>3615</v>
      </c>
    </row>
    <row r="46" spans="1:6" s="66" customFormat="1" ht="12.75" customHeight="1">
      <c r="A46" s="78"/>
      <c r="B46" s="79" t="s">
        <v>145</v>
      </c>
      <c r="C46" s="80">
        <v>17419105</v>
      </c>
      <c r="D46" s="80">
        <v>13703051</v>
      </c>
      <c r="E46" s="103">
        <v>78.66679143388825</v>
      </c>
      <c r="F46" s="80">
        <v>1278813</v>
      </c>
    </row>
    <row r="47" spans="1:6" s="66" customFormat="1" ht="12.75" customHeight="1">
      <c r="A47" s="104"/>
      <c r="B47" s="96" t="s">
        <v>153</v>
      </c>
      <c r="C47" s="80">
        <v>17419105</v>
      </c>
      <c r="D47" s="80">
        <v>13703051</v>
      </c>
      <c r="E47" s="105">
        <v>78.66679143388825</v>
      </c>
      <c r="F47" s="80">
        <v>1278813</v>
      </c>
    </row>
    <row r="48" spans="1:6" s="66" customFormat="1" ht="12.75" customHeight="1">
      <c r="A48" s="76" t="s">
        <v>154</v>
      </c>
      <c r="B48" s="76" t="s">
        <v>155</v>
      </c>
      <c r="C48" s="100">
        <v>1171214834</v>
      </c>
      <c r="D48" s="98">
        <v>956878413</v>
      </c>
      <c r="E48" s="101">
        <v>81.699649391565</v>
      </c>
      <c r="F48" s="98">
        <v>106501273</v>
      </c>
    </row>
    <row r="49" spans="1:6" s="66" customFormat="1" ht="12.75" customHeight="1">
      <c r="A49" s="76" t="s">
        <v>156</v>
      </c>
      <c r="B49" s="76" t="s">
        <v>157</v>
      </c>
      <c r="C49" s="24">
        <v>4866485872</v>
      </c>
      <c r="D49" s="106">
        <v>3558162636</v>
      </c>
      <c r="E49" s="77">
        <v>73.1156470929543</v>
      </c>
      <c r="F49" s="106">
        <v>369620804</v>
      </c>
    </row>
    <row r="50" spans="1:6" s="66" customFormat="1" ht="12.75" customHeight="1">
      <c r="A50" s="76" t="s">
        <v>158</v>
      </c>
      <c r="B50" s="76" t="s">
        <v>159</v>
      </c>
      <c r="C50" s="24">
        <v>4625006894</v>
      </c>
      <c r="D50" s="106">
        <v>3459037431</v>
      </c>
      <c r="E50" s="77">
        <v>74.78988702670678</v>
      </c>
      <c r="F50" s="106">
        <v>353690276</v>
      </c>
    </row>
    <row r="51" spans="1:6" s="66" customFormat="1" ht="12.75" customHeight="1">
      <c r="A51" s="76" t="s">
        <v>160</v>
      </c>
      <c r="B51" s="76" t="s">
        <v>161</v>
      </c>
      <c r="C51" s="24">
        <v>241478978</v>
      </c>
      <c r="D51" s="106">
        <v>99125205</v>
      </c>
      <c r="E51" s="77">
        <v>41.04920677608632</v>
      </c>
      <c r="F51" s="106">
        <v>15930528</v>
      </c>
    </row>
    <row r="52" spans="1:6" s="66" customFormat="1" ht="12.75" customHeight="1">
      <c r="A52" s="76"/>
      <c r="B52" s="76" t="s">
        <v>162</v>
      </c>
      <c r="C52" s="24">
        <v>-992471626</v>
      </c>
      <c r="D52" s="106">
        <v>-411595419.90999985</v>
      </c>
      <c r="E52" s="77">
        <v>41.47175688728454</v>
      </c>
      <c r="F52" s="106">
        <v>-59244530.90999985</v>
      </c>
    </row>
    <row r="53" spans="1:6" s="66" customFormat="1" ht="12.75" customHeight="1">
      <c r="A53" s="76"/>
      <c r="B53" s="76" t="s">
        <v>100</v>
      </c>
      <c r="C53" s="24">
        <v>992471626</v>
      </c>
      <c r="D53" s="106">
        <v>411595419.98</v>
      </c>
      <c r="E53" s="77">
        <v>41.47175689433765</v>
      </c>
      <c r="F53" s="106">
        <v>59244530.98000002</v>
      </c>
    </row>
    <row r="54" spans="1:6" s="66" customFormat="1" ht="12.75" customHeight="1">
      <c r="A54" s="78"/>
      <c r="B54" s="79" t="s">
        <v>104</v>
      </c>
      <c r="C54" s="107">
        <v>613756363</v>
      </c>
      <c r="D54" s="108">
        <v>24644898.63000402</v>
      </c>
      <c r="E54" s="109">
        <v>4.015420469050847</v>
      </c>
      <c r="F54" s="108">
        <v>-2879575.3699959815</v>
      </c>
    </row>
    <row r="55" spans="1:6" s="66" customFormat="1" ht="12.75" customHeight="1">
      <c r="A55" s="78"/>
      <c r="B55" s="79" t="s">
        <v>105</v>
      </c>
      <c r="C55" s="107">
        <v>-208000000</v>
      </c>
      <c r="D55" s="108">
        <v>-160380850.59</v>
      </c>
      <c r="E55" s="109">
        <v>77.10617816826924</v>
      </c>
      <c r="F55" s="108">
        <v>-12263445.460000008</v>
      </c>
    </row>
    <row r="56" spans="1:6" s="66" customFormat="1" ht="12.75">
      <c r="A56" s="78"/>
      <c r="B56" s="79" t="s">
        <v>106</v>
      </c>
      <c r="C56" s="110" t="s">
        <v>95</v>
      </c>
      <c r="D56" s="108">
        <v>167399</v>
      </c>
      <c r="E56" s="111" t="s">
        <v>95</v>
      </c>
      <c r="F56" s="108">
        <v>67383</v>
      </c>
    </row>
    <row r="57" spans="1:6" s="66" customFormat="1" ht="12.75">
      <c r="A57" s="78"/>
      <c r="B57" s="79" t="s">
        <v>163</v>
      </c>
      <c r="C57" s="107">
        <v>586715263</v>
      </c>
      <c r="D57" s="108">
        <v>547163972.939996</v>
      </c>
      <c r="E57" s="109">
        <v>93.258861230613</v>
      </c>
      <c r="F57" s="108">
        <v>74320168.80999601</v>
      </c>
    </row>
    <row r="58" spans="1:6" s="66" customFormat="1" ht="39" customHeight="1">
      <c r="A58" s="78"/>
      <c r="B58" s="82" t="s">
        <v>164</v>
      </c>
      <c r="C58" s="107">
        <v>1688862</v>
      </c>
      <c r="D58" s="108">
        <v>106568559.449996</v>
      </c>
      <c r="E58" s="109">
        <v>6310.080956880787</v>
      </c>
      <c r="F58" s="108">
        <v>55913111.449995995</v>
      </c>
    </row>
    <row r="59" spans="1:6" s="66" customFormat="1" ht="25.5" customHeight="1">
      <c r="A59" s="78"/>
      <c r="B59" s="82" t="s">
        <v>165</v>
      </c>
      <c r="C59" s="107">
        <v>22028927</v>
      </c>
      <c r="D59" s="108">
        <v>-19672923.1</v>
      </c>
      <c r="E59" s="109">
        <v>-89.30495389085452</v>
      </c>
      <c r="F59" s="108">
        <v>-214990.1000000015</v>
      </c>
    </row>
    <row r="60" spans="1:6" s="66" customFormat="1" ht="25.5" customHeight="1">
      <c r="A60" s="78"/>
      <c r="B60" s="82" t="s">
        <v>166</v>
      </c>
      <c r="C60" s="107">
        <v>354997474</v>
      </c>
      <c r="D60" s="108">
        <v>300054885</v>
      </c>
      <c r="E60" s="109">
        <v>84.52310424045439</v>
      </c>
      <c r="F60" s="108">
        <v>6425985</v>
      </c>
    </row>
    <row r="61" spans="1:6" s="66" customFormat="1" ht="39" customHeight="1">
      <c r="A61" s="78"/>
      <c r="B61" s="82" t="s">
        <v>167</v>
      </c>
      <c r="C61" s="110" t="s">
        <v>95</v>
      </c>
      <c r="D61" s="108">
        <v>-167399</v>
      </c>
      <c r="E61" s="110" t="s">
        <v>95</v>
      </c>
      <c r="F61" s="108">
        <v>-67383</v>
      </c>
    </row>
    <row r="62" spans="1:6" s="66" customFormat="1" ht="25.5" customHeight="1">
      <c r="A62" s="78"/>
      <c r="B62" s="82" t="s">
        <v>168</v>
      </c>
      <c r="C62" s="107">
        <v>208000000</v>
      </c>
      <c r="D62" s="108">
        <v>160380850.59</v>
      </c>
      <c r="E62" s="109">
        <v>77.10617816826924</v>
      </c>
      <c r="F62" s="108">
        <v>12263445.460000008</v>
      </c>
    </row>
    <row r="63" spans="1:6" s="66" customFormat="1" ht="12.75" customHeight="1">
      <c r="A63" s="76"/>
      <c r="B63" s="76" t="s">
        <v>169</v>
      </c>
      <c r="C63" s="100">
        <v>3346991758</v>
      </c>
      <c r="D63" s="106">
        <v>2306629049</v>
      </c>
      <c r="E63" s="101">
        <v>68.91648428732104</v>
      </c>
      <c r="F63" s="106">
        <v>257149811</v>
      </c>
    </row>
    <row r="64" spans="1:6" s="66" customFormat="1" ht="12.75" customHeight="1">
      <c r="A64" s="78"/>
      <c r="B64" s="96" t="s">
        <v>170</v>
      </c>
      <c r="C64" s="112">
        <v>17419105</v>
      </c>
      <c r="D64" s="113">
        <v>13703051</v>
      </c>
      <c r="E64" s="114">
        <v>78.66679143388825</v>
      </c>
      <c r="F64" s="113">
        <v>1278813</v>
      </c>
    </row>
    <row r="65" spans="1:6" s="66" customFormat="1" ht="12.75" customHeight="1">
      <c r="A65" s="76" t="s">
        <v>171</v>
      </c>
      <c r="B65" s="76" t="s">
        <v>172</v>
      </c>
      <c r="C65" s="24">
        <v>3329572653</v>
      </c>
      <c r="D65" s="106">
        <v>2292925998</v>
      </c>
      <c r="E65" s="77">
        <v>68.86547425039774</v>
      </c>
      <c r="F65" s="106">
        <v>255870998</v>
      </c>
    </row>
    <row r="66" spans="1:6" s="66" customFormat="1" ht="12.75" customHeight="1">
      <c r="A66" s="76"/>
      <c r="B66" s="76" t="s">
        <v>173</v>
      </c>
      <c r="C66" s="115">
        <v>3105524293</v>
      </c>
      <c r="D66" s="116">
        <v>2207507430</v>
      </c>
      <c r="E66" s="117">
        <v>71.08324462235981</v>
      </c>
      <c r="F66" s="116">
        <v>241219283</v>
      </c>
    </row>
    <row r="67" spans="1:6" s="66" customFormat="1" ht="12.75" customHeight="1">
      <c r="A67" s="78"/>
      <c r="B67" s="96" t="s">
        <v>170</v>
      </c>
      <c r="C67" s="118">
        <v>17419105</v>
      </c>
      <c r="D67" s="93">
        <v>13703051</v>
      </c>
      <c r="E67" s="105">
        <v>78.66679143388825</v>
      </c>
      <c r="F67" s="93">
        <v>1278813</v>
      </c>
    </row>
    <row r="68" spans="1:6" s="66" customFormat="1" ht="12.75" customHeight="1">
      <c r="A68" s="78" t="s">
        <v>174</v>
      </c>
      <c r="B68" s="78" t="s">
        <v>175</v>
      </c>
      <c r="C68" s="119">
        <v>3088105188</v>
      </c>
      <c r="D68" s="120">
        <v>2193804379</v>
      </c>
      <c r="E68" s="121">
        <v>71.04046803602598</v>
      </c>
      <c r="F68" s="120">
        <v>239940470</v>
      </c>
    </row>
    <row r="69" spans="1:6" s="66" customFormat="1" ht="12.75" customHeight="1">
      <c r="A69" s="76"/>
      <c r="B69" s="76" t="s">
        <v>176</v>
      </c>
      <c r="C69" s="115">
        <v>241467465</v>
      </c>
      <c r="D69" s="116">
        <v>99121619</v>
      </c>
      <c r="E69" s="117">
        <v>41.04967888738137</v>
      </c>
      <c r="F69" s="116">
        <v>15930528</v>
      </c>
    </row>
    <row r="70" spans="1:6" s="66" customFormat="1" ht="12.75" customHeight="1">
      <c r="A70" s="78" t="s">
        <v>177</v>
      </c>
      <c r="B70" s="78" t="s">
        <v>178</v>
      </c>
      <c r="C70" s="107">
        <v>241467465</v>
      </c>
      <c r="D70" s="108">
        <v>99121619</v>
      </c>
      <c r="E70" s="109">
        <v>41.04967888738137</v>
      </c>
      <c r="F70" s="108">
        <v>15930528</v>
      </c>
    </row>
    <row r="71" spans="1:6" s="66" customFormat="1" ht="12.75" customHeight="1">
      <c r="A71" s="76"/>
      <c r="B71" s="76" t="s">
        <v>179</v>
      </c>
      <c r="C71" s="24">
        <v>-637684148</v>
      </c>
      <c r="D71" s="106">
        <v>-111660860.90999985</v>
      </c>
      <c r="E71" s="77">
        <v>17.510371123417016</v>
      </c>
      <c r="F71" s="106">
        <v>-52818545.90999985</v>
      </c>
    </row>
    <row r="72" spans="1:6" s="66" customFormat="1" ht="12.75" customHeight="1">
      <c r="A72" s="76"/>
      <c r="B72" s="76" t="s">
        <v>100</v>
      </c>
      <c r="C72" s="24">
        <v>637684148</v>
      </c>
      <c r="D72" s="106">
        <v>111660860.98000002</v>
      </c>
      <c r="E72" s="77">
        <v>17.51037113439427</v>
      </c>
      <c r="F72" s="106">
        <v>52818545.98000002</v>
      </c>
    </row>
    <row r="73" spans="1:6" s="66" customFormat="1" ht="12.75" customHeight="1">
      <c r="A73" s="78"/>
      <c r="B73" s="79" t="s">
        <v>104</v>
      </c>
      <c r="C73" s="107">
        <v>613966359</v>
      </c>
      <c r="D73" s="108">
        <v>24765224.63000402</v>
      </c>
      <c r="E73" s="109">
        <v>4.0336452098679265</v>
      </c>
      <c r="F73" s="108">
        <v>-2879575.3699959815</v>
      </c>
    </row>
    <row r="74" spans="1:6" s="66" customFormat="1" ht="12.75" customHeight="1">
      <c r="A74" s="78"/>
      <c r="B74" s="79" t="s">
        <v>105</v>
      </c>
      <c r="C74" s="107">
        <v>-208000000</v>
      </c>
      <c r="D74" s="108">
        <v>-160380850.59</v>
      </c>
      <c r="E74" s="109">
        <v>77.10617816826924</v>
      </c>
      <c r="F74" s="108">
        <v>-12263445.460000008</v>
      </c>
    </row>
    <row r="75" spans="1:6" s="66" customFormat="1" ht="12.75" customHeight="1">
      <c r="A75" s="78"/>
      <c r="B75" s="79" t="s">
        <v>163</v>
      </c>
      <c r="C75" s="107">
        <v>231717789</v>
      </c>
      <c r="D75" s="108">
        <v>247276486.939996</v>
      </c>
      <c r="E75" s="109">
        <v>106.71450301987649</v>
      </c>
      <c r="F75" s="108">
        <v>67961566.80999601</v>
      </c>
    </row>
    <row r="76" spans="1:6" s="66" customFormat="1" ht="40.5" customHeight="1">
      <c r="A76" s="78"/>
      <c r="B76" s="82" t="s">
        <v>164</v>
      </c>
      <c r="C76" s="102">
        <v>1688862</v>
      </c>
      <c r="D76" s="91">
        <v>106568559.449996</v>
      </c>
      <c r="E76" s="103">
        <v>6310.080956880787</v>
      </c>
      <c r="F76" s="91">
        <v>55913111.449995995</v>
      </c>
    </row>
    <row r="77" spans="1:6" s="66" customFormat="1" ht="25.5" customHeight="1">
      <c r="A77" s="89"/>
      <c r="B77" s="122" t="s">
        <v>165</v>
      </c>
      <c r="C77" s="91">
        <v>22028927</v>
      </c>
      <c r="D77" s="91">
        <v>-19672923.1</v>
      </c>
      <c r="E77" s="88">
        <v>-89.30495389085452</v>
      </c>
      <c r="F77" s="91">
        <v>-214990.1000000015</v>
      </c>
    </row>
    <row r="78" spans="1:6" s="66" customFormat="1" ht="26.25" customHeight="1">
      <c r="A78" s="89"/>
      <c r="B78" s="122" t="s">
        <v>168</v>
      </c>
      <c r="C78" s="91">
        <v>208000000</v>
      </c>
      <c r="D78" s="91">
        <v>160380850.59</v>
      </c>
      <c r="E78" s="88">
        <v>77.10617816826924</v>
      </c>
      <c r="F78" s="91">
        <v>12263445.460000008</v>
      </c>
    </row>
    <row r="79" spans="1:6" s="66" customFormat="1" ht="12.75" customHeight="1">
      <c r="A79" s="97"/>
      <c r="B79" s="97" t="s">
        <v>180</v>
      </c>
      <c r="C79" s="123">
        <v>1543421417</v>
      </c>
      <c r="D79" s="123">
        <v>1270516023</v>
      </c>
      <c r="E79" s="124">
        <v>82.31815426466899</v>
      </c>
      <c r="F79" s="123">
        <v>114206071</v>
      </c>
    </row>
    <row r="80" spans="1:6" s="66" customFormat="1" ht="12.75" customHeight="1">
      <c r="A80" s="89"/>
      <c r="B80" s="125" t="s">
        <v>181</v>
      </c>
      <c r="C80" s="113">
        <v>6508198</v>
      </c>
      <c r="D80" s="113">
        <v>5279385</v>
      </c>
      <c r="E80" s="126">
        <v>81.11899791616666</v>
      </c>
      <c r="F80" s="113">
        <v>456265</v>
      </c>
    </row>
    <row r="81" spans="1:6" s="66" customFormat="1" ht="12.75" customHeight="1">
      <c r="A81" s="97" t="s">
        <v>182</v>
      </c>
      <c r="B81" s="97" t="s">
        <v>183</v>
      </c>
      <c r="C81" s="123">
        <v>1536913219</v>
      </c>
      <c r="D81" s="123">
        <v>1265236638</v>
      </c>
      <c r="E81" s="124">
        <v>82.32323220065948</v>
      </c>
      <c r="F81" s="123">
        <v>113749806</v>
      </c>
    </row>
    <row r="82" spans="1:6" s="66" customFormat="1" ht="12.75" customHeight="1">
      <c r="A82" s="97"/>
      <c r="B82" s="97" t="s">
        <v>184</v>
      </c>
      <c r="C82" s="116">
        <v>1543409904</v>
      </c>
      <c r="D82" s="116">
        <v>1270512437</v>
      </c>
      <c r="E82" s="127">
        <v>82.3185359707268</v>
      </c>
      <c r="F82" s="116">
        <v>114206071</v>
      </c>
    </row>
    <row r="83" spans="1:6" s="66" customFormat="1" ht="12.75" customHeight="1">
      <c r="A83" s="89"/>
      <c r="B83" s="125" t="s">
        <v>181</v>
      </c>
      <c r="C83" s="93">
        <v>6508198</v>
      </c>
      <c r="D83" s="113">
        <v>5279385</v>
      </c>
      <c r="E83" s="94">
        <v>81.11899791616666</v>
      </c>
      <c r="F83" s="113">
        <v>456265</v>
      </c>
    </row>
    <row r="84" spans="1:6" s="66" customFormat="1" ht="12.75" customHeight="1">
      <c r="A84" s="89" t="s">
        <v>185</v>
      </c>
      <c r="B84" s="89" t="s">
        <v>186</v>
      </c>
      <c r="C84" s="128">
        <v>1536901706</v>
      </c>
      <c r="D84" s="128">
        <v>1265233052</v>
      </c>
      <c r="E84" s="129">
        <v>82.32361556113726</v>
      </c>
      <c r="F84" s="128">
        <v>113749806</v>
      </c>
    </row>
    <row r="85" spans="1:6" s="66" customFormat="1" ht="12.75" customHeight="1">
      <c r="A85" s="97"/>
      <c r="B85" s="97" t="s">
        <v>187</v>
      </c>
      <c r="C85" s="116">
        <v>11513</v>
      </c>
      <c r="D85" s="116">
        <v>3586</v>
      </c>
      <c r="E85" s="127">
        <v>31.147398592894987</v>
      </c>
      <c r="F85" s="116">
        <v>0</v>
      </c>
    </row>
    <row r="86" spans="1:6" s="66" customFormat="1" ht="12.75" customHeight="1">
      <c r="A86" s="89" t="s">
        <v>188</v>
      </c>
      <c r="B86" s="89" t="s">
        <v>189</v>
      </c>
      <c r="C86" s="128">
        <v>11513</v>
      </c>
      <c r="D86" s="128">
        <v>3586</v>
      </c>
      <c r="E86" s="129">
        <v>31.147398592894987</v>
      </c>
      <c r="F86" s="128">
        <v>0</v>
      </c>
    </row>
    <row r="87" spans="1:6" s="66" customFormat="1" ht="12.75" customHeight="1">
      <c r="A87" s="97"/>
      <c r="B87" s="97" t="s">
        <v>190</v>
      </c>
      <c r="C87" s="123">
        <v>-354787478</v>
      </c>
      <c r="D87" s="123">
        <v>-299934559</v>
      </c>
      <c r="E87" s="124">
        <v>84.53921786946495</v>
      </c>
      <c r="F87" s="123">
        <v>-6425985</v>
      </c>
    </row>
    <row r="88" spans="1:6" s="66" customFormat="1" ht="12.75" customHeight="1">
      <c r="A88" s="97"/>
      <c r="B88" s="97" t="s">
        <v>100</v>
      </c>
      <c r="C88" s="116">
        <v>354787478</v>
      </c>
      <c r="D88" s="116">
        <v>299934559</v>
      </c>
      <c r="E88" s="127">
        <v>84.53921786946495</v>
      </c>
      <c r="F88" s="116">
        <v>6425985</v>
      </c>
    </row>
    <row r="89" spans="1:6" s="66" customFormat="1" ht="12.75" customHeight="1">
      <c r="A89" s="89"/>
      <c r="B89" s="90" t="s">
        <v>104</v>
      </c>
      <c r="C89" s="91">
        <v>-209996</v>
      </c>
      <c r="D89" s="91">
        <v>-120326</v>
      </c>
      <c r="E89" s="88">
        <v>57.2991866511743</v>
      </c>
      <c r="F89" s="91">
        <v>0</v>
      </c>
    </row>
    <row r="90" spans="1:6" s="66" customFormat="1" ht="12.75" customHeight="1">
      <c r="A90" s="89"/>
      <c r="B90" s="90" t="s">
        <v>163</v>
      </c>
      <c r="C90" s="91">
        <v>354997474</v>
      </c>
      <c r="D90" s="91">
        <v>299887486</v>
      </c>
      <c r="E90" s="88">
        <v>84.47594925703612</v>
      </c>
      <c r="F90" s="91">
        <v>6358602</v>
      </c>
    </row>
    <row r="91" spans="1:6" s="66" customFormat="1" ht="25.5" customHeight="1">
      <c r="A91" s="89"/>
      <c r="B91" s="122" t="s">
        <v>166</v>
      </c>
      <c r="C91" s="91">
        <v>354997474</v>
      </c>
      <c r="D91" s="91">
        <v>300054885</v>
      </c>
      <c r="E91" s="88">
        <v>84.52310424045439</v>
      </c>
      <c r="F91" s="91">
        <v>6425985</v>
      </c>
    </row>
    <row r="92" spans="1:6" s="66" customFormat="1" ht="38.25" customHeight="1">
      <c r="A92" s="78"/>
      <c r="B92" s="82" t="s">
        <v>167</v>
      </c>
      <c r="C92" s="130" t="s">
        <v>95</v>
      </c>
      <c r="D92" s="91">
        <v>-167399</v>
      </c>
      <c r="E92" s="111" t="s">
        <v>95</v>
      </c>
      <c r="F92" s="91">
        <v>-67383</v>
      </c>
    </row>
    <row r="93" spans="1:6" s="66" customFormat="1" ht="12.75">
      <c r="A93" s="78"/>
      <c r="B93" s="79" t="s">
        <v>106</v>
      </c>
      <c r="C93" s="130" t="s">
        <v>95</v>
      </c>
      <c r="D93" s="91">
        <v>167399</v>
      </c>
      <c r="E93" s="111" t="s">
        <v>95</v>
      </c>
      <c r="F93" s="91">
        <v>67383</v>
      </c>
    </row>
    <row r="94" spans="1:6" s="66" customFormat="1" ht="12.75">
      <c r="A94" s="63"/>
      <c r="B94" s="131"/>
      <c r="C94" s="35"/>
      <c r="D94" s="35"/>
      <c r="E94" s="132"/>
      <c r="F94" s="35"/>
    </row>
    <row r="95" spans="1:2" s="66" customFormat="1" ht="12.75">
      <c r="A95" s="67"/>
      <c r="B95" s="68"/>
    </row>
    <row r="96" spans="1:6" s="66" customFormat="1" ht="12.75">
      <c r="A96" s="133" t="s">
        <v>191</v>
      </c>
      <c r="B96" s="134"/>
      <c r="C96" s="134"/>
      <c r="D96" s="134"/>
      <c r="E96" s="134"/>
      <c r="F96" s="135" t="s">
        <v>192</v>
      </c>
    </row>
    <row r="97" spans="1:6" s="141" customFormat="1" ht="12.75">
      <c r="A97" s="136"/>
      <c r="B97" s="137"/>
      <c r="C97" s="138"/>
      <c r="D97" s="139"/>
      <c r="E97" s="138"/>
      <c r="F97" s="140"/>
    </row>
    <row r="98" spans="1:6" s="141" customFormat="1" ht="12.75">
      <c r="A98" s="136"/>
      <c r="B98" s="137"/>
      <c r="C98" s="138"/>
      <c r="D98" s="139"/>
      <c r="E98" s="138"/>
      <c r="F98" s="140"/>
    </row>
    <row r="99" spans="1:6" s="66" customFormat="1" ht="12.75">
      <c r="A99" s="133"/>
      <c r="C99" s="62"/>
      <c r="D99" s="62"/>
      <c r="E99" s="133"/>
      <c r="F99" s="63"/>
    </row>
    <row r="100" spans="1:89" s="145" customFormat="1" ht="12.75">
      <c r="A100" s="133" t="s">
        <v>111</v>
      </c>
      <c r="B100" s="66"/>
      <c r="C100" s="62"/>
      <c r="D100" s="62"/>
      <c r="E100" s="133"/>
      <c r="F100" s="6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</row>
    <row r="101" spans="1:2" s="66" customFormat="1" ht="12.75">
      <c r="A101" s="146"/>
      <c r="B101" s="45"/>
    </row>
    <row r="102" spans="1:2" s="66" customFormat="1" ht="12.75">
      <c r="A102" s="67"/>
      <c r="B102" s="68"/>
    </row>
    <row r="103" spans="1:2" s="66" customFormat="1" ht="12.75">
      <c r="A103" s="67"/>
      <c r="B103" s="68"/>
    </row>
    <row r="104" spans="1:2" s="66" customFormat="1" ht="12.75">
      <c r="A104" s="67"/>
      <c r="B104" s="68"/>
    </row>
    <row r="105" spans="1:2" s="66" customFormat="1" ht="12.75">
      <c r="A105" s="67"/>
      <c r="B105" s="68"/>
    </row>
    <row r="106" spans="1:2" s="66" customFormat="1" ht="12.75">
      <c r="A106" s="67"/>
      <c r="B106" s="68"/>
    </row>
    <row r="107" spans="1:2" s="66" customFormat="1" ht="12.75">
      <c r="A107" s="67"/>
      <c r="B107" s="68"/>
    </row>
    <row r="108" spans="1:2" s="66" customFormat="1" ht="12.75">
      <c r="A108" s="67"/>
      <c r="B108" s="68"/>
    </row>
    <row r="109" spans="1:2" s="66" customFormat="1" ht="12.75">
      <c r="A109" s="67"/>
      <c r="B109" s="68"/>
    </row>
    <row r="110" spans="1:2" s="66" customFormat="1" ht="12.75">
      <c r="A110" s="67"/>
      <c r="B110" s="68"/>
    </row>
    <row r="111" spans="1:2" s="66" customFormat="1" ht="12.75">
      <c r="A111" s="67"/>
      <c r="B111" s="68"/>
    </row>
    <row r="112" spans="1:2" s="66" customFormat="1" ht="12.75">
      <c r="A112" s="67"/>
      <c r="B112" s="68"/>
    </row>
    <row r="113" spans="1:2" s="66" customFormat="1" ht="12.75">
      <c r="A113" s="67"/>
      <c r="B113" s="68"/>
    </row>
    <row r="114" spans="1:2" s="66" customFormat="1" ht="12.75">
      <c r="A114" s="67"/>
      <c r="B114" s="68"/>
    </row>
    <row r="115" spans="1:2" s="66" customFormat="1" ht="12.75">
      <c r="A115" s="67"/>
      <c r="B115" s="68"/>
    </row>
    <row r="116" spans="1:2" s="66" customFormat="1" ht="12.75">
      <c r="A116" s="67"/>
      <c r="B116" s="68"/>
    </row>
    <row r="117" spans="1:2" s="66" customFormat="1" ht="12.75">
      <c r="A117" s="67"/>
      <c r="B117" s="68"/>
    </row>
    <row r="118" spans="1:2" s="66" customFormat="1" ht="12.75">
      <c r="A118" s="67"/>
      <c r="B118" s="68"/>
    </row>
    <row r="119" spans="1:2" s="66" customFormat="1" ht="12.75">
      <c r="A119" s="67"/>
      <c r="B119" s="68"/>
    </row>
    <row r="120" spans="1:2" s="66" customFormat="1" ht="12.75">
      <c r="A120" s="67"/>
      <c r="B120" s="68"/>
    </row>
    <row r="121" spans="1:2" s="66" customFormat="1" ht="12.75">
      <c r="A121" s="67"/>
      <c r="B121" s="68"/>
    </row>
    <row r="122" spans="1:2" s="66" customFormat="1" ht="12.75">
      <c r="A122" s="67"/>
      <c r="B122" s="68"/>
    </row>
    <row r="123" spans="1:2" s="66" customFormat="1" ht="12.75">
      <c r="A123" s="67"/>
      <c r="B123" s="68"/>
    </row>
    <row r="124" spans="1:2" s="66" customFormat="1" ht="12.75">
      <c r="A124" s="67"/>
      <c r="B124" s="68"/>
    </row>
    <row r="125" spans="1:2" s="66" customFormat="1" ht="12.75">
      <c r="A125" s="67"/>
      <c r="B125" s="68"/>
    </row>
    <row r="126" spans="1:2" s="66" customFormat="1" ht="12.75">
      <c r="A126" s="67"/>
      <c r="B126" s="68"/>
    </row>
    <row r="127" spans="1:2" s="66" customFormat="1" ht="12.75">
      <c r="A127" s="67"/>
      <c r="B127" s="68"/>
    </row>
    <row r="128" spans="1:2" s="66" customFormat="1" ht="12.75">
      <c r="A128" s="67"/>
      <c r="B128" s="68"/>
    </row>
    <row r="129" spans="1:2" s="66" customFormat="1" ht="12.75">
      <c r="A129" s="67"/>
      <c r="B129" s="68"/>
    </row>
    <row r="130" spans="1:2" s="66" customFormat="1" ht="12.75">
      <c r="A130" s="67"/>
      <c r="B130" s="68"/>
    </row>
    <row r="131" spans="1:2" s="66" customFormat="1" ht="12.75">
      <c r="A131" s="67"/>
      <c r="B131" s="68"/>
    </row>
    <row r="132" spans="1:2" s="66" customFormat="1" ht="12.75">
      <c r="A132" s="67"/>
      <c r="B132" s="68"/>
    </row>
    <row r="133" spans="1:2" s="66" customFormat="1" ht="12.75">
      <c r="A133" s="67"/>
      <c r="B133" s="68"/>
    </row>
    <row r="134" spans="1:2" s="66" customFormat="1" ht="12.75">
      <c r="A134" s="67"/>
      <c r="B134" s="68"/>
    </row>
    <row r="135" spans="1:2" s="66" customFormat="1" ht="12.75">
      <c r="A135" s="67"/>
      <c r="B135" s="68"/>
    </row>
    <row r="136" spans="1:2" s="66" customFormat="1" ht="12.75">
      <c r="A136" s="67"/>
      <c r="B136" s="68"/>
    </row>
    <row r="137" spans="1:2" s="66" customFormat="1" ht="12.75">
      <c r="A137" s="67"/>
      <c r="B137" s="68"/>
    </row>
    <row r="138" spans="1:2" s="66" customFormat="1" ht="12.75">
      <c r="A138" s="67"/>
      <c r="B138" s="68"/>
    </row>
    <row r="139" spans="1:2" s="66" customFormat="1" ht="12.75">
      <c r="A139" s="67"/>
      <c r="B139" s="68"/>
    </row>
    <row r="140" spans="1:2" s="66" customFormat="1" ht="12.75">
      <c r="A140" s="67"/>
      <c r="B140" s="68"/>
    </row>
    <row r="141" spans="1:2" s="66" customFormat="1" ht="12.75">
      <c r="A141" s="67"/>
      <c r="B141" s="68"/>
    </row>
    <row r="142" spans="1:2" s="66" customFormat="1" ht="12.75">
      <c r="A142" s="67"/>
      <c r="B142" s="68"/>
    </row>
    <row r="143" spans="1:2" s="66" customFormat="1" ht="12.75">
      <c r="A143" s="67"/>
      <c r="B143" s="68"/>
    </row>
    <row r="144" spans="1:2" s="66" customFormat="1" ht="12.75">
      <c r="A144" s="67"/>
      <c r="B144" s="68"/>
    </row>
    <row r="145" spans="1:2" s="66" customFormat="1" ht="12.75">
      <c r="A145" s="67"/>
      <c r="B145" s="68"/>
    </row>
    <row r="146" spans="1:2" s="66" customFormat="1" ht="12.75">
      <c r="A146" s="67"/>
      <c r="B146" s="68"/>
    </row>
    <row r="147" spans="1:2" s="66" customFormat="1" ht="12.75">
      <c r="A147" s="67"/>
      <c r="B147" s="68"/>
    </row>
    <row r="148" spans="1:2" s="66" customFormat="1" ht="12.75">
      <c r="A148" s="67"/>
      <c r="B148" s="68"/>
    </row>
    <row r="149" spans="1:2" s="66" customFormat="1" ht="12.75">
      <c r="A149" s="67"/>
      <c r="B149" s="68"/>
    </row>
    <row r="150" spans="1:2" s="66" customFormat="1" ht="12.75">
      <c r="A150" s="67"/>
      <c r="B150" s="68"/>
    </row>
    <row r="151" spans="1:2" s="66" customFormat="1" ht="12.75">
      <c r="A151" s="67"/>
      <c r="B151" s="68"/>
    </row>
    <row r="152" spans="1:2" s="66" customFormat="1" ht="12.75">
      <c r="A152" s="67"/>
      <c r="B152" s="68"/>
    </row>
    <row r="153" spans="1:2" s="66" customFormat="1" ht="12.75">
      <c r="A153" s="67"/>
      <c r="B153" s="68"/>
    </row>
    <row r="154" spans="1:2" s="66" customFormat="1" ht="12.75">
      <c r="A154" s="67"/>
      <c r="B154" s="68"/>
    </row>
    <row r="155" spans="1:2" s="66" customFormat="1" ht="12.75">
      <c r="A155" s="67"/>
      <c r="B155" s="68"/>
    </row>
    <row r="156" spans="1:2" s="66" customFormat="1" ht="12.75">
      <c r="A156" s="67"/>
      <c r="B156" s="68"/>
    </row>
    <row r="157" spans="1:2" s="66" customFormat="1" ht="12.75">
      <c r="A157" s="67"/>
      <c r="B157" s="68"/>
    </row>
    <row r="158" spans="1:2" s="66" customFormat="1" ht="12.75">
      <c r="A158" s="67"/>
      <c r="B158" s="68"/>
    </row>
    <row r="159" spans="1:2" s="66" customFormat="1" ht="12.75">
      <c r="A159" s="67"/>
      <c r="B159" s="68"/>
    </row>
    <row r="160" spans="1:2" s="66" customFormat="1" ht="12.75">
      <c r="A160" s="67"/>
      <c r="B160" s="68"/>
    </row>
    <row r="161" spans="1:2" s="66" customFormat="1" ht="12.75">
      <c r="A161" s="67"/>
      <c r="B161" s="68"/>
    </row>
    <row r="162" spans="1:2" s="66" customFormat="1" ht="12.75">
      <c r="A162" s="67"/>
      <c r="B162" s="68"/>
    </row>
    <row r="163" spans="1:2" s="66" customFormat="1" ht="12.75">
      <c r="A163" s="67"/>
      <c r="B163" s="68"/>
    </row>
    <row r="164" spans="1:2" s="66" customFormat="1" ht="12.75">
      <c r="A164" s="67"/>
      <c r="B164" s="68"/>
    </row>
    <row r="165" spans="1:2" s="66" customFormat="1" ht="12.75">
      <c r="A165" s="67"/>
      <c r="B165" s="68"/>
    </row>
    <row r="166" spans="1:2" s="66" customFormat="1" ht="12.75">
      <c r="A166" s="67"/>
      <c r="B166" s="68"/>
    </row>
    <row r="167" spans="1:2" s="66" customFormat="1" ht="12.75">
      <c r="A167" s="67"/>
      <c r="B167" s="68"/>
    </row>
    <row r="168" spans="1:2" s="66" customFormat="1" ht="12.75">
      <c r="A168" s="67"/>
      <c r="B168" s="68"/>
    </row>
    <row r="169" spans="1:2" s="66" customFormat="1" ht="12.75">
      <c r="A169" s="67"/>
      <c r="B169" s="68"/>
    </row>
    <row r="170" spans="1:2" s="66" customFormat="1" ht="12.75">
      <c r="A170" s="67"/>
      <c r="B170" s="68"/>
    </row>
    <row r="171" spans="1:2" s="66" customFormat="1" ht="12.75">
      <c r="A171" s="67"/>
      <c r="B171" s="68"/>
    </row>
    <row r="172" spans="1:2" s="66" customFormat="1" ht="12.75">
      <c r="A172" s="67"/>
      <c r="B172" s="68"/>
    </row>
    <row r="173" spans="1:2" s="66" customFormat="1" ht="12.75">
      <c r="A173" s="67"/>
      <c r="B173" s="68"/>
    </row>
    <row r="174" spans="1:2" s="66" customFormat="1" ht="12.75">
      <c r="A174" s="67"/>
      <c r="B174" s="68"/>
    </row>
    <row r="175" spans="1:2" s="66" customFormat="1" ht="12.75">
      <c r="A175" s="67"/>
      <c r="B175" s="68"/>
    </row>
    <row r="176" spans="1:2" s="66" customFormat="1" ht="12.75">
      <c r="A176" s="67"/>
      <c r="B176" s="68"/>
    </row>
    <row r="177" spans="1:2" s="66" customFormat="1" ht="12.75">
      <c r="A177" s="67"/>
      <c r="B177" s="68"/>
    </row>
    <row r="178" spans="1:2" s="66" customFormat="1" ht="12.75">
      <c r="A178" s="67"/>
      <c r="B178" s="68"/>
    </row>
    <row r="179" spans="1:2" s="66" customFormat="1" ht="12.75">
      <c r="A179" s="67"/>
      <c r="B179" s="68"/>
    </row>
    <row r="180" spans="1:2" s="66" customFormat="1" ht="12.75">
      <c r="A180" s="67"/>
      <c r="B180" s="68"/>
    </row>
    <row r="181" spans="1:2" s="66" customFormat="1" ht="12.75">
      <c r="A181" s="67"/>
      <c r="B181" s="68"/>
    </row>
    <row r="182" spans="1:2" s="66" customFormat="1" ht="12.75">
      <c r="A182" s="67"/>
      <c r="B182" s="68"/>
    </row>
    <row r="183" spans="1:2" s="66" customFormat="1" ht="12.75">
      <c r="A183" s="67"/>
      <c r="B183" s="68"/>
    </row>
    <row r="184" spans="1:2" s="66" customFormat="1" ht="12.75">
      <c r="A184" s="67"/>
      <c r="B184" s="68"/>
    </row>
    <row r="185" spans="1:2" s="66" customFormat="1" ht="12.75">
      <c r="A185" s="67"/>
      <c r="B185" s="68"/>
    </row>
    <row r="186" spans="1:2" s="66" customFormat="1" ht="12.75">
      <c r="A186" s="67"/>
      <c r="B186" s="68"/>
    </row>
    <row r="187" spans="1:2" s="66" customFormat="1" ht="12.75">
      <c r="A187" s="67"/>
      <c r="B187" s="68"/>
    </row>
    <row r="188" spans="1:2" s="66" customFormat="1" ht="12.75">
      <c r="A188" s="67"/>
      <c r="B188" s="68"/>
    </row>
    <row r="189" spans="1:2" s="66" customFormat="1" ht="12.75">
      <c r="A189" s="67"/>
      <c r="B189" s="68"/>
    </row>
    <row r="190" spans="1:2" s="66" customFormat="1" ht="12.75">
      <c r="A190" s="67"/>
      <c r="B190" s="68"/>
    </row>
    <row r="191" spans="1:2" s="66" customFormat="1" ht="12.75">
      <c r="A191" s="67"/>
      <c r="B191" s="68"/>
    </row>
    <row r="192" spans="1:2" s="66" customFormat="1" ht="12.75">
      <c r="A192" s="67"/>
      <c r="B192" s="68"/>
    </row>
    <row r="193" spans="1:2" s="66" customFormat="1" ht="12.75">
      <c r="A193" s="67"/>
      <c r="B193" s="68"/>
    </row>
    <row r="194" spans="1:2" s="66" customFormat="1" ht="12.75">
      <c r="A194" s="67"/>
      <c r="B194" s="68"/>
    </row>
    <row r="195" spans="1:2" s="66" customFormat="1" ht="12.75">
      <c r="A195" s="67"/>
      <c r="B195" s="68"/>
    </row>
    <row r="196" spans="1:2" s="66" customFormat="1" ht="12.75">
      <c r="A196" s="67"/>
      <c r="B196" s="68"/>
    </row>
    <row r="197" spans="1:2" s="66" customFormat="1" ht="12.75">
      <c r="A197" s="67"/>
      <c r="B197" s="68"/>
    </row>
    <row r="198" spans="1:2" s="66" customFormat="1" ht="12.75">
      <c r="A198" s="67"/>
      <c r="B198" s="68"/>
    </row>
    <row r="199" spans="1:2" s="66" customFormat="1" ht="12.75">
      <c r="A199" s="67"/>
      <c r="B199" s="68"/>
    </row>
    <row r="200" spans="1:2" s="66" customFormat="1" ht="12.75">
      <c r="A200" s="67"/>
      <c r="B200" s="68"/>
    </row>
    <row r="201" spans="1:2" s="66" customFormat="1" ht="12.75">
      <c r="A201" s="67"/>
      <c r="B201" s="68"/>
    </row>
    <row r="202" spans="1:2" s="66" customFormat="1" ht="12.75">
      <c r="A202" s="67"/>
      <c r="B202" s="68"/>
    </row>
    <row r="203" spans="1:2" s="66" customFormat="1" ht="12.75">
      <c r="A203" s="67"/>
      <c r="B203" s="68"/>
    </row>
    <row r="204" spans="1:2" s="66" customFormat="1" ht="12.75">
      <c r="A204" s="67"/>
      <c r="B204" s="68"/>
    </row>
    <row r="205" spans="1:2" s="66" customFormat="1" ht="12.75">
      <c r="A205" s="67"/>
      <c r="B205" s="68"/>
    </row>
    <row r="206" spans="1:2" s="66" customFormat="1" ht="12.75">
      <c r="A206" s="67"/>
      <c r="B206" s="68"/>
    </row>
    <row r="207" spans="1:2" s="66" customFormat="1" ht="12.75">
      <c r="A207" s="67"/>
      <c r="B207" s="68"/>
    </row>
    <row r="208" spans="1:2" s="66" customFormat="1" ht="12.75">
      <c r="A208" s="67"/>
      <c r="B208" s="68"/>
    </row>
    <row r="209" spans="1:2" s="66" customFormat="1" ht="12.75">
      <c r="A209" s="67"/>
      <c r="B209" s="68"/>
    </row>
    <row r="210" spans="1:2" s="66" customFormat="1" ht="12.75">
      <c r="A210" s="67"/>
      <c r="B210" s="68"/>
    </row>
    <row r="211" spans="1:2" s="66" customFormat="1" ht="12.75">
      <c r="A211" s="67"/>
      <c r="B211" s="68"/>
    </row>
    <row r="212" spans="1:6" s="66" customFormat="1" ht="12.75">
      <c r="A212" s="67"/>
      <c r="B212" s="68"/>
      <c r="C212" s="147"/>
      <c r="D212" s="147"/>
      <c r="E212" s="147"/>
      <c r="F212" s="147"/>
    </row>
    <row r="213" spans="1:6" s="66" customFormat="1" ht="12.75">
      <c r="A213" s="67"/>
      <c r="B213" s="68"/>
      <c r="C213" s="147"/>
      <c r="D213" s="147"/>
      <c r="E213" s="147"/>
      <c r="F213" s="147"/>
    </row>
    <row r="214" spans="1:6" s="66" customFormat="1" ht="12.75">
      <c r="A214" s="67"/>
      <c r="B214" s="68"/>
      <c r="C214" s="147"/>
      <c r="D214" s="147"/>
      <c r="E214" s="147"/>
      <c r="F214" s="147"/>
    </row>
    <row r="215" spans="1:6" s="66" customFormat="1" ht="12.75">
      <c r="A215" s="67"/>
      <c r="B215" s="68"/>
      <c r="C215" s="147"/>
      <c r="D215" s="147"/>
      <c r="E215" s="147"/>
      <c r="F215" s="147"/>
    </row>
    <row r="216" ht="12.75">
      <c r="B216" s="68"/>
    </row>
  </sheetData>
  <sheetProtection formatCells="0"/>
  <mergeCells count="7">
    <mergeCell ref="A1:F1"/>
    <mergeCell ref="A8:F8"/>
    <mergeCell ref="A2:F2"/>
    <mergeCell ref="A6:F6"/>
    <mergeCell ref="A3:F3"/>
    <mergeCell ref="A4:F4"/>
    <mergeCell ref="A7:F7"/>
  </mergeCells>
  <printOptions/>
  <pageMargins left="0.984251968503937" right="0.3937007874015748" top="0.3937007874015748" bottom="0.4724409448818898" header="0.15748031496062992" footer="0.1968503937007874"/>
  <pageSetup firstPageNumber="4" useFirstPageNumber="1" fitToHeight="0" horizontalDpi="600" verticalDpi="600" orientation="portrait" paperSize="9" scale="72" r:id="rId2"/>
  <headerFooter alignWithMargins="0">
    <oddFooter>&amp;C&amp;P</oddFooter>
  </headerFooter>
  <rowBreaks count="1" manualBreakCount="1">
    <brk id="6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7" sqref="A7:F7"/>
    </sheetView>
  </sheetViews>
  <sheetFormatPr defaultColWidth="9.140625" defaultRowHeight="12.75"/>
  <cols>
    <col min="1" max="1" width="13.28125" style="149" customWidth="1"/>
    <col min="2" max="2" width="49.421875" style="149" customWidth="1"/>
    <col min="3" max="3" width="14.140625" style="149" customWidth="1"/>
    <col min="4" max="4" width="14.8515625" style="229" customWidth="1"/>
    <col min="5" max="5" width="9.140625" style="149" customWidth="1"/>
    <col min="6" max="6" width="15.421875" style="149" customWidth="1"/>
    <col min="7" max="16384" width="9.140625" style="149" customWidth="1"/>
  </cols>
  <sheetData>
    <row r="1" spans="1:6" ht="60" customHeight="1">
      <c r="A1" s="933"/>
      <c r="B1" s="933"/>
      <c r="C1" s="933"/>
      <c r="D1" s="933"/>
      <c r="E1" s="933"/>
      <c r="F1" s="933"/>
    </row>
    <row r="2" spans="1:6" ht="12.75">
      <c r="A2" s="934" t="s">
        <v>79</v>
      </c>
      <c r="B2" s="934"/>
      <c r="C2" s="934"/>
      <c r="D2" s="934"/>
      <c r="E2" s="934"/>
      <c r="F2" s="934"/>
    </row>
    <row r="3" spans="1:8" s="55" customFormat="1" ht="28.5" customHeight="1">
      <c r="A3" s="926" t="s">
        <v>80</v>
      </c>
      <c r="B3" s="926"/>
      <c r="C3" s="926"/>
      <c r="D3" s="926"/>
      <c r="E3" s="926"/>
      <c r="F3" s="926"/>
      <c r="G3" s="3"/>
      <c r="H3" s="54"/>
    </row>
    <row r="4" spans="1:8" s="55" customFormat="1" ht="12.75" customHeight="1">
      <c r="A4" s="937" t="s">
        <v>81</v>
      </c>
      <c r="B4" s="937"/>
      <c r="C4" s="937"/>
      <c r="D4" s="937"/>
      <c r="E4" s="937"/>
      <c r="F4" s="937"/>
      <c r="G4" s="150"/>
      <c r="H4" s="54"/>
    </row>
    <row r="5" spans="1:6" ht="12.75">
      <c r="A5" s="151" t="s">
        <v>193</v>
      </c>
      <c r="B5" s="142"/>
      <c r="C5" s="152"/>
      <c r="D5" s="153"/>
      <c r="E5" s="61"/>
      <c r="F5" s="60" t="s">
        <v>194</v>
      </c>
    </row>
    <row r="6" spans="1:6" ht="12.75">
      <c r="A6" s="935" t="s">
        <v>84</v>
      </c>
      <c r="B6" s="935"/>
      <c r="C6" s="935"/>
      <c r="D6" s="935"/>
      <c r="E6" s="935"/>
      <c r="F6" s="935"/>
    </row>
    <row r="7" spans="1:6" ht="15.75">
      <c r="A7" s="936" t="s">
        <v>195</v>
      </c>
      <c r="B7" s="936"/>
      <c r="C7" s="936"/>
      <c r="D7" s="936"/>
      <c r="E7" s="936"/>
      <c r="F7" s="936"/>
    </row>
    <row r="8" spans="1:6" ht="15.75">
      <c r="A8" s="939" t="s">
        <v>196</v>
      </c>
      <c r="B8" s="939"/>
      <c r="C8" s="939"/>
      <c r="D8" s="939"/>
      <c r="E8" s="939"/>
      <c r="F8" s="939"/>
    </row>
    <row r="9" spans="1:6" ht="12.75">
      <c r="A9" s="151"/>
      <c r="B9" s="142"/>
      <c r="C9" s="152"/>
      <c r="D9" s="153"/>
      <c r="E9" s="61"/>
      <c r="F9" s="154" t="s">
        <v>197</v>
      </c>
    </row>
    <row r="10" spans="1:6" ht="12.75">
      <c r="A10" s="155"/>
      <c r="B10" s="156"/>
      <c r="C10" s="156"/>
      <c r="D10" s="156"/>
      <c r="E10" s="156"/>
      <c r="F10" s="157" t="s">
        <v>115</v>
      </c>
    </row>
    <row r="11" spans="1:6" ht="48">
      <c r="A11" s="158" t="s">
        <v>198</v>
      </c>
      <c r="B11" s="158" t="s">
        <v>116</v>
      </c>
      <c r="C11" s="159" t="s">
        <v>199</v>
      </c>
      <c r="D11" s="159" t="s">
        <v>118</v>
      </c>
      <c r="E11" s="159" t="s">
        <v>119</v>
      </c>
      <c r="F11" s="159" t="s">
        <v>120</v>
      </c>
    </row>
    <row r="12" spans="1:6" ht="12.75">
      <c r="A12" s="160">
        <v>1</v>
      </c>
      <c r="B12" s="160">
        <v>2</v>
      </c>
      <c r="C12" s="161">
        <v>3</v>
      </c>
      <c r="D12" s="161">
        <v>4</v>
      </c>
      <c r="E12" s="161">
        <v>5</v>
      </c>
      <c r="F12" s="161">
        <v>6</v>
      </c>
    </row>
    <row r="13" spans="1:7" ht="12.75">
      <c r="A13" s="162"/>
      <c r="B13" s="163" t="s">
        <v>200</v>
      </c>
      <c r="C13" s="164">
        <v>2709307610</v>
      </c>
      <c r="D13" s="164">
        <v>2194968188.09</v>
      </c>
      <c r="E13" s="165">
        <v>81.01583518934568</v>
      </c>
      <c r="F13" s="164">
        <v>204331265.09</v>
      </c>
      <c r="G13" s="166"/>
    </row>
    <row r="14" spans="1:7" ht="12.75">
      <c r="A14" s="167" t="s">
        <v>201</v>
      </c>
      <c r="B14" s="168" t="s">
        <v>202</v>
      </c>
      <c r="C14" s="164">
        <v>1449346199</v>
      </c>
      <c r="D14" s="164">
        <v>1343592435</v>
      </c>
      <c r="E14" s="165">
        <v>92.70334692477432</v>
      </c>
      <c r="F14" s="164">
        <v>146463476</v>
      </c>
      <c r="G14" s="166"/>
    </row>
    <row r="15" spans="1:7" ht="12.75">
      <c r="A15" s="167" t="s">
        <v>203</v>
      </c>
      <c r="B15" s="168" t="s">
        <v>204</v>
      </c>
      <c r="C15" s="164">
        <v>241407628</v>
      </c>
      <c r="D15" s="164">
        <v>216758412</v>
      </c>
      <c r="E15" s="165">
        <v>89.78937981197512</v>
      </c>
      <c r="F15" s="164">
        <v>21677094</v>
      </c>
      <c r="G15" s="166"/>
    </row>
    <row r="16" spans="1:7" ht="12.75">
      <c r="A16" s="169" t="s">
        <v>205</v>
      </c>
      <c r="B16" s="170" t="s">
        <v>206</v>
      </c>
      <c r="C16" s="171">
        <v>164407628</v>
      </c>
      <c r="D16" s="171">
        <v>126542301</v>
      </c>
      <c r="E16" s="172">
        <v>76.96863128516154</v>
      </c>
      <c r="F16" s="171">
        <v>12774299</v>
      </c>
      <c r="G16" s="166"/>
    </row>
    <row r="17" spans="1:7" ht="12.75">
      <c r="A17" s="169" t="s">
        <v>207</v>
      </c>
      <c r="B17" s="170" t="s">
        <v>208</v>
      </c>
      <c r="C17" s="171">
        <v>77000000</v>
      </c>
      <c r="D17" s="171">
        <v>90216111</v>
      </c>
      <c r="E17" s="172">
        <v>117.16378051948051</v>
      </c>
      <c r="F17" s="171">
        <v>8902795</v>
      </c>
      <c r="G17" s="166"/>
    </row>
    <row r="18" spans="1:7" ht="12.75">
      <c r="A18" s="169" t="s">
        <v>209</v>
      </c>
      <c r="B18" s="170" t="s">
        <v>210</v>
      </c>
      <c r="C18" s="171">
        <v>77000000</v>
      </c>
      <c r="D18" s="173">
        <v>90214310</v>
      </c>
      <c r="E18" s="174">
        <v>117.16144155844155</v>
      </c>
      <c r="F18" s="171">
        <v>8902621</v>
      </c>
      <c r="G18" s="166"/>
    </row>
    <row r="19" spans="1:7" ht="12.75">
      <c r="A19" s="167" t="s">
        <v>211</v>
      </c>
      <c r="B19" s="168" t="s">
        <v>212</v>
      </c>
      <c r="C19" s="164">
        <v>1193688571</v>
      </c>
      <c r="D19" s="164">
        <v>1113101169</v>
      </c>
      <c r="E19" s="165">
        <v>93.24887546401749</v>
      </c>
      <c r="F19" s="164">
        <v>122921382</v>
      </c>
      <c r="G19" s="166"/>
    </row>
    <row r="20" spans="1:7" ht="12.75">
      <c r="A20" s="169" t="s">
        <v>213</v>
      </c>
      <c r="B20" s="170" t="s">
        <v>214</v>
      </c>
      <c r="C20" s="171">
        <v>690500000</v>
      </c>
      <c r="D20" s="173">
        <v>710020606</v>
      </c>
      <c r="E20" s="174">
        <v>102.82702476466328</v>
      </c>
      <c r="F20" s="171">
        <v>80912649</v>
      </c>
      <c r="G20" s="166"/>
    </row>
    <row r="21" spans="1:7" ht="25.5">
      <c r="A21" s="175" t="s">
        <v>215</v>
      </c>
      <c r="B21" s="170" t="s">
        <v>216</v>
      </c>
      <c r="C21" s="171">
        <v>482055271</v>
      </c>
      <c r="D21" s="173">
        <v>384684404</v>
      </c>
      <c r="E21" s="174">
        <v>79.8008915454842</v>
      </c>
      <c r="F21" s="171">
        <v>39070045</v>
      </c>
      <c r="G21" s="166"/>
    </row>
    <row r="22" spans="1:7" ht="12.75">
      <c r="A22" s="175" t="s">
        <v>217</v>
      </c>
      <c r="B22" s="170" t="s">
        <v>218</v>
      </c>
      <c r="C22" s="171">
        <v>16243300</v>
      </c>
      <c r="D22" s="171">
        <v>12941501</v>
      </c>
      <c r="E22" s="172">
        <v>79.67285588519573</v>
      </c>
      <c r="F22" s="171">
        <v>1406666</v>
      </c>
      <c r="G22" s="166"/>
    </row>
    <row r="23" spans="1:7" ht="12.75">
      <c r="A23" s="169" t="s">
        <v>219</v>
      </c>
      <c r="B23" s="176" t="s">
        <v>220</v>
      </c>
      <c r="C23" s="171">
        <v>11706000</v>
      </c>
      <c r="D23" s="173">
        <v>9231827</v>
      </c>
      <c r="E23" s="174">
        <v>78.86406116521442</v>
      </c>
      <c r="F23" s="171">
        <v>893201</v>
      </c>
      <c r="G23" s="166"/>
    </row>
    <row r="24" spans="1:7" ht="12.75">
      <c r="A24" s="169" t="s">
        <v>221</v>
      </c>
      <c r="B24" s="176" t="s">
        <v>222</v>
      </c>
      <c r="C24" s="171">
        <v>600000</v>
      </c>
      <c r="D24" s="173">
        <v>480741</v>
      </c>
      <c r="E24" s="174">
        <v>80.1235</v>
      </c>
      <c r="F24" s="171">
        <v>43865</v>
      </c>
      <c r="G24" s="166"/>
    </row>
    <row r="25" spans="1:7" ht="12.75">
      <c r="A25" s="175" t="s">
        <v>223</v>
      </c>
      <c r="B25" s="176" t="s">
        <v>224</v>
      </c>
      <c r="C25" s="171">
        <v>2797300</v>
      </c>
      <c r="D25" s="173">
        <v>2777899</v>
      </c>
      <c r="E25" s="174">
        <v>99.30643835126729</v>
      </c>
      <c r="F25" s="171">
        <v>369906</v>
      </c>
      <c r="G25" s="166"/>
    </row>
    <row r="26" spans="1:7" ht="12.75">
      <c r="A26" s="175" t="s">
        <v>225</v>
      </c>
      <c r="B26" s="176" t="s">
        <v>226</v>
      </c>
      <c r="C26" s="171">
        <v>1140000</v>
      </c>
      <c r="D26" s="173">
        <v>451034</v>
      </c>
      <c r="E26" s="174">
        <v>39.56438596491228</v>
      </c>
      <c r="F26" s="171">
        <v>99694</v>
      </c>
      <c r="G26" s="166"/>
    </row>
    <row r="27" spans="1:7" ht="12.75">
      <c r="A27" s="175" t="s">
        <v>227</v>
      </c>
      <c r="B27" s="177" t="s">
        <v>228</v>
      </c>
      <c r="C27" s="171">
        <v>4890000</v>
      </c>
      <c r="D27" s="171">
        <v>5454658</v>
      </c>
      <c r="E27" s="172">
        <v>111.54719836400817</v>
      </c>
      <c r="F27" s="171">
        <v>1532022</v>
      </c>
      <c r="G27" s="166"/>
    </row>
    <row r="28" spans="1:7" ht="12.75">
      <c r="A28" s="175" t="s">
        <v>229</v>
      </c>
      <c r="B28" s="177" t="s">
        <v>230</v>
      </c>
      <c r="C28" s="171">
        <v>4890000</v>
      </c>
      <c r="D28" s="171">
        <v>5454658</v>
      </c>
      <c r="E28" s="172">
        <v>111.54719836400817</v>
      </c>
      <c r="F28" s="171">
        <v>1532022</v>
      </c>
      <c r="G28" s="166"/>
    </row>
    <row r="29" spans="1:7" ht="12.75">
      <c r="A29" s="167" t="s">
        <v>231</v>
      </c>
      <c r="B29" s="178" t="s">
        <v>232</v>
      </c>
      <c r="C29" s="179">
        <v>14250000</v>
      </c>
      <c r="D29" s="164">
        <v>13661480</v>
      </c>
      <c r="E29" s="165">
        <v>95.8700350877193</v>
      </c>
      <c r="F29" s="180">
        <v>1856097</v>
      </c>
      <c r="G29" s="166"/>
    </row>
    <row r="30" spans="1:8" ht="12.75">
      <c r="A30" s="181"/>
      <c r="B30" s="182" t="s">
        <v>233</v>
      </c>
      <c r="C30" s="183" t="s">
        <v>95</v>
      </c>
      <c r="D30" s="183">
        <v>71374</v>
      </c>
      <c r="E30" s="184" t="s">
        <v>95</v>
      </c>
      <c r="F30" s="183">
        <v>8903</v>
      </c>
      <c r="G30" s="166"/>
      <c r="H30" s="166"/>
    </row>
    <row r="31" spans="1:7" ht="12.75">
      <c r="A31" s="185" t="s">
        <v>234</v>
      </c>
      <c r="B31" s="182" t="s">
        <v>235</v>
      </c>
      <c r="C31" s="186" t="s">
        <v>95</v>
      </c>
      <c r="D31" s="187">
        <v>18448</v>
      </c>
      <c r="E31" s="188" t="s">
        <v>95</v>
      </c>
      <c r="F31" s="189">
        <v>1802</v>
      </c>
      <c r="G31" s="166"/>
    </row>
    <row r="32" spans="1:7" ht="25.5">
      <c r="A32" s="185" t="s">
        <v>236</v>
      </c>
      <c r="B32" s="190" t="s">
        <v>237</v>
      </c>
      <c r="C32" s="186" t="s">
        <v>95</v>
      </c>
      <c r="D32" s="187">
        <v>52926</v>
      </c>
      <c r="E32" s="188" t="s">
        <v>95</v>
      </c>
      <c r="F32" s="189">
        <v>7101</v>
      </c>
      <c r="G32" s="166"/>
    </row>
    <row r="33" spans="1:7" ht="12.75">
      <c r="A33" s="167" t="s">
        <v>238</v>
      </c>
      <c r="B33" s="168" t="s">
        <v>239</v>
      </c>
      <c r="C33" s="164">
        <v>344877835</v>
      </c>
      <c r="D33" s="164">
        <v>323809894</v>
      </c>
      <c r="E33" s="191">
        <v>93.89118729535055</v>
      </c>
      <c r="F33" s="189">
        <v>31135337</v>
      </c>
      <c r="G33" s="166"/>
    </row>
    <row r="34" spans="1:7" ht="12.75">
      <c r="A34" s="167" t="s">
        <v>240</v>
      </c>
      <c r="B34" s="178" t="s">
        <v>241</v>
      </c>
      <c r="C34" s="179">
        <v>239554523</v>
      </c>
      <c r="D34" s="179">
        <v>224631255</v>
      </c>
      <c r="E34" s="192">
        <v>93.77040858460435</v>
      </c>
      <c r="F34" s="189">
        <v>19536961</v>
      </c>
      <c r="G34" s="166"/>
    </row>
    <row r="35" spans="1:7" ht="12.75">
      <c r="A35" s="169" t="s">
        <v>242</v>
      </c>
      <c r="B35" s="170" t="s">
        <v>243</v>
      </c>
      <c r="C35" s="193">
        <v>17000000</v>
      </c>
      <c r="D35" s="173">
        <v>11159007</v>
      </c>
      <c r="E35" s="174">
        <v>65.64121764705882</v>
      </c>
      <c r="F35" s="194">
        <v>0</v>
      </c>
      <c r="G35" s="166"/>
    </row>
    <row r="36" spans="1:7" ht="25.5">
      <c r="A36" s="169" t="s">
        <v>244</v>
      </c>
      <c r="B36" s="195" t="s">
        <v>245</v>
      </c>
      <c r="C36" s="193">
        <v>79946625</v>
      </c>
      <c r="D36" s="173">
        <v>98410667</v>
      </c>
      <c r="E36" s="174">
        <v>123.09546150322169</v>
      </c>
      <c r="F36" s="194">
        <v>14</v>
      </c>
      <c r="G36" s="166"/>
    </row>
    <row r="37" spans="1:7" ht="12.75">
      <c r="A37" s="169"/>
      <c r="B37" s="177" t="s">
        <v>246</v>
      </c>
      <c r="C37" s="193">
        <v>53197898</v>
      </c>
      <c r="D37" s="193">
        <v>53638161</v>
      </c>
      <c r="E37" s="196">
        <v>100.82759472940077</v>
      </c>
      <c r="F37" s="194">
        <v>6183671</v>
      </c>
      <c r="G37" s="166"/>
    </row>
    <row r="38" spans="1:7" ht="12.75">
      <c r="A38" s="175" t="s">
        <v>247</v>
      </c>
      <c r="B38" s="170" t="s">
        <v>248</v>
      </c>
      <c r="C38" s="193">
        <v>17370586</v>
      </c>
      <c r="D38" s="173">
        <v>15938559</v>
      </c>
      <c r="E38" s="174">
        <v>91.756023659766</v>
      </c>
      <c r="F38" s="194">
        <v>3560630</v>
      </c>
      <c r="G38" s="166"/>
    </row>
    <row r="39" spans="1:7" ht="12.75">
      <c r="A39" s="175" t="s">
        <v>249</v>
      </c>
      <c r="B39" s="170" t="s">
        <v>250</v>
      </c>
      <c r="C39" s="193">
        <v>7927312</v>
      </c>
      <c r="D39" s="173">
        <v>12099919</v>
      </c>
      <c r="E39" s="174">
        <v>152.6358367123686</v>
      </c>
      <c r="F39" s="194">
        <v>2220486</v>
      </c>
      <c r="G39" s="166"/>
    </row>
    <row r="40" spans="1:7" ht="25.5">
      <c r="A40" s="169" t="s">
        <v>251</v>
      </c>
      <c r="B40" s="195" t="s">
        <v>252</v>
      </c>
      <c r="C40" s="193">
        <v>27900000</v>
      </c>
      <c r="D40" s="173">
        <v>25599683</v>
      </c>
      <c r="E40" s="174">
        <v>91.75513620071685</v>
      </c>
      <c r="F40" s="194">
        <v>402555</v>
      </c>
      <c r="G40" s="166"/>
    </row>
    <row r="41" spans="1:7" ht="25.5">
      <c r="A41" s="169" t="s">
        <v>253</v>
      </c>
      <c r="B41" s="195" t="s">
        <v>254</v>
      </c>
      <c r="C41" s="193">
        <v>12100000</v>
      </c>
      <c r="D41" s="193">
        <v>24438359</v>
      </c>
      <c r="E41" s="196">
        <v>201.9699090909091</v>
      </c>
      <c r="F41" s="194">
        <v>0</v>
      </c>
      <c r="G41" s="166"/>
    </row>
    <row r="42" spans="1:7" ht="25.5">
      <c r="A42" s="169" t="s">
        <v>255</v>
      </c>
      <c r="B42" s="195" t="s">
        <v>256</v>
      </c>
      <c r="C42" s="193">
        <v>77310000</v>
      </c>
      <c r="D42" s="193">
        <v>36985061</v>
      </c>
      <c r="E42" s="196">
        <v>47.839944379769754</v>
      </c>
      <c r="F42" s="194">
        <v>13353276</v>
      </c>
      <c r="G42" s="166"/>
    </row>
    <row r="43" spans="1:7" ht="12.75">
      <c r="A43" s="167" t="s">
        <v>257</v>
      </c>
      <c r="B43" s="178" t="s">
        <v>258</v>
      </c>
      <c r="C43" s="197">
        <v>79992728</v>
      </c>
      <c r="D43" s="179">
        <v>71145613</v>
      </c>
      <c r="E43" s="198">
        <v>88.94010090517229</v>
      </c>
      <c r="F43" s="189">
        <v>7498605</v>
      </c>
      <c r="G43" s="166"/>
    </row>
    <row r="44" spans="1:7" ht="25.5">
      <c r="A44" s="175" t="s">
        <v>259</v>
      </c>
      <c r="B44" s="195" t="s">
        <v>260</v>
      </c>
      <c r="C44" s="193">
        <v>35351912</v>
      </c>
      <c r="D44" s="173">
        <v>34825969</v>
      </c>
      <c r="E44" s="174">
        <v>98.51226434372205</v>
      </c>
      <c r="F44" s="194">
        <v>3934930</v>
      </c>
      <c r="G44" s="166"/>
    </row>
    <row r="45" spans="1:7" ht="25.5">
      <c r="A45" s="175" t="s">
        <v>261</v>
      </c>
      <c r="B45" s="195" t="s">
        <v>262</v>
      </c>
      <c r="C45" s="193">
        <v>990000</v>
      </c>
      <c r="D45" s="171">
        <v>1041489</v>
      </c>
      <c r="E45" s="172">
        <v>105.2009090909091</v>
      </c>
      <c r="F45" s="194">
        <v>94774</v>
      </c>
      <c r="G45" s="166"/>
    </row>
    <row r="46" spans="1:7" ht="12.75">
      <c r="A46" s="175" t="s">
        <v>263</v>
      </c>
      <c r="B46" s="199" t="s">
        <v>295</v>
      </c>
      <c r="C46" s="193">
        <v>42963216</v>
      </c>
      <c r="D46" s="171">
        <v>35203374</v>
      </c>
      <c r="E46" s="200">
        <v>81.93840516966885</v>
      </c>
      <c r="F46" s="194">
        <v>3460221</v>
      </c>
      <c r="G46" s="166"/>
    </row>
    <row r="47" spans="1:10" ht="12.75">
      <c r="A47" s="201" t="s">
        <v>264</v>
      </c>
      <c r="B47" s="202" t="s">
        <v>265</v>
      </c>
      <c r="C47" s="203">
        <v>40863135</v>
      </c>
      <c r="D47" s="204">
        <v>33889083</v>
      </c>
      <c r="E47" s="205">
        <v>82.9331449973185</v>
      </c>
      <c r="F47" s="194">
        <v>3270954</v>
      </c>
      <c r="G47" s="166"/>
      <c r="J47" s="206"/>
    </row>
    <row r="48" spans="1:10" ht="12.75">
      <c r="A48" s="201" t="s">
        <v>266</v>
      </c>
      <c r="B48" s="202" t="s">
        <v>267</v>
      </c>
      <c r="C48" s="203">
        <v>1590000</v>
      </c>
      <c r="D48" s="204">
        <v>795000</v>
      </c>
      <c r="E48" s="205">
        <v>50</v>
      </c>
      <c r="F48" s="194">
        <v>118000</v>
      </c>
      <c r="G48" s="166"/>
      <c r="J48" s="206"/>
    </row>
    <row r="49" spans="1:10" ht="12.75">
      <c r="A49" s="201" t="s">
        <v>268</v>
      </c>
      <c r="B49" s="202" t="s">
        <v>269</v>
      </c>
      <c r="C49" s="203">
        <v>240081</v>
      </c>
      <c r="D49" s="204">
        <v>14243</v>
      </c>
      <c r="E49" s="205">
        <v>5.9325810872163975</v>
      </c>
      <c r="F49" s="194">
        <v>-2500</v>
      </c>
      <c r="G49" s="166"/>
      <c r="J49" s="206"/>
    </row>
    <row r="50" spans="1:10" ht="12.75">
      <c r="A50" s="201" t="s">
        <v>270</v>
      </c>
      <c r="B50" s="207" t="s">
        <v>271</v>
      </c>
      <c r="C50" s="203" t="s">
        <v>95</v>
      </c>
      <c r="D50" s="204">
        <v>-20686</v>
      </c>
      <c r="E50" s="208" t="s">
        <v>95</v>
      </c>
      <c r="F50" s="194">
        <v>3</v>
      </c>
      <c r="G50" s="166"/>
      <c r="J50" s="206"/>
    </row>
    <row r="51" spans="1:10" ht="12.75">
      <c r="A51" s="201" t="s">
        <v>272</v>
      </c>
      <c r="B51" s="207" t="s">
        <v>273</v>
      </c>
      <c r="C51" s="203" t="s">
        <v>95</v>
      </c>
      <c r="D51" s="204">
        <v>255711</v>
      </c>
      <c r="E51" s="208" t="s">
        <v>95</v>
      </c>
      <c r="F51" s="194">
        <v>42648</v>
      </c>
      <c r="G51" s="166"/>
      <c r="J51" s="206"/>
    </row>
    <row r="52" spans="1:10" ht="12.75">
      <c r="A52" s="201" t="s">
        <v>274</v>
      </c>
      <c r="B52" s="202" t="s">
        <v>275</v>
      </c>
      <c r="C52" s="203">
        <v>270000</v>
      </c>
      <c r="D52" s="204">
        <v>270025</v>
      </c>
      <c r="E52" s="205">
        <v>100.00925925925925</v>
      </c>
      <c r="F52" s="194">
        <v>31117</v>
      </c>
      <c r="G52" s="166"/>
      <c r="J52" s="206"/>
    </row>
    <row r="53" spans="1:10" ht="12.75">
      <c r="A53" s="169" t="s">
        <v>276</v>
      </c>
      <c r="B53" s="170" t="s">
        <v>277</v>
      </c>
      <c r="C53" s="193">
        <v>687600</v>
      </c>
      <c r="D53" s="173">
        <v>74781</v>
      </c>
      <c r="E53" s="174">
        <v>10.87565445026178</v>
      </c>
      <c r="F53" s="194">
        <v>8680</v>
      </c>
      <c r="G53" s="166"/>
      <c r="J53" s="206"/>
    </row>
    <row r="54" spans="1:7" ht="12.75">
      <c r="A54" s="167" t="s">
        <v>278</v>
      </c>
      <c r="B54" s="178" t="s">
        <v>279</v>
      </c>
      <c r="C54" s="209">
        <v>16000000</v>
      </c>
      <c r="D54" s="210">
        <v>8029492</v>
      </c>
      <c r="E54" s="211">
        <v>50.184324999999994</v>
      </c>
      <c r="F54" s="189">
        <v>960063</v>
      </c>
      <c r="G54" s="166"/>
    </row>
    <row r="55" spans="1:7" ht="25.5">
      <c r="A55" s="162" t="s">
        <v>280</v>
      </c>
      <c r="B55" s="178" t="s">
        <v>281</v>
      </c>
      <c r="C55" s="209">
        <v>9330584</v>
      </c>
      <c r="D55" s="210">
        <v>20003534</v>
      </c>
      <c r="E55" s="211">
        <v>214.38673077698033</v>
      </c>
      <c r="F55" s="189">
        <v>3139708</v>
      </c>
      <c r="G55" s="166"/>
    </row>
    <row r="56" spans="1:7" ht="25.5">
      <c r="A56" s="212" t="s">
        <v>282</v>
      </c>
      <c r="B56" s="213" t="s">
        <v>283</v>
      </c>
      <c r="C56" s="214">
        <v>75289003</v>
      </c>
      <c r="D56" s="210">
        <v>46952745</v>
      </c>
      <c r="E56" s="211">
        <v>62.363350727329994</v>
      </c>
      <c r="F56" s="189">
        <v>5595956</v>
      </c>
      <c r="G56" s="166"/>
    </row>
    <row r="57" spans="1:7" ht="12.75">
      <c r="A57" s="162" t="s">
        <v>284</v>
      </c>
      <c r="B57" s="213" t="s">
        <v>285</v>
      </c>
      <c r="C57" s="180">
        <v>832332066</v>
      </c>
      <c r="D57" s="210">
        <v>475163166</v>
      </c>
      <c r="E57" s="211">
        <v>57.08817254674891</v>
      </c>
      <c r="F57" s="189">
        <v>20620990</v>
      </c>
      <c r="G57" s="166"/>
    </row>
    <row r="58" spans="1:6" ht="12.75">
      <c r="A58" s="162" t="s">
        <v>286</v>
      </c>
      <c r="B58" s="163" t="s">
        <v>287</v>
      </c>
      <c r="C58" s="180">
        <v>7462507</v>
      </c>
      <c r="D58" s="180">
        <v>5449948.09</v>
      </c>
      <c r="E58" s="211">
        <v>73.03106167940612</v>
      </c>
      <c r="F58" s="189">
        <v>515506.09</v>
      </c>
    </row>
    <row r="59" spans="1:6" ht="12.75">
      <c r="A59" s="215" t="s">
        <v>288</v>
      </c>
      <c r="B59" s="163" t="s">
        <v>289</v>
      </c>
      <c r="C59" s="180">
        <v>6508198</v>
      </c>
      <c r="D59" s="187">
        <v>5429414.09</v>
      </c>
      <c r="E59" s="211">
        <v>83.42423033226709</v>
      </c>
      <c r="F59" s="189">
        <v>494972.09</v>
      </c>
    </row>
    <row r="60" spans="1:6" ht="12.75">
      <c r="A60" s="215" t="s">
        <v>290</v>
      </c>
      <c r="B60" s="216" t="s">
        <v>291</v>
      </c>
      <c r="C60" s="217">
        <v>954309</v>
      </c>
      <c r="D60" s="217">
        <v>20534</v>
      </c>
      <c r="E60" s="211">
        <v>2.151713962668276</v>
      </c>
      <c r="F60" s="189">
        <v>20534</v>
      </c>
    </row>
    <row r="61" spans="1:6" s="219" customFormat="1" ht="12.75" customHeight="1">
      <c r="A61" s="218" t="s">
        <v>292</v>
      </c>
      <c r="B61" s="795" t="s">
        <v>296</v>
      </c>
      <c r="C61" s="795"/>
      <c r="D61" s="795"/>
      <c r="E61" s="795"/>
      <c r="F61" s="795"/>
    </row>
    <row r="62" spans="1:6" ht="12.75" customHeight="1">
      <c r="A62" s="220"/>
      <c r="B62" s="221"/>
      <c r="C62" s="221"/>
      <c r="D62" s="221"/>
      <c r="E62" s="221"/>
      <c r="F62" s="221"/>
    </row>
    <row r="63" spans="1:6" ht="12.75" customHeight="1">
      <c r="A63" s="220"/>
      <c r="B63" s="221"/>
      <c r="C63" s="221"/>
      <c r="D63" s="221"/>
      <c r="E63" s="221"/>
      <c r="F63" s="221"/>
    </row>
    <row r="64" spans="1:6" ht="15">
      <c r="A64" s="780" t="s">
        <v>293</v>
      </c>
      <c r="B64" s="780"/>
      <c r="C64" s="222"/>
      <c r="D64" s="222"/>
      <c r="E64" s="223"/>
      <c r="F64" s="224" t="s">
        <v>192</v>
      </c>
    </row>
    <row r="65" spans="1:6" ht="15">
      <c r="A65" s="225"/>
      <c r="B65" s="225"/>
      <c r="C65" s="226"/>
      <c r="D65" s="227"/>
      <c r="E65" s="226"/>
      <c r="F65" s="228"/>
    </row>
    <row r="66" spans="1:2" ht="12.75">
      <c r="A66" s="938" t="s">
        <v>294</v>
      </c>
      <c r="B66" s="938"/>
    </row>
  </sheetData>
  <mergeCells count="10">
    <mergeCell ref="A66:B66"/>
    <mergeCell ref="A8:F8"/>
    <mergeCell ref="B61:F61"/>
    <mergeCell ref="A64:B64"/>
    <mergeCell ref="A1:F1"/>
    <mergeCell ref="A2:F2"/>
    <mergeCell ref="A6:F6"/>
    <mergeCell ref="A7:F7"/>
    <mergeCell ref="A3:F3"/>
    <mergeCell ref="A4:F4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A8" sqref="A8:F8"/>
    </sheetView>
  </sheetViews>
  <sheetFormatPr defaultColWidth="9.140625" defaultRowHeight="12.75"/>
  <cols>
    <col min="1" max="1" width="11.140625" style="234" customWidth="1"/>
    <col min="2" max="2" width="48.421875" style="234" customWidth="1"/>
    <col min="3" max="3" width="11.7109375" style="233" customWidth="1"/>
    <col min="4" max="4" width="11.7109375" style="234" customWidth="1"/>
    <col min="5" max="6" width="11.7109375" style="233" customWidth="1"/>
    <col min="7" max="7" width="10.140625" style="230" bestFit="1" customWidth="1"/>
    <col min="8" max="8" width="11.140625" style="230" bestFit="1" customWidth="1"/>
    <col min="9" max="16384" width="9.140625" style="230" customWidth="1"/>
  </cols>
  <sheetData>
    <row r="1" spans="1:6" ht="55.5" customHeight="1">
      <c r="A1" s="781"/>
      <c r="B1" s="781"/>
      <c r="C1" s="781"/>
      <c r="D1" s="781"/>
      <c r="E1" s="781"/>
      <c r="F1" s="781"/>
    </row>
    <row r="2" spans="1:6" ht="12.75" customHeight="1">
      <c r="A2" s="782" t="s">
        <v>79</v>
      </c>
      <c r="B2" s="782"/>
      <c r="C2" s="782"/>
      <c r="D2" s="782"/>
      <c r="E2" s="782"/>
      <c r="F2" s="782"/>
    </row>
    <row r="3" spans="1:10" s="55" customFormat="1" ht="28.5" customHeight="1">
      <c r="A3" s="926" t="s">
        <v>80</v>
      </c>
      <c r="B3" s="926"/>
      <c r="C3" s="926"/>
      <c r="D3" s="926"/>
      <c r="E3" s="926"/>
      <c r="F3" s="926"/>
      <c r="G3" s="3"/>
      <c r="H3" s="3"/>
      <c r="I3" s="3"/>
      <c r="J3" s="54"/>
    </row>
    <row r="4" spans="1:10" s="55" customFormat="1" ht="12.75" customHeight="1">
      <c r="A4" s="925" t="s">
        <v>81</v>
      </c>
      <c r="B4" s="925"/>
      <c r="C4" s="925"/>
      <c r="D4" s="925"/>
      <c r="E4" s="925"/>
      <c r="F4" s="925"/>
      <c r="G4" s="6"/>
      <c r="H4" s="6"/>
      <c r="I4" s="6"/>
      <c r="J4" s="54"/>
    </row>
    <row r="5" spans="1:10" ht="12.75">
      <c r="A5" s="231" t="s">
        <v>82</v>
      </c>
      <c r="B5" s="57"/>
      <c r="C5" s="8"/>
      <c r="D5" s="45"/>
      <c r="E5" s="8"/>
      <c r="F5" s="9" t="s">
        <v>297</v>
      </c>
      <c r="J5" s="230" t="s">
        <v>298</v>
      </c>
    </row>
    <row r="6" spans="1:6" ht="17.25" customHeight="1">
      <c r="A6" s="783" t="s">
        <v>84</v>
      </c>
      <c r="B6" s="783"/>
      <c r="C6" s="783"/>
      <c r="D6" s="783"/>
      <c r="E6" s="783"/>
      <c r="F6" s="783"/>
    </row>
    <row r="7" spans="1:6" ht="36" customHeight="1">
      <c r="A7" s="777" t="s">
        <v>299</v>
      </c>
      <c r="B7" s="777"/>
      <c r="C7" s="777"/>
      <c r="D7" s="777"/>
      <c r="E7" s="777"/>
      <c r="F7" s="777"/>
    </row>
    <row r="8" spans="1:6" ht="15.75">
      <c r="A8" s="776" t="s">
        <v>86</v>
      </c>
      <c r="B8" s="776"/>
      <c r="C8" s="776"/>
      <c r="D8" s="776"/>
      <c r="E8" s="776"/>
      <c r="F8" s="776"/>
    </row>
    <row r="9" spans="1:6" ht="12.75">
      <c r="A9" s="231"/>
      <c r="B9" s="11"/>
      <c r="C9" s="8"/>
      <c r="D9" s="58"/>
      <c r="E9" s="5"/>
      <c r="F9" s="232" t="s">
        <v>300</v>
      </c>
    </row>
    <row r="10" spans="1:6" ht="12.75">
      <c r="A10" s="233"/>
      <c r="B10" s="233"/>
      <c r="F10" s="235" t="s">
        <v>115</v>
      </c>
    </row>
    <row r="11" spans="1:6" ht="36">
      <c r="A11" s="236" t="s">
        <v>301</v>
      </c>
      <c r="B11" s="236" t="s">
        <v>116</v>
      </c>
      <c r="C11" s="237" t="s">
        <v>117</v>
      </c>
      <c r="D11" s="238" t="s">
        <v>118</v>
      </c>
      <c r="E11" s="237" t="s">
        <v>119</v>
      </c>
      <c r="F11" s="237" t="s">
        <v>120</v>
      </c>
    </row>
    <row r="12" spans="1:6" ht="12.75">
      <c r="A12" s="239">
        <v>1</v>
      </c>
      <c r="B12" s="239">
        <v>2</v>
      </c>
      <c r="C12" s="240">
        <v>3</v>
      </c>
      <c r="D12" s="241">
        <v>4</v>
      </c>
      <c r="E12" s="240">
        <v>5</v>
      </c>
      <c r="F12" s="240">
        <v>6</v>
      </c>
    </row>
    <row r="13" spans="1:8" ht="12.75">
      <c r="A13" s="242"/>
      <c r="B13" s="243" t="s">
        <v>302</v>
      </c>
      <c r="C13" s="244">
        <v>302969970</v>
      </c>
      <c r="D13" s="245">
        <v>177893286</v>
      </c>
      <c r="E13" s="246">
        <v>58.71647477141051</v>
      </c>
      <c r="F13" s="245">
        <v>6129562</v>
      </c>
      <c r="G13" s="247"/>
      <c r="H13" s="247"/>
    </row>
    <row r="14" spans="1:7" ht="12.75">
      <c r="A14" s="248"/>
      <c r="B14" s="248" t="s">
        <v>303</v>
      </c>
      <c r="C14" s="244">
        <v>2670000</v>
      </c>
      <c r="D14" s="245">
        <v>2914993</v>
      </c>
      <c r="E14" s="246">
        <v>109.17576779026217</v>
      </c>
      <c r="F14" s="244">
        <v>23999</v>
      </c>
      <c r="G14" s="247"/>
    </row>
    <row r="15" spans="1:8" ht="12.75">
      <c r="A15" s="249" t="s">
        <v>304</v>
      </c>
      <c r="B15" s="250" t="s">
        <v>305</v>
      </c>
      <c r="C15" s="251">
        <v>2600000</v>
      </c>
      <c r="D15" s="252">
        <v>2814729</v>
      </c>
      <c r="E15" s="253">
        <v>108.25880769230768</v>
      </c>
      <c r="F15" s="254">
        <v>14791</v>
      </c>
      <c r="G15" s="247"/>
      <c r="H15" s="247"/>
    </row>
    <row r="16" spans="1:7" ht="28.5" customHeight="1">
      <c r="A16" s="249" t="s">
        <v>306</v>
      </c>
      <c r="B16" s="255" t="s">
        <v>307</v>
      </c>
      <c r="C16" s="251">
        <v>70000</v>
      </c>
      <c r="D16" s="252">
        <v>100264</v>
      </c>
      <c r="E16" s="253">
        <v>143.2342857142857</v>
      </c>
      <c r="F16" s="254">
        <v>9208</v>
      </c>
      <c r="G16" s="247"/>
    </row>
    <row r="17" spans="1:7" ht="12.75">
      <c r="A17" s="248"/>
      <c r="B17" s="248" t="s">
        <v>308</v>
      </c>
      <c r="C17" s="245">
        <v>324950</v>
      </c>
      <c r="D17" s="245">
        <v>463387</v>
      </c>
      <c r="E17" s="256">
        <v>142.6025542391137</v>
      </c>
      <c r="F17" s="245">
        <v>10306</v>
      </c>
      <c r="G17" s="247"/>
    </row>
    <row r="18" spans="1:7" ht="12.75">
      <c r="A18" s="249" t="s">
        <v>309</v>
      </c>
      <c r="B18" s="250" t="s">
        <v>310</v>
      </c>
      <c r="C18" s="251">
        <v>280000</v>
      </c>
      <c r="D18" s="257">
        <v>463387</v>
      </c>
      <c r="E18" s="253">
        <v>165.49535714285716</v>
      </c>
      <c r="F18" s="254">
        <v>10306</v>
      </c>
      <c r="G18" s="247"/>
    </row>
    <row r="19" spans="1:7" ht="29.25" customHeight="1">
      <c r="A19" s="258" t="s">
        <v>311</v>
      </c>
      <c r="B19" s="255" t="s">
        <v>312</v>
      </c>
      <c r="C19" s="251">
        <v>44950</v>
      </c>
      <c r="D19" s="257">
        <v>0</v>
      </c>
      <c r="E19" s="253">
        <v>0</v>
      </c>
      <c r="F19" s="254">
        <v>0</v>
      </c>
      <c r="G19" s="247"/>
    </row>
    <row r="20" spans="1:7" ht="12.75">
      <c r="A20" s="248"/>
      <c r="B20" s="248" t="s">
        <v>313</v>
      </c>
      <c r="C20" s="245">
        <v>8984800</v>
      </c>
      <c r="D20" s="245">
        <v>1400426</v>
      </c>
      <c r="E20" s="256">
        <v>15.586612946309323</v>
      </c>
      <c r="F20" s="245">
        <v>170211</v>
      </c>
      <c r="G20" s="247"/>
    </row>
    <row r="21" spans="1:7" ht="12.75">
      <c r="A21" s="249" t="s">
        <v>314</v>
      </c>
      <c r="B21" s="250" t="s">
        <v>315</v>
      </c>
      <c r="C21" s="259">
        <v>514800</v>
      </c>
      <c r="D21" s="252">
        <v>431265</v>
      </c>
      <c r="E21" s="260">
        <v>83.77331002331002</v>
      </c>
      <c r="F21" s="254">
        <v>69885</v>
      </c>
      <c r="G21" s="247"/>
    </row>
    <row r="22" spans="1:7" ht="12.75">
      <c r="A22" s="249" t="s">
        <v>316</v>
      </c>
      <c r="B22" s="250" t="s">
        <v>317</v>
      </c>
      <c r="C22" s="251">
        <v>170000</v>
      </c>
      <c r="D22" s="252">
        <v>184192</v>
      </c>
      <c r="E22" s="253">
        <v>108.34823529411766</v>
      </c>
      <c r="F22" s="254">
        <v>18172</v>
      </c>
      <c r="G22" s="247"/>
    </row>
    <row r="23" spans="1:7" ht="25.5">
      <c r="A23" s="249" t="s">
        <v>318</v>
      </c>
      <c r="B23" s="255" t="s">
        <v>319</v>
      </c>
      <c r="C23" s="251">
        <v>8300000</v>
      </c>
      <c r="D23" s="252">
        <v>784969</v>
      </c>
      <c r="E23" s="253">
        <v>9.457457831325302</v>
      </c>
      <c r="F23" s="254">
        <v>82154</v>
      </c>
      <c r="G23" s="247"/>
    </row>
    <row r="24" spans="1:7" ht="12.75">
      <c r="A24" s="248"/>
      <c r="B24" s="248" t="s">
        <v>320</v>
      </c>
      <c r="C24" s="245">
        <v>13902482</v>
      </c>
      <c r="D24" s="245">
        <v>8292251</v>
      </c>
      <c r="E24" s="256">
        <v>59.64583158604342</v>
      </c>
      <c r="F24" s="245">
        <v>800628</v>
      </c>
      <c r="G24" s="247"/>
    </row>
    <row r="25" spans="1:7" ht="38.25">
      <c r="A25" s="249" t="s">
        <v>321</v>
      </c>
      <c r="B25" s="255" t="s">
        <v>322</v>
      </c>
      <c r="C25" s="251">
        <v>150000</v>
      </c>
      <c r="D25" s="252">
        <v>112987</v>
      </c>
      <c r="E25" s="253">
        <v>75.32466666666666</v>
      </c>
      <c r="F25" s="254">
        <v>10427</v>
      </c>
      <c r="G25" s="247"/>
    </row>
    <row r="26" spans="1:7" ht="12.75">
      <c r="A26" s="249" t="s">
        <v>323</v>
      </c>
      <c r="B26" s="250" t="s">
        <v>324</v>
      </c>
      <c r="C26" s="251">
        <v>5506394</v>
      </c>
      <c r="D26" s="252">
        <v>2324621</v>
      </c>
      <c r="E26" s="253">
        <v>42.216757464140784</v>
      </c>
      <c r="F26" s="254">
        <v>175550</v>
      </c>
      <c r="G26" s="247"/>
    </row>
    <row r="27" spans="1:7" ht="12.75">
      <c r="A27" s="249" t="s">
        <v>325</v>
      </c>
      <c r="B27" s="250" t="s">
        <v>326</v>
      </c>
      <c r="C27" s="251">
        <v>518271</v>
      </c>
      <c r="D27" s="252">
        <v>357703</v>
      </c>
      <c r="E27" s="253">
        <v>69.01852505735417</v>
      </c>
      <c r="F27" s="254">
        <v>40035</v>
      </c>
      <c r="G27" s="247"/>
    </row>
    <row r="28" spans="1:7" ht="38.25">
      <c r="A28" s="249" t="s">
        <v>327</v>
      </c>
      <c r="B28" s="255" t="s">
        <v>328</v>
      </c>
      <c r="C28" s="251">
        <v>1275596</v>
      </c>
      <c r="D28" s="252">
        <v>1056315</v>
      </c>
      <c r="E28" s="253">
        <v>82.80952590004986</v>
      </c>
      <c r="F28" s="254">
        <v>107794</v>
      </c>
      <c r="G28" s="247"/>
    </row>
    <row r="29" spans="1:7" ht="12.75">
      <c r="A29" s="249" t="s">
        <v>329</v>
      </c>
      <c r="B29" s="255" t="s">
        <v>330</v>
      </c>
      <c r="C29" s="251">
        <v>25000</v>
      </c>
      <c r="D29" s="252">
        <v>25886</v>
      </c>
      <c r="E29" s="253">
        <v>103.544</v>
      </c>
      <c r="F29" s="254">
        <v>2959</v>
      </c>
      <c r="G29" s="247"/>
    </row>
    <row r="30" spans="1:7" ht="25.5">
      <c r="A30" s="249" t="s">
        <v>331</v>
      </c>
      <c r="B30" s="255" t="s">
        <v>332</v>
      </c>
      <c r="C30" s="251">
        <v>500</v>
      </c>
      <c r="D30" s="252">
        <v>1064</v>
      </c>
      <c r="E30" s="253">
        <v>212.8</v>
      </c>
      <c r="F30" s="254">
        <v>150</v>
      </c>
      <c r="G30" s="247"/>
    </row>
    <row r="31" spans="1:7" ht="12.75">
      <c r="A31" s="249" t="s">
        <v>333</v>
      </c>
      <c r="B31" s="255" t="s">
        <v>334</v>
      </c>
      <c r="C31" s="251">
        <v>54700</v>
      </c>
      <c r="D31" s="252">
        <v>49651</v>
      </c>
      <c r="E31" s="253">
        <v>90.76965265082268</v>
      </c>
      <c r="F31" s="254">
        <v>4703</v>
      </c>
      <c r="G31" s="247"/>
    </row>
    <row r="32" spans="1:7" ht="25.5">
      <c r="A32" s="249" t="s">
        <v>335</v>
      </c>
      <c r="B32" s="255" t="s">
        <v>336</v>
      </c>
      <c r="C32" s="251">
        <v>50000</v>
      </c>
      <c r="D32" s="252">
        <v>53779</v>
      </c>
      <c r="E32" s="253">
        <v>107.55799999999999</v>
      </c>
      <c r="F32" s="254">
        <v>5725</v>
      </c>
      <c r="G32" s="247"/>
    </row>
    <row r="33" spans="1:7" ht="12.75">
      <c r="A33" s="249" t="s">
        <v>337</v>
      </c>
      <c r="B33" s="250" t="s">
        <v>338</v>
      </c>
      <c r="C33" s="251">
        <v>108000</v>
      </c>
      <c r="D33" s="252">
        <v>116472</v>
      </c>
      <c r="E33" s="253">
        <v>107.84444444444445</v>
      </c>
      <c r="F33" s="254">
        <v>15058</v>
      </c>
      <c r="G33" s="247"/>
    </row>
    <row r="34" spans="1:7" ht="12.75">
      <c r="A34" s="249" t="s">
        <v>339</v>
      </c>
      <c r="B34" s="250" t="s">
        <v>340</v>
      </c>
      <c r="C34" s="251">
        <v>5999021</v>
      </c>
      <c r="D34" s="252">
        <v>4075589</v>
      </c>
      <c r="E34" s="253">
        <v>67.93756847992364</v>
      </c>
      <c r="F34" s="254">
        <v>421533</v>
      </c>
      <c r="G34" s="247"/>
    </row>
    <row r="35" spans="1:7" ht="12.75">
      <c r="A35" s="249" t="s">
        <v>341</v>
      </c>
      <c r="B35" s="250" t="s">
        <v>342</v>
      </c>
      <c r="C35" s="251">
        <v>215000</v>
      </c>
      <c r="D35" s="252">
        <v>118184</v>
      </c>
      <c r="E35" s="253">
        <v>54.969302325581396</v>
      </c>
      <c r="F35" s="254">
        <v>16694</v>
      </c>
      <c r="G35" s="247"/>
    </row>
    <row r="36" spans="1:7" ht="12.75">
      <c r="A36" s="248"/>
      <c r="B36" s="248" t="s">
        <v>343</v>
      </c>
      <c r="C36" s="245">
        <v>45000</v>
      </c>
      <c r="D36" s="245">
        <v>38651</v>
      </c>
      <c r="E36" s="256">
        <v>85.8911111111111</v>
      </c>
      <c r="F36" s="245">
        <v>5171</v>
      </c>
      <c r="G36" s="247"/>
    </row>
    <row r="37" spans="1:7" ht="25.5">
      <c r="A37" s="249" t="s">
        <v>344</v>
      </c>
      <c r="B37" s="255" t="s">
        <v>345</v>
      </c>
      <c r="C37" s="251">
        <v>45000</v>
      </c>
      <c r="D37" s="252">
        <v>38651</v>
      </c>
      <c r="E37" s="253">
        <v>85.8911111111111</v>
      </c>
      <c r="F37" s="254">
        <v>5171</v>
      </c>
      <c r="G37" s="247"/>
    </row>
    <row r="38" spans="1:7" ht="12.75">
      <c r="A38" s="248"/>
      <c r="B38" s="248" t="s">
        <v>346</v>
      </c>
      <c r="C38" s="245">
        <v>259434781</v>
      </c>
      <c r="D38" s="245">
        <v>150544015</v>
      </c>
      <c r="E38" s="256">
        <v>58.027691745772515</v>
      </c>
      <c r="F38" s="245">
        <v>3484538</v>
      </c>
      <c r="G38" s="247"/>
    </row>
    <row r="39" spans="1:7" ht="12.75">
      <c r="A39" s="261" t="s">
        <v>347</v>
      </c>
      <c r="B39" s="255" t="s">
        <v>348</v>
      </c>
      <c r="C39" s="251">
        <v>717986</v>
      </c>
      <c r="D39" s="252">
        <v>230784</v>
      </c>
      <c r="E39" s="253">
        <v>32.14324513291346</v>
      </c>
      <c r="F39" s="254">
        <v>19407</v>
      </c>
      <c r="G39" s="247"/>
    </row>
    <row r="40" spans="1:7" ht="51">
      <c r="A40" s="249" t="s">
        <v>349</v>
      </c>
      <c r="B40" s="255" t="s">
        <v>350</v>
      </c>
      <c r="C40" s="251">
        <v>284000</v>
      </c>
      <c r="D40" s="252">
        <v>325814</v>
      </c>
      <c r="E40" s="253">
        <v>114.72323943661974</v>
      </c>
      <c r="F40" s="254">
        <v>19660</v>
      </c>
      <c r="G40" s="247"/>
    </row>
    <row r="41" spans="1:7" ht="12.75">
      <c r="A41" s="249" t="s">
        <v>351</v>
      </c>
      <c r="B41" s="250" t="s">
        <v>352</v>
      </c>
      <c r="C41" s="251">
        <v>25000</v>
      </c>
      <c r="D41" s="252">
        <v>55688</v>
      </c>
      <c r="E41" s="253">
        <v>222.752</v>
      </c>
      <c r="F41" s="254">
        <v>6988</v>
      </c>
      <c r="G41" s="247"/>
    </row>
    <row r="42" spans="1:7" ht="12.75">
      <c r="A42" s="249" t="s">
        <v>353</v>
      </c>
      <c r="B42" s="250" t="s">
        <v>354</v>
      </c>
      <c r="C42" s="251">
        <v>85000</v>
      </c>
      <c r="D42" s="252">
        <v>34715</v>
      </c>
      <c r="E42" s="253">
        <v>40.84117647058824</v>
      </c>
      <c r="F42" s="254">
        <v>5116</v>
      </c>
      <c r="G42" s="247"/>
    </row>
    <row r="43" spans="1:7" ht="25.5">
      <c r="A43" s="249" t="s">
        <v>355</v>
      </c>
      <c r="B43" s="255" t="s">
        <v>356</v>
      </c>
      <c r="C43" s="251">
        <v>5000</v>
      </c>
      <c r="D43" s="252">
        <v>0</v>
      </c>
      <c r="E43" s="253">
        <v>0</v>
      </c>
      <c r="F43" s="254">
        <v>0</v>
      </c>
      <c r="G43" s="247"/>
    </row>
    <row r="44" spans="1:7" ht="25.5">
      <c r="A44" s="249" t="s">
        <v>357</v>
      </c>
      <c r="B44" s="255" t="s">
        <v>358</v>
      </c>
      <c r="C44" s="251">
        <v>314100</v>
      </c>
      <c r="D44" s="252">
        <v>220598</v>
      </c>
      <c r="E44" s="253">
        <v>70.23177332059853</v>
      </c>
      <c r="F44" s="254">
        <v>22931</v>
      </c>
      <c r="G44" s="247"/>
    </row>
    <row r="45" spans="1:7" ht="25.5">
      <c r="A45" s="249" t="s">
        <v>359</v>
      </c>
      <c r="B45" s="255" t="s">
        <v>360</v>
      </c>
      <c r="C45" s="251">
        <v>120000</v>
      </c>
      <c r="D45" s="252">
        <v>288992</v>
      </c>
      <c r="E45" s="253">
        <v>240.82666666666665</v>
      </c>
      <c r="F45" s="254">
        <v>49107</v>
      </c>
      <c r="G45" s="247"/>
    </row>
    <row r="46" spans="1:7" ht="25.5">
      <c r="A46" s="249" t="s">
        <v>361</v>
      </c>
      <c r="B46" s="255" t="s">
        <v>362</v>
      </c>
      <c r="C46" s="251">
        <v>294000</v>
      </c>
      <c r="D46" s="252">
        <v>376043</v>
      </c>
      <c r="E46" s="253">
        <v>127.90578231292517</v>
      </c>
      <c r="F46" s="254">
        <v>46038</v>
      </c>
      <c r="G46" s="247"/>
    </row>
    <row r="47" spans="1:7" ht="25.5">
      <c r="A47" s="249" t="s">
        <v>363</v>
      </c>
      <c r="B47" s="255" t="s">
        <v>364</v>
      </c>
      <c r="C47" s="251">
        <v>405000</v>
      </c>
      <c r="D47" s="252">
        <v>21258</v>
      </c>
      <c r="E47" s="253">
        <v>5.248888888888889</v>
      </c>
      <c r="F47" s="254">
        <v>6253</v>
      </c>
      <c r="G47" s="247"/>
    </row>
    <row r="48" spans="1:7" s="263" customFormat="1" ht="25.5">
      <c r="A48" s="249" t="s">
        <v>365</v>
      </c>
      <c r="B48" s="255" t="s">
        <v>366</v>
      </c>
      <c r="C48" s="251">
        <v>257108855</v>
      </c>
      <c r="D48" s="252">
        <v>148861248</v>
      </c>
      <c r="E48" s="253">
        <v>57.89814123671469</v>
      </c>
      <c r="F48" s="254">
        <v>3309038</v>
      </c>
      <c r="G48" s="262"/>
    </row>
    <row r="49" spans="1:7" ht="25.5">
      <c r="A49" s="261" t="s">
        <v>367</v>
      </c>
      <c r="B49" s="255" t="s">
        <v>368</v>
      </c>
      <c r="C49" s="251">
        <v>75840</v>
      </c>
      <c r="D49" s="252">
        <v>128875</v>
      </c>
      <c r="E49" s="253">
        <v>169.93011603375527</v>
      </c>
      <c r="F49" s="254">
        <v>0</v>
      </c>
      <c r="G49" s="247"/>
    </row>
    <row r="50" spans="1:7" ht="12.75">
      <c r="A50" s="248"/>
      <c r="B50" s="248" t="s">
        <v>369</v>
      </c>
      <c r="C50" s="245">
        <v>647600</v>
      </c>
      <c r="D50" s="245">
        <v>0</v>
      </c>
      <c r="E50" s="256">
        <v>0</v>
      </c>
      <c r="F50" s="245">
        <v>0</v>
      </c>
      <c r="G50" s="247"/>
    </row>
    <row r="51" spans="1:7" ht="12.75">
      <c r="A51" s="249" t="s">
        <v>370</v>
      </c>
      <c r="B51" s="250" t="s">
        <v>371</v>
      </c>
      <c r="C51" s="251">
        <v>647600</v>
      </c>
      <c r="D51" s="252">
        <v>0</v>
      </c>
      <c r="E51" s="253">
        <v>0</v>
      </c>
      <c r="F51" s="254">
        <v>0</v>
      </c>
      <c r="G51" s="247"/>
    </row>
    <row r="52" spans="1:7" ht="12.75">
      <c r="A52" s="248"/>
      <c r="B52" s="248" t="s">
        <v>372</v>
      </c>
      <c r="C52" s="245">
        <v>36675</v>
      </c>
      <c r="D52" s="245">
        <v>28121</v>
      </c>
      <c r="E52" s="256">
        <v>76.67620995228357</v>
      </c>
      <c r="F52" s="245">
        <v>224</v>
      </c>
      <c r="G52" s="247"/>
    </row>
    <row r="53" spans="1:7" ht="25.5">
      <c r="A53" s="249" t="s">
        <v>373</v>
      </c>
      <c r="B53" s="255" t="s">
        <v>374</v>
      </c>
      <c r="C53" s="264">
        <v>35875</v>
      </c>
      <c r="D53" s="264">
        <v>26686</v>
      </c>
      <c r="E53" s="265">
        <v>74.38606271777003</v>
      </c>
      <c r="F53" s="254">
        <v>70</v>
      </c>
      <c r="G53" s="247"/>
    </row>
    <row r="54" spans="1:7" ht="12.75">
      <c r="A54" s="249" t="s">
        <v>347</v>
      </c>
      <c r="B54" s="255" t="s">
        <v>375</v>
      </c>
      <c r="C54" s="251">
        <v>800</v>
      </c>
      <c r="D54" s="252">
        <v>1435</v>
      </c>
      <c r="E54" s="253">
        <v>179.375</v>
      </c>
      <c r="F54" s="254">
        <v>154</v>
      </c>
      <c r="G54" s="247"/>
    </row>
    <row r="55" spans="1:7" ht="12.75">
      <c r="A55" s="248"/>
      <c r="B55" s="248" t="s">
        <v>376</v>
      </c>
      <c r="C55" s="245">
        <v>16560471</v>
      </c>
      <c r="D55" s="245">
        <v>14040128</v>
      </c>
      <c r="E55" s="256">
        <v>84.78097029969739</v>
      </c>
      <c r="F55" s="245">
        <v>1618258</v>
      </c>
      <c r="G55" s="247"/>
    </row>
    <row r="56" spans="1:7" s="263" customFormat="1" ht="12.75">
      <c r="A56" s="249" t="s">
        <v>377</v>
      </c>
      <c r="B56" s="255" t="s">
        <v>378</v>
      </c>
      <c r="C56" s="251">
        <v>60000</v>
      </c>
      <c r="D56" s="252">
        <v>73731</v>
      </c>
      <c r="E56" s="253">
        <v>122.885</v>
      </c>
      <c r="F56" s="254">
        <v>5162</v>
      </c>
      <c r="G56" s="247"/>
    </row>
    <row r="57" spans="1:7" s="263" customFormat="1" ht="12.75">
      <c r="A57" s="249" t="s">
        <v>379</v>
      </c>
      <c r="B57" s="250" t="s">
        <v>380</v>
      </c>
      <c r="C57" s="251">
        <v>8900000</v>
      </c>
      <c r="D57" s="252">
        <v>8559853</v>
      </c>
      <c r="E57" s="253">
        <v>96.17812359550561</v>
      </c>
      <c r="F57" s="254">
        <v>1054996</v>
      </c>
      <c r="G57" s="247"/>
    </row>
    <row r="58" spans="1:7" s="263" customFormat="1" ht="12.75">
      <c r="A58" s="249" t="s">
        <v>381</v>
      </c>
      <c r="B58" s="255" t="s">
        <v>382</v>
      </c>
      <c r="C58" s="251">
        <v>110000</v>
      </c>
      <c r="D58" s="252">
        <v>156013</v>
      </c>
      <c r="E58" s="253">
        <v>141.83</v>
      </c>
      <c r="F58" s="254">
        <v>6837</v>
      </c>
      <c r="G58" s="247"/>
    </row>
    <row r="59" spans="1:7" s="263" customFormat="1" ht="12.75">
      <c r="A59" s="249" t="s">
        <v>383</v>
      </c>
      <c r="B59" s="250" t="s">
        <v>384</v>
      </c>
      <c r="C59" s="251">
        <v>60000</v>
      </c>
      <c r="D59" s="252">
        <v>68806</v>
      </c>
      <c r="E59" s="253">
        <v>114.67666666666668</v>
      </c>
      <c r="F59" s="254">
        <v>4289</v>
      </c>
      <c r="G59" s="247"/>
    </row>
    <row r="60" spans="1:7" s="263" customFormat="1" ht="12.75">
      <c r="A60" s="249" t="s">
        <v>385</v>
      </c>
      <c r="B60" s="250" t="s">
        <v>386</v>
      </c>
      <c r="C60" s="251">
        <v>2168090</v>
      </c>
      <c r="D60" s="252">
        <v>1583248</v>
      </c>
      <c r="E60" s="253">
        <v>73.02501279928416</v>
      </c>
      <c r="F60" s="254">
        <v>155960</v>
      </c>
      <c r="G60" s="247"/>
    </row>
    <row r="61" spans="1:7" s="263" customFormat="1" ht="38.25">
      <c r="A61" s="249" t="s">
        <v>387</v>
      </c>
      <c r="B61" s="255" t="s">
        <v>388</v>
      </c>
      <c r="C61" s="251">
        <v>12000</v>
      </c>
      <c r="D61" s="266">
        <v>6519</v>
      </c>
      <c r="E61" s="253">
        <v>54.325</v>
      </c>
      <c r="F61" s="254">
        <v>655</v>
      </c>
      <c r="G61" s="247"/>
    </row>
    <row r="62" spans="1:7" s="263" customFormat="1" ht="25.5">
      <c r="A62" s="249" t="s">
        <v>389</v>
      </c>
      <c r="B62" s="255" t="s">
        <v>390</v>
      </c>
      <c r="C62" s="251">
        <v>297050</v>
      </c>
      <c r="D62" s="266">
        <v>144639</v>
      </c>
      <c r="E62" s="253">
        <v>48.69180272681366</v>
      </c>
      <c r="F62" s="254">
        <v>16520</v>
      </c>
      <c r="G62" s="247"/>
    </row>
    <row r="63" spans="1:7" s="263" customFormat="1" ht="38.25">
      <c r="A63" s="249" t="s">
        <v>391</v>
      </c>
      <c r="B63" s="255" t="s">
        <v>392</v>
      </c>
      <c r="C63" s="251">
        <v>1225450</v>
      </c>
      <c r="D63" s="266">
        <v>581935</v>
      </c>
      <c r="E63" s="253">
        <v>47.4874535884777</v>
      </c>
      <c r="F63" s="254">
        <v>70031</v>
      </c>
      <c r="G63" s="247"/>
    </row>
    <row r="64" spans="1:7" s="263" customFormat="1" ht="38.25">
      <c r="A64" s="249" t="s">
        <v>393</v>
      </c>
      <c r="B64" s="255" t="s">
        <v>394</v>
      </c>
      <c r="C64" s="251">
        <v>557500</v>
      </c>
      <c r="D64" s="266">
        <v>309287</v>
      </c>
      <c r="E64" s="253">
        <v>55.477488789237675</v>
      </c>
      <c r="F64" s="254">
        <v>48221</v>
      </c>
      <c r="G64" s="247"/>
    </row>
    <row r="65" spans="1:7" s="263" customFormat="1" ht="12.75">
      <c r="A65" s="249" t="s">
        <v>395</v>
      </c>
      <c r="B65" s="255" t="s">
        <v>396</v>
      </c>
      <c r="C65" s="251">
        <v>954800</v>
      </c>
      <c r="D65" s="266">
        <v>1155130</v>
      </c>
      <c r="E65" s="253">
        <v>120.98135735232509</v>
      </c>
      <c r="F65" s="254">
        <v>121548</v>
      </c>
      <c r="G65" s="247"/>
    </row>
    <row r="66" spans="1:7" s="263" customFormat="1" ht="12.75">
      <c r="A66" s="249" t="s">
        <v>397</v>
      </c>
      <c r="B66" s="255" t="s">
        <v>398</v>
      </c>
      <c r="C66" s="251">
        <v>330000</v>
      </c>
      <c r="D66" s="252">
        <v>115826</v>
      </c>
      <c r="E66" s="253">
        <v>35.09878787878788</v>
      </c>
      <c r="F66" s="254">
        <v>10313</v>
      </c>
      <c r="G66" s="247"/>
    </row>
    <row r="67" spans="1:7" s="263" customFormat="1" ht="12.75">
      <c r="A67" s="249" t="s">
        <v>268</v>
      </c>
      <c r="B67" s="255" t="s">
        <v>399</v>
      </c>
      <c r="C67" s="251">
        <v>240081</v>
      </c>
      <c r="D67" s="252">
        <v>14243</v>
      </c>
      <c r="E67" s="253">
        <v>5.9325810872163975</v>
      </c>
      <c r="F67" s="254">
        <v>-2500</v>
      </c>
      <c r="G67" s="247"/>
    </row>
    <row r="68" spans="1:7" s="263" customFormat="1" ht="12.75">
      <c r="A68" s="249" t="s">
        <v>400</v>
      </c>
      <c r="B68" s="250" t="s">
        <v>401</v>
      </c>
      <c r="C68" s="251">
        <v>1620000</v>
      </c>
      <c r="D68" s="252">
        <v>1249146</v>
      </c>
      <c r="E68" s="253">
        <v>77.10777777777777</v>
      </c>
      <c r="F68" s="254">
        <v>123326</v>
      </c>
      <c r="G68" s="247"/>
    </row>
    <row r="69" spans="1:7" s="263" customFormat="1" ht="12.75">
      <c r="A69" s="249" t="s">
        <v>402</v>
      </c>
      <c r="B69" s="250" t="s">
        <v>403</v>
      </c>
      <c r="C69" s="251">
        <v>10500</v>
      </c>
      <c r="D69" s="252">
        <v>7595</v>
      </c>
      <c r="E69" s="253">
        <v>72.33333333333334</v>
      </c>
      <c r="F69" s="254">
        <v>1510</v>
      </c>
      <c r="G69" s="247"/>
    </row>
    <row r="70" spans="1:7" s="263" customFormat="1" ht="12.75">
      <c r="A70" s="249" t="s">
        <v>404</v>
      </c>
      <c r="B70" s="250" t="s">
        <v>405</v>
      </c>
      <c r="C70" s="251">
        <v>15000</v>
      </c>
      <c r="D70" s="252">
        <v>14157</v>
      </c>
      <c r="E70" s="253">
        <v>94.38</v>
      </c>
      <c r="F70" s="254">
        <v>1390</v>
      </c>
      <c r="G70" s="247"/>
    </row>
    <row r="71" spans="1:7" ht="12.75">
      <c r="A71" s="249"/>
      <c r="B71" s="248" t="s">
        <v>406</v>
      </c>
      <c r="C71" s="245">
        <v>182819</v>
      </c>
      <c r="D71" s="245">
        <v>73806</v>
      </c>
      <c r="E71" s="256">
        <v>40.37107740442733</v>
      </c>
      <c r="F71" s="267">
        <v>8541</v>
      </c>
      <c r="G71" s="247"/>
    </row>
    <row r="72" spans="1:7" ht="12.75">
      <c r="A72" s="249" t="s">
        <v>370</v>
      </c>
      <c r="B72" s="255" t="s">
        <v>371</v>
      </c>
      <c r="C72" s="251">
        <v>182819</v>
      </c>
      <c r="D72" s="252">
        <v>73806</v>
      </c>
      <c r="E72" s="253">
        <v>40.37107740442733</v>
      </c>
      <c r="F72" s="254">
        <v>8541</v>
      </c>
      <c r="G72" s="247"/>
    </row>
    <row r="73" spans="1:7" ht="12.75">
      <c r="A73" s="248"/>
      <c r="B73" s="248" t="s">
        <v>407</v>
      </c>
      <c r="C73" s="245">
        <v>20000</v>
      </c>
      <c r="D73" s="245">
        <v>4730</v>
      </c>
      <c r="E73" s="256">
        <v>23.65</v>
      </c>
      <c r="F73" s="267">
        <v>60</v>
      </c>
      <c r="G73" s="247"/>
    </row>
    <row r="74" spans="1:7" ht="25.5">
      <c r="A74" s="249" t="s">
        <v>408</v>
      </c>
      <c r="B74" s="255" t="s">
        <v>409</v>
      </c>
      <c r="C74" s="251">
        <v>20000</v>
      </c>
      <c r="D74" s="252">
        <v>4730</v>
      </c>
      <c r="E74" s="253">
        <v>23.65</v>
      </c>
      <c r="F74" s="254">
        <v>60</v>
      </c>
      <c r="G74" s="247"/>
    </row>
    <row r="75" spans="1:7" ht="12.75">
      <c r="A75" s="249"/>
      <c r="B75" s="248" t="s">
        <v>410</v>
      </c>
      <c r="C75" s="245">
        <v>159174</v>
      </c>
      <c r="D75" s="245">
        <v>78280</v>
      </c>
      <c r="E75" s="268">
        <v>49.178885998969676</v>
      </c>
      <c r="F75" s="267">
        <v>7621</v>
      </c>
      <c r="G75" s="247"/>
    </row>
    <row r="76" spans="1:7" ht="12.75">
      <c r="A76" s="249" t="s">
        <v>347</v>
      </c>
      <c r="B76" s="255" t="s">
        <v>375</v>
      </c>
      <c r="C76" s="251">
        <v>159174</v>
      </c>
      <c r="D76" s="252">
        <v>78280</v>
      </c>
      <c r="E76" s="253">
        <v>49.178885998969676</v>
      </c>
      <c r="F76" s="254">
        <v>7621</v>
      </c>
      <c r="G76" s="247"/>
    </row>
    <row r="77" spans="1:7" ht="12.75">
      <c r="A77" s="249"/>
      <c r="B77" s="248" t="s">
        <v>411</v>
      </c>
      <c r="C77" s="245">
        <v>1218</v>
      </c>
      <c r="D77" s="245">
        <v>14498</v>
      </c>
      <c r="E77" s="256">
        <v>1190.311986863711</v>
      </c>
      <c r="F77" s="267">
        <v>5</v>
      </c>
      <c r="G77" s="247"/>
    </row>
    <row r="78" spans="1:7" ht="25.5">
      <c r="A78" s="249" t="s">
        <v>412</v>
      </c>
      <c r="B78" s="255" t="s">
        <v>413</v>
      </c>
      <c r="C78" s="251">
        <v>1218</v>
      </c>
      <c r="D78" s="252">
        <v>14498</v>
      </c>
      <c r="E78" s="253">
        <v>1190.311986863711</v>
      </c>
      <c r="F78" s="254">
        <v>5</v>
      </c>
      <c r="G78" s="247"/>
    </row>
    <row r="79" ht="12.75">
      <c r="E79" s="269"/>
    </row>
    <row r="80" spans="1:5" ht="12.75">
      <c r="A80" s="270" t="s">
        <v>414</v>
      </c>
      <c r="E80" s="269"/>
    </row>
    <row r="81" spans="1:6" ht="13.5">
      <c r="A81" s="271"/>
      <c r="B81" s="272" t="s">
        <v>399</v>
      </c>
      <c r="C81" s="273"/>
      <c r="D81" s="274"/>
      <c r="E81" s="275"/>
      <c r="F81" s="276"/>
    </row>
    <row r="82" spans="1:6" ht="13.5">
      <c r="A82" s="271"/>
      <c r="B82" s="277" t="s">
        <v>415</v>
      </c>
      <c r="C82" s="278">
        <v>2654376</v>
      </c>
      <c r="D82" s="279">
        <v>1654515</v>
      </c>
      <c r="E82" s="280">
        <v>62.33159883904917</v>
      </c>
      <c r="F82" s="278">
        <v>160997</v>
      </c>
    </row>
    <row r="83" spans="1:6" ht="12.75">
      <c r="A83" s="271"/>
      <c r="B83" s="277" t="s">
        <v>416</v>
      </c>
      <c r="C83" s="273"/>
      <c r="D83" s="274"/>
      <c r="E83" s="275"/>
      <c r="F83" s="276"/>
    </row>
    <row r="84" spans="1:6" ht="25.5">
      <c r="A84" s="271"/>
      <c r="B84" s="277" t="s">
        <v>417</v>
      </c>
      <c r="C84" s="274">
        <v>240081</v>
      </c>
      <c r="D84" s="274">
        <v>14243</v>
      </c>
      <c r="E84" s="281">
        <v>5.9325810872163975</v>
      </c>
      <c r="F84" s="254">
        <v>-2500</v>
      </c>
    </row>
    <row r="85" spans="1:6" ht="51">
      <c r="A85" s="271"/>
      <c r="B85" s="277" t="s">
        <v>418</v>
      </c>
      <c r="C85" s="282">
        <v>2414295</v>
      </c>
      <c r="D85" s="274">
        <v>1640272</v>
      </c>
      <c r="E85" s="281">
        <v>67.93999904734093</v>
      </c>
      <c r="F85" s="254">
        <v>163497</v>
      </c>
    </row>
    <row r="86" ht="15" customHeight="1"/>
    <row r="87" ht="12.75" customHeight="1"/>
    <row r="88" ht="12.75" customHeight="1"/>
    <row r="89" spans="1:6" ht="13.5" customHeight="1">
      <c r="A89" s="283" t="s">
        <v>191</v>
      </c>
      <c r="B89" s="284"/>
      <c r="C89" s="285"/>
      <c r="D89" s="285"/>
      <c r="E89" s="286"/>
      <c r="F89" s="285" t="s">
        <v>110</v>
      </c>
    </row>
    <row r="90" spans="1:6" s="287" customFormat="1" ht="12.75" customHeight="1">
      <c r="A90" s="283"/>
      <c r="B90" s="284"/>
      <c r="C90" s="285"/>
      <c r="D90" s="285"/>
      <c r="E90" s="286"/>
      <c r="F90" s="285"/>
    </row>
    <row r="91" spans="1:6" ht="12.75">
      <c r="A91" s="288"/>
      <c r="B91" s="289"/>
      <c r="C91" s="290"/>
      <c r="D91" s="291"/>
      <c r="E91" s="291"/>
      <c r="F91" s="290"/>
    </row>
    <row r="92" spans="1:6" ht="12.75">
      <c r="A92" s="288"/>
      <c r="B92" s="289"/>
      <c r="C92" s="290"/>
      <c r="D92" s="291"/>
      <c r="E92" s="291"/>
      <c r="F92" s="290"/>
    </row>
    <row r="93" spans="1:6" ht="12.75">
      <c r="A93" s="288"/>
      <c r="B93" s="289"/>
      <c r="C93" s="290"/>
      <c r="D93" s="291"/>
      <c r="E93" s="291"/>
      <c r="F93" s="292"/>
    </row>
    <row r="94" spans="1:6" ht="12.75">
      <c r="A94" s="288" t="s">
        <v>419</v>
      </c>
      <c r="B94" s="289"/>
      <c r="C94" s="290"/>
      <c r="D94" s="291"/>
      <c r="E94" s="291"/>
      <c r="F94" s="292"/>
    </row>
  </sheetData>
  <mergeCells count="7"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866"/>
  <sheetViews>
    <sheetView workbookViewId="0" topLeftCell="A1">
      <selection activeCell="A7" sqref="A7:G7"/>
    </sheetView>
  </sheetViews>
  <sheetFormatPr defaultColWidth="9.140625" defaultRowHeight="12.75"/>
  <cols>
    <col min="1" max="1" width="19.8515625" style="333" customWidth="1"/>
    <col min="2" max="2" width="46.00390625" style="334" customWidth="1"/>
    <col min="3" max="5" width="15.421875" style="296" customWidth="1"/>
    <col min="6" max="6" width="15.421875" style="335" customWidth="1"/>
    <col min="7" max="7" width="15.421875" style="296" customWidth="1"/>
    <col min="8" max="16384" width="15.421875" style="293" customWidth="1"/>
  </cols>
  <sheetData>
    <row r="1" spans="1:7" ht="79.5" customHeight="1">
      <c r="A1" s="778"/>
      <c r="B1" s="778"/>
      <c r="C1" s="778"/>
      <c r="D1" s="779"/>
      <c r="E1" s="779"/>
      <c r="F1" s="779"/>
      <c r="G1" s="779"/>
    </row>
    <row r="2" spans="1:7" ht="15" customHeight="1">
      <c r="A2" s="773" t="s">
        <v>79</v>
      </c>
      <c r="B2" s="773"/>
      <c r="C2" s="773"/>
      <c r="D2" s="774"/>
      <c r="E2" s="774"/>
      <c r="F2" s="774"/>
      <c r="G2" s="774"/>
    </row>
    <row r="3" spans="1:7" ht="26.25" customHeight="1">
      <c r="A3" s="775" t="s">
        <v>80</v>
      </c>
      <c r="B3" s="775"/>
      <c r="C3" s="775"/>
      <c r="D3" s="774"/>
      <c r="E3" s="774"/>
      <c r="F3" s="774"/>
      <c r="G3" s="774"/>
    </row>
    <row r="4" spans="1:7" ht="12.75">
      <c r="A4" s="940" t="s">
        <v>81</v>
      </c>
      <c r="B4" s="774"/>
      <c r="C4" s="774"/>
      <c r="D4" s="774"/>
      <c r="E4" s="774"/>
      <c r="F4" s="774"/>
      <c r="G4" s="774"/>
    </row>
    <row r="5" spans="1:7" ht="12.75">
      <c r="A5" s="943" t="s">
        <v>82</v>
      </c>
      <c r="B5" s="943"/>
      <c r="C5" s="58"/>
      <c r="D5" s="58"/>
      <c r="E5" s="58"/>
      <c r="F5" s="58"/>
      <c r="G5" s="60" t="s">
        <v>420</v>
      </c>
    </row>
    <row r="6" spans="1:7" ht="12.75">
      <c r="A6" s="944" t="s">
        <v>84</v>
      </c>
      <c r="B6" s="944"/>
      <c r="C6" s="944"/>
      <c r="D6" s="774"/>
      <c r="E6" s="774"/>
      <c r="F6" s="774"/>
      <c r="G6" s="774"/>
    </row>
    <row r="7" spans="1:7" ht="15.75">
      <c r="A7" s="945" t="s">
        <v>421</v>
      </c>
      <c r="B7" s="945"/>
      <c r="C7" s="945"/>
      <c r="D7" s="945"/>
      <c r="E7" s="774"/>
      <c r="F7" s="774"/>
      <c r="G7" s="774"/>
    </row>
    <row r="8" spans="1:7" ht="12.75">
      <c r="A8" s="946" t="s">
        <v>196</v>
      </c>
      <c r="B8" s="946"/>
      <c r="C8" s="946"/>
      <c r="D8" s="946"/>
      <c r="E8" s="946"/>
      <c r="F8" s="946"/>
      <c r="G8" s="946"/>
    </row>
    <row r="9" spans="1:7" ht="12.75">
      <c r="A9" s="941" t="s">
        <v>422</v>
      </c>
      <c r="B9" s="941"/>
      <c r="C9" s="941"/>
      <c r="D9" s="942"/>
      <c r="E9" s="942"/>
      <c r="F9" s="942"/>
      <c r="G9" s="942"/>
    </row>
    <row r="10" spans="1:7" ht="15" customHeight="1">
      <c r="A10" s="294"/>
      <c r="B10" s="295"/>
      <c r="F10" s="297"/>
      <c r="G10" s="298" t="s">
        <v>115</v>
      </c>
    </row>
    <row r="11" spans="1:7" ht="60" customHeight="1">
      <c r="A11" s="299" t="s">
        <v>198</v>
      </c>
      <c r="B11" s="300" t="s">
        <v>116</v>
      </c>
      <c r="C11" s="301" t="s">
        <v>117</v>
      </c>
      <c r="D11" s="302" t="s">
        <v>423</v>
      </c>
      <c r="E11" s="303" t="s">
        <v>657</v>
      </c>
      <c r="F11" s="304" t="s">
        <v>424</v>
      </c>
      <c r="G11" s="303" t="s">
        <v>91</v>
      </c>
    </row>
    <row r="12" spans="1:7" ht="12.75">
      <c r="A12" s="305">
        <v>1</v>
      </c>
      <c r="B12" s="306">
        <v>2</v>
      </c>
      <c r="C12" s="307">
        <v>3</v>
      </c>
      <c r="D12" s="308">
        <v>4</v>
      </c>
      <c r="E12" s="307">
        <v>5</v>
      </c>
      <c r="F12" s="309">
        <v>6</v>
      </c>
      <c r="G12" s="307">
        <v>7</v>
      </c>
    </row>
    <row r="13" spans="1:7" s="315" customFormat="1" ht="12.75">
      <c r="A13" s="310"/>
      <c r="B13" s="311" t="s">
        <v>425</v>
      </c>
      <c r="C13" s="312">
        <v>2709307610</v>
      </c>
      <c r="D13" s="313" t="s">
        <v>95</v>
      </c>
      <c r="E13" s="312">
        <v>2194968188.09</v>
      </c>
      <c r="F13" s="314">
        <v>81.01583518934568</v>
      </c>
      <c r="G13" s="312">
        <v>204331265.09000015</v>
      </c>
    </row>
    <row r="14" spans="1:7" ht="12.75">
      <c r="A14" s="316" t="s">
        <v>426</v>
      </c>
      <c r="B14" s="317" t="s">
        <v>427</v>
      </c>
      <c r="C14" s="318">
        <v>3324670143</v>
      </c>
      <c r="D14" s="318">
        <v>2367919098</v>
      </c>
      <c r="E14" s="318">
        <v>2366838439.97</v>
      </c>
      <c r="F14" s="319">
        <v>71.19017340572303</v>
      </c>
      <c r="G14" s="318">
        <v>293219319.64999986</v>
      </c>
    </row>
    <row r="15" spans="1:7" ht="25.5">
      <c r="A15" s="320" t="s">
        <v>428</v>
      </c>
      <c r="B15" s="317" t="s">
        <v>143</v>
      </c>
      <c r="C15" s="318">
        <v>75289003</v>
      </c>
      <c r="D15" s="318">
        <v>53968481</v>
      </c>
      <c r="E15" s="318">
        <v>46952744.85</v>
      </c>
      <c r="F15" s="319">
        <v>62.36335052809772</v>
      </c>
      <c r="G15" s="318">
        <v>5595955.660000004</v>
      </c>
    </row>
    <row r="16" spans="1:7" ht="12.75">
      <c r="A16" s="320" t="s">
        <v>429</v>
      </c>
      <c r="B16" s="317" t="s">
        <v>430</v>
      </c>
      <c r="C16" s="318">
        <v>105207233</v>
      </c>
      <c r="D16" s="318">
        <v>45696068</v>
      </c>
      <c r="E16" s="318">
        <v>51640962.26</v>
      </c>
      <c r="F16" s="319">
        <v>49.08499234078326</v>
      </c>
      <c r="G16" s="318">
        <v>5366065.13</v>
      </c>
    </row>
    <row r="17" spans="1:7" ht="12.75">
      <c r="A17" s="320" t="s">
        <v>431</v>
      </c>
      <c r="B17" s="317" t="s">
        <v>145</v>
      </c>
      <c r="C17" s="318">
        <v>7462507</v>
      </c>
      <c r="D17" s="318">
        <v>5309735</v>
      </c>
      <c r="E17" s="318">
        <v>5299918.86</v>
      </c>
      <c r="F17" s="319">
        <v>71.02062162219748</v>
      </c>
      <c r="G17" s="318">
        <v>476798.86</v>
      </c>
    </row>
    <row r="18" spans="1:7" ht="12.75">
      <c r="A18" s="321" t="s">
        <v>288</v>
      </c>
      <c r="B18" s="317" t="s">
        <v>432</v>
      </c>
      <c r="C18" s="318">
        <v>6508198</v>
      </c>
      <c r="D18" s="318">
        <v>5299465</v>
      </c>
      <c r="E18" s="318">
        <v>5279385</v>
      </c>
      <c r="F18" s="319">
        <v>81.11899791616666</v>
      </c>
      <c r="G18" s="318">
        <v>456265</v>
      </c>
    </row>
    <row r="19" spans="1:7" ht="25.5">
      <c r="A19" s="322" t="s">
        <v>433</v>
      </c>
      <c r="B19" s="317" t="s">
        <v>434</v>
      </c>
      <c r="C19" s="318">
        <v>6508198</v>
      </c>
      <c r="D19" s="318">
        <v>5299465</v>
      </c>
      <c r="E19" s="318">
        <v>5279385</v>
      </c>
      <c r="F19" s="319">
        <v>81.11899791616666</v>
      </c>
      <c r="G19" s="318">
        <v>456265</v>
      </c>
    </row>
    <row r="20" spans="1:7" ht="12.75">
      <c r="A20" s="321" t="s">
        <v>290</v>
      </c>
      <c r="B20" s="317" t="s">
        <v>435</v>
      </c>
      <c r="C20" s="318">
        <v>954309</v>
      </c>
      <c r="D20" s="318">
        <v>10270</v>
      </c>
      <c r="E20" s="318">
        <v>20533.86</v>
      </c>
      <c r="F20" s="319">
        <v>2.1516992923675664</v>
      </c>
      <c r="G20" s="318">
        <v>20533.86</v>
      </c>
    </row>
    <row r="21" spans="1:7" ht="12.75">
      <c r="A21" s="322" t="s">
        <v>436</v>
      </c>
      <c r="B21" s="317" t="s">
        <v>437</v>
      </c>
      <c r="C21" s="323">
        <v>954309</v>
      </c>
      <c r="D21" s="323">
        <v>10270</v>
      </c>
      <c r="E21" s="323">
        <v>20533.86</v>
      </c>
      <c r="F21" s="324">
        <v>2.1516992923675664</v>
      </c>
      <c r="G21" s="318">
        <v>20533.86</v>
      </c>
    </row>
    <row r="22" spans="1:7" ht="25.5">
      <c r="A22" s="325" t="s">
        <v>438</v>
      </c>
      <c r="B22" s="317" t="s">
        <v>439</v>
      </c>
      <c r="C22" s="323">
        <v>954309</v>
      </c>
      <c r="D22" s="323">
        <v>10270</v>
      </c>
      <c r="E22" s="323">
        <v>20533.86</v>
      </c>
      <c r="F22" s="324">
        <v>2.1516992923675664</v>
      </c>
      <c r="G22" s="318">
        <v>20533.86</v>
      </c>
    </row>
    <row r="23" spans="1:7" ht="12.75">
      <c r="A23" s="320" t="s">
        <v>440</v>
      </c>
      <c r="B23" s="317" t="s">
        <v>441</v>
      </c>
      <c r="C23" s="323">
        <v>3136711400</v>
      </c>
      <c r="D23" s="323">
        <v>2262944814</v>
      </c>
      <c r="E23" s="323">
        <v>2262944814</v>
      </c>
      <c r="F23" s="324">
        <v>72.14386423947067</v>
      </c>
      <c r="G23" s="318">
        <v>281780500</v>
      </c>
    </row>
    <row r="24" spans="1:7" ht="25.5">
      <c r="A24" s="321" t="s">
        <v>442</v>
      </c>
      <c r="B24" s="317" t="s">
        <v>443</v>
      </c>
      <c r="C24" s="323">
        <v>3136711400</v>
      </c>
      <c r="D24" s="323">
        <v>2262944814</v>
      </c>
      <c r="E24" s="323">
        <v>2262944814</v>
      </c>
      <c r="F24" s="324">
        <v>72.14386423947067</v>
      </c>
      <c r="G24" s="318">
        <v>281780500</v>
      </c>
    </row>
    <row r="25" spans="1:7" s="315" customFormat="1" ht="12.75">
      <c r="A25" s="310"/>
      <c r="B25" s="311" t="s">
        <v>444</v>
      </c>
      <c r="C25" s="313">
        <v>3346991758</v>
      </c>
      <c r="D25" s="313">
        <v>2386800199</v>
      </c>
      <c r="E25" s="313">
        <v>2306629049</v>
      </c>
      <c r="F25" s="326">
        <v>68.91648428732104</v>
      </c>
      <c r="G25" s="312">
        <v>257149811</v>
      </c>
    </row>
    <row r="26" spans="1:7" ht="12.75">
      <c r="A26" s="320" t="s">
        <v>445</v>
      </c>
      <c r="B26" s="317" t="s">
        <v>446</v>
      </c>
      <c r="C26" s="323">
        <v>3105524293</v>
      </c>
      <c r="D26" s="323">
        <v>2266441272</v>
      </c>
      <c r="E26" s="323">
        <v>2207507430</v>
      </c>
      <c r="F26" s="324">
        <v>71.08324462235981</v>
      </c>
      <c r="G26" s="318">
        <v>241219283</v>
      </c>
    </row>
    <row r="27" spans="1:7" ht="12.75">
      <c r="A27" s="321" t="s">
        <v>447</v>
      </c>
      <c r="B27" s="317" t="s">
        <v>448</v>
      </c>
      <c r="C27" s="323">
        <v>857600712</v>
      </c>
      <c r="D27" s="323">
        <v>654408504</v>
      </c>
      <c r="E27" s="323">
        <v>630248275.51</v>
      </c>
      <c r="F27" s="324">
        <v>73.48970991875761</v>
      </c>
      <c r="G27" s="318">
        <v>68013062.50999999</v>
      </c>
    </row>
    <row r="28" spans="1:7" ht="12.75">
      <c r="A28" s="322" t="s">
        <v>449</v>
      </c>
      <c r="B28" s="317" t="s">
        <v>450</v>
      </c>
      <c r="C28" s="323">
        <v>474534511</v>
      </c>
      <c r="D28" s="323">
        <v>377102277</v>
      </c>
      <c r="E28" s="323">
        <v>368080701.1</v>
      </c>
      <c r="F28" s="324">
        <v>77.56668747323207</v>
      </c>
      <c r="G28" s="318">
        <v>39589899.100000024</v>
      </c>
    </row>
    <row r="29" spans="1:7" ht="12.75">
      <c r="A29" s="325" t="s">
        <v>451</v>
      </c>
      <c r="B29" s="317" t="s">
        <v>452</v>
      </c>
      <c r="C29" s="323">
        <v>351942836</v>
      </c>
      <c r="D29" s="323">
        <v>280202176</v>
      </c>
      <c r="E29" s="323">
        <v>274014331.49</v>
      </c>
      <c r="F29" s="324">
        <v>77.85762443819144</v>
      </c>
      <c r="G29" s="318">
        <v>28326608.49000001</v>
      </c>
    </row>
    <row r="30" spans="1:7" ht="28.5" customHeight="1">
      <c r="A30" s="325" t="s">
        <v>453</v>
      </c>
      <c r="B30" s="317" t="s">
        <v>454</v>
      </c>
      <c r="C30" s="323" t="s">
        <v>95</v>
      </c>
      <c r="D30" s="323" t="s">
        <v>95</v>
      </c>
      <c r="E30" s="323">
        <v>94066369.68</v>
      </c>
      <c r="F30" s="324" t="s">
        <v>95</v>
      </c>
      <c r="G30" s="318">
        <v>11263290.680000007</v>
      </c>
    </row>
    <row r="31" spans="1:7" ht="12.75" customHeight="1">
      <c r="A31" s="322" t="s">
        <v>455</v>
      </c>
      <c r="B31" s="317" t="s">
        <v>456</v>
      </c>
      <c r="C31" s="323">
        <v>383066201</v>
      </c>
      <c r="D31" s="323">
        <v>277306227</v>
      </c>
      <c r="E31" s="323">
        <v>262167574.41</v>
      </c>
      <c r="F31" s="324">
        <v>68.43923419127233</v>
      </c>
      <c r="G31" s="318">
        <v>28423163.409999996</v>
      </c>
    </row>
    <row r="32" spans="1:7" ht="12.75" customHeight="1">
      <c r="A32" s="325" t="s">
        <v>455</v>
      </c>
      <c r="B32" s="317" t="s">
        <v>456</v>
      </c>
      <c r="C32" s="323" t="s">
        <v>95</v>
      </c>
      <c r="D32" s="323" t="s">
        <v>95</v>
      </c>
      <c r="E32" s="323">
        <v>-40</v>
      </c>
      <c r="F32" s="324" t="s">
        <v>95</v>
      </c>
      <c r="G32" s="318">
        <v>-40</v>
      </c>
    </row>
    <row r="33" spans="1:7" ht="12.75" customHeight="1">
      <c r="A33" s="325" t="s">
        <v>457</v>
      </c>
      <c r="B33" s="317" t="s">
        <v>458</v>
      </c>
      <c r="C33" s="323" t="s">
        <v>95</v>
      </c>
      <c r="D33" s="323" t="s">
        <v>95</v>
      </c>
      <c r="E33" s="323">
        <v>5446915.33999999</v>
      </c>
      <c r="F33" s="324" t="s">
        <v>95</v>
      </c>
      <c r="G33" s="318">
        <v>1126929.3399999896</v>
      </c>
    </row>
    <row r="34" spans="1:7" ht="12.75" customHeight="1">
      <c r="A34" s="325" t="s">
        <v>459</v>
      </c>
      <c r="B34" s="317" t="s">
        <v>460</v>
      </c>
      <c r="C34" s="323" t="s">
        <v>95</v>
      </c>
      <c r="D34" s="323" t="s">
        <v>95</v>
      </c>
      <c r="E34" s="323">
        <v>206109371.98</v>
      </c>
      <c r="F34" s="324" t="s">
        <v>95</v>
      </c>
      <c r="G34" s="318">
        <v>22316792.97999999</v>
      </c>
    </row>
    <row r="35" spans="1:7" ht="24" customHeight="1">
      <c r="A35" s="325" t="s">
        <v>461</v>
      </c>
      <c r="B35" s="317" t="s">
        <v>462</v>
      </c>
      <c r="C35" s="323" t="s">
        <v>95</v>
      </c>
      <c r="D35" s="323" t="s">
        <v>95</v>
      </c>
      <c r="E35" s="323">
        <v>43686992.99</v>
      </c>
      <c r="F35" s="324" t="s">
        <v>95</v>
      </c>
      <c r="G35" s="318">
        <v>4343516.99</v>
      </c>
    </row>
    <row r="36" spans="1:7" ht="12.75" customHeight="1">
      <c r="A36" s="325" t="s">
        <v>463</v>
      </c>
      <c r="B36" s="317" t="s">
        <v>464</v>
      </c>
      <c r="C36" s="323" t="s">
        <v>95</v>
      </c>
      <c r="D36" s="323" t="s">
        <v>95</v>
      </c>
      <c r="E36" s="323">
        <v>45282.53</v>
      </c>
      <c r="F36" s="324" t="s">
        <v>95</v>
      </c>
      <c r="G36" s="318">
        <v>18554.53</v>
      </c>
    </row>
    <row r="37" spans="1:7" ht="12.75" customHeight="1">
      <c r="A37" s="325" t="s">
        <v>465</v>
      </c>
      <c r="B37" s="317" t="s">
        <v>466</v>
      </c>
      <c r="C37" s="323" t="s">
        <v>95</v>
      </c>
      <c r="D37" s="323" t="s">
        <v>95</v>
      </c>
      <c r="E37" s="323">
        <v>3249951.97</v>
      </c>
      <c r="F37" s="324" t="s">
        <v>95</v>
      </c>
      <c r="G37" s="318">
        <v>280919.97</v>
      </c>
    </row>
    <row r="38" spans="1:7" ht="25.5" customHeight="1">
      <c r="A38" s="325" t="s">
        <v>467</v>
      </c>
      <c r="B38" s="317" t="s">
        <v>468</v>
      </c>
      <c r="C38" s="323" t="s">
        <v>95</v>
      </c>
      <c r="D38" s="323" t="s">
        <v>95</v>
      </c>
      <c r="E38" s="323">
        <v>3629099.6</v>
      </c>
      <c r="F38" s="324" t="s">
        <v>95</v>
      </c>
      <c r="G38" s="318">
        <v>336489.6</v>
      </c>
    </row>
    <row r="39" spans="1:7" ht="15.75">
      <c r="A39" s="321" t="s">
        <v>469</v>
      </c>
      <c r="B39" s="317" t="s">
        <v>658</v>
      </c>
      <c r="C39" s="323">
        <v>305090964</v>
      </c>
      <c r="D39" s="323">
        <v>208977238</v>
      </c>
      <c r="E39" s="323">
        <v>207084169.85</v>
      </c>
      <c r="F39" s="324">
        <v>67.87620555356729</v>
      </c>
      <c r="G39" s="318">
        <v>18902933.849999994</v>
      </c>
    </row>
    <row r="40" spans="1:7" ht="25.5" customHeight="1">
      <c r="A40" s="322" t="s">
        <v>470</v>
      </c>
      <c r="B40" s="317" t="s">
        <v>471</v>
      </c>
      <c r="C40" s="323" t="s">
        <v>95</v>
      </c>
      <c r="D40" s="323" t="s">
        <v>95</v>
      </c>
      <c r="E40" s="323">
        <v>89807097.29</v>
      </c>
      <c r="F40" s="324" t="s">
        <v>95</v>
      </c>
      <c r="G40" s="318">
        <v>1295780.2900000066</v>
      </c>
    </row>
    <row r="41" spans="1:7" ht="14.25" customHeight="1">
      <c r="A41" s="322" t="s">
        <v>472</v>
      </c>
      <c r="B41" s="317" t="s">
        <v>473</v>
      </c>
      <c r="C41" s="323" t="s">
        <v>95</v>
      </c>
      <c r="D41" s="323" t="s">
        <v>95</v>
      </c>
      <c r="E41" s="323">
        <v>49272229.74</v>
      </c>
      <c r="F41" s="324" t="s">
        <v>95</v>
      </c>
      <c r="G41" s="318">
        <v>1446361.74</v>
      </c>
    </row>
    <row r="42" spans="1:7" ht="13.5" customHeight="1">
      <c r="A42" s="322" t="s">
        <v>474</v>
      </c>
      <c r="B42" s="317" t="s">
        <v>659</v>
      </c>
      <c r="C42" s="323" t="s">
        <v>95</v>
      </c>
      <c r="D42" s="323" t="s">
        <v>95</v>
      </c>
      <c r="E42" s="323">
        <v>68004842.82000001</v>
      </c>
      <c r="F42" s="324" t="s">
        <v>95</v>
      </c>
      <c r="G42" s="318">
        <v>16160791.820000008</v>
      </c>
    </row>
    <row r="43" spans="1:7" ht="12.75" customHeight="1">
      <c r="A43" s="321" t="s">
        <v>475</v>
      </c>
      <c r="B43" s="317" t="s">
        <v>476</v>
      </c>
      <c r="C43" s="323">
        <v>1213774039</v>
      </c>
      <c r="D43" s="323">
        <v>851620447</v>
      </c>
      <c r="E43" s="323">
        <v>831938960.310001</v>
      </c>
      <c r="F43" s="324">
        <v>68.54150225485265</v>
      </c>
      <c r="G43" s="318">
        <v>92032918.31000102</v>
      </c>
    </row>
    <row r="44" spans="1:7" ht="12.75" customHeight="1">
      <c r="A44" s="322" t="s">
        <v>477</v>
      </c>
      <c r="B44" s="317" t="s">
        <v>478</v>
      </c>
      <c r="C44" s="323">
        <v>1062904409</v>
      </c>
      <c r="D44" s="323">
        <v>728680624</v>
      </c>
      <c r="E44" s="323">
        <v>708288765.25</v>
      </c>
      <c r="F44" s="324">
        <v>66.63710859157797</v>
      </c>
      <c r="G44" s="318">
        <v>79977412.25</v>
      </c>
    </row>
    <row r="45" spans="1:7" ht="12.75" customHeight="1">
      <c r="A45" s="325" t="s">
        <v>479</v>
      </c>
      <c r="B45" s="317" t="s">
        <v>480</v>
      </c>
      <c r="C45" s="323" t="s">
        <v>95</v>
      </c>
      <c r="D45" s="323" t="s">
        <v>95</v>
      </c>
      <c r="E45" s="323">
        <v>22265913.31</v>
      </c>
      <c r="F45" s="324" t="s">
        <v>95</v>
      </c>
      <c r="G45" s="318">
        <v>238096.30999999866</v>
      </c>
    </row>
    <row r="46" spans="1:7" ht="24.75" customHeight="1">
      <c r="A46" s="325" t="s">
        <v>481</v>
      </c>
      <c r="B46" s="317" t="s">
        <v>482</v>
      </c>
      <c r="C46" s="323" t="s">
        <v>95</v>
      </c>
      <c r="D46" s="323" t="s">
        <v>95</v>
      </c>
      <c r="E46" s="323">
        <v>648388316.73</v>
      </c>
      <c r="F46" s="324" t="s">
        <v>95</v>
      </c>
      <c r="G46" s="318">
        <v>80495039.73000002</v>
      </c>
    </row>
    <row r="47" spans="1:7" ht="25.5" customHeight="1">
      <c r="A47" s="325" t="s">
        <v>483</v>
      </c>
      <c r="B47" s="317" t="s">
        <v>484</v>
      </c>
      <c r="C47" s="323" t="s">
        <v>95</v>
      </c>
      <c r="D47" s="323" t="s">
        <v>95</v>
      </c>
      <c r="E47" s="323">
        <v>33483465</v>
      </c>
      <c r="F47" s="324" t="s">
        <v>95</v>
      </c>
      <c r="G47" s="318">
        <v>3395023</v>
      </c>
    </row>
    <row r="48" spans="1:7" ht="63.75" customHeight="1">
      <c r="A48" s="325" t="s">
        <v>485</v>
      </c>
      <c r="B48" s="317" t="s">
        <v>486</v>
      </c>
      <c r="C48" s="323" t="s">
        <v>95</v>
      </c>
      <c r="D48" s="323" t="s">
        <v>95</v>
      </c>
      <c r="E48" s="323">
        <v>3649470.89</v>
      </c>
      <c r="F48" s="324" t="s">
        <v>95</v>
      </c>
      <c r="G48" s="318">
        <v>-4150748.11</v>
      </c>
    </row>
    <row r="49" spans="1:7" ht="25.5">
      <c r="A49" s="325" t="s">
        <v>487</v>
      </c>
      <c r="B49" s="317" t="s">
        <v>488</v>
      </c>
      <c r="C49" s="323" t="s">
        <v>95</v>
      </c>
      <c r="D49" s="323" t="s">
        <v>95</v>
      </c>
      <c r="E49" s="323">
        <v>501599.32</v>
      </c>
      <c r="F49" s="324" t="s">
        <v>95</v>
      </c>
      <c r="G49" s="318">
        <v>0.3200000000069849</v>
      </c>
    </row>
    <row r="50" spans="1:7" ht="12.75">
      <c r="A50" s="322" t="s">
        <v>489</v>
      </c>
      <c r="B50" s="317" t="s">
        <v>490</v>
      </c>
      <c r="C50" s="323">
        <v>150869630</v>
      </c>
      <c r="D50" s="323">
        <v>122939823</v>
      </c>
      <c r="E50" s="323">
        <v>123650195.06</v>
      </c>
      <c r="F50" s="324">
        <v>81.95830735450204</v>
      </c>
      <c r="G50" s="318">
        <v>12055506.060000002</v>
      </c>
    </row>
    <row r="51" spans="1:7" ht="12.75">
      <c r="A51" s="325" t="s">
        <v>491</v>
      </c>
      <c r="B51" s="317" t="s">
        <v>492</v>
      </c>
      <c r="C51" s="323" t="s">
        <v>95</v>
      </c>
      <c r="D51" s="323" t="s">
        <v>95</v>
      </c>
      <c r="E51" s="323">
        <v>123607832.35</v>
      </c>
      <c r="F51" s="323" t="s">
        <v>95</v>
      </c>
      <c r="G51" s="318">
        <v>12055529.349999994</v>
      </c>
    </row>
    <row r="52" spans="1:7" ht="12.75">
      <c r="A52" s="325" t="s">
        <v>493</v>
      </c>
      <c r="B52" s="317" t="s">
        <v>494</v>
      </c>
      <c r="C52" s="323" t="s">
        <v>95</v>
      </c>
      <c r="D52" s="323" t="s">
        <v>95</v>
      </c>
      <c r="E52" s="323">
        <v>-23.7</v>
      </c>
      <c r="F52" s="323" t="s">
        <v>95</v>
      </c>
      <c r="G52" s="318">
        <v>-23.7</v>
      </c>
    </row>
    <row r="53" spans="1:7" ht="25.5">
      <c r="A53" s="325" t="s">
        <v>495</v>
      </c>
      <c r="B53" s="317" t="s">
        <v>496</v>
      </c>
      <c r="C53" s="323" t="s">
        <v>95</v>
      </c>
      <c r="D53" s="323" t="s">
        <v>95</v>
      </c>
      <c r="E53" s="323">
        <v>42386.41</v>
      </c>
      <c r="F53" s="323" t="s">
        <v>95</v>
      </c>
      <c r="G53" s="318">
        <v>0</v>
      </c>
    </row>
    <row r="54" spans="1:7" ht="25.5">
      <c r="A54" s="321" t="s">
        <v>497</v>
      </c>
      <c r="B54" s="317" t="s">
        <v>498</v>
      </c>
      <c r="C54" s="323">
        <v>156657904</v>
      </c>
      <c r="D54" s="323">
        <v>116248141</v>
      </c>
      <c r="E54" s="323">
        <v>114948964.53</v>
      </c>
      <c r="F54" s="324">
        <v>73.37578353531399</v>
      </c>
      <c r="G54" s="318">
        <v>11995709.22</v>
      </c>
    </row>
    <row r="55" spans="1:7" ht="12.75">
      <c r="A55" s="322" t="s">
        <v>499</v>
      </c>
      <c r="B55" s="317" t="s">
        <v>500</v>
      </c>
      <c r="C55" s="323">
        <v>140090123</v>
      </c>
      <c r="D55" s="323">
        <v>106977200</v>
      </c>
      <c r="E55" s="323">
        <v>106662542.96</v>
      </c>
      <c r="F55" s="324">
        <v>76.13851760270065</v>
      </c>
      <c r="G55" s="318">
        <v>11198109.69</v>
      </c>
    </row>
    <row r="56" spans="1:7" ht="12.75">
      <c r="A56" s="322" t="s">
        <v>501</v>
      </c>
      <c r="B56" s="317" t="s">
        <v>502</v>
      </c>
      <c r="C56" s="323">
        <v>16567781</v>
      </c>
      <c r="D56" s="323">
        <v>9270941</v>
      </c>
      <c r="E56" s="323">
        <v>8286421.57</v>
      </c>
      <c r="F56" s="324">
        <v>50.01527706094136</v>
      </c>
      <c r="G56" s="318">
        <v>797599.53</v>
      </c>
    </row>
    <row r="57" spans="1:7" ht="12.75">
      <c r="A57" s="321" t="s">
        <v>503</v>
      </c>
      <c r="B57" s="317" t="s">
        <v>504</v>
      </c>
      <c r="C57" s="323">
        <v>572400674</v>
      </c>
      <c r="D57" s="323">
        <v>435186942</v>
      </c>
      <c r="E57" s="323">
        <v>423287059.41</v>
      </c>
      <c r="F57" s="324">
        <v>73.94943413536232</v>
      </c>
      <c r="G57" s="318">
        <v>50274659.2</v>
      </c>
    </row>
    <row r="58" spans="1:7" s="315" customFormat="1" ht="12.75">
      <c r="A58" s="322" t="s">
        <v>505</v>
      </c>
      <c r="B58" s="317" t="s">
        <v>506</v>
      </c>
      <c r="C58" s="323">
        <v>17419105</v>
      </c>
      <c r="D58" s="323">
        <v>13877561</v>
      </c>
      <c r="E58" s="323">
        <v>13703050.52</v>
      </c>
      <c r="F58" s="324">
        <v>78.66678867829317</v>
      </c>
      <c r="G58" s="318">
        <v>1278812.95</v>
      </c>
    </row>
    <row r="59" spans="1:7" s="315" customFormat="1" ht="25.5">
      <c r="A59" s="325" t="s">
        <v>507</v>
      </c>
      <c r="B59" s="317" t="s">
        <v>508</v>
      </c>
      <c r="C59" s="323">
        <v>17419105</v>
      </c>
      <c r="D59" s="323">
        <v>13877561</v>
      </c>
      <c r="E59" s="323">
        <v>13703050.52</v>
      </c>
      <c r="F59" s="324">
        <v>78.66678867829317</v>
      </c>
      <c r="G59" s="318">
        <v>1278812.95</v>
      </c>
    </row>
    <row r="60" spans="1:7" ht="25.5">
      <c r="A60" s="322" t="s">
        <v>509</v>
      </c>
      <c r="B60" s="317" t="s">
        <v>510</v>
      </c>
      <c r="C60" s="323">
        <v>281132151</v>
      </c>
      <c r="D60" s="323">
        <v>235602158</v>
      </c>
      <c r="E60" s="323">
        <v>234934871.79</v>
      </c>
      <c r="F60" s="324">
        <v>83.56741516554611</v>
      </c>
      <c r="G60" s="318">
        <v>26386776.2</v>
      </c>
    </row>
    <row r="61" spans="1:7" ht="38.25">
      <c r="A61" s="322" t="s">
        <v>511</v>
      </c>
      <c r="B61" s="317" t="s">
        <v>512</v>
      </c>
      <c r="C61" s="323">
        <v>273849418</v>
      </c>
      <c r="D61" s="323">
        <v>185707223</v>
      </c>
      <c r="E61" s="323">
        <v>174649137.1</v>
      </c>
      <c r="F61" s="324">
        <v>63.77561010555078</v>
      </c>
      <c r="G61" s="318">
        <v>22609070.05</v>
      </c>
    </row>
    <row r="62" spans="1:7" s="315" customFormat="1" ht="12.75">
      <c r="A62" s="320" t="s">
        <v>513</v>
      </c>
      <c r="B62" s="317" t="s">
        <v>514</v>
      </c>
      <c r="C62" s="323">
        <v>241467465</v>
      </c>
      <c r="D62" s="323">
        <v>120358927</v>
      </c>
      <c r="E62" s="323">
        <v>99121619</v>
      </c>
      <c r="F62" s="324">
        <v>41.04967888738137</v>
      </c>
      <c r="G62" s="318">
        <v>15930528.78</v>
      </c>
    </row>
    <row r="63" spans="1:7" ht="12.75">
      <c r="A63" s="321" t="s">
        <v>515</v>
      </c>
      <c r="B63" s="317" t="s">
        <v>516</v>
      </c>
      <c r="C63" s="323">
        <v>151677338</v>
      </c>
      <c r="D63" s="323">
        <v>83166229</v>
      </c>
      <c r="E63" s="323">
        <v>66025719.79</v>
      </c>
      <c r="F63" s="324">
        <v>43.53037880319339</v>
      </c>
      <c r="G63" s="318">
        <v>6933461.61</v>
      </c>
    </row>
    <row r="64" spans="1:7" ht="12.75">
      <c r="A64" s="322" t="s">
        <v>517</v>
      </c>
      <c r="B64" s="317" t="s">
        <v>518</v>
      </c>
      <c r="C64" s="323" t="s">
        <v>95</v>
      </c>
      <c r="D64" s="323" t="s">
        <v>95</v>
      </c>
      <c r="E64" s="323">
        <v>3648866.34</v>
      </c>
      <c r="F64" s="324" t="s">
        <v>95</v>
      </c>
      <c r="G64" s="318">
        <v>854025.52</v>
      </c>
    </row>
    <row r="65" spans="1:7" ht="12.75">
      <c r="A65" s="322" t="s">
        <v>519</v>
      </c>
      <c r="B65" s="317" t="s">
        <v>520</v>
      </c>
      <c r="C65" s="323" t="s">
        <v>95</v>
      </c>
      <c r="D65" s="323" t="s">
        <v>95</v>
      </c>
      <c r="E65" s="323">
        <v>62376853.45</v>
      </c>
      <c r="F65" s="324" t="s">
        <v>95</v>
      </c>
      <c r="G65" s="318">
        <v>6079436.09</v>
      </c>
    </row>
    <row r="66" spans="1:7" ht="25.5">
      <c r="A66" s="321" t="s">
        <v>521</v>
      </c>
      <c r="B66" s="317" t="s">
        <v>522</v>
      </c>
      <c r="C66" s="323">
        <v>89790127</v>
      </c>
      <c r="D66" s="323">
        <v>37192698</v>
      </c>
      <c r="E66" s="323">
        <v>33095899.67</v>
      </c>
      <c r="F66" s="324">
        <v>36.85917458386043</v>
      </c>
      <c r="G66" s="318">
        <v>8997067.17</v>
      </c>
    </row>
    <row r="67" spans="1:7" ht="12.75">
      <c r="A67" s="322" t="s">
        <v>523</v>
      </c>
      <c r="B67" s="317" t="s">
        <v>524</v>
      </c>
      <c r="C67" s="323">
        <v>74087302</v>
      </c>
      <c r="D67" s="323">
        <v>27148076</v>
      </c>
      <c r="E67" s="323">
        <v>23051285.31</v>
      </c>
      <c r="F67" s="324">
        <v>31.113678981048597</v>
      </c>
      <c r="G67" s="318">
        <v>6381916.43</v>
      </c>
    </row>
    <row r="68" spans="1:7" ht="25.5">
      <c r="A68" s="325" t="s">
        <v>525</v>
      </c>
      <c r="B68" s="317" t="s">
        <v>526</v>
      </c>
      <c r="C68" s="323">
        <v>74087302</v>
      </c>
      <c r="D68" s="323">
        <v>27148076</v>
      </c>
      <c r="E68" s="323">
        <v>23051285.31</v>
      </c>
      <c r="F68" s="324">
        <v>31.113678981048597</v>
      </c>
      <c r="G68" s="318">
        <v>6381916.43</v>
      </c>
    </row>
    <row r="69" spans="1:7" ht="25.5">
      <c r="A69" s="322" t="s">
        <v>527</v>
      </c>
      <c r="B69" s="317" t="s">
        <v>528</v>
      </c>
      <c r="C69" s="318">
        <v>15702825</v>
      </c>
      <c r="D69" s="318">
        <v>10044622</v>
      </c>
      <c r="E69" s="318">
        <v>10044614.36</v>
      </c>
      <c r="F69" s="319">
        <v>63.966925441759685</v>
      </c>
      <c r="G69" s="318">
        <v>2615150.74</v>
      </c>
    </row>
    <row r="70" spans="1:7" ht="12.75">
      <c r="A70" s="316"/>
      <c r="B70" s="311" t="s">
        <v>99</v>
      </c>
      <c r="C70" s="312">
        <v>-637684148</v>
      </c>
      <c r="D70" s="313" t="s">
        <v>95</v>
      </c>
      <c r="E70" s="312">
        <v>-111660861</v>
      </c>
      <c r="F70" s="326" t="s">
        <v>95</v>
      </c>
      <c r="G70" s="312">
        <v>-52818546</v>
      </c>
    </row>
    <row r="71" spans="1:7" ht="12.75">
      <c r="A71" s="316"/>
      <c r="B71" s="311" t="s">
        <v>100</v>
      </c>
      <c r="C71" s="312">
        <v>637684148</v>
      </c>
      <c r="D71" s="313" t="s">
        <v>95</v>
      </c>
      <c r="E71" s="312">
        <v>111660861</v>
      </c>
      <c r="F71" s="326" t="s">
        <v>95</v>
      </c>
      <c r="G71" s="312">
        <v>52818546</v>
      </c>
    </row>
    <row r="72" spans="1:7" s="315" customFormat="1" ht="12.75">
      <c r="A72" s="320" t="s">
        <v>529</v>
      </c>
      <c r="B72" s="317" t="s">
        <v>163</v>
      </c>
      <c r="C72" s="318">
        <v>231717789</v>
      </c>
      <c r="D72" s="323" t="s">
        <v>95</v>
      </c>
      <c r="E72" s="318">
        <v>247276487</v>
      </c>
      <c r="F72" s="324" t="s">
        <v>95</v>
      </c>
      <c r="G72" s="318">
        <v>67961566.87</v>
      </c>
    </row>
    <row r="73" spans="1:7" s="315" customFormat="1" ht="38.25">
      <c r="A73" s="321" t="s">
        <v>530</v>
      </c>
      <c r="B73" s="317" t="s">
        <v>164</v>
      </c>
      <c r="C73" s="318">
        <v>1688862</v>
      </c>
      <c r="D73" s="318">
        <v>2266341718</v>
      </c>
      <c r="E73" s="318">
        <v>106568559</v>
      </c>
      <c r="F73" s="324" t="s">
        <v>95</v>
      </c>
      <c r="G73" s="318">
        <v>55913111</v>
      </c>
    </row>
    <row r="74" spans="1:7" ht="25.5">
      <c r="A74" s="321" t="s">
        <v>531</v>
      </c>
      <c r="B74" s="317" t="s">
        <v>165</v>
      </c>
      <c r="C74" s="318">
        <v>22028927</v>
      </c>
      <c r="D74" s="318">
        <v>18172897</v>
      </c>
      <c r="E74" s="318">
        <v>-19672923</v>
      </c>
      <c r="F74" s="324" t="s">
        <v>95</v>
      </c>
      <c r="G74" s="318">
        <v>-214990</v>
      </c>
    </row>
    <row r="75" spans="1:7" ht="25.5">
      <c r="A75" s="321" t="s">
        <v>532</v>
      </c>
      <c r="B75" s="317" t="s">
        <v>168</v>
      </c>
      <c r="C75" s="318">
        <v>208000000</v>
      </c>
      <c r="D75" s="327">
        <v>-2169700</v>
      </c>
      <c r="E75" s="327">
        <v>160380851</v>
      </c>
      <c r="F75" s="324" t="s">
        <v>95</v>
      </c>
      <c r="G75" s="318">
        <v>12263445.870000005</v>
      </c>
    </row>
    <row r="76" spans="1:7" ht="15.75">
      <c r="A76" s="320" t="s">
        <v>533</v>
      </c>
      <c r="B76" s="317" t="s">
        <v>660</v>
      </c>
      <c r="C76" s="318">
        <v>-208000000</v>
      </c>
      <c r="D76" s="327">
        <v>2169700</v>
      </c>
      <c r="E76" s="328">
        <v>-160380851</v>
      </c>
      <c r="F76" s="324" t="s">
        <v>95</v>
      </c>
      <c r="G76" s="318">
        <v>-12263445.870000005</v>
      </c>
    </row>
    <row r="77" spans="1:7" s="315" customFormat="1" ht="15.75">
      <c r="A77" s="320" t="s">
        <v>534</v>
      </c>
      <c r="B77" s="317" t="s">
        <v>661</v>
      </c>
      <c r="C77" s="318">
        <v>613966359</v>
      </c>
      <c r="D77" s="323" t="s">
        <v>95</v>
      </c>
      <c r="E77" s="329">
        <v>24765225</v>
      </c>
      <c r="F77" s="324" t="s">
        <v>95</v>
      </c>
      <c r="G77" s="318">
        <v>-2879575</v>
      </c>
    </row>
    <row r="78" spans="1:7" ht="12.75">
      <c r="A78" s="310"/>
      <c r="B78" s="311" t="s">
        <v>535</v>
      </c>
      <c r="C78" s="312">
        <v>3346991758</v>
      </c>
      <c r="D78" s="312">
        <v>2386800199</v>
      </c>
      <c r="E78" s="312">
        <v>2306629049.07</v>
      </c>
      <c r="F78" s="314">
        <v>68.91648428941247</v>
      </c>
      <c r="G78" s="312">
        <v>257149811.07000017</v>
      </c>
    </row>
    <row r="79" spans="1:7" ht="12.75">
      <c r="A79" s="316" t="s">
        <v>536</v>
      </c>
      <c r="B79" s="317" t="s">
        <v>537</v>
      </c>
      <c r="C79" s="318">
        <v>708816523</v>
      </c>
      <c r="D79" s="318">
        <v>488137727</v>
      </c>
      <c r="E79" s="318">
        <v>475063427.03</v>
      </c>
      <c r="F79" s="319">
        <v>67.02205882833236</v>
      </c>
      <c r="G79" s="318">
        <v>51563856.96999997</v>
      </c>
    </row>
    <row r="80" spans="1:7" ht="12.75">
      <c r="A80" s="316" t="s">
        <v>538</v>
      </c>
      <c r="B80" s="317" t="s">
        <v>539</v>
      </c>
      <c r="C80" s="318">
        <v>129326335</v>
      </c>
      <c r="D80" s="318">
        <v>92718311</v>
      </c>
      <c r="E80" s="318">
        <v>91767722.63</v>
      </c>
      <c r="F80" s="319">
        <v>70.95826432412238</v>
      </c>
      <c r="G80" s="318">
        <v>8837065.909999996</v>
      </c>
    </row>
    <row r="81" spans="1:7" ht="12.75">
      <c r="A81" s="316" t="s">
        <v>540</v>
      </c>
      <c r="B81" s="317" t="s">
        <v>541</v>
      </c>
      <c r="C81" s="318">
        <v>245364045</v>
      </c>
      <c r="D81" s="318">
        <v>189963095</v>
      </c>
      <c r="E81" s="318">
        <v>186033258.87</v>
      </c>
      <c r="F81" s="319">
        <v>75.81928267851958</v>
      </c>
      <c r="G81" s="318">
        <v>20672309.25</v>
      </c>
    </row>
    <row r="82" spans="1:7" ht="12.75">
      <c r="A82" s="316" t="s">
        <v>542</v>
      </c>
      <c r="B82" s="317" t="s">
        <v>543</v>
      </c>
      <c r="C82" s="318">
        <v>881356214</v>
      </c>
      <c r="D82" s="318">
        <v>598542125</v>
      </c>
      <c r="E82" s="318">
        <v>584311284.12</v>
      </c>
      <c r="F82" s="319">
        <v>66.29683603955392</v>
      </c>
      <c r="G82" s="318">
        <v>52540198.149999976</v>
      </c>
    </row>
    <row r="83" spans="1:7" ht="12.75">
      <c r="A83" s="316" t="s">
        <v>544</v>
      </c>
      <c r="B83" s="317" t="s">
        <v>545</v>
      </c>
      <c r="C83" s="318">
        <v>152463364</v>
      </c>
      <c r="D83" s="318">
        <v>60358095</v>
      </c>
      <c r="E83" s="318">
        <v>43753863.65</v>
      </c>
      <c r="F83" s="319">
        <v>28.697952414325577</v>
      </c>
      <c r="G83" s="318">
        <v>11383854.739999998</v>
      </c>
    </row>
    <row r="84" spans="1:7" ht="12.75">
      <c r="A84" s="316" t="s">
        <v>546</v>
      </c>
      <c r="B84" s="317" t="s">
        <v>547</v>
      </c>
      <c r="C84" s="318">
        <v>8413769</v>
      </c>
      <c r="D84" s="318">
        <v>5856494</v>
      </c>
      <c r="E84" s="318">
        <v>4076488.4</v>
      </c>
      <c r="F84" s="319">
        <v>48.45020584710609</v>
      </c>
      <c r="G84" s="318">
        <v>1321701.63</v>
      </c>
    </row>
    <row r="85" spans="1:7" ht="12.75">
      <c r="A85" s="316" t="s">
        <v>548</v>
      </c>
      <c r="B85" s="317" t="s">
        <v>549</v>
      </c>
      <c r="C85" s="318">
        <v>459157539</v>
      </c>
      <c r="D85" s="318">
        <v>351699493</v>
      </c>
      <c r="E85" s="318">
        <v>348295918</v>
      </c>
      <c r="F85" s="319">
        <v>75.85542834787256</v>
      </c>
      <c r="G85" s="318">
        <v>51789405.18000001</v>
      </c>
    </row>
    <row r="86" spans="1:7" ht="12.75">
      <c r="A86" s="316" t="s">
        <v>550</v>
      </c>
      <c r="B86" s="317" t="s">
        <v>551</v>
      </c>
      <c r="C86" s="318">
        <v>86782650</v>
      </c>
      <c r="D86" s="318">
        <v>70857557</v>
      </c>
      <c r="E86" s="318">
        <v>56479686.21</v>
      </c>
      <c r="F86" s="319">
        <v>65.08177177120082</v>
      </c>
      <c r="G86" s="318">
        <v>5939682.310000002</v>
      </c>
    </row>
    <row r="87" spans="1:7" ht="15.75">
      <c r="A87" s="316" t="s">
        <v>552</v>
      </c>
      <c r="B87" s="317" t="s">
        <v>662</v>
      </c>
      <c r="C87" s="318">
        <v>477339572</v>
      </c>
      <c r="D87" s="318">
        <v>368408466</v>
      </c>
      <c r="E87" s="318">
        <v>358108417.19</v>
      </c>
      <c r="F87" s="319">
        <v>75.02173257699238</v>
      </c>
      <c r="G87" s="318">
        <v>37521253</v>
      </c>
    </row>
    <row r="88" spans="1:7" ht="12.75">
      <c r="A88" s="316" t="s">
        <v>553</v>
      </c>
      <c r="B88" s="317" t="s">
        <v>554</v>
      </c>
      <c r="C88" s="318">
        <v>197971747</v>
      </c>
      <c r="D88" s="318">
        <v>160258836</v>
      </c>
      <c r="E88" s="318">
        <v>158738982.97</v>
      </c>
      <c r="F88" s="319">
        <v>80.18264493569379</v>
      </c>
      <c r="G88" s="318">
        <v>15580484.22999999</v>
      </c>
    </row>
    <row r="89" spans="1:7" s="315" customFormat="1" ht="12.75">
      <c r="A89" s="310" t="s">
        <v>555</v>
      </c>
      <c r="B89" s="311" t="s">
        <v>556</v>
      </c>
      <c r="C89" s="312"/>
      <c r="D89" s="312"/>
      <c r="E89" s="312"/>
      <c r="F89" s="314"/>
      <c r="G89" s="312"/>
    </row>
    <row r="90" spans="1:7" s="315" customFormat="1" ht="12.75">
      <c r="A90" s="310" t="s">
        <v>426</v>
      </c>
      <c r="B90" s="311" t="s">
        <v>427</v>
      </c>
      <c r="C90" s="312">
        <v>2319232</v>
      </c>
      <c r="D90" s="312">
        <v>1963316</v>
      </c>
      <c r="E90" s="312">
        <v>1963316</v>
      </c>
      <c r="F90" s="314">
        <v>84.653712953</v>
      </c>
      <c r="G90" s="312">
        <v>203265</v>
      </c>
    </row>
    <row r="91" spans="1:7" ht="12.75">
      <c r="A91" s="320" t="s">
        <v>440</v>
      </c>
      <c r="B91" s="317" t="s">
        <v>441</v>
      </c>
      <c r="C91" s="318">
        <v>2319232</v>
      </c>
      <c r="D91" s="318">
        <v>1963316</v>
      </c>
      <c r="E91" s="318">
        <v>1963316</v>
      </c>
      <c r="F91" s="319">
        <v>84.653712953</v>
      </c>
      <c r="G91" s="318">
        <v>203265</v>
      </c>
    </row>
    <row r="92" spans="1:7" ht="25.5">
      <c r="A92" s="321" t="s">
        <v>442</v>
      </c>
      <c r="B92" s="317" t="s">
        <v>443</v>
      </c>
      <c r="C92" s="318">
        <v>2319232</v>
      </c>
      <c r="D92" s="318">
        <v>1963316</v>
      </c>
      <c r="E92" s="318">
        <v>1963316</v>
      </c>
      <c r="F92" s="319">
        <v>84.653712953</v>
      </c>
      <c r="G92" s="318">
        <v>203265</v>
      </c>
    </row>
    <row r="93" spans="1:7" s="315" customFormat="1" ht="12.75">
      <c r="A93" s="310" t="s">
        <v>557</v>
      </c>
      <c r="B93" s="311" t="s">
        <v>558</v>
      </c>
      <c r="C93" s="312">
        <v>2319232</v>
      </c>
      <c r="D93" s="312">
        <v>1963316</v>
      </c>
      <c r="E93" s="312">
        <v>1623671.45</v>
      </c>
      <c r="F93" s="314">
        <v>70.00901376</v>
      </c>
      <c r="G93" s="312">
        <v>180257.98</v>
      </c>
    </row>
    <row r="94" spans="1:7" s="315" customFormat="1" ht="12.75">
      <c r="A94" s="320" t="s">
        <v>445</v>
      </c>
      <c r="B94" s="317" t="s">
        <v>446</v>
      </c>
      <c r="C94" s="318">
        <v>2304112</v>
      </c>
      <c r="D94" s="318">
        <v>1948196</v>
      </c>
      <c r="E94" s="318">
        <v>1610563.34</v>
      </c>
      <c r="F94" s="319">
        <v>69.899524849</v>
      </c>
      <c r="G94" s="318">
        <v>178317.99</v>
      </c>
    </row>
    <row r="95" spans="1:7" ht="12.75">
      <c r="A95" s="321" t="s">
        <v>447</v>
      </c>
      <c r="B95" s="317" t="s">
        <v>448</v>
      </c>
      <c r="C95" s="318">
        <v>2267612</v>
      </c>
      <c r="D95" s="318">
        <v>1917696</v>
      </c>
      <c r="E95" s="318">
        <v>1583303.34</v>
      </c>
      <c r="F95" s="319">
        <v>69.822497852</v>
      </c>
      <c r="G95" s="318">
        <v>175317.99</v>
      </c>
    </row>
    <row r="96" spans="1:7" ht="12.75">
      <c r="A96" s="322" t="s">
        <v>449</v>
      </c>
      <c r="B96" s="317" t="s">
        <v>450</v>
      </c>
      <c r="C96" s="318">
        <v>924316</v>
      </c>
      <c r="D96" s="318">
        <v>773590</v>
      </c>
      <c r="E96" s="318">
        <v>751254.85</v>
      </c>
      <c r="F96" s="319">
        <v>81.27684147</v>
      </c>
      <c r="G96" s="318">
        <v>78438.47</v>
      </c>
    </row>
    <row r="97" spans="1:7" ht="12.75">
      <c r="A97" s="325" t="s">
        <v>451</v>
      </c>
      <c r="B97" s="317" t="s">
        <v>452</v>
      </c>
      <c r="C97" s="318">
        <v>741536</v>
      </c>
      <c r="D97" s="318">
        <v>620960</v>
      </c>
      <c r="E97" s="318">
        <v>607156.36</v>
      </c>
      <c r="F97" s="319">
        <v>81.87820416</v>
      </c>
      <c r="G97" s="318">
        <v>63184.02</v>
      </c>
    </row>
    <row r="98" spans="1:7" ht="12.75">
      <c r="A98" s="322" t="s">
        <v>455</v>
      </c>
      <c r="B98" s="317" t="s">
        <v>456</v>
      </c>
      <c r="C98" s="318">
        <v>1343296</v>
      </c>
      <c r="D98" s="318">
        <v>1144106</v>
      </c>
      <c r="E98" s="318">
        <v>832048.489999999</v>
      </c>
      <c r="F98" s="319">
        <v>61.94081498</v>
      </c>
      <c r="G98" s="318">
        <v>96879.52</v>
      </c>
    </row>
    <row r="99" spans="1:7" ht="12.75">
      <c r="A99" s="321" t="s">
        <v>475</v>
      </c>
      <c r="B99" s="317" t="s">
        <v>476</v>
      </c>
      <c r="C99" s="318">
        <v>36500</v>
      </c>
      <c r="D99" s="318">
        <v>30500</v>
      </c>
      <c r="E99" s="318">
        <v>27260</v>
      </c>
      <c r="F99" s="319">
        <v>74.684931507</v>
      </c>
      <c r="G99" s="318">
        <v>3000</v>
      </c>
    </row>
    <row r="100" spans="1:7" ht="12.75">
      <c r="A100" s="322" t="s">
        <v>489</v>
      </c>
      <c r="B100" s="317" t="s">
        <v>490</v>
      </c>
      <c r="C100" s="318">
        <v>36500</v>
      </c>
      <c r="D100" s="318">
        <v>30500</v>
      </c>
      <c r="E100" s="318">
        <v>27260</v>
      </c>
      <c r="F100" s="319">
        <v>74.684931507</v>
      </c>
      <c r="G100" s="318">
        <v>3000</v>
      </c>
    </row>
    <row r="101" spans="1:7" ht="12.75">
      <c r="A101" s="320" t="s">
        <v>513</v>
      </c>
      <c r="B101" s="317" t="s">
        <v>514</v>
      </c>
      <c r="C101" s="318">
        <v>15120</v>
      </c>
      <c r="D101" s="318">
        <v>15120</v>
      </c>
      <c r="E101" s="318">
        <v>13108.11</v>
      </c>
      <c r="F101" s="319">
        <v>86.693849206</v>
      </c>
      <c r="G101" s="318">
        <v>1939.99</v>
      </c>
    </row>
    <row r="102" spans="1:7" ht="12.75">
      <c r="A102" s="321" t="s">
        <v>515</v>
      </c>
      <c r="B102" s="317" t="s">
        <v>516</v>
      </c>
      <c r="C102" s="318">
        <v>15120</v>
      </c>
      <c r="D102" s="318">
        <v>15120</v>
      </c>
      <c r="E102" s="318">
        <v>13108.11</v>
      </c>
      <c r="F102" s="319">
        <v>86.693849206</v>
      </c>
      <c r="G102" s="318">
        <v>1939.99</v>
      </c>
    </row>
    <row r="103" spans="1:7" ht="12.75">
      <c r="A103" s="310" t="s">
        <v>559</v>
      </c>
      <c r="B103" s="311" t="s">
        <v>560</v>
      </c>
      <c r="C103" s="312"/>
      <c r="D103" s="312"/>
      <c r="E103" s="312"/>
      <c r="F103" s="314"/>
      <c r="G103" s="312"/>
    </row>
    <row r="104" spans="1:7" s="315" customFormat="1" ht="12.75">
      <c r="A104" s="310" t="s">
        <v>426</v>
      </c>
      <c r="B104" s="311" t="s">
        <v>427</v>
      </c>
      <c r="C104" s="312">
        <v>12896616</v>
      </c>
      <c r="D104" s="312">
        <v>10877916</v>
      </c>
      <c r="E104" s="312">
        <v>10838386.6</v>
      </c>
      <c r="F104" s="314">
        <v>84.04054676</v>
      </c>
      <c r="G104" s="312">
        <v>1297115.3</v>
      </c>
    </row>
    <row r="105" spans="1:7" ht="25.5">
      <c r="A105" s="320" t="s">
        <v>428</v>
      </c>
      <c r="B105" s="317" t="s">
        <v>143</v>
      </c>
      <c r="C105" s="318">
        <v>290000</v>
      </c>
      <c r="D105" s="318">
        <v>241670</v>
      </c>
      <c r="E105" s="318">
        <v>202140.6</v>
      </c>
      <c r="F105" s="319">
        <v>69.703655172</v>
      </c>
      <c r="G105" s="318">
        <v>25500.3</v>
      </c>
    </row>
    <row r="106" spans="1:7" ht="12.75">
      <c r="A106" s="320" t="s">
        <v>440</v>
      </c>
      <c r="B106" s="317" t="s">
        <v>441</v>
      </c>
      <c r="C106" s="318">
        <v>12606616</v>
      </c>
      <c r="D106" s="318">
        <v>10636246</v>
      </c>
      <c r="E106" s="318">
        <v>10636246</v>
      </c>
      <c r="F106" s="319">
        <v>84.370349664</v>
      </c>
      <c r="G106" s="318">
        <v>1271615</v>
      </c>
    </row>
    <row r="107" spans="1:7" ht="25.5">
      <c r="A107" s="321" t="s">
        <v>442</v>
      </c>
      <c r="B107" s="317" t="s">
        <v>443</v>
      </c>
      <c r="C107" s="318">
        <v>12606616</v>
      </c>
      <c r="D107" s="318">
        <v>10636246</v>
      </c>
      <c r="E107" s="318">
        <v>10636246</v>
      </c>
      <c r="F107" s="319">
        <v>84.370349664</v>
      </c>
      <c r="G107" s="318">
        <v>1271615</v>
      </c>
    </row>
    <row r="108" spans="1:7" ht="12.75">
      <c r="A108" s="310" t="s">
        <v>557</v>
      </c>
      <c r="B108" s="311" t="s">
        <v>558</v>
      </c>
      <c r="C108" s="312">
        <v>12913616</v>
      </c>
      <c r="D108" s="312">
        <v>10894916</v>
      </c>
      <c r="E108" s="312">
        <v>9470391.95</v>
      </c>
      <c r="F108" s="314">
        <v>73.336484142</v>
      </c>
      <c r="G108" s="312">
        <v>893350.47</v>
      </c>
    </row>
    <row r="109" spans="1:7" ht="12.75">
      <c r="A109" s="320" t="s">
        <v>445</v>
      </c>
      <c r="B109" s="317" t="s">
        <v>446</v>
      </c>
      <c r="C109" s="318">
        <v>12711521</v>
      </c>
      <c r="D109" s="318">
        <v>10692821</v>
      </c>
      <c r="E109" s="318">
        <v>9303672.18</v>
      </c>
      <c r="F109" s="319">
        <v>73.190865043</v>
      </c>
      <c r="G109" s="318">
        <v>877482.57</v>
      </c>
    </row>
    <row r="110" spans="1:7" ht="12.75">
      <c r="A110" s="321" t="s">
        <v>447</v>
      </c>
      <c r="B110" s="317" t="s">
        <v>448</v>
      </c>
      <c r="C110" s="318">
        <v>12558528</v>
      </c>
      <c r="D110" s="318">
        <v>10563627</v>
      </c>
      <c r="E110" s="318">
        <v>9180958.33</v>
      </c>
      <c r="F110" s="319">
        <v>73.105369754</v>
      </c>
      <c r="G110" s="318">
        <v>877482.57</v>
      </c>
    </row>
    <row r="111" spans="1:7" ht="12.75">
      <c r="A111" s="322" t="s">
        <v>449</v>
      </c>
      <c r="B111" s="317" t="s">
        <v>450</v>
      </c>
      <c r="C111" s="318">
        <v>9547990</v>
      </c>
      <c r="D111" s="318">
        <v>7937506</v>
      </c>
      <c r="E111" s="318">
        <v>6998781.18</v>
      </c>
      <c r="F111" s="319">
        <v>73.301094576</v>
      </c>
      <c r="G111" s="318">
        <v>698706.68</v>
      </c>
    </row>
    <row r="112" spans="1:7" ht="12.75">
      <c r="A112" s="325" t="s">
        <v>451</v>
      </c>
      <c r="B112" s="317" t="s">
        <v>452</v>
      </c>
      <c r="C112" s="318">
        <v>6736245</v>
      </c>
      <c r="D112" s="318">
        <v>5716895</v>
      </c>
      <c r="E112" s="318">
        <v>5274416.97</v>
      </c>
      <c r="F112" s="319">
        <v>78.299066765</v>
      </c>
      <c r="G112" s="318">
        <v>521811.35</v>
      </c>
    </row>
    <row r="113" spans="1:7" ht="12.75">
      <c r="A113" s="322" t="s">
        <v>455</v>
      </c>
      <c r="B113" s="317" t="s">
        <v>456</v>
      </c>
      <c r="C113" s="318">
        <v>3010538</v>
      </c>
      <c r="D113" s="318">
        <v>2626121</v>
      </c>
      <c r="E113" s="318">
        <v>2182177.15</v>
      </c>
      <c r="F113" s="319">
        <v>72.484624011</v>
      </c>
      <c r="G113" s="318">
        <v>178775.89</v>
      </c>
    </row>
    <row r="114" spans="1:7" ht="25.5">
      <c r="A114" s="321" t="s">
        <v>497</v>
      </c>
      <c r="B114" s="317" t="s">
        <v>498</v>
      </c>
      <c r="C114" s="318">
        <v>108663</v>
      </c>
      <c r="D114" s="318">
        <v>84864</v>
      </c>
      <c r="E114" s="318">
        <v>78383.85</v>
      </c>
      <c r="F114" s="319">
        <v>72.134811297</v>
      </c>
      <c r="G114" s="318">
        <v>0</v>
      </c>
    </row>
    <row r="115" spans="1:7" ht="12.75">
      <c r="A115" s="322" t="s">
        <v>501</v>
      </c>
      <c r="B115" s="317" t="s">
        <v>502</v>
      </c>
      <c r="C115" s="318">
        <v>108663</v>
      </c>
      <c r="D115" s="318">
        <v>84864</v>
      </c>
      <c r="E115" s="318">
        <v>78383.85</v>
      </c>
      <c r="F115" s="319">
        <v>72.134811297</v>
      </c>
      <c r="G115" s="318">
        <v>0</v>
      </c>
    </row>
    <row r="116" spans="1:7" s="315" customFormat="1" ht="12.75">
      <c r="A116" s="321" t="s">
        <v>503</v>
      </c>
      <c r="B116" s="317" t="s">
        <v>504</v>
      </c>
      <c r="C116" s="318">
        <v>44330</v>
      </c>
      <c r="D116" s="318">
        <v>44330</v>
      </c>
      <c r="E116" s="318">
        <v>44330</v>
      </c>
      <c r="F116" s="319">
        <v>100</v>
      </c>
      <c r="G116" s="318">
        <v>0</v>
      </c>
    </row>
    <row r="117" spans="1:7" s="315" customFormat="1" ht="38.25">
      <c r="A117" s="322" t="s">
        <v>511</v>
      </c>
      <c r="B117" s="317" t="s">
        <v>512</v>
      </c>
      <c r="C117" s="318">
        <v>44330</v>
      </c>
      <c r="D117" s="318">
        <v>44330</v>
      </c>
      <c r="E117" s="318">
        <v>44330</v>
      </c>
      <c r="F117" s="319">
        <v>100</v>
      </c>
      <c r="G117" s="318">
        <v>0</v>
      </c>
    </row>
    <row r="118" spans="1:7" ht="12.75">
      <c r="A118" s="320" t="s">
        <v>513</v>
      </c>
      <c r="B118" s="317" t="s">
        <v>514</v>
      </c>
      <c r="C118" s="318">
        <v>202095</v>
      </c>
      <c r="D118" s="318">
        <v>202095</v>
      </c>
      <c r="E118" s="318">
        <v>166719.77</v>
      </c>
      <c r="F118" s="319">
        <v>82.495742101</v>
      </c>
      <c r="G118" s="318">
        <v>15867.9</v>
      </c>
    </row>
    <row r="119" spans="1:7" ht="12.75">
      <c r="A119" s="321" t="s">
        <v>515</v>
      </c>
      <c r="B119" s="317" t="s">
        <v>516</v>
      </c>
      <c r="C119" s="318">
        <v>202095</v>
      </c>
      <c r="D119" s="318">
        <v>202095</v>
      </c>
      <c r="E119" s="318">
        <v>166719.77</v>
      </c>
      <c r="F119" s="319">
        <v>82.495742101</v>
      </c>
      <c r="G119" s="318">
        <v>15867.9</v>
      </c>
    </row>
    <row r="120" spans="1:7" s="315" customFormat="1" ht="12.75">
      <c r="A120" s="310"/>
      <c r="B120" s="311" t="s">
        <v>99</v>
      </c>
      <c r="C120" s="312">
        <v>-17000</v>
      </c>
      <c r="D120" s="312">
        <v>-17000</v>
      </c>
      <c r="E120" s="312">
        <v>1367994.65</v>
      </c>
      <c r="F120" s="314">
        <v>-8047.027352941</v>
      </c>
      <c r="G120" s="312">
        <v>403764.83</v>
      </c>
    </row>
    <row r="121" spans="1:7" s="315" customFormat="1" ht="12.75">
      <c r="A121" s="310" t="s">
        <v>561</v>
      </c>
      <c r="B121" s="311" t="s">
        <v>100</v>
      </c>
      <c r="C121" s="312">
        <v>17000</v>
      </c>
      <c r="D121" s="312">
        <v>17000</v>
      </c>
      <c r="E121" s="312">
        <v>-1367994.65</v>
      </c>
      <c r="F121" s="314">
        <v>-8047.027352941</v>
      </c>
      <c r="G121" s="312">
        <v>-403764.83</v>
      </c>
    </row>
    <row r="122" spans="1:7" ht="12.75">
      <c r="A122" s="320" t="s">
        <v>529</v>
      </c>
      <c r="B122" s="317" t="s">
        <v>163</v>
      </c>
      <c r="C122" s="318">
        <v>17000</v>
      </c>
      <c r="D122" s="318">
        <v>17000</v>
      </c>
      <c r="E122" s="318">
        <v>-1367994.65</v>
      </c>
      <c r="F122" s="319">
        <v>-8047.027352941</v>
      </c>
      <c r="G122" s="318">
        <v>-403764.83</v>
      </c>
    </row>
    <row r="123" spans="1:7" ht="38.25">
      <c r="A123" s="321" t="s">
        <v>530</v>
      </c>
      <c r="B123" s="317" t="s">
        <v>164</v>
      </c>
      <c r="C123" s="318">
        <v>17000</v>
      </c>
      <c r="D123" s="318">
        <v>17000</v>
      </c>
      <c r="E123" s="318">
        <v>-17000</v>
      </c>
      <c r="F123" s="319">
        <v>-100</v>
      </c>
      <c r="G123" s="318">
        <v>0</v>
      </c>
    </row>
    <row r="124" spans="1:7" ht="12.75">
      <c r="A124" s="310" t="s">
        <v>562</v>
      </c>
      <c r="B124" s="311" t="s">
        <v>563</v>
      </c>
      <c r="C124" s="312"/>
      <c r="D124" s="312"/>
      <c r="E124" s="312"/>
      <c r="F124" s="314"/>
      <c r="G124" s="312"/>
    </row>
    <row r="125" spans="1:7" s="315" customFormat="1" ht="12.75">
      <c r="A125" s="310" t="s">
        <v>426</v>
      </c>
      <c r="B125" s="311" t="s">
        <v>427</v>
      </c>
      <c r="C125" s="312">
        <v>3672605</v>
      </c>
      <c r="D125" s="312">
        <v>2565322</v>
      </c>
      <c r="E125" s="312">
        <v>2514355.74</v>
      </c>
      <c r="F125" s="314">
        <v>68.462460297</v>
      </c>
      <c r="G125" s="312">
        <v>247827.94</v>
      </c>
    </row>
    <row r="126" spans="1:7" ht="25.5">
      <c r="A126" s="320" t="s">
        <v>428</v>
      </c>
      <c r="B126" s="317" t="s">
        <v>143</v>
      </c>
      <c r="C126" s="318">
        <v>107860</v>
      </c>
      <c r="D126" s="318">
        <v>91966</v>
      </c>
      <c r="E126" s="318">
        <v>57530.61</v>
      </c>
      <c r="F126" s="319">
        <v>53.338225477</v>
      </c>
      <c r="G126" s="318">
        <v>4145.94</v>
      </c>
    </row>
    <row r="127" spans="1:7" ht="12.75">
      <c r="A127" s="320" t="s">
        <v>429</v>
      </c>
      <c r="B127" s="317" t="s">
        <v>430</v>
      </c>
      <c r="C127" s="318">
        <v>57363</v>
      </c>
      <c r="D127" s="318">
        <v>57363</v>
      </c>
      <c r="E127" s="318">
        <v>38832.13</v>
      </c>
      <c r="F127" s="319">
        <v>67.695430853</v>
      </c>
      <c r="G127" s="318">
        <v>0</v>
      </c>
    </row>
    <row r="128" spans="1:7" ht="12.75">
      <c r="A128" s="320" t="s">
        <v>431</v>
      </c>
      <c r="B128" s="317" t="s">
        <v>145</v>
      </c>
      <c r="C128" s="318">
        <v>30000</v>
      </c>
      <c r="D128" s="318">
        <v>28000</v>
      </c>
      <c r="E128" s="318">
        <v>30000</v>
      </c>
      <c r="F128" s="319">
        <v>100</v>
      </c>
      <c r="G128" s="318">
        <v>0</v>
      </c>
    </row>
    <row r="129" spans="1:7" ht="12.75">
      <c r="A129" s="321" t="s">
        <v>288</v>
      </c>
      <c r="B129" s="317" t="s">
        <v>432</v>
      </c>
      <c r="C129" s="318">
        <v>30000</v>
      </c>
      <c r="D129" s="318">
        <v>28000</v>
      </c>
      <c r="E129" s="318">
        <v>30000</v>
      </c>
      <c r="F129" s="319">
        <v>100</v>
      </c>
      <c r="G129" s="318">
        <v>0</v>
      </c>
    </row>
    <row r="130" spans="1:7" ht="12.75">
      <c r="A130" s="322" t="s">
        <v>564</v>
      </c>
      <c r="B130" s="317" t="s">
        <v>565</v>
      </c>
      <c r="C130" s="318">
        <v>30000</v>
      </c>
      <c r="D130" s="318">
        <v>28000</v>
      </c>
      <c r="E130" s="318">
        <v>30000</v>
      </c>
      <c r="F130" s="319">
        <v>100</v>
      </c>
      <c r="G130" s="318">
        <v>0</v>
      </c>
    </row>
    <row r="131" spans="1:7" ht="38.25">
      <c r="A131" s="325" t="s">
        <v>566</v>
      </c>
      <c r="B131" s="317" t="s">
        <v>567</v>
      </c>
      <c r="C131" s="318">
        <v>30000</v>
      </c>
      <c r="D131" s="318">
        <v>28000</v>
      </c>
      <c r="E131" s="318">
        <v>30000</v>
      </c>
      <c r="F131" s="319">
        <v>100</v>
      </c>
      <c r="G131" s="318">
        <v>0</v>
      </c>
    </row>
    <row r="132" spans="1:7" ht="38.25">
      <c r="A132" s="330" t="s">
        <v>568</v>
      </c>
      <c r="B132" s="317" t="s">
        <v>569</v>
      </c>
      <c r="C132" s="318">
        <v>30000</v>
      </c>
      <c r="D132" s="318">
        <v>28000</v>
      </c>
      <c r="E132" s="318">
        <v>30000</v>
      </c>
      <c r="F132" s="319">
        <v>100</v>
      </c>
      <c r="G132" s="318">
        <v>0</v>
      </c>
    </row>
    <row r="133" spans="1:7" ht="12.75">
      <c r="A133" s="320" t="s">
        <v>440</v>
      </c>
      <c r="B133" s="317" t="s">
        <v>441</v>
      </c>
      <c r="C133" s="318">
        <v>3477382</v>
      </c>
      <c r="D133" s="318">
        <v>2387993</v>
      </c>
      <c r="E133" s="318">
        <v>2387993</v>
      </c>
      <c r="F133" s="319">
        <v>68.672150486</v>
      </c>
      <c r="G133" s="318">
        <v>243682</v>
      </c>
    </row>
    <row r="134" spans="1:7" ht="25.5">
      <c r="A134" s="321" t="s">
        <v>442</v>
      </c>
      <c r="B134" s="317" t="s">
        <v>443</v>
      </c>
      <c r="C134" s="318">
        <v>3477382</v>
      </c>
      <c r="D134" s="318">
        <v>2387993</v>
      </c>
      <c r="E134" s="318">
        <v>2387993</v>
      </c>
      <c r="F134" s="319">
        <v>68.672150486</v>
      </c>
      <c r="G134" s="318">
        <v>243682</v>
      </c>
    </row>
    <row r="135" spans="1:7" s="315" customFormat="1" ht="12.75">
      <c r="A135" s="310" t="s">
        <v>557</v>
      </c>
      <c r="B135" s="311" t="s">
        <v>558</v>
      </c>
      <c r="C135" s="312">
        <v>3675469</v>
      </c>
      <c r="D135" s="312">
        <v>2568186</v>
      </c>
      <c r="E135" s="312">
        <v>2232012.97</v>
      </c>
      <c r="F135" s="314">
        <v>60.727296843</v>
      </c>
      <c r="G135" s="312">
        <v>208525.18</v>
      </c>
    </row>
    <row r="136" spans="1:7" s="315" customFormat="1" ht="12.75">
      <c r="A136" s="320" t="s">
        <v>445</v>
      </c>
      <c r="B136" s="317" t="s">
        <v>446</v>
      </c>
      <c r="C136" s="318">
        <v>3594767</v>
      </c>
      <c r="D136" s="318">
        <v>2562484</v>
      </c>
      <c r="E136" s="318">
        <v>2230310.97</v>
      </c>
      <c r="F136" s="319">
        <v>62.043269286</v>
      </c>
      <c r="G136" s="318">
        <v>208525.18</v>
      </c>
    </row>
    <row r="137" spans="1:7" ht="12.75">
      <c r="A137" s="321" t="s">
        <v>447</v>
      </c>
      <c r="B137" s="317" t="s">
        <v>448</v>
      </c>
      <c r="C137" s="318">
        <v>3569591</v>
      </c>
      <c r="D137" s="318">
        <v>2562308</v>
      </c>
      <c r="E137" s="318">
        <v>2230310.97</v>
      </c>
      <c r="F137" s="319">
        <v>62.480854809</v>
      </c>
      <c r="G137" s="318">
        <v>208525.18</v>
      </c>
    </row>
    <row r="138" spans="1:7" s="315" customFormat="1" ht="12.75">
      <c r="A138" s="322" t="s">
        <v>449</v>
      </c>
      <c r="B138" s="317" t="s">
        <v>450</v>
      </c>
      <c r="C138" s="318">
        <v>1931660</v>
      </c>
      <c r="D138" s="318">
        <v>1615192</v>
      </c>
      <c r="E138" s="318">
        <v>1548698.51</v>
      </c>
      <c r="F138" s="319">
        <v>80.174487746</v>
      </c>
      <c r="G138" s="318">
        <v>152079.27</v>
      </c>
    </row>
    <row r="139" spans="1:7" s="315" customFormat="1" ht="12.75">
      <c r="A139" s="325" t="s">
        <v>451</v>
      </c>
      <c r="B139" s="317" t="s">
        <v>452</v>
      </c>
      <c r="C139" s="318">
        <v>1545719</v>
      </c>
      <c r="D139" s="318">
        <v>1303629</v>
      </c>
      <c r="E139" s="318">
        <v>1244748.2</v>
      </c>
      <c r="F139" s="319">
        <v>80.528750698</v>
      </c>
      <c r="G139" s="318">
        <v>124884.7</v>
      </c>
    </row>
    <row r="140" spans="1:7" ht="12.75">
      <c r="A140" s="322" t="s">
        <v>455</v>
      </c>
      <c r="B140" s="317" t="s">
        <v>456</v>
      </c>
      <c r="C140" s="318">
        <v>1637931</v>
      </c>
      <c r="D140" s="318">
        <v>947116</v>
      </c>
      <c r="E140" s="318">
        <v>681612.46</v>
      </c>
      <c r="F140" s="319">
        <v>41.614235276</v>
      </c>
      <c r="G140" s="318">
        <v>56445.91</v>
      </c>
    </row>
    <row r="141" spans="1:7" ht="12.75">
      <c r="A141" s="321" t="s">
        <v>475</v>
      </c>
      <c r="B141" s="317" t="s">
        <v>476</v>
      </c>
      <c r="C141" s="318">
        <v>25000</v>
      </c>
      <c r="D141" s="318">
        <v>0</v>
      </c>
      <c r="E141" s="318">
        <v>0</v>
      </c>
      <c r="F141" s="319">
        <v>0</v>
      </c>
      <c r="G141" s="318">
        <v>0</v>
      </c>
    </row>
    <row r="142" spans="1:7" s="315" customFormat="1" ht="12.75">
      <c r="A142" s="322" t="s">
        <v>489</v>
      </c>
      <c r="B142" s="317" t="s">
        <v>490</v>
      </c>
      <c r="C142" s="318">
        <v>25000</v>
      </c>
      <c r="D142" s="318">
        <v>0</v>
      </c>
      <c r="E142" s="318">
        <v>0</v>
      </c>
      <c r="F142" s="319">
        <v>0</v>
      </c>
      <c r="G142" s="318">
        <v>0</v>
      </c>
    </row>
    <row r="143" spans="1:7" ht="25.5">
      <c r="A143" s="321" t="s">
        <v>497</v>
      </c>
      <c r="B143" s="317" t="s">
        <v>498</v>
      </c>
      <c r="C143" s="318">
        <v>176</v>
      </c>
      <c r="D143" s="318">
        <v>176</v>
      </c>
      <c r="E143" s="318">
        <v>0</v>
      </c>
      <c r="F143" s="319">
        <v>0</v>
      </c>
      <c r="G143" s="318">
        <v>0</v>
      </c>
    </row>
    <row r="144" spans="1:7" ht="12.75">
      <c r="A144" s="322" t="s">
        <v>501</v>
      </c>
      <c r="B144" s="317" t="s">
        <v>502</v>
      </c>
      <c r="C144" s="318">
        <v>176</v>
      </c>
      <c r="D144" s="318">
        <v>176</v>
      </c>
      <c r="E144" s="318">
        <v>0</v>
      </c>
      <c r="F144" s="319">
        <v>0</v>
      </c>
      <c r="G144" s="318">
        <v>0</v>
      </c>
    </row>
    <row r="145" spans="1:7" ht="12.75">
      <c r="A145" s="320" t="s">
        <v>513</v>
      </c>
      <c r="B145" s="317" t="s">
        <v>514</v>
      </c>
      <c r="C145" s="318">
        <v>80702</v>
      </c>
      <c r="D145" s="318">
        <v>5702</v>
      </c>
      <c r="E145" s="318">
        <v>1702</v>
      </c>
      <c r="F145" s="319">
        <v>2.108993581</v>
      </c>
      <c r="G145" s="318">
        <v>0</v>
      </c>
    </row>
    <row r="146" spans="1:7" ht="12.75">
      <c r="A146" s="321" t="s">
        <v>515</v>
      </c>
      <c r="B146" s="317" t="s">
        <v>516</v>
      </c>
      <c r="C146" s="318">
        <v>80702</v>
      </c>
      <c r="D146" s="318">
        <v>5702</v>
      </c>
      <c r="E146" s="318">
        <v>1702</v>
      </c>
      <c r="F146" s="319">
        <v>2.108993581</v>
      </c>
      <c r="G146" s="318">
        <v>0</v>
      </c>
    </row>
    <row r="147" spans="1:7" ht="12.75">
      <c r="A147" s="310"/>
      <c r="B147" s="311" t="s">
        <v>99</v>
      </c>
      <c r="C147" s="312">
        <v>-2864</v>
      </c>
      <c r="D147" s="312">
        <v>-2864</v>
      </c>
      <c r="E147" s="312">
        <v>282342.76999999897</v>
      </c>
      <c r="F147" s="314">
        <v>-9858.336941341</v>
      </c>
      <c r="G147" s="312">
        <v>39302.76</v>
      </c>
    </row>
    <row r="148" spans="1:7" ht="12.75">
      <c r="A148" s="310" t="s">
        <v>561</v>
      </c>
      <c r="B148" s="311" t="s">
        <v>100</v>
      </c>
      <c r="C148" s="312">
        <v>2864</v>
      </c>
      <c r="D148" s="312">
        <v>2864</v>
      </c>
      <c r="E148" s="312">
        <v>-282342.76999999897</v>
      </c>
      <c r="F148" s="314">
        <v>-9858.336941341</v>
      </c>
      <c r="G148" s="312">
        <v>-39302.76</v>
      </c>
    </row>
    <row r="149" spans="1:7" ht="12.75">
      <c r="A149" s="320" t="s">
        <v>529</v>
      </c>
      <c r="B149" s="317" t="s">
        <v>163</v>
      </c>
      <c r="C149" s="318">
        <v>2864</v>
      </c>
      <c r="D149" s="318">
        <v>2864</v>
      </c>
      <c r="E149" s="318">
        <v>-282342.76999999897</v>
      </c>
      <c r="F149" s="319">
        <v>-9858.336941341</v>
      </c>
      <c r="G149" s="318">
        <v>-39302.76</v>
      </c>
    </row>
    <row r="150" spans="1:7" s="315" customFormat="1" ht="38.25">
      <c r="A150" s="321" t="s">
        <v>530</v>
      </c>
      <c r="B150" s="317" t="s">
        <v>164</v>
      </c>
      <c r="C150" s="318">
        <v>2864</v>
      </c>
      <c r="D150" s="318">
        <v>2864</v>
      </c>
      <c r="E150" s="318">
        <v>0</v>
      </c>
      <c r="F150" s="319">
        <v>0</v>
      </c>
      <c r="G150" s="318">
        <v>0</v>
      </c>
    </row>
    <row r="151" spans="1:7" s="315" customFormat="1" ht="12.75">
      <c r="A151" s="310" t="s">
        <v>570</v>
      </c>
      <c r="B151" s="311" t="s">
        <v>571</v>
      </c>
      <c r="C151" s="312"/>
      <c r="D151" s="312"/>
      <c r="E151" s="312"/>
      <c r="F151" s="314"/>
      <c r="G151" s="312"/>
    </row>
    <row r="152" spans="1:7" ht="12.75">
      <c r="A152" s="310" t="s">
        <v>426</v>
      </c>
      <c r="B152" s="311" t="s">
        <v>427</v>
      </c>
      <c r="C152" s="312">
        <v>2445598</v>
      </c>
      <c r="D152" s="312">
        <v>2012983</v>
      </c>
      <c r="E152" s="312">
        <v>2016444.62</v>
      </c>
      <c r="F152" s="314">
        <v>82.452006421</v>
      </c>
      <c r="G152" s="312">
        <v>290943.62</v>
      </c>
    </row>
    <row r="153" spans="1:7" s="315" customFormat="1" ht="25.5">
      <c r="A153" s="320" t="s">
        <v>428</v>
      </c>
      <c r="B153" s="317" t="s">
        <v>143</v>
      </c>
      <c r="C153" s="318">
        <v>0</v>
      </c>
      <c r="D153" s="318">
        <v>0</v>
      </c>
      <c r="E153" s="318">
        <v>3461.62</v>
      </c>
      <c r="F153" s="319">
        <v>0</v>
      </c>
      <c r="G153" s="318">
        <v>3461.62</v>
      </c>
    </row>
    <row r="154" spans="1:7" s="315" customFormat="1" ht="12.75">
      <c r="A154" s="320" t="s">
        <v>440</v>
      </c>
      <c r="B154" s="317" t="s">
        <v>441</v>
      </c>
      <c r="C154" s="318">
        <v>2445598</v>
      </c>
      <c r="D154" s="318">
        <v>2012983</v>
      </c>
      <c r="E154" s="318">
        <v>2012983</v>
      </c>
      <c r="F154" s="319">
        <v>82.31046149</v>
      </c>
      <c r="G154" s="318">
        <v>287482</v>
      </c>
    </row>
    <row r="155" spans="1:7" ht="25.5">
      <c r="A155" s="321" t="s">
        <v>442</v>
      </c>
      <c r="B155" s="317" t="s">
        <v>443</v>
      </c>
      <c r="C155" s="318">
        <v>2445598</v>
      </c>
      <c r="D155" s="318">
        <v>2012983</v>
      </c>
      <c r="E155" s="318">
        <v>2012983</v>
      </c>
      <c r="F155" s="319">
        <v>82.31046149</v>
      </c>
      <c r="G155" s="318">
        <v>287482</v>
      </c>
    </row>
    <row r="156" spans="1:7" ht="12.75">
      <c r="A156" s="310" t="s">
        <v>557</v>
      </c>
      <c r="B156" s="311" t="s">
        <v>558</v>
      </c>
      <c r="C156" s="312">
        <v>2445598</v>
      </c>
      <c r="D156" s="312">
        <v>2012983</v>
      </c>
      <c r="E156" s="312">
        <v>1729328.71</v>
      </c>
      <c r="F156" s="314">
        <v>70.711895823</v>
      </c>
      <c r="G156" s="312">
        <v>207570.46</v>
      </c>
    </row>
    <row r="157" spans="1:7" ht="12.75">
      <c r="A157" s="320" t="s">
        <v>445</v>
      </c>
      <c r="B157" s="317" t="s">
        <v>446</v>
      </c>
      <c r="C157" s="318">
        <v>2277498</v>
      </c>
      <c r="D157" s="318">
        <v>1899883</v>
      </c>
      <c r="E157" s="318">
        <v>1701680.08</v>
      </c>
      <c r="F157" s="319">
        <v>74.717083396</v>
      </c>
      <c r="G157" s="318">
        <v>199043.58</v>
      </c>
    </row>
    <row r="158" spans="1:7" ht="12.75">
      <c r="A158" s="321" t="s">
        <v>447</v>
      </c>
      <c r="B158" s="317" t="s">
        <v>448</v>
      </c>
      <c r="C158" s="318">
        <v>2271198</v>
      </c>
      <c r="D158" s="318">
        <v>1893583</v>
      </c>
      <c r="E158" s="318">
        <v>1696527.56</v>
      </c>
      <c r="F158" s="319">
        <v>74.697475077</v>
      </c>
      <c r="G158" s="318">
        <v>199043.58</v>
      </c>
    </row>
    <row r="159" spans="1:7" ht="12.75">
      <c r="A159" s="322" t="s">
        <v>449</v>
      </c>
      <c r="B159" s="317" t="s">
        <v>450</v>
      </c>
      <c r="C159" s="318">
        <v>1816505</v>
      </c>
      <c r="D159" s="318">
        <v>1509182</v>
      </c>
      <c r="E159" s="318">
        <v>1358044.09</v>
      </c>
      <c r="F159" s="319">
        <v>74.761373627</v>
      </c>
      <c r="G159" s="318">
        <v>138882.34</v>
      </c>
    </row>
    <row r="160" spans="1:7" ht="12.75">
      <c r="A160" s="325" t="s">
        <v>451</v>
      </c>
      <c r="B160" s="317" t="s">
        <v>452</v>
      </c>
      <c r="C160" s="318">
        <v>1490823</v>
      </c>
      <c r="D160" s="318">
        <v>1173100</v>
      </c>
      <c r="E160" s="318">
        <v>1077982.07</v>
      </c>
      <c r="F160" s="319">
        <v>72.307850764</v>
      </c>
      <c r="G160" s="318">
        <v>111431.61</v>
      </c>
    </row>
    <row r="161" spans="1:7" ht="12.75">
      <c r="A161" s="322" t="s">
        <v>455</v>
      </c>
      <c r="B161" s="317" t="s">
        <v>456</v>
      </c>
      <c r="C161" s="318">
        <v>454693</v>
      </c>
      <c r="D161" s="318">
        <v>384401</v>
      </c>
      <c r="E161" s="318">
        <v>338483.47</v>
      </c>
      <c r="F161" s="319">
        <v>74.442199462</v>
      </c>
      <c r="G161" s="318">
        <v>60161.24</v>
      </c>
    </row>
    <row r="162" spans="1:7" ht="25.5">
      <c r="A162" s="321" t="s">
        <v>497</v>
      </c>
      <c r="B162" s="317" t="s">
        <v>498</v>
      </c>
      <c r="C162" s="318">
        <v>6300</v>
      </c>
      <c r="D162" s="318">
        <v>6300</v>
      </c>
      <c r="E162" s="318">
        <v>5152.52</v>
      </c>
      <c r="F162" s="319">
        <v>81.786031746</v>
      </c>
      <c r="G162" s="318">
        <v>0</v>
      </c>
    </row>
    <row r="163" spans="1:7" ht="12.75">
      <c r="A163" s="322" t="s">
        <v>501</v>
      </c>
      <c r="B163" s="317" t="s">
        <v>502</v>
      </c>
      <c r="C163" s="318">
        <v>6300</v>
      </c>
      <c r="D163" s="318">
        <v>6300</v>
      </c>
      <c r="E163" s="318">
        <v>5152.52</v>
      </c>
      <c r="F163" s="319">
        <v>81.786031746</v>
      </c>
      <c r="G163" s="318">
        <v>0</v>
      </c>
    </row>
    <row r="164" spans="1:7" s="315" customFormat="1" ht="12.75">
      <c r="A164" s="320" t="s">
        <v>513</v>
      </c>
      <c r="B164" s="317" t="s">
        <v>514</v>
      </c>
      <c r="C164" s="318">
        <v>168100</v>
      </c>
      <c r="D164" s="318">
        <v>113100</v>
      </c>
      <c r="E164" s="318">
        <v>27648.63</v>
      </c>
      <c r="F164" s="319">
        <v>16.447727543</v>
      </c>
      <c r="G164" s="318">
        <v>8526.88</v>
      </c>
    </row>
    <row r="165" spans="1:7" ht="12.75">
      <c r="A165" s="321" t="s">
        <v>515</v>
      </c>
      <c r="B165" s="317" t="s">
        <v>516</v>
      </c>
      <c r="C165" s="318">
        <v>168100</v>
      </c>
      <c r="D165" s="318">
        <v>113100</v>
      </c>
      <c r="E165" s="318">
        <v>27648.63</v>
      </c>
      <c r="F165" s="319">
        <v>16.447727543</v>
      </c>
      <c r="G165" s="318">
        <v>8526.88</v>
      </c>
    </row>
    <row r="166" spans="1:7" ht="12.75">
      <c r="A166" s="310" t="s">
        <v>572</v>
      </c>
      <c r="B166" s="311" t="s">
        <v>573</v>
      </c>
      <c r="C166" s="312"/>
      <c r="D166" s="312"/>
      <c r="E166" s="312"/>
      <c r="F166" s="314"/>
      <c r="G166" s="312"/>
    </row>
    <row r="167" spans="1:7" ht="12.75">
      <c r="A167" s="310" t="s">
        <v>426</v>
      </c>
      <c r="B167" s="311" t="s">
        <v>427</v>
      </c>
      <c r="C167" s="312">
        <v>558901</v>
      </c>
      <c r="D167" s="312">
        <v>470917</v>
      </c>
      <c r="E167" s="312">
        <v>470917</v>
      </c>
      <c r="F167" s="314">
        <v>84.25767712</v>
      </c>
      <c r="G167" s="312">
        <v>43992</v>
      </c>
    </row>
    <row r="168" spans="1:7" ht="12.75">
      <c r="A168" s="320" t="s">
        <v>440</v>
      </c>
      <c r="B168" s="317" t="s">
        <v>441</v>
      </c>
      <c r="C168" s="318">
        <v>558901</v>
      </c>
      <c r="D168" s="318">
        <v>470917</v>
      </c>
      <c r="E168" s="318">
        <v>470917</v>
      </c>
      <c r="F168" s="319">
        <v>84.25767712</v>
      </c>
      <c r="G168" s="318">
        <v>43992</v>
      </c>
    </row>
    <row r="169" spans="1:7" ht="25.5">
      <c r="A169" s="321" t="s">
        <v>442</v>
      </c>
      <c r="B169" s="317" t="s">
        <v>443</v>
      </c>
      <c r="C169" s="318">
        <v>558901</v>
      </c>
      <c r="D169" s="318">
        <v>470917</v>
      </c>
      <c r="E169" s="318">
        <v>470917</v>
      </c>
      <c r="F169" s="319">
        <v>84.25767712</v>
      </c>
      <c r="G169" s="318">
        <v>43992</v>
      </c>
    </row>
    <row r="170" spans="1:7" ht="12.75">
      <c r="A170" s="310" t="s">
        <v>557</v>
      </c>
      <c r="B170" s="311" t="s">
        <v>558</v>
      </c>
      <c r="C170" s="312">
        <v>558901</v>
      </c>
      <c r="D170" s="312">
        <v>470917</v>
      </c>
      <c r="E170" s="312">
        <v>445958.86</v>
      </c>
      <c r="F170" s="314">
        <v>79.792102716</v>
      </c>
      <c r="G170" s="312">
        <v>60223.95</v>
      </c>
    </row>
    <row r="171" spans="1:7" ht="12.75">
      <c r="A171" s="320" t="s">
        <v>445</v>
      </c>
      <c r="B171" s="317" t="s">
        <v>446</v>
      </c>
      <c r="C171" s="318">
        <v>558901</v>
      </c>
      <c r="D171" s="318">
        <v>470917</v>
      </c>
      <c r="E171" s="318">
        <v>445958.86</v>
      </c>
      <c r="F171" s="319">
        <v>79.792102716</v>
      </c>
      <c r="G171" s="318">
        <v>60223.95</v>
      </c>
    </row>
    <row r="172" spans="1:7" ht="12.75">
      <c r="A172" s="321" t="s">
        <v>447</v>
      </c>
      <c r="B172" s="317" t="s">
        <v>448</v>
      </c>
      <c r="C172" s="318">
        <v>557573</v>
      </c>
      <c r="D172" s="318">
        <v>469589</v>
      </c>
      <c r="E172" s="318">
        <v>445958.86</v>
      </c>
      <c r="F172" s="319">
        <v>79.982147629</v>
      </c>
      <c r="G172" s="318">
        <v>60223.95</v>
      </c>
    </row>
    <row r="173" spans="1:7" ht="12.75">
      <c r="A173" s="322" t="s">
        <v>449</v>
      </c>
      <c r="B173" s="317" t="s">
        <v>450</v>
      </c>
      <c r="C173" s="318">
        <v>447060</v>
      </c>
      <c r="D173" s="318">
        <v>374716</v>
      </c>
      <c r="E173" s="318">
        <v>356441.58</v>
      </c>
      <c r="F173" s="319">
        <v>79.730143605</v>
      </c>
      <c r="G173" s="318">
        <v>51798.23</v>
      </c>
    </row>
    <row r="174" spans="1:7" ht="12.75">
      <c r="A174" s="325" t="s">
        <v>451</v>
      </c>
      <c r="B174" s="317" t="s">
        <v>452</v>
      </c>
      <c r="C174" s="318">
        <v>358659</v>
      </c>
      <c r="D174" s="318">
        <v>300359</v>
      </c>
      <c r="E174" s="318">
        <v>282084.58</v>
      </c>
      <c r="F174" s="319">
        <v>78.649798276</v>
      </c>
      <c r="G174" s="318">
        <v>36983.03</v>
      </c>
    </row>
    <row r="175" spans="1:7" ht="12.75">
      <c r="A175" s="322" t="s">
        <v>455</v>
      </c>
      <c r="B175" s="317" t="s">
        <v>456</v>
      </c>
      <c r="C175" s="318">
        <v>110513</v>
      </c>
      <c r="D175" s="318">
        <v>94873</v>
      </c>
      <c r="E175" s="318">
        <v>89517.28</v>
      </c>
      <c r="F175" s="319">
        <v>81.001583524</v>
      </c>
      <c r="G175" s="318">
        <v>8425.72</v>
      </c>
    </row>
    <row r="176" spans="1:7" ht="25.5">
      <c r="A176" s="321" t="s">
        <v>497</v>
      </c>
      <c r="B176" s="317" t="s">
        <v>498</v>
      </c>
      <c r="C176" s="318">
        <v>1328</v>
      </c>
      <c r="D176" s="318">
        <v>1328</v>
      </c>
      <c r="E176" s="318">
        <v>0</v>
      </c>
      <c r="F176" s="319">
        <v>0</v>
      </c>
      <c r="G176" s="318">
        <v>0</v>
      </c>
    </row>
    <row r="177" spans="1:7" ht="12.75">
      <c r="A177" s="322" t="s">
        <v>501</v>
      </c>
      <c r="B177" s="317" t="s">
        <v>502</v>
      </c>
      <c r="C177" s="318">
        <v>1328</v>
      </c>
      <c r="D177" s="318">
        <v>1328</v>
      </c>
      <c r="E177" s="318">
        <v>0</v>
      </c>
      <c r="F177" s="319">
        <v>0</v>
      </c>
      <c r="G177" s="318">
        <v>0</v>
      </c>
    </row>
    <row r="178" spans="1:7" ht="12.75">
      <c r="A178" s="310" t="s">
        <v>574</v>
      </c>
      <c r="B178" s="311" t="s">
        <v>575</v>
      </c>
      <c r="C178" s="312"/>
      <c r="D178" s="312"/>
      <c r="E178" s="312"/>
      <c r="F178" s="314"/>
      <c r="G178" s="312"/>
    </row>
    <row r="179" spans="1:7" ht="12.75">
      <c r="A179" s="310" t="s">
        <v>426</v>
      </c>
      <c r="B179" s="311" t="s">
        <v>427</v>
      </c>
      <c r="C179" s="312">
        <v>134855440</v>
      </c>
      <c r="D179" s="312">
        <v>97344712</v>
      </c>
      <c r="E179" s="312">
        <v>99054841.2</v>
      </c>
      <c r="F179" s="314">
        <v>73.452610588</v>
      </c>
      <c r="G179" s="312">
        <v>9524168.77</v>
      </c>
    </row>
    <row r="180" spans="1:7" ht="25.5">
      <c r="A180" s="320" t="s">
        <v>428</v>
      </c>
      <c r="B180" s="317" t="s">
        <v>143</v>
      </c>
      <c r="C180" s="318">
        <v>1340935</v>
      </c>
      <c r="D180" s="318">
        <v>1099599</v>
      </c>
      <c r="E180" s="318">
        <v>916743.139999999</v>
      </c>
      <c r="F180" s="319">
        <v>68.365964047</v>
      </c>
      <c r="G180" s="318">
        <v>28650.19</v>
      </c>
    </row>
    <row r="181" spans="1:7" ht="12.75">
      <c r="A181" s="320" t="s">
        <v>429</v>
      </c>
      <c r="B181" s="317" t="s">
        <v>430</v>
      </c>
      <c r="C181" s="318">
        <v>6265377</v>
      </c>
      <c r="D181" s="318">
        <v>4685066</v>
      </c>
      <c r="E181" s="318">
        <v>6578051.06</v>
      </c>
      <c r="F181" s="319">
        <v>104.990506717</v>
      </c>
      <c r="G181" s="318">
        <v>273605.58</v>
      </c>
    </row>
    <row r="182" spans="1:7" s="315" customFormat="1" ht="12.75">
      <c r="A182" s="320" t="s">
        <v>431</v>
      </c>
      <c r="B182" s="317" t="s">
        <v>145</v>
      </c>
      <c r="C182" s="318">
        <v>7938</v>
      </c>
      <c r="D182" s="318">
        <v>0</v>
      </c>
      <c r="E182" s="318">
        <v>0</v>
      </c>
      <c r="F182" s="319">
        <v>0</v>
      </c>
      <c r="G182" s="318">
        <v>0</v>
      </c>
    </row>
    <row r="183" spans="1:7" s="315" customFormat="1" ht="12.75">
      <c r="A183" s="321" t="s">
        <v>288</v>
      </c>
      <c r="B183" s="317" t="s">
        <v>432</v>
      </c>
      <c r="C183" s="318">
        <v>7938</v>
      </c>
      <c r="D183" s="318">
        <v>0</v>
      </c>
      <c r="E183" s="318">
        <v>0</v>
      </c>
      <c r="F183" s="319">
        <v>0</v>
      </c>
      <c r="G183" s="318">
        <v>0</v>
      </c>
    </row>
    <row r="184" spans="1:7" ht="12.75">
      <c r="A184" s="322" t="s">
        <v>564</v>
      </c>
      <c r="B184" s="317" t="s">
        <v>565</v>
      </c>
      <c r="C184" s="318">
        <v>7938</v>
      </c>
      <c r="D184" s="318">
        <v>0</v>
      </c>
      <c r="E184" s="318">
        <v>0</v>
      </c>
      <c r="F184" s="319">
        <v>0</v>
      </c>
      <c r="G184" s="318">
        <v>0</v>
      </c>
    </row>
    <row r="185" spans="1:7" ht="38.25">
      <c r="A185" s="325" t="s">
        <v>566</v>
      </c>
      <c r="B185" s="317" t="s">
        <v>567</v>
      </c>
      <c r="C185" s="318">
        <v>7938</v>
      </c>
      <c r="D185" s="318">
        <v>0</v>
      </c>
      <c r="E185" s="318">
        <v>0</v>
      </c>
      <c r="F185" s="319">
        <v>0</v>
      </c>
      <c r="G185" s="318">
        <v>0</v>
      </c>
    </row>
    <row r="186" spans="1:7" ht="38.25">
      <c r="A186" s="330" t="s">
        <v>568</v>
      </c>
      <c r="B186" s="317" t="s">
        <v>569</v>
      </c>
      <c r="C186" s="318">
        <v>7938</v>
      </c>
      <c r="D186" s="318">
        <v>0</v>
      </c>
      <c r="E186" s="318">
        <v>0</v>
      </c>
      <c r="F186" s="319">
        <v>0</v>
      </c>
      <c r="G186" s="318">
        <v>0</v>
      </c>
    </row>
    <row r="187" spans="1:7" s="315" customFormat="1" ht="12.75">
      <c r="A187" s="320" t="s">
        <v>440</v>
      </c>
      <c r="B187" s="317" t="s">
        <v>441</v>
      </c>
      <c r="C187" s="318">
        <v>127241190</v>
      </c>
      <c r="D187" s="318">
        <v>91560047</v>
      </c>
      <c r="E187" s="318">
        <v>91560047</v>
      </c>
      <c r="F187" s="319">
        <v>71.957867574</v>
      </c>
      <c r="G187" s="318">
        <v>9221913</v>
      </c>
    </row>
    <row r="188" spans="1:7" s="315" customFormat="1" ht="25.5">
      <c r="A188" s="321" t="s">
        <v>442</v>
      </c>
      <c r="B188" s="317" t="s">
        <v>443</v>
      </c>
      <c r="C188" s="318">
        <v>127241190</v>
      </c>
      <c r="D188" s="318">
        <v>91560047</v>
      </c>
      <c r="E188" s="318">
        <v>91560047</v>
      </c>
      <c r="F188" s="319">
        <v>71.957867574</v>
      </c>
      <c r="G188" s="318">
        <v>9221913</v>
      </c>
    </row>
    <row r="189" spans="1:7" ht="12.75">
      <c r="A189" s="310" t="s">
        <v>557</v>
      </c>
      <c r="B189" s="311" t="s">
        <v>558</v>
      </c>
      <c r="C189" s="312">
        <v>135783045</v>
      </c>
      <c r="D189" s="312">
        <v>98117095</v>
      </c>
      <c r="E189" s="312">
        <v>97167098.8300001</v>
      </c>
      <c r="F189" s="314">
        <v>71.560553698</v>
      </c>
      <c r="G189" s="312">
        <v>9412451.56999999</v>
      </c>
    </row>
    <row r="190" spans="1:7" ht="12.75">
      <c r="A190" s="320" t="s">
        <v>445</v>
      </c>
      <c r="B190" s="317" t="s">
        <v>446</v>
      </c>
      <c r="C190" s="318">
        <v>116722030</v>
      </c>
      <c r="D190" s="318">
        <v>90448200</v>
      </c>
      <c r="E190" s="318">
        <v>89886301.3400001</v>
      </c>
      <c r="F190" s="319">
        <v>77.008857145</v>
      </c>
      <c r="G190" s="318">
        <v>9193941.55999999</v>
      </c>
    </row>
    <row r="191" spans="1:7" ht="12.75">
      <c r="A191" s="321" t="s">
        <v>447</v>
      </c>
      <c r="B191" s="317" t="s">
        <v>448</v>
      </c>
      <c r="C191" s="318">
        <v>105754807</v>
      </c>
      <c r="D191" s="318">
        <v>83602085</v>
      </c>
      <c r="E191" s="318">
        <v>83045001.83</v>
      </c>
      <c r="F191" s="319">
        <v>78.52598306</v>
      </c>
      <c r="G191" s="318">
        <v>8517336.78</v>
      </c>
    </row>
    <row r="192" spans="1:7" ht="12.75">
      <c r="A192" s="322" t="s">
        <v>449</v>
      </c>
      <c r="B192" s="317" t="s">
        <v>450</v>
      </c>
      <c r="C192" s="318">
        <v>64383929</v>
      </c>
      <c r="D192" s="318">
        <v>52839782</v>
      </c>
      <c r="E192" s="318">
        <v>52737702.74</v>
      </c>
      <c r="F192" s="319">
        <v>81.911283699</v>
      </c>
      <c r="G192" s="318">
        <v>6445164.08</v>
      </c>
    </row>
    <row r="193" spans="1:7" s="315" customFormat="1" ht="12.75">
      <c r="A193" s="325" t="s">
        <v>451</v>
      </c>
      <c r="B193" s="317" t="s">
        <v>452</v>
      </c>
      <c r="C193" s="318">
        <v>37254247</v>
      </c>
      <c r="D193" s="318">
        <v>30404349</v>
      </c>
      <c r="E193" s="318">
        <v>30366565.68</v>
      </c>
      <c r="F193" s="319">
        <v>81.511688265</v>
      </c>
      <c r="G193" s="318">
        <v>2506024.88</v>
      </c>
    </row>
    <row r="194" spans="1:7" ht="12.75">
      <c r="A194" s="322" t="s">
        <v>455</v>
      </c>
      <c r="B194" s="317" t="s">
        <v>456</v>
      </c>
      <c r="C194" s="318">
        <v>41370878</v>
      </c>
      <c r="D194" s="318">
        <v>30762303</v>
      </c>
      <c r="E194" s="318">
        <v>30307299.09</v>
      </c>
      <c r="F194" s="319">
        <v>73.257568017</v>
      </c>
      <c r="G194" s="318">
        <v>2072172.7</v>
      </c>
    </row>
    <row r="195" spans="1:7" ht="12.75">
      <c r="A195" s="321" t="s">
        <v>475</v>
      </c>
      <c r="B195" s="317" t="s">
        <v>476</v>
      </c>
      <c r="C195" s="318">
        <v>5767360</v>
      </c>
      <c r="D195" s="318">
        <v>4705474</v>
      </c>
      <c r="E195" s="318">
        <v>4704813.58</v>
      </c>
      <c r="F195" s="319">
        <v>81.576554611</v>
      </c>
      <c r="G195" s="318">
        <v>492538.42</v>
      </c>
    </row>
    <row r="196" spans="1:7" ht="12.75">
      <c r="A196" s="322" t="s">
        <v>477</v>
      </c>
      <c r="B196" s="317" t="s">
        <v>478</v>
      </c>
      <c r="C196" s="318">
        <v>28120</v>
      </c>
      <c r="D196" s="318">
        <v>0</v>
      </c>
      <c r="E196" s="318">
        <v>0</v>
      </c>
      <c r="F196" s="319">
        <v>0</v>
      </c>
      <c r="G196" s="318">
        <v>0</v>
      </c>
    </row>
    <row r="197" spans="1:7" ht="12.75">
      <c r="A197" s="322" t="s">
        <v>489</v>
      </c>
      <c r="B197" s="317" t="s">
        <v>490</v>
      </c>
      <c r="C197" s="318">
        <v>5739240</v>
      </c>
      <c r="D197" s="318">
        <v>4705474</v>
      </c>
      <c r="E197" s="318">
        <v>4704813.58</v>
      </c>
      <c r="F197" s="319">
        <v>81.976247378</v>
      </c>
      <c r="G197" s="318">
        <v>492538.42</v>
      </c>
    </row>
    <row r="198" spans="1:7" ht="25.5">
      <c r="A198" s="321" t="s">
        <v>497</v>
      </c>
      <c r="B198" s="317" t="s">
        <v>498</v>
      </c>
      <c r="C198" s="318">
        <v>5136832</v>
      </c>
      <c r="D198" s="318">
        <v>2077610</v>
      </c>
      <c r="E198" s="318">
        <v>2073471.93</v>
      </c>
      <c r="F198" s="319">
        <v>40.364799355</v>
      </c>
      <c r="G198" s="318">
        <v>184066.36</v>
      </c>
    </row>
    <row r="199" spans="1:7" ht="12.75">
      <c r="A199" s="322" t="s">
        <v>501</v>
      </c>
      <c r="B199" s="317" t="s">
        <v>502</v>
      </c>
      <c r="C199" s="318">
        <v>5136832</v>
      </c>
      <c r="D199" s="318">
        <v>2077610</v>
      </c>
      <c r="E199" s="318">
        <v>2073471.93</v>
      </c>
      <c r="F199" s="319">
        <v>40.364799355</v>
      </c>
      <c r="G199" s="318">
        <v>184066.36</v>
      </c>
    </row>
    <row r="200" spans="1:7" ht="12.75">
      <c r="A200" s="321" t="s">
        <v>503</v>
      </c>
      <c r="B200" s="317" t="s">
        <v>504</v>
      </c>
      <c r="C200" s="318">
        <v>63031</v>
      </c>
      <c r="D200" s="318">
        <v>63031</v>
      </c>
      <c r="E200" s="318">
        <v>63014</v>
      </c>
      <c r="F200" s="319">
        <v>99.973029144</v>
      </c>
      <c r="G200" s="318">
        <v>0</v>
      </c>
    </row>
    <row r="201" spans="1:7" ht="12.75">
      <c r="A201" s="322" t="s">
        <v>505</v>
      </c>
      <c r="B201" s="317" t="s">
        <v>506</v>
      </c>
      <c r="C201" s="318">
        <v>61290</v>
      </c>
      <c r="D201" s="318">
        <v>61290</v>
      </c>
      <c r="E201" s="318">
        <v>61290</v>
      </c>
      <c r="F201" s="319">
        <v>100</v>
      </c>
      <c r="G201" s="318">
        <v>0</v>
      </c>
    </row>
    <row r="202" spans="1:7" ht="25.5">
      <c r="A202" s="325" t="s">
        <v>576</v>
      </c>
      <c r="B202" s="317" t="s">
        <v>577</v>
      </c>
      <c r="C202" s="318">
        <v>61290</v>
      </c>
      <c r="D202" s="318">
        <v>61290</v>
      </c>
      <c r="E202" s="318">
        <v>61290</v>
      </c>
      <c r="F202" s="319">
        <v>100</v>
      </c>
      <c r="G202" s="318">
        <v>0</v>
      </c>
    </row>
    <row r="203" spans="1:7" ht="38.25">
      <c r="A203" s="330" t="s">
        <v>578</v>
      </c>
      <c r="B203" s="317" t="s">
        <v>579</v>
      </c>
      <c r="C203" s="318">
        <v>61290</v>
      </c>
      <c r="D203" s="318">
        <v>61290</v>
      </c>
      <c r="E203" s="318">
        <v>61290</v>
      </c>
      <c r="F203" s="319">
        <v>100</v>
      </c>
      <c r="G203" s="318">
        <v>0</v>
      </c>
    </row>
    <row r="204" spans="1:7" ht="38.25">
      <c r="A204" s="322" t="s">
        <v>511</v>
      </c>
      <c r="B204" s="317" t="s">
        <v>512</v>
      </c>
      <c r="C204" s="318">
        <v>1741</v>
      </c>
      <c r="D204" s="318">
        <v>1741</v>
      </c>
      <c r="E204" s="318">
        <v>1724</v>
      </c>
      <c r="F204" s="319">
        <v>99.023549684</v>
      </c>
      <c r="G204" s="318">
        <v>0</v>
      </c>
    </row>
    <row r="205" spans="1:7" ht="12.75">
      <c r="A205" s="320" t="s">
        <v>513</v>
      </c>
      <c r="B205" s="317" t="s">
        <v>514</v>
      </c>
      <c r="C205" s="318">
        <v>19061015</v>
      </c>
      <c r="D205" s="318">
        <v>7668895</v>
      </c>
      <c r="E205" s="318">
        <v>7280797.49</v>
      </c>
      <c r="F205" s="319">
        <v>38.197323123</v>
      </c>
      <c r="G205" s="318">
        <v>218510.01</v>
      </c>
    </row>
    <row r="206" spans="1:7" ht="12.75">
      <c r="A206" s="321" t="s">
        <v>515</v>
      </c>
      <c r="B206" s="317" t="s">
        <v>516</v>
      </c>
      <c r="C206" s="318">
        <v>19061015</v>
      </c>
      <c r="D206" s="318">
        <v>7668895</v>
      </c>
      <c r="E206" s="318">
        <v>7280797.49</v>
      </c>
      <c r="F206" s="319">
        <v>38.197323123</v>
      </c>
      <c r="G206" s="318">
        <v>218510.01</v>
      </c>
    </row>
    <row r="207" spans="1:7" ht="12.75">
      <c r="A207" s="310"/>
      <c r="B207" s="311" t="s">
        <v>99</v>
      </c>
      <c r="C207" s="312">
        <v>-927605</v>
      </c>
      <c r="D207" s="312">
        <v>-772383</v>
      </c>
      <c r="E207" s="312">
        <v>1887742.36999993</v>
      </c>
      <c r="F207" s="314">
        <v>-203.507136119</v>
      </c>
      <c r="G207" s="312">
        <v>111717.200000007</v>
      </c>
    </row>
    <row r="208" spans="1:7" s="315" customFormat="1" ht="12.75">
      <c r="A208" s="310" t="s">
        <v>561</v>
      </c>
      <c r="B208" s="311" t="s">
        <v>100</v>
      </c>
      <c r="C208" s="312">
        <v>927605</v>
      </c>
      <c r="D208" s="312">
        <v>772383</v>
      </c>
      <c r="E208" s="312">
        <v>-1887742.36999993</v>
      </c>
      <c r="F208" s="314">
        <v>-203.507136119</v>
      </c>
      <c r="G208" s="312">
        <v>-111717.200000007</v>
      </c>
    </row>
    <row r="209" spans="1:7" s="315" customFormat="1" ht="12.75">
      <c r="A209" s="320" t="s">
        <v>529</v>
      </c>
      <c r="B209" s="317" t="s">
        <v>163</v>
      </c>
      <c r="C209" s="318">
        <v>927605</v>
      </c>
      <c r="D209" s="318">
        <v>772383</v>
      </c>
      <c r="E209" s="318">
        <v>-1887742.36999993</v>
      </c>
      <c r="F209" s="319">
        <v>-203.507136119</v>
      </c>
      <c r="G209" s="318">
        <v>-111717.200000007</v>
      </c>
    </row>
    <row r="210" spans="1:7" ht="38.25">
      <c r="A210" s="321" t="s">
        <v>530</v>
      </c>
      <c r="B210" s="317" t="s">
        <v>164</v>
      </c>
      <c r="C210" s="318">
        <v>532574</v>
      </c>
      <c r="D210" s="318">
        <v>415997</v>
      </c>
      <c r="E210" s="318">
        <v>-409032.5</v>
      </c>
      <c r="F210" s="319">
        <v>-76.802941939</v>
      </c>
      <c r="G210" s="318">
        <v>-86718</v>
      </c>
    </row>
    <row r="211" spans="1:7" ht="25.5">
      <c r="A211" s="321" t="s">
        <v>531</v>
      </c>
      <c r="B211" s="317" t="s">
        <v>165</v>
      </c>
      <c r="C211" s="318">
        <v>395031</v>
      </c>
      <c r="D211" s="318">
        <v>356386</v>
      </c>
      <c r="E211" s="318">
        <v>0</v>
      </c>
      <c r="F211" s="319">
        <v>0</v>
      </c>
      <c r="G211" s="318">
        <v>0</v>
      </c>
    </row>
    <row r="212" spans="1:7" ht="12.75">
      <c r="A212" s="310" t="s">
        <v>580</v>
      </c>
      <c r="B212" s="311" t="s">
        <v>581</v>
      </c>
      <c r="C212" s="312"/>
      <c r="D212" s="312"/>
      <c r="E212" s="312"/>
      <c r="F212" s="314"/>
      <c r="G212" s="312"/>
    </row>
    <row r="213" spans="1:7" s="315" customFormat="1" ht="12.75">
      <c r="A213" s="310" t="s">
        <v>426</v>
      </c>
      <c r="B213" s="311" t="s">
        <v>427</v>
      </c>
      <c r="C213" s="312">
        <v>25702049</v>
      </c>
      <c r="D213" s="312">
        <v>19919469</v>
      </c>
      <c r="E213" s="312">
        <v>19694948.07</v>
      </c>
      <c r="F213" s="314">
        <v>76.62792982</v>
      </c>
      <c r="G213" s="312">
        <v>2006717.99</v>
      </c>
    </row>
    <row r="214" spans="1:7" s="315" customFormat="1" ht="25.5">
      <c r="A214" s="320" t="s">
        <v>428</v>
      </c>
      <c r="B214" s="317" t="s">
        <v>143</v>
      </c>
      <c r="C214" s="318">
        <v>468750</v>
      </c>
      <c r="D214" s="318">
        <v>414385</v>
      </c>
      <c r="E214" s="318">
        <v>156362</v>
      </c>
      <c r="F214" s="319">
        <v>33.357226667</v>
      </c>
      <c r="G214" s="318">
        <v>32693.99</v>
      </c>
    </row>
    <row r="215" spans="1:7" ht="12.75">
      <c r="A215" s="320" t="s">
        <v>429</v>
      </c>
      <c r="B215" s="317" t="s">
        <v>430</v>
      </c>
      <c r="C215" s="318">
        <v>885262</v>
      </c>
      <c r="D215" s="318">
        <v>653858</v>
      </c>
      <c r="E215" s="318">
        <v>687360.07</v>
      </c>
      <c r="F215" s="319">
        <v>77.644818144</v>
      </c>
      <c r="G215" s="318">
        <v>0</v>
      </c>
    </row>
    <row r="216" spans="1:7" ht="12.75">
      <c r="A216" s="320" t="s">
        <v>440</v>
      </c>
      <c r="B216" s="317" t="s">
        <v>441</v>
      </c>
      <c r="C216" s="318">
        <v>24348037</v>
      </c>
      <c r="D216" s="318">
        <v>18851226</v>
      </c>
      <c r="E216" s="318">
        <v>18851226</v>
      </c>
      <c r="F216" s="319">
        <v>77.424007529</v>
      </c>
      <c r="G216" s="318">
        <v>1974024</v>
      </c>
    </row>
    <row r="217" spans="1:7" ht="25.5">
      <c r="A217" s="321" t="s">
        <v>442</v>
      </c>
      <c r="B217" s="317" t="s">
        <v>443</v>
      </c>
      <c r="C217" s="318">
        <v>24348037</v>
      </c>
      <c r="D217" s="318">
        <v>18851226</v>
      </c>
      <c r="E217" s="318">
        <v>18851226</v>
      </c>
      <c r="F217" s="319">
        <v>77.424007529</v>
      </c>
      <c r="G217" s="318">
        <v>1974024</v>
      </c>
    </row>
    <row r="218" spans="1:7" ht="12.75">
      <c r="A218" s="310" t="s">
        <v>557</v>
      </c>
      <c r="B218" s="311" t="s">
        <v>558</v>
      </c>
      <c r="C218" s="312">
        <v>25870904</v>
      </c>
      <c r="D218" s="312">
        <v>19968324</v>
      </c>
      <c r="E218" s="312">
        <v>19325036.59</v>
      </c>
      <c r="F218" s="314">
        <v>74.697956399</v>
      </c>
      <c r="G218" s="312">
        <v>2039813.85</v>
      </c>
    </row>
    <row r="219" spans="1:7" ht="12.75">
      <c r="A219" s="320" t="s">
        <v>445</v>
      </c>
      <c r="B219" s="317" t="s">
        <v>446</v>
      </c>
      <c r="C219" s="318">
        <v>25656537</v>
      </c>
      <c r="D219" s="318">
        <v>19903099</v>
      </c>
      <c r="E219" s="318">
        <v>19262035.41</v>
      </c>
      <c r="F219" s="319">
        <v>75.076521083</v>
      </c>
      <c r="G219" s="318">
        <v>2017469.74</v>
      </c>
    </row>
    <row r="220" spans="1:7" ht="12.75">
      <c r="A220" s="321" t="s">
        <v>447</v>
      </c>
      <c r="B220" s="317" t="s">
        <v>448</v>
      </c>
      <c r="C220" s="318">
        <v>24010888</v>
      </c>
      <c r="D220" s="318">
        <v>18469688</v>
      </c>
      <c r="E220" s="318">
        <v>17833600.41</v>
      </c>
      <c r="F220" s="319">
        <v>74.272973203</v>
      </c>
      <c r="G220" s="318">
        <v>2000784.56</v>
      </c>
    </row>
    <row r="221" spans="1:7" ht="12.75">
      <c r="A221" s="322" t="s">
        <v>449</v>
      </c>
      <c r="B221" s="317" t="s">
        <v>450</v>
      </c>
      <c r="C221" s="318">
        <v>11137170</v>
      </c>
      <c r="D221" s="318">
        <v>9025097</v>
      </c>
      <c r="E221" s="318">
        <v>8894271.96000001</v>
      </c>
      <c r="F221" s="319">
        <v>79.861149287</v>
      </c>
      <c r="G221" s="318">
        <v>891068.31</v>
      </c>
    </row>
    <row r="222" spans="1:7" ht="12.75">
      <c r="A222" s="325" t="s">
        <v>451</v>
      </c>
      <c r="B222" s="317" t="s">
        <v>452</v>
      </c>
      <c r="C222" s="318">
        <v>9067477</v>
      </c>
      <c r="D222" s="318">
        <v>7403336</v>
      </c>
      <c r="E222" s="318">
        <v>7305858.24</v>
      </c>
      <c r="F222" s="319">
        <v>80.572117691</v>
      </c>
      <c r="G222" s="318">
        <v>748267.39</v>
      </c>
    </row>
    <row r="223" spans="1:7" ht="12.75">
      <c r="A223" s="322" t="s">
        <v>455</v>
      </c>
      <c r="B223" s="317" t="s">
        <v>456</v>
      </c>
      <c r="C223" s="318">
        <v>12873718</v>
      </c>
      <c r="D223" s="318">
        <v>9444591</v>
      </c>
      <c r="E223" s="318">
        <v>8939328.45</v>
      </c>
      <c r="F223" s="319">
        <v>69.438591478</v>
      </c>
      <c r="G223" s="318">
        <v>1109716.25</v>
      </c>
    </row>
    <row r="224" spans="1:7" ht="12.75">
      <c r="A224" s="321" t="s">
        <v>475</v>
      </c>
      <c r="B224" s="317" t="s">
        <v>476</v>
      </c>
      <c r="C224" s="318">
        <v>239206</v>
      </c>
      <c r="D224" s="318">
        <v>186131</v>
      </c>
      <c r="E224" s="318">
        <v>184189.49</v>
      </c>
      <c r="F224" s="319">
        <v>77.000363703</v>
      </c>
      <c r="G224" s="318">
        <v>16231.95</v>
      </c>
    </row>
    <row r="225" spans="1:7" ht="12.75">
      <c r="A225" s="322" t="s">
        <v>489</v>
      </c>
      <c r="B225" s="317" t="s">
        <v>490</v>
      </c>
      <c r="C225" s="318">
        <v>239206</v>
      </c>
      <c r="D225" s="318">
        <v>186131</v>
      </c>
      <c r="E225" s="318">
        <v>184189.49</v>
      </c>
      <c r="F225" s="319">
        <v>77.000363703</v>
      </c>
      <c r="G225" s="318">
        <v>16231.95</v>
      </c>
    </row>
    <row r="226" spans="1:7" s="315" customFormat="1" ht="25.5">
      <c r="A226" s="321" t="s">
        <v>497</v>
      </c>
      <c r="B226" s="317" t="s">
        <v>498</v>
      </c>
      <c r="C226" s="318">
        <v>1398443</v>
      </c>
      <c r="D226" s="318">
        <v>1241082</v>
      </c>
      <c r="E226" s="318">
        <v>1239993.71</v>
      </c>
      <c r="F226" s="319">
        <v>88.66959254</v>
      </c>
      <c r="G226" s="318">
        <v>0</v>
      </c>
    </row>
    <row r="227" spans="1:7" ht="12.75">
      <c r="A227" s="322" t="s">
        <v>501</v>
      </c>
      <c r="B227" s="317" t="s">
        <v>502</v>
      </c>
      <c r="C227" s="318">
        <v>1398443</v>
      </c>
      <c r="D227" s="318">
        <v>1241082</v>
      </c>
      <c r="E227" s="318">
        <v>1239993.71</v>
      </c>
      <c r="F227" s="319">
        <v>88.66959254</v>
      </c>
      <c r="G227" s="318">
        <v>0</v>
      </c>
    </row>
    <row r="228" spans="1:7" ht="12.75">
      <c r="A228" s="321" t="s">
        <v>503</v>
      </c>
      <c r="B228" s="317" t="s">
        <v>504</v>
      </c>
      <c r="C228" s="318">
        <v>8000</v>
      </c>
      <c r="D228" s="318">
        <v>6198</v>
      </c>
      <c r="E228" s="318">
        <v>4251.8</v>
      </c>
      <c r="F228" s="319">
        <v>53.1475</v>
      </c>
      <c r="G228" s="318">
        <v>453.23</v>
      </c>
    </row>
    <row r="229" spans="1:7" ht="12.75">
      <c r="A229" s="322" t="s">
        <v>505</v>
      </c>
      <c r="B229" s="317" t="s">
        <v>506</v>
      </c>
      <c r="C229" s="318">
        <v>8000</v>
      </c>
      <c r="D229" s="318">
        <v>6198</v>
      </c>
      <c r="E229" s="318">
        <v>4251.8</v>
      </c>
      <c r="F229" s="319">
        <v>53.1475</v>
      </c>
      <c r="G229" s="318">
        <v>453.23</v>
      </c>
    </row>
    <row r="230" spans="1:7" ht="25.5">
      <c r="A230" s="325" t="s">
        <v>507</v>
      </c>
      <c r="B230" s="317" t="s">
        <v>508</v>
      </c>
      <c r="C230" s="318">
        <v>8000</v>
      </c>
      <c r="D230" s="318">
        <v>6198</v>
      </c>
      <c r="E230" s="318">
        <v>4251.8</v>
      </c>
      <c r="F230" s="319">
        <v>53.1475</v>
      </c>
      <c r="G230" s="318">
        <v>453.23</v>
      </c>
    </row>
    <row r="231" spans="1:7" ht="12.75">
      <c r="A231" s="320" t="s">
        <v>513</v>
      </c>
      <c r="B231" s="317" t="s">
        <v>514</v>
      </c>
      <c r="C231" s="318">
        <v>214367</v>
      </c>
      <c r="D231" s="318">
        <v>65225</v>
      </c>
      <c r="E231" s="318">
        <v>63001.18</v>
      </c>
      <c r="F231" s="319">
        <v>29.389402287</v>
      </c>
      <c r="G231" s="318">
        <v>22344.11</v>
      </c>
    </row>
    <row r="232" spans="1:7" ht="12.75">
      <c r="A232" s="321" t="s">
        <v>515</v>
      </c>
      <c r="B232" s="317" t="s">
        <v>516</v>
      </c>
      <c r="C232" s="318">
        <v>214367</v>
      </c>
      <c r="D232" s="318">
        <v>65225</v>
      </c>
      <c r="E232" s="318">
        <v>63001.18</v>
      </c>
      <c r="F232" s="319">
        <v>29.389402287</v>
      </c>
      <c r="G232" s="318">
        <v>22344.11</v>
      </c>
    </row>
    <row r="233" spans="1:7" ht="12.75">
      <c r="A233" s="310"/>
      <c r="B233" s="311" t="s">
        <v>99</v>
      </c>
      <c r="C233" s="312">
        <v>-168855</v>
      </c>
      <c r="D233" s="312">
        <v>-48855</v>
      </c>
      <c r="E233" s="312">
        <v>369911.480000008</v>
      </c>
      <c r="F233" s="314">
        <v>-219.070492434</v>
      </c>
      <c r="G233" s="312">
        <v>-33095.859999999</v>
      </c>
    </row>
    <row r="234" spans="1:7" ht="12.75">
      <c r="A234" s="310" t="s">
        <v>561</v>
      </c>
      <c r="B234" s="311" t="s">
        <v>100</v>
      </c>
      <c r="C234" s="312">
        <v>168855</v>
      </c>
      <c r="D234" s="312">
        <v>48855</v>
      </c>
      <c r="E234" s="312">
        <v>-369911.480000008</v>
      </c>
      <c r="F234" s="314">
        <v>-219.070492434</v>
      </c>
      <c r="G234" s="312">
        <v>33095.859999999</v>
      </c>
    </row>
    <row r="235" spans="1:7" ht="12.75">
      <c r="A235" s="320" t="s">
        <v>529</v>
      </c>
      <c r="B235" s="317" t="s">
        <v>163</v>
      </c>
      <c r="C235" s="318">
        <v>168855</v>
      </c>
      <c r="D235" s="318">
        <v>48855</v>
      </c>
      <c r="E235" s="318">
        <v>-369911.480000008</v>
      </c>
      <c r="F235" s="319">
        <v>-219.070492434</v>
      </c>
      <c r="G235" s="318">
        <v>33095.859999999</v>
      </c>
    </row>
    <row r="236" spans="1:7" ht="38.25">
      <c r="A236" s="321" t="s">
        <v>530</v>
      </c>
      <c r="B236" s="317" t="s">
        <v>164</v>
      </c>
      <c r="C236" s="318">
        <v>313</v>
      </c>
      <c r="D236" s="318">
        <v>313</v>
      </c>
      <c r="E236" s="318">
        <v>-312.32</v>
      </c>
      <c r="F236" s="319">
        <v>-99.782747604</v>
      </c>
      <c r="G236" s="318">
        <v>-312.32</v>
      </c>
    </row>
    <row r="237" spans="1:7" ht="25.5">
      <c r="A237" s="321" t="s">
        <v>531</v>
      </c>
      <c r="B237" s="317" t="s">
        <v>165</v>
      </c>
      <c r="C237" s="318">
        <v>168542</v>
      </c>
      <c r="D237" s="318">
        <v>48542</v>
      </c>
      <c r="E237" s="318">
        <v>-8541.11</v>
      </c>
      <c r="F237" s="319">
        <v>-5.06764486</v>
      </c>
      <c r="G237" s="318">
        <v>0</v>
      </c>
    </row>
    <row r="238" spans="1:7" ht="12.75">
      <c r="A238" s="310" t="s">
        <v>582</v>
      </c>
      <c r="B238" s="311" t="s">
        <v>583</v>
      </c>
      <c r="C238" s="312"/>
      <c r="D238" s="312"/>
      <c r="E238" s="312"/>
      <c r="F238" s="314"/>
      <c r="G238" s="312"/>
    </row>
    <row r="239" spans="1:7" ht="12.75">
      <c r="A239" s="310" t="s">
        <v>426</v>
      </c>
      <c r="B239" s="311" t="s">
        <v>427</v>
      </c>
      <c r="C239" s="312">
        <v>91104726</v>
      </c>
      <c r="D239" s="312">
        <v>53190332</v>
      </c>
      <c r="E239" s="312">
        <v>52734157.8</v>
      </c>
      <c r="F239" s="314">
        <v>57.883010153</v>
      </c>
      <c r="G239" s="312">
        <v>5583540.27</v>
      </c>
    </row>
    <row r="240" spans="1:7" ht="25.5">
      <c r="A240" s="320" t="s">
        <v>428</v>
      </c>
      <c r="B240" s="317" t="s">
        <v>143</v>
      </c>
      <c r="C240" s="318">
        <v>5480000</v>
      </c>
      <c r="D240" s="318">
        <v>4990813</v>
      </c>
      <c r="E240" s="318">
        <v>4378622.34</v>
      </c>
      <c r="F240" s="319">
        <v>79.901867518</v>
      </c>
      <c r="G240" s="318">
        <v>850894.36</v>
      </c>
    </row>
    <row r="241" spans="1:7" ht="12.75">
      <c r="A241" s="320" t="s">
        <v>429</v>
      </c>
      <c r="B241" s="317" t="s">
        <v>430</v>
      </c>
      <c r="C241" s="318">
        <v>760883</v>
      </c>
      <c r="D241" s="318">
        <v>711962</v>
      </c>
      <c r="E241" s="318">
        <v>423272.9</v>
      </c>
      <c r="F241" s="319">
        <v>55.629170319</v>
      </c>
      <c r="G241" s="318">
        <v>26267.91</v>
      </c>
    </row>
    <row r="242" spans="1:7" ht="25.5">
      <c r="A242" s="321" t="s">
        <v>584</v>
      </c>
      <c r="B242" s="317" t="s">
        <v>585</v>
      </c>
      <c r="C242" s="318">
        <v>85083</v>
      </c>
      <c r="D242" s="318">
        <v>44963</v>
      </c>
      <c r="E242" s="318">
        <v>34286.59</v>
      </c>
      <c r="F242" s="319">
        <v>40.297815075</v>
      </c>
      <c r="G242" s="318">
        <v>11610.75</v>
      </c>
    </row>
    <row r="243" spans="1:7" ht="12.75">
      <c r="A243" s="320" t="s">
        <v>431</v>
      </c>
      <c r="B243" s="317" t="s">
        <v>145</v>
      </c>
      <c r="C243" s="318">
        <v>444706</v>
      </c>
      <c r="D243" s="318">
        <v>0</v>
      </c>
      <c r="E243" s="318">
        <v>444705.56</v>
      </c>
      <c r="F243" s="319">
        <v>99.999901058</v>
      </c>
      <c r="G243" s="318">
        <v>0</v>
      </c>
    </row>
    <row r="244" spans="1:7" ht="12.75">
      <c r="A244" s="321" t="s">
        <v>288</v>
      </c>
      <c r="B244" s="317" t="s">
        <v>432</v>
      </c>
      <c r="C244" s="318">
        <v>444706</v>
      </c>
      <c r="D244" s="318">
        <v>0</v>
      </c>
      <c r="E244" s="318">
        <v>444705.56</v>
      </c>
      <c r="F244" s="319">
        <v>99.999901058</v>
      </c>
      <c r="G244" s="318">
        <v>0</v>
      </c>
    </row>
    <row r="245" spans="1:7" ht="12.75">
      <c r="A245" s="322" t="s">
        <v>564</v>
      </c>
      <c r="B245" s="317" t="s">
        <v>565</v>
      </c>
      <c r="C245" s="318">
        <v>444706</v>
      </c>
      <c r="D245" s="318">
        <v>0</v>
      </c>
      <c r="E245" s="318">
        <v>444705.56</v>
      </c>
      <c r="F245" s="319">
        <v>99.999901058</v>
      </c>
      <c r="G245" s="318">
        <v>0</v>
      </c>
    </row>
    <row r="246" spans="1:7" ht="38.25">
      <c r="A246" s="325" t="s">
        <v>566</v>
      </c>
      <c r="B246" s="317" t="s">
        <v>567</v>
      </c>
      <c r="C246" s="318">
        <v>444706</v>
      </c>
      <c r="D246" s="318">
        <v>0</v>
      </c>
      <c r="E246" s="318">
        <v>444705.56</v>
      </c>
      <c r="F246" s="319">
        <v>99.999901058</v>
      </c>
      <c r="G246" s="318">
        <v>0</v>
      </c>
    </row>
    <row r="247" spans="1:7" ht="38.25">
      <c r="A247" s="330" t="s">
        <v>586</v>
      </c>
      <c r="B247" s="317" t="s">
        <v>587</v>
      </c>
      <c r="C247" s="318">
        <v>444706</v>
      </c>
      <c r="D247" s="318">
        <v>0</v>
      </c>
      <c r="E247" s="318">
        <v>444705.56</v>
      </c>
      <c r="F247" s="319">
        <v>99.999901058</v>
      </c>
      <c r="G247" s="318">
        <v>0</v>
      </c>
    </row>
    <row r="248" spans="1:7" s="315" customFormat="1" ht="12.75">
      <c r="A248" s="320" t="s">
        <v>440</v>
      </c>
      <c r="B248" s="317" t="s">
        <v>441</v>
      </c>
      <c r="C248" s="318">
        <v>84419137</v>
      </c>
      <c r="D248" s="318">
        <v>47487557</v>
      </c>
      <c r="E248" s="318">
        <v>47487557</v>
      </c>
      <c r="F248" s="319">
        <v>56.25212326</v>
      </c>
      <c r="G248" s="318">
        <v>4706378</v>
      </c>
    </row>
    <row r="249" spans="1:7" s="315" customFormat="1" ht="25.5">
      <c r="A249" s="321" t="s">
        <v>442</v>
      </c>
      <c r="B249" s="317" t="s">
        <v>443</v>
      </c>
      <c r="C249" s="318">
        <v>81498994</v>
      </c>
      <c r="D249" s="318">
        <v>46382143</v>
      </c>
      <c r="E249" s="318">
        <v>46382143</v>
      </c>
      <c r="F249" s="319">
        <v>56.911307396</v>
      </c>
      <c r="G249" s="318">
        <v>4706378</v>
      </c>
    </row>
    <row r="250" spans="1:7" ht="25.5">
      <c r="A250" s="321" t="s">
        <v>588</v>
      </c>
      <c r="B250" s="317" t="s">
        <v>589</v>
      </c>
      <c r="C250" s="318">
        <v>2920143</v>
      </c>
      <c r="D250" s="318">
        <v>1105414</v>
      </c>
      <c r="E250" s="318">
        <v>1105414</v>
      </c>
      <c r="F250" s="319">
        <v>37.854789988</v>
      </c>
      <c r="G250" s="318">
        <v>0</v>
      </c>
    </row>
    <row r="251" spans="1:7" ht="12.75">
      <c r="A251" s="310" t="s">
        <v>557</v>
      </c>
      <c r="B251" s="311" t="s">
        <v>558</v>
      </c>
      <c r="C251" s="312">
        <v>91049834</v>
      </c>
      <c r="D251" s="312">
        <v>52058642</v>
      </c>
      <c r="E251" s="312">
        <v>47803919.4</v>
      </c>
      <c r="F251" s="314">
        <v>52.503027518</v>
      </c>
      <c r="G251" s="312">
        <v>5436620.5</v>
      </c>
    </row>
    <row r="252" spans="1:7" ht="12.75">
      <c r="A252" s="320" t="s">
        <v>445</v>
      </c>
      <c r="B252" s="317" t="s">
        <v>446</v>
      </c>
      <c r="C252" s="318">
        <v>81895667</v>
      </c>
      <c r="D252" s="318">
        <v>50668305</v>
      </c>
      <c r="E252" s="318">
        <v>46998119.35</v>
      </c>
      <c r="F252" s="319">
        <v>57.387797269000004</v>
      </c>
      <c r="G252" s="318">
        <v>5425960.07</v>
      </c>
    </row>
    <row r="253" spans="1:7" s="315" customFormat="1" ht="12.75">
      <c r="A253" s="321" t="s">
        <v>447</v>
      </c>
      <c r="B253" s="317" t="s">
        <v>448</v>
      </c>
      <c r="C253" s="318">
        <v>26240646</v>
      </c>
      <c r="D253" s="318">
        <v>17893140</v>
      </c>
      <c r="E253" s="318">
        <v>16082356.94</v>
      </c>
      <c r="F253" s="319">
        <v>61.287961203</v>
      </c>
      <c r="G253" s="318">
        <v>1633308.91</v>
      </c>
    </row>
    <row r="254" spans="1:7" s="315" customFormat="1" ht="12.75">
      <c r="A254" s="322" t="s">
        <v>449</v>
      </c>
      <c r="B254" s="317" t="s">
        <v>450</v>
      </c>
      <c r="C254" s="318">
        <v>13693684</v>
      </c>
      <c r="D254" s="318">
        <v>10267418</v>
      </c>
      <c r="E254" s="318">
        <v>9924761.45</v>
      </c>
      <c r="F254" s="319">
        <v>72.476927684</v>
      </c>
      <c r="G254" s="318">
        <v>989497.9</v>
      </c>
    </row>
    <row r="255" spans="1:7" ht="12.75">
      <c r="A255" s="325" t="s">
        <v>451</v>
      </c>
      <c r="B255" s="317" t="s">
        <v>452</v>
      </c>
      <c r="C255" s="318">
        <v>10673997</v>
      </c>
      <c r="D255" s="318">
        <v>8112694</v>
      </c>
      <c r="E255" s="318">
        <v>7889713.39</v>
      </c>
      <c r="F255" s="319">
        <v>73.915267074</v>
      </c>
      <c r="G255" s="318">
        <v>788684.53</v>
      </c>
    </row>
    <row r="256" spans="1:7" ht="12.75">
      <c r="A256" s="322" t="s">
        <v>455</v>
      </c>
      <c r="B256" s="317" t="s">
        <v>456</v>
      </c>
      <c r="C256" s="318">
        <v>12546962</v>
      </c>
      <c r="D256" s="318">
        <v>7625722</v>
      </c>
      <c r="E256" s="318">
        <v>6157595.49</v>
      </c>
      <c r="F256" s="319">
        <v>49.076385901</v>
      </c>
      <c r="G256" s="318">
        <v>643811.01</v>
      </c>
    </row>
    <row r="257" spans="1:7" ht="12.75">
      <c r="A257" s="321" t="s">
        <v>475</v>
      </c>
      <c r="B257" s="317" t="s">
        <v>476</v>
      </c>
      <c r="C257" s="318">
        <v>51207245</v>
      </c>
      <c r="D257" s="318">
        <v>31034441</v>
      </c>
      <c r="E257" s="318">
        <v>29297510.21</v>
      </c>
      <c r="F257" s="319">
        <v>57.21360368</v>
      </c>
      <c r="G257" s="318">
        <v>3704732.68</v>
      </c>
    </row>
    <row r="258" spans="1:7" ht="12.75">
      <c r="A258" s="322" t="s">
        <v>477</v>
      </c>
      <c r="B258" s="317" t="s">
        <v>478</v>
      </c>
      <c r="C258" s="318">
        <v>51207245</v>
      </c>
      <c r="D258" s="318">
        <v>31034441</v>
      </c>
      <c r="E258" s="318">
        <v>29297510.21</v>
      </c>
      <c r="F258" s="319">
        <v>57.21360368</v>
      </c>
      <c r="G258" s="318">
        <v>3704732.68</v>
      </c>
    </row>
    <row r="259" spans="1:7" ht="25.5">
      <c r="A259" s="321" t="s">
        <v>497</v>
      </c>
      <c r="B259" s="317" t="s">
        <v>498</v>
      </c>
      <c r="C259" s="318">
        <v>207670</v>
      </c>
      <c r="D259" s="318">
        <v>155792</v>
      </c>
      <c r="E259" s="318">
        <v>147167.46</v>
      </c>
      <c r="F259" s="319">
        <v>70.866018202</v>
      </c>
      <c r="G259" s="318">
        <v>47629.44</v>
      </c>
    </row>
    <row r="260" spans="1:7" ht="12.75">
      <c r="A260" s="322" t="s">
        <v>501</v>
      </c>
      <c r="B260" s="317" t="s">
        <v>502</v>
      </c>
      <c r="C260" s="318">
        <v>207670</v>
      </c>
      <c r="D260" s="318">
        <v>155792</v>
      </c>
      <c r="E260" s="318">
        <v>147167.46</v>
      </c>
      <c r="F260" s="319">
        <v>70.866018202</v>
      </c>
      <c r="G260" s="318">
        <v>47629.44</v>
      </c>
    </row>
    <row r="261" spans="1:7" s="315" customFormat="1" ht="12.75">
      <c r="A261" s="321" t="s">
        <v>503</v>
      </c>
      <c r="B261" s="317" t="s">
        <v>504</v>
      </c>
      <c r="C261" s="318">
        <v>4240106</v>
      </c>
      <c r="D261" s="318">
        <v>1584932</v>
      </c>
      <c r="E261" s="318">
        <v>1471084.74</v>
      </c>
      <c r="F261" s="319">
        <v>34.694527448</v>
      </c>
      <c r="G261" s="318">
        <v>40289.04</v>
      </c>
    </row>
    <row r="262" spans="1:7" ht="12.75">
      <c r="A262" s="322" t="s">
        <v>505</v>
      </c>
      <c r="B262" s="317" t="s">
        <v>506</v>
      </c>
      <c r="C262" s="318">
        <v>103923</v>
      </c>
      <c r="D262" s="318">
        <v>103923</v>
      </c>
      <c r="E262" s="318">
        <v>100000</v>
      </c>
      <c r="F262" s="319">
        <v>96.22508973</v>
      </c>
      <c r="G262" s="318">
        <v>0</v>
      </c>
    </row>
    <row r="263" spans="1:7" ht="25.5">
      <c r="A263" s="325" t="s">
        <v>576</v>
      </c>
      <c r="B263" s="317" t="s">
        <v>577</v>
      </c>
      <c r="C263" s="318">
        <v>103923</v>
      </c>
      <c r="D263" s="318">
        <v>103923</v>
      </c>
      <c r="E263" s="318">
        <v>100000</v>
      </c>
      <c r="F263" s="319">
        <v>96.22508973</v>
      </c>
      <c r="G263" s="318">
        <v>0</v>
      </c>
    </row>
    <row r="264" spans="1:7" ht="38.25">
      <c r="A264" s="330" t="s">
        <v>578</v>
      </c>
      <c r="B264" s="317" t="s">
        <v>579</v>
      </c>
      <c r="C264" s="318">
        <v>103923</v>
      </c>
      <c r="D264" s="318">
        <v>103923</v>
      </c>
      <c r="E264" s="318">
        <v>100000</v>
      </c>
      <c r="F264" s="319">
        <v>96.22508973</v>
      </c>
      <c r="G264" s="318">
        <v>0</v>
      </c>
    </row>
    <row r="265" spans="1:7" ht="38.25">
      <c r="A265" s="322" t="s">
        <v>511</v>
      </c>
      <c r="B265" s="317" t="s">
        <v>512</v>
      </c>
      <c r="C265" s="318">
        <v>1130957</v>
      </c>
      <c r="D265" s="318">
        <v>330632</v>
      </c>
      <c r="E265" s="318">
        <v>235971.77</v>
      </c>
      <c r="F265" s="319">
        <v>20.864787079</v>
      </c>
      <c r="G265" s="318">
        <v>28678.29</v>
      </c>
    </row>
    <row r="266" spans="1:7" ht="12.75">
      <c r="A266" s="322" t="s">
        <v>590</v>
      </c>
      <c r="B266" s="317" t="s">
        <v>591</v>
      </c>
      <c r="C266" s="318">
        <v>3005226</v>
      </c>
      <c r="D266" s="318">
        <v>1150377</v>
      </c>
      <c r="E266" s="318">
        <v>1135112.97</v>
      </c>
      <c r="F266" s="319">
        <v>37.771301393</v>
      </c>
      <c r="G266" s="318">
        <v>11610.75</v>
      </c>
    </row>
    <row r="267" spans="1:7" ht="38.25">
      <c r="A267" s="325" t="s">
        <v>592</v>
      </c>
      <c r="B267" s="317" t="s">
        <v>593</v>
      </c>
      <c r="C267" s="318">
        <v>3005226</v>
      </c>
      <c r="D267" s="318">
        <v>1150377</v>
      </c>
      <c r="E267" s="318">
        <v>1135112.97</v>
      </c>
      <c r="F267" s="319">
        <v>37.771301393</v>
      </c>
      <c r="G267" s="318">
        <v>11610.75</v>
      </c>
    </row>
    <row r="268" spans="1:7" ht="12.75">
      <c r="A268" s="320" t="s">
        <v>513</v>
      </c>
      <c r="B268" s="317" t="s">
        <v>514</v>
      </c>
      <c r="C268" s="318">
        <v>9154167</v>
      </c>
      <c r="D268" s="318">
        <v>1390337</v>
      </c>
      <c r="E268" s="318">
        <v>805800.05</v>
      </c>
      <c r="F268" s="319">
        <v>8.802549156</v>
      </c>
      <c r="G268" s="318">
        <v>10660.43</v>
      </c>
    </row>
    <row r="269" spans="1:7" ht="12.75">
      <c r="A269" s="321" t="s">
        <v>515</v>
      </c>
      <c r="B269" s="317" t="s">
        <v>516</v>
      </c>
      <c r="C269" s="318">
        <v>983799</v>
      </c>
      <c r="D269" s="318">
        <v>465524</v>
      </c>
      <c r="E269" s="318">
        <v>427008.51</v>
      </c>
      <c r="F269" s="319">
        <v>43.40403985</v>
      </c>
      <c r="G269" s="318">
        <v>10660.43</v>
      </c>
    </row>
    <row r="270" spans="1:7" ht="25.5">
      <c r="A270" s="321" t="s">
        <v>521</v>
      </c>
      <c r="B270" s="317" t="s">
        <v>522</v>
      </c>
      <c r="C270" s="318">
        <v>8170368</v>
      </c>
      <c r="D270" s="318">
        <v>924813</v>
      </c>
      <c r="E270" s="318">
        <v>378791.54</v>
      </c>
      <c r="F270" s="319">
        <v>4.636162533</v>
      </c>
      <c r="G270" s="318">
        <v>0</v>
      </c>
    </row>
    <row r="271" spans="1:7" ht="12.75">
      <c r="A271" s="322" t="s">
        <v>523</v>
      </c>
      <c r="B271" s="317" t="s">
        <v>524</v>
      </c>
      <c r="C271" s="318">
        <v>8170368</v>
      </c>
      <c r="D271" s="318">
        <v>924813</v>
      </c>
      <c r="E271" s="318">
        <v>378791.54</v>
      </c>
      <c r="F271" s="319">
        <v>4.636162533</v>
      </c>
      <c r="G271" s="318">
        <v>0</v>
      </c>
    </row>
    <row r="272" spans="1:7" ht="25.5">
      <c r="A272" s="325" t="s">
        <v>525</v>
      </c>
      <c r="B272" s="317" t="s">
        <v>526</v>
      </c>
      <c r="C272" s="318">
        <v>8170368</v>
      </c>
      <c r="D272" s="318">
        <v>924813</v>
      </c>
      <c r="E272" s="318">
        <v>378791.54</v>
      </c>
      <c r="F272" s="319">
        <v>4.636162533</v>
      </c>
      <c r="G272" s="318">
        <v>0</v>
      </c>
    </row>
    <row r="273" spans="1:7" ht="12.75">
      <c r="A273" s="310"/>
      <c r="B273" s="311" t="s">
        <v>99</v>
      </c>
      <c r="C273" s="312">
        <v>54892</v>
      </c>
      <c r="D273" s="312">
        <v>1131690</v>
      </c>
      <c r="E273" s="312">
        <v>4930238.40000002</v>
      </c>
      <c r="F273" s="314">
        <v>8981.706623916</v>
      </c>
      <c r="G273" s="312">
        <v>146919.770000002</v>
      </c>
    </row>
    <row r="274" spans="1:7" ht="12.75">
      <c r="A274" s="310" t="s">
        <v>561</v>
      </c>
      <c r="B274" s="311" t="s">
        <v>100</v>
      </c>
      <c r="C274" s="312">
        <v>-54892</v>
      </c>
      <c r="D274" s="312">
        <v>-1131690</v>
      </c>
      <c r="E274" s="312">
        <v>-4930238.40000002</v>
      </c>
      <c r="F274" s="314">
        <v>8981.706623916</v>
      </c>
      <c r="G274" s="312">
        <v>-146919.770000002</v>
      </c>
    </row>
    <row r="275" spans="1:7" ht="12.75">
      <c r="A275" s="320" t="s">
        <v>529</v>
      </c>
      <c r="B275" s="317" t="s">
        <v>163</v>
      </c>
      <c r="C275" s="318">
        <v>-54892</v>
      </c>
      <c r="D275" s="318">
        <v>-1131690</v>
      </c>
      <c r="E275" s="318">
        <v>-4930238.40000002</v>
      </c>
      <c r="F275" s="319">
        <v>8981.706623916</v>
      </c>
      <c r="G275" s="318">
        <v>-146919.770000002</v>
      </c>
    </row>
    <row r="276" spans="1:7" ht="38.25">
      <c r="A276" s="321" t="s">
        <v>530</v>
      </c>
      <c r="B276" s="317" t="s">
        <v>164</v>
      </c>
      <c r="C276" s="318">
        <v>-208252</v>
      </c>
      <c r="D276" s="318">
        <v>-1284250</v>
      </c>
      <c r="E276" s="318">
        <v>-450015.32</v>
      </c>
      <c r="F276" s="319">
        <v>216.091715806</v>
      </c>
      <c r="G276" s="318">
        <v>-19271</v>
      </c>
    </row>
    <row r="277" spans="1:7" ht="25.5">
      <c r="A277" s="321" t="s">
        <v>531</v>
      </c>
      <c r="B277" s="317" t="s">
        <v>165</v>
      </c>
      <c r="C277" s="318">
        <v>153360</v>
      </c>
      <c r="D277" s="318">
        <v>152560</v>
      </c>
      <c r="E277" s="318">
        <v>-153357.33</v>
      </c>
      <c r="F277" s="319">
        <v>-99.998258998</v>
      </c>
      <c r="G277" s="318">
        <v>0</v>
      </c>
    </row>
    <row r="278" spans="1:7" ht="12.75">
      <c r="A278" s="310" t="s">
        <v>594</v>
      </c>
      <c r="B278" s="311" t="s">
        <v>595</v>
      </c>
      <c r="C278" s="312"/>
      <c r="D278" s="312"/>
      <c r="E278" s="312"/>
      <c r="F278" s="314"/>
      <c r="G278" s="312"/>
    </row>
    <row r="279" spans="1:7" ht="12.75">
      <c r="A279" s="310" t="s">
        <v>426</v>
      </c>
      <c r="B279" s="311" t="s">
        <v>427</v>
      </c>
      <c r="C279" s="312">
        <v>625604646</v>
      </c>
      <c r="D279" s="312">
        <v>430385896</v>
      </c>
      <c r="E279" s="312">
        <v>430883797.54</v>
      </c>
      <c r="F279" s="314">
        <v>68.874775834</v>
      </c>
      <c r="G279" s="312">
        <v>47622677.45</v>
      </c>
    </row>
    <row r="280" spans="1:7" ht="25.5">
      <c r="A280" s="320" t="s">
        <v>428</v>
      </c>
      <c r="B280" s="317" t="s">
        <v>143</v>
      </c>
      <c r="C280" s="318">
        <v>1839212</v>
      </c>
      <c r="D280" s="318">
        <v>1596883</v>
      </c>
      <c r="E280" s="318">
        <v>2247108</v>
      </c>
      <c r="F280" s="319">
        <v>122.177758736</v>
      </c>
      <c r="G280" s="318">
        <v>361638.89</v>
      </c>
    </row>
    <row r="281" spans="1:7" ht="12.75">
      <c r="A281" s="320" t="s">
        <v>429</v>
      </c>
      <c r="B281" s="317" t="s">
        <v>430</v>
      </c>
      <c r="C281" s="318">
        <v>27782196</v>
      </c>
      <c r="D281" s="318">
        <v>13796848</v>
      </c>
      <c r="E281" s="318">
        <v>13644524.54</v>
      </c>
      <c r="F281" s="319">
        <v>49.11247671</v>
      </c>
      <c r="G281" s="318">
        <v>2141222.56</v>
      </c>
    </row>
    <row r="282" spans="1:7" ht="25.5">
      <c r="A282" s="321" t="s">
        <v>584</v>
      </c>
      <c r="B282" s="317" t="s">
        <v>585</v>
      </c>
      <c r="C282" s="318">
        <v>14052822</v>
      </c>
      <c r="D282" s="318">
        <v>4883730</v>
      </c>
      <c r="E282" s="318">
        <v>4842888.91</v>
      </c>
      <c r="F282" s="319">
        <v>34.462038372</v>
      </c>
      <c r="G282" s="318">
        <v>909733.4</v>
      </c>
    </row>
    <row r="283" spans="1:7" ht="12.75">
      <c r="A283" s="320" t="s">
        <v>440</v>
      </c>
      <c r="B283" s="317" t="s">
        <v>441</v>
      </c>
      <c r="C283" s="318">
        <v>595983238</v>
      </c>
      <c r="D283" s="318">
        <v>414992165</v>
      </c>
      <c r="E283" s="318">
        <v>414992165</v>
      </c>
      <c r="F283" s="319">
        <v>69.631516214</v>
      </c>
      <c r="G283" s="318">
        <v>45119816</v>
      </c>
    </row>
    <row r="284" spans="1:7" ht="25.5">
      <c r="A284" s="321" t="s">
        <v>442</v>
      </c>
      <c r="B284" s="317" t="s">
        <v>443</v>
      </c>
      <c r="C284" s="318">
        <v>560011340</v>
      </c>
      <c r="D284" s="318">
        <v>400091660</v>
      </c>
      <c r="E284" s="318">
        <v>400091660</v>
      </c>
      <c r="F284" s="319">
        <v>71.443492555</v>
      </c>
      <c r="G284" s="318">
        <v>42909714</v>
      </c>
    </row>
    <row r="285" spans="1:7" s="315" customFormat="1" ht="25.5">
      <c r="A285" s="321" t="s">
        <v>588</v>
      </c>
      <c r="B285" s="317" t="s">
        <v>589</v>
      </c>
      <c r="C285" s="318">
        <v>35971898</v>
      </c>
      <c r="D285" s="318">
        <v>14900505</v>
      </c>
      <c r="E285" s="318">
        <v>14900505</v>
      </c>
      <c r="F285" s="319">
        <v>41.422626629</v>
      </c>
      <c r="G285" s="318">
        <v>2210102</v>
      </c>
    </row>
    <row r="286" spans="1:7" s="315" customFormat="1" ht="12.75">
      <c r="A286" s="310" t="s">
        <v>557</v>
      </c>
      <c r="B286" s="311" t="s">
        <v>558</v>
      </c>
      <c r="C286" s="312">
        <v>626133209</v>
      </c>
      <c r="D286" s="312">
        <v>430347806</v>
      </c>
      <c r="E286" s="312">
        <v>424354009.89</v>
      </c>
      <c r="F286" s="314">
        <v>67.773758649</v>
      </c>
      <c r="G286" s="312">
        <v>41932779.37</v>
      </c>
    </row>
    <row r="287" spans="1:7" ht="12.75">
      <c r="A287" s="320" t="s">
        <v>445</v>
      </c>
      <c r="B287" s="317" t="s">
        <v>446</v>
      </c>
      <c r="C287" s="318">
        <v>611692066</v>
      </c>
      <c r="D287" s="318">
        <v>423909491</v>
      </c>
      <c r="E287" s="318">
        <v>418648086.21</v>
      </c>
      <c r="F287" s="319">
        <v>68.44098681</v>
      </c>
      <c r="G287" s="318">
        <v>40433696.82</v>
      </c>
    </row>
    <row r="288" spans="1:7" ht="12.75">
      <c r="A288" s="321" t="s">
        <v>447</v>
      </c>
      <c r="B288" s="317" t="s">
        <v>448</v>
      </c>
      <c r="C288" s="318">
        <v>70606928</v>
      </c>
      <c r="D288" s="318">
        <v>50811022</v>
      </c>
      <c r="E288" s="318">
        <v>49464482.76</v>
      </c>
      <c r="F288" s="319">
        <v>70.056132112</v>
      </c>
      <c r="G288" s="318">
        <v>5146477.77</v>
      </c>
    </row>
    <row r="289" spans="1:7" ht="12.75">
      <c r="A289" s="322" t="s">
        <v>449</v>
      </c>
      <c r="B289" s="317" t="s">
        <v>450</v>
      </c>
      <c r="C289" s="318">
        <v>43438936</v>
      </c>
      <c r="D289" s="318">
        <v>31710306</v>
      </c>
      <c r="E289" s="318">
        <v>30895850.94</v>
      </c>
      <c r="F289" s="319">
        <v>71.124787541</v>
      </c>
      <c r="G289" s="318">
        <v>3612527.95</v>
      </c>
    </row>
    <row r="290" spans="1:7" ht="12.75">
      <c r="A290" s="325" t="s">
        <v>451</v>
      </c>
      <c r="B290" s="317" t="s">
        <v>452</v>
      </c>
      <c r="C290" s="318">
        <v>33822696</v>
      </c>
      <c r="D290" s="318">
        <v>25118040</v>
      </c>
      <c r="E290" s="318">
        <v>24620765.72</v>
      </c>
      <c r="F290" s="319">
        <v>72.79362272</v>
      </c>
      <c r="G290" s="318">
        <v>2842573.56</v>
      </c>
    </row>
    <row r="291" spans="1:7" ht="12.75">
      <c r="A291" s="322" t="s">
        <v>455</v>
      </c>
      <c r="B291" s="317" t="s">
        <v>456</v>
      </c>
      <c r="C291" s="318">
        <v>27167992</v>
      </c>
      <c r="D291" s="318">
        <v>19100716</v>
      </c>
      <c r="E291" s="318">
        <v>18568631.82</v>
      </c>
      <c r="F291" s="319">
        <v>68.347457626</v>
      </c>
      <c r="G291" s="318">
        <v>1533949.82</v>
      </c>
    </row>
    <row r="292" spans="1:7" ht="12.75">
      <c r="A292" s="321" t="s">
        <v>469</v>
      </c>
      <c r="B292" s="317" t="s">
        <v>596</v>
      </c>
      <c r="C292" s="318">
        <v>297441697</v>
      </c>
      <c r="D292" s="318">
        <v>204687146</v>
      </c>
      <c r="E292" s="318">
        <v>202948919.49</v>
      </c>
      <c r="F292" s="319">
        <v>68.231495966</v>
      </c>
      <c r="G292" s="318">
        <v>18706234</v>
      </c>
    </row>
    <row r="293" spans="1:7" ht="12.75">
      <c r="A293" s="321" t="s">
        <v>475</v>
      </c>
      <c r="B293" s="317" t="s">
        <v>476</v>
      </c>
      <c r="C293" s="318">
        <v>24188865</v>
      </c>
      <c r="D293" s="318">
        <v>20197143</v>
      </c>
      <c r="E293" s="318">
        <v>18458722.39</v>
      </c>
      <c r="F293" s="319">
        <v>76.310824795</v>
      </c>
      <c r="G293" s="318">
        <v>898895.61</v>
      </c>
    </row>
    <row r="294" spans="1:7" s="315" customFormat="1" ht="12.75">
      <c r="A294" s="322" t="s">
        <v>477</v>
      </c>
      <c r="B294" s="317" t="s">
        <v>478</v>
      </c>
      <c r="C294" s="318">
        <v>24005760</v>
      </c>
      <c r="D294" s="318">
        <v>20014038</v>
      </c>
      <c r="E294" s="318">
        <v>18294693.19</v>
      </c>
      <c r="F294" s="319">
        <v>76.209597988</v>
      </c>
      <c r="G294" s="318">
        <v>898715.61</v>
      </c>
    </row>
    <row r="295" spans="1:7" s="315" customFormat="1" ht="12.75">
      <c r="A295" s="322" t="s">
        <v>489</v>
      </c>
      <c r="B295" s="317" t="s">
        <v>490</v>
      </c>
      <c r="C295" s="318">
        <v>183105</v>
      </c>
      <c r="D295" s="318">
        <v>183105</v>
      </c>
      <c r="E295" s="318">
        <v>164029.2</v>
      </c>
      <c r="F295" s="319">
        <v>89.58204309</v>
      </c>
      <c r="G295" s="318">
        <v>180</v>
      </c>
    </row>
    <row r="296" spans="1:7" ht="25.5">
      <c r="A296" s="321" t="s">
        <v>497</v>
      </c>
      <c r="B296" s="317" t="s">
        <v>498</v>
      </c>
      <c r="C296" s="318">
        <v>142147800</v>
      </c>
      <c r="D296" s="318">
        <v>109034877</v>
      </c>
      <c r="E296" s="318">
        <v>108640515.06</v>
      </c>
      <c r="F296" s="319">
        <v>76.427855415</v>
      </c>
      <c r="G296" s="318">
        <v>11198109.69</v>
      </c>
    </row>
    <row r="297" spans="1:7" ht="12.75">
      <c r="A297" s="322" t="s">
        <v>499</v>
      </c>
      <c r="B297" s="317" t="s">
        <v>500</v>
      </c>
      <c r="C297" s="318">
        <v>139950000</v>
      </c>
      <c r="D297" s="318">
        <v>106837077</v>
      </c>
      <c r="E297" s="318">
        <v>106523418.94</v>
      </c>
      <c r="F297" s="319">
        <v>76.115340436</v>
      </c>
      <c r="G297" s="318">
        <v>11198109.69</v>
      </c>
    </row>
    <row r="298" spans="1:7" ht="12.75">
      <c r="A298" s="322" t="s">
        <v>501</v>
      </c>
      <c r="B298" s="317" t="s">
        <v>502</v>
      </c>
      <c r="C298" s="318">
        <v>2197800</v>
      </c>
      <c r="D298" s="318">
        <v>2197800</v>
      </c>
      <c r="E298" s="318">
        <v>2117096.12</v>
      </c>
      <c r="F298" s="319">
        <v>96.327969788</v>
      </c>
      <c r="G298" s="318">
        <v>0</v>
      </c>
    </row>
    <row r="299" spans="1:7" ht="12.75">
      <c r="A299" s="321" t="s">
        <v>503</v>
      </c>
      <c r="B299" s="317" t="s">
        <v>504</v>
      </c>
      <c r="C299" s="318">
        <v>77306776</v>
      </c>
      <c r="D299" s="318">
        <v>39179303</v>
      </c>
      <c r="E299" s="318">
        <v>39135446.51</v>
      </c>
      <c r="F299" s="319">
        <v>50.623565663</v>
      </c>
      <c r="G299" s="318">
        <v>4483979.75</v>
      </c>
    </row>
    <row r="300" spans="1:7" ht="12.75">
      <c r="A300" s="322" t="s">
        <v>505</v>
      </c>
      <c r="B300" s="317" t="s">
        <v>506</v>
      </c>
      <c r="C300" s="318">
        <v>4054833</v>
      </c>
      <c r="D300" s="318">
        <v>3784191</v>
      </c>
      <c r="E300" s="318">
        <v>3783934.69</v>
      </c>
      <c r="F300" s="319">
        <v>93.31912535</v>
      </c>
      <c r="G300" s="318">
        <v>537765.24</v>
      </c>
    </row>
    <row r="301" spans="1:7" ht="25.5">
      <c r="A301" s="325" t="s">
        <v>576</v>
      </c>
      <c r="B301" s="317" t="s">
        <v>577</v>
      </c>
      <c r="C301" s="318">
        <v>4054833</v>
      </c>
      <c r="D301" s="318">
        <v>3784191</v>
      </c>
      <c r="E301" s="318">
        <v>3783934.69</v>
      </c>
      <c r="F301" s="319">
        <v>93.31912535</v>
      </c>
      <c r="G301" s="318">
        <v>537765.24</v>
      </c>
    </row>
    <row r="302" spans="1:7" ht="38.25">
      <c r="A302" s="330" t="s">
        <v>597</v>
      </c>
      <c r="B302" s="317" t="s">
        <v>598</v>
      </c>
      <c r="C302" s="318">
        <v>4054833</v>
      </c>
      <c r="D302" s="318">
        <v>3784191</v>
      </c>
      <c r="E302" s="318">
        <v>3783934.69</v>
      </c>
      <c r="F302" s="319">
        <v>93.31912535</v>
      </c>
      <c r="G302" s="318">
        <v>537765.24</v>
      </c>
    </row>
    <row r="303" spans="1:7" ht="38.25">
      <c r="A303" s="322" t="s">
        <v>511</v>
      </c>
      <c r="B303" s="317" t="s">
        <v>512</v>
      </c>
      <c r="C303" s="318">
        <v>34388920</v>
      </c>
      <c r="D303" s="318">
        <v>19961044</v>
      </c>
      <c r="E303" s="318">
        <v>19960749.56</v>
      </c>
      <c r="F303" s="319">
        <v>58.044130377</v>
      </c>
      <c r="G303" s="318">
        <v>2295379.74</v>
      </c>
    </row>
    <row r="304" spans="1:7" ht="12.75">
      <c r="A304" s="322" t="s">
        <v>590</v>
      </c>
      <c r="B304" s="317" t="s">
        <v>591</v>
      </c>
      <c r="C304" s="318">
        <v>38863023</v>
      </c>
      <c r="D304" s="318">
        <v>15434068</v>
      </c>
      <c r="E304" s="318">
        <v>15390762.26</v>
      </c>
      <c r="F304" s="319">
        <v>39.602586397</v>
      </c>
      <c r="G304" s="318">
        <v>1650834.77</v>
      </c>
    </row>
    <row r="305" spans="1:7" ht="38.25">
      <c r="A305" s="325" t="s">
        <v>592</v>
      </c>
      <c r="B305" s="317" t="s">
        <v>593</v>
      </c>
      <c r="C305" s="318">
        <v>38863023</v>
      </c>
      <c r="D305" s="318">
        <v>15434068</v>
      </c>
      <c r="E305" s="318">
        <v>15390762.26</v>
      </c>
      <c r="F305" s="319">
        <v>39.602586397</v>
      </c>
      <c r="G305" s="318">
        <v>1650834.77</v>
      </c>
    </row>
    <row r="306" spans="1:7" ht="12.75">
      <c r="A306" s="320" t="s">
        <v>513</v>
      </c>
      <c r="B306" s="317" t="s">
        <v>514</v>
      </c>
      <c r="C306" s="318">
        <v>14441143</v>
      </c>
      <c r="D306" s="318">
        <v>6438315</v>
      </c>
      <c r="E306" s="318">
        <v>5705923.68</v>
      </c>
      <c r="F306" s="319">
        <v>39.511579381</v>
      </c>
      <c r="G306" s="318">
        <v>1499082.55</v>
      </c>
    </row>
    <row r="307" spans="1:7" ht="12.75">
      <c r="A307" s="321" t="s">
        <v>515</v>
      </c>
      <c r="B307" s="317" t="s">
        <v>516</v>
      </c>
      <c r="C307" s="318">
        <v>3279446</v>
      </c>
      <c r="D307" s="318">
        <v>2088148</v>
      </c>
      <c r="E307" s="318">
        <v>1356546.26</v>
      </c>
      <c r="F307" s="319">
        <v>41.36510435</v>
      </c>
      <c r="G307" s="318">
        <v>30546.79</v>
      </c>
    </row>
    <row r="308" spans="1:7" s="315" customFormat="1" ht="25.5">
      <c r="A308" s="321" t="s">
        <v>521</v>
      </c>
      <c r="B308" s="317" t="s">
        <v>522</v>
      </c>
      <c r="C308" s="318">
        <v>11161697</v>
      </c>
      <c r="D308" s="318">
        <v>4350167</v>
      </c>
      <c r="E308" s="318">
        <v>4349377.42</v>
      </c>
      <c r="F308" s="319">
        <v>38.966990593</v>
      </c>
      <c r="G308" s="318">
        <v>1468535.76</v>
      </c>
    </row>
    <row r="309" spans="1:7" ht="25.5">
      <c r="A309" s="322" t="s">
        <v>599</v>
      </c>
      <c r="B309" s="317" t="s">
        <v>600</v>
      </c>
      <c r="C309" s="318">
        <v>11161697</v>
      </c>
      <c r="D309" s="318">
        <v>4350167</v>
      </c>
      <c r="E309" s="318">
        <v>4349377.42</v>
      </c>
      <c r="F309" s="319">
        <v>38.966990593</v>
      </c>
      <c r="G309" s="318">
        <v>1468535.76</v>
      </c>
    </row>
    <row r="310" spans="1:7" ht="12.75">
      <c r="A310" s="310"/>
      <c r="B310" s="311" t="s">
        <v>99</v>
      </c>
      <c r="C310" s="312">
        <v>-528563</v>
      </c>
      <c r="D310" s="312">
        <v>38090</v>
      </c>
      <c r="E310" s="312">
        <v>6529787.64999998</v>
      </c>
      <c r="F310" s="314">
        <v>-1235.384930462401</v>
      </c>
      <c r="G310" s="312">
        <v>5689898.080000106</v>
      </c>
    </row>
    <row r="311" spans="1:7" ht="12.75">
      <c r="A311" s="310" t="s">
        <v>561</v>
      </c>
      <c r="B311" s="311" t="s">
        <v>100</v>
      </c>
      <c r="C311" s="312">
        <v>528563</v>
      </c>
      <c r="D311" s="312">
        <v>-38090</v>
      </c>
      <c r="E311" s="312">
        <v>-6529787.64999998</v>
      </c>
      <c r="F311" s="314">
        <v>-1235.384930462401</v>
      </c>
      <c r="G311" s="312">
        <v>-5689898.080000106</v>
      </c>
    </row>
    <row r="312" spans="1:7" ht="12.75">
      <c r="A312" s="320" t="s">
        <v>533</v>
      </c>
      <c r="B312" s="317" t="s">
        <v>105</v>
      </c>
      <c r="C312" s="318">
        <v>-208000000</v>
      </c>
      <c r="D312" s="323" t="s">
        <v>95</v>
      </c>
      <c r="E312" s="318">
        <v>-160475061</v>
      </c>
      <c r="F312" s="319">
        <v>77.15147163461539</v>
      </c>
      <c r="G312" s="318">
        <v>-12300695</v>
      </c>
    </row>
    <row r="313" spans="1:7" ht="12.75">
      <c r="A313" s="321" t="s">
        <v>601</v>
      </c>
      <c r="B313" s="317" t="s">
        <v>602</v>
      </c>
      <c r="C313" s="318">
        <v>-245310818</v>
      </c>
      <c r="D313" s="323" t="s">
        <v>95</v>
      </c>
      <c r="E313" s="318">
        <v>-215357523</v>
      </c>
      <c r="F313" s="319">
        <v>87.78965589687121</v>
      </c>
      <c r="G313" s="318">
        <v>-18772117</v>
      </c>
    </row>
    <row r="314" spans="1:7" ht="12.75">
      <c r="A314" s="321" t="s">
        <v>603</v>
      </c>
      <c r="B314" s="317" t="s">
        <v>604</v>
      </c>
      <c r="C314" s="318">
        <v>37310818</v>
      </c>
      <c r="D314" s="323" t="s">
        <v>95</v>
      </c>
      <c r="E314" s="318">
        <v>54882462</v>
      </c>
      <c r="F314" s="319">
        <v>147.095306246033</v>
      </c>
      <c r="G314" s="318">
        <v>6471422</v>
      </c>
    </row>
    <row r="315" spans="1:7" ht="12.75">
      <c r="A315" s="320" t="s">
        <v>529</v>
      </c>
      <c r="B315" s="317" t="s">
        <v>163</v>
      </c>
      <c r="C315" s="318">
        <v>208528563</v>
      </c>
      <c r="D315" s="323">
        <v>-38090</v>
      </c>
      <c r="E315" s="318">
        <v>-6529787.64999998</v>
      </c>
      <c r="F315" s="319">
        <v>-3.131363663595562</v>
      </c>
      <c r="G315" s="318">
        <v>-5689898.080000106</v>
      </c>
    </row>
    <row r="316" spans="1:7" ht="38.25">
      <c r="A316" s="321" t="s">
        <v>530</v>
      </c>
      <c r="B316" s="317" t="s">
        <v>164</v>
      </c>
      <c r="C316" s="318">
        <v>4106</v>
      </c>
      <c r="D316" s="323">
        <v>4106</v>
      </c>
      <c r="E316" s="318">
        <v>-4105.41</v>
      </c>
      <c r="F316" s="319">
        <v>-99.98563078421822</v>
      </c>
      <c r="G316" s="318">
        <v>0</v>
      </c>
    </row>
    <row r="317" spans="1:7" ht="25.5">
      <c r="A317" s="321" t="s">
        <v>531</v>
      </c>
      <c r="B317" s="317" t="s">
        <v>165</v>
      </c>
      <c r="C317" s="318">
        <v>524457</v>
      </c>
      <c r="D317" s="323">
        <v>-42196</v>
      </c>
      <c r="E317" s="318">
        <v>-524456.85</v>
      </c>
      <c r="F317" s="319">
        <v>-99.9999713989898</v>
      </c>
      <c r="G317" s="318">
        <v>0</v>
      </c>
    </row>
    <row r="318" spans="1:7" ht="25.5">
      <c r="A318" s="321" t="s">
        <v>532</v>
      </c>
      <c r="B318" s="317" t="s">
        <v>168</v>
      </c>
      <c r="C318" s="318">
        <v>208000000</v>
      </c>
      <c r="D318" s="323" t="s">
        <v>95</v>
      </c>
      <c r="E318" s="318">
        <v>160475061</v>
      </c>
      <c r="F318" s="319">
        <v>77.15147163461539</v>
      </c>
      <c r="G318" s="318">
        <v>12300695</v>
      </c>
    </row>
    <row r="319" spans="1:7" ht="12.75">
      <c r="A319" s="310" t="s">
        <v>605</v>
      </c>
      <c r="B319" s="311" t="s">
        <v>320</v>
      </c>
      <c r="C319" s="312"/>
      <c r="D319" s="312"/>
      <c r="E319" s="312"/>
      <c r="F319" s="314"/>
      <c r="G319" s="312"/>
    </row>
    <row r="320" spans="1:7" ht="12.75">
      <c r="A320" s="310" t="s">
        <v>426</v>
      </c>
      <c r="B320" s="311" t="s">
        <v>427</v>
      </c>
      <c r="C320" s="312">
        <v>175362382</v>
      </c>
      <c r="D320" s="312">
        <v>136213348</v>
      </c>
      <c r="E320" s="312">
        <v>136101106.97</v>
      </c>
      <c r="F320" s="314">
        <v>77.611347096</v>
      </c>
      <c r="G320" s="312">
        <v>15014882.56</v>
      </c>
    </row>
    <row r="321" spans="1:7" ht="25.5">
      <c r="A321" s="320" t="s">
        <v>428</v>
      </c>
      <c r="B321" s="317" t="s">
        <v>143</v>
      </c>
      <c r="C321" s="318">
        <v>9677193</v>
      </c>
      <c r="D321" s="318">
        <v>2888066</v>
      </c>
      <c r="E321" s="318">
        <v>2766626</v>
      </c>
      <c r="F321" s="319">
        <v>28.589137367</v>
      </c>
      <c r="G321" s="318">
        <v>311312.66</v>
      </c>
    </row>
    <row r="322" spans="1:7" ht="12.75">
      <c r="A322" s="320" t="s">
        <v>429</v>
      </c>
      <c r="B322" s="317" t="s">
        <v>430</v>
      </c>
      <c r="C322" s="318">
        <v>3693530</v>
      </c>
      <c r="D322" s="318">
        <v>1373632</v>
      </c>
      <c r="E322" s="318">
        <v>1402873.77</v>
      </c>
      <c r="F322" s="319">
        <v>37.981924338</v>
      </c>
      <c r="G322" s="318">
        <v>439830.84</v>
      </c>
    </row>
    <row r="323" spans="1:7" ht="25.5">
      <c r="A323" s="321" t="s">
        <v>584</v>
      </c>
      <c r="B323" s="317" t="s">
        <v>585</v>
      </c>
      <c r="C323" s="318">
        <v>1976794</v>
      </c>
      <c r="D323" s="318">
        <v>448567</v>
      </c>
      <c r="E323" s="318">
        <v>430066.96</v>
      </c>
      <c r="F323" s="319">
        <v>21.755780319</v>
      </c>
      <c r="G323" s="318">
        <v>424084.96</v>
      </c>
    </row>
    <row r="324" spans="1:7" ht="12.75">
      <c r="A324" s="320" t="s">
        <v>431</v>
      </c>
      <c r="B324" s="317" t="s">
        <v>145</v>
      </c>
      <c r="C324" s="318">
        <v>6569412</v>
      </c>
      <c r="D324" s="318">
        <v>5360003</v>
      </c>
      <c r="E324" s="318">
        <v>5339960.2</v>
      </c>
      <c r="F324" s="319">
        <v>81.285207869</v>
      </c>
      <c r="G324" s="318">
        <v>462926.06</v>
      </c>
    </row>
    <row r="325" spans="1:7" ht="12.75">
      <c r="A325" s="321" t="s">
        <v>288</v>
      </c>
      <c r="B325" s="317" t="s">
        <v>432</v>
      </c>
      <c r="C325" s="318">
        <v>6569412</v>
      </c>
      <c r="D325" s="318">
        <v>5360003</v>
      </c>
      <c r="E325" s="318">
        <v>5339960.2</v>
      </c>
      <c r="F325" s="319">
        <v>81.285207869</v>
      </c>
      <c r="G325" s="318">
        <v>462926.06</v>
      </c>
    </row>
    <row r="326" spans="1:7" ht="12.75">
      <c r="A326" s="322" t="s">
        <v>564</v>
      </c>
      <c r="B326" s="317" t="s">
        <v>565</v>
      </c>
      <c r="C326" s="318">
        <v>61214</v>
      </c>
      <c r="D326" s="318">
        <v>60538</v>
      </c>
      <c r="E326" s="318">
        <v>60575.2</v>
      </c>
      <c r="F326" s="319">
        <v>98.956447871</v>
      </c>
      <c r="G326" s="318">
        <v>6661.06</v>
      </c>
    </row>
    <row r="327" spans="1:7" ht="38.25">
      <c r="A327" s="325" t="s">
        <v>566</v>
      </c>
      <c r="B327" s="317" t="s">
        <v>567</v>
      </c>
      <c r="C327" s="318">
        <v>61214</v>
      </c>
      <c r="D327" s="318">
        <v>60538</v>
      </c>
      <c r="E327" s="318">
        <v>60575.2</v>
      </c>
      <c r="F327" s="319">
        <v>98.956447871</v>
      </c>
      <c r="G327" s="318">
        <v>6661.06</v>
      </c>
    </row>
    <row r="328" spans="1:7" ht="38.25">
      <c r="A328" s="330" t="s">
        <v>568</v>
      </c>
      <c r="B328" s="317" t="s">
        <v>569</v>
      </c>
      <c r="C328" s="318">
        <v>56414</v>
      </c>
      <c r="D328" s="318">
        <v>55738</v>
      </c>
      <c r="E328" s="318">
        <v>56413.97</v>
      </c>
      <c r="F328" s="319">
        <v>99.999946822</v>
      </c>
      <c r="G328" s="318">
        <v>4112.97</v>
      </c>
    </row>
    <row r="329" spans="1:7" s="315" customFormat="1" ht="38.25">
      <c r="A329" s="330" t="s">
        <v>586</v>
      </c>
      <c r="B329" s="317" t="s">
        <v>587</v>
      </c>
      <c r="C329" s="318">
        <v>4800</v>
      </c>
      <c r="D329" s="318">
        <v>4800</v>
      </c>
      <c r="E329" s="318">
        <v>4161.23</v>
      </c>
      <c r="F329" s="319">
        <v>86.692291667</v>
      </c>
      <c r="G329" s="318">
        <v>2548.09</v>
      </c>
    </row>
    <row r="330" spans="1:7" s="315" customFormat="1" ht="25.5">
      <c r="A330" s="322" t="s">
        <v>433</v>
      </c>
      <c r="B330" s="317" t="s">
        <v>434</v>
      </c>
      <c r="C330" s="318">
        <v>6508198</v>
      </c>
      <c r="D330" s="318">
        <v>5299465</v>
      </c>
      <c r="E330" s="318">
        <v>5279385</v>
      </c>
      <c r="F330" s="319">
        <v>81.118997916</v>
      </c>
      <c r="G330" s="318">
        <v>456265</v>
      </c>
    </row>
    <row r="331" spans="1:7" ht="12.75">
      <c r="A331" s="320" t="s">
        <v>440</v>
      </c>
      <c r="B331" s="317" t="s">
        <v>441</v>
      </c>
      <c r="C331" s="318">
        <v>155422247</v>
      </c>
      <c r="D331" s="318">
        <v>126591647</v>
      </c>
      <c r="E331" s="318">
        <v>126591647</v>
      </c>
      <c r="F331" s="319">
        <v>81.450145937</v>
      </c>
      <c r="G331" s="318">
        <v>13800813</v>
      </c>
    </row>
    <row r="332" spans="1:7" ht="25.5">
      <c r="A332" s="321" t="s">
        <v>442</v>
      </c>
      <c r="B332" s="317" t="s">
        <v>443</v>
      </c>
      <c r="C332" s="318">
        <v>155422247</v>
      </c>
      <c r="D332" s="318">
        <v>126591647</v>
      </c>
      <c r="E332" s="318">
        <v>126591647</v>
      </c>
      <c r="F332" s="319">
        <v>81.450145937</v>
      </c>
      <c r="G332" s="318">
        <v>13800813</v>
      </c>
    </row>
    <row r="333" spans="1:7" ht="12.75">
      <c r="A333" s="310" t="s">
        <v>557</v>
      </c>
      <c r="B333" s="311" t="s">
        <v>558</v>
      </c>
      <c r="C333" s="312">
        <v>178765964</v>
      </c>
      <c r="D333" s="312">
        <v>138377010</v>
      </c>
      <c r="E333" s="312">
        <v>136407959.42</v>
      </c>
      <c r="F333" s="314">
        <v>76.30533037</v>
      </c>
      <c r="G333" s="312">
        <v>15078947.65</v>
      </c>
    </row>
    <row r="334" spans="1:7" s="315" customFormat="1" ht="12.75">
      <c r="A334" s="320" t="s">
        <v>445</v>
      </c>
      <c r="B334" s="317" t="s">
        <v>446</v>
      </c>
      <c r="C334" s="318">
        <v>169593262</v>
      </c>
      <c r="D334" s="318">
        <v>132614793</v>
      </c>
      <c r="E334" s="318">
        <v>130732535.52</v>
      </c>
      <c r="F334" s="319">
        <v>77.085925454</v>
      </c>
      <c r="G334" s="318">
        <v>13727753.53</v>
      </c>
    </row>
    <row r="335" spans="1:7" s="315" customFormat="1" ht="12.75">
      <c r="A335" s="321" t="s">
        <v>447</v>
      </c>
      <c r="B335" s="317" t="s">
        <v>448</v>
      </c>
      <c r="C335" s="318">
        <v>146176007</v>
      </c>
      <c r="D335" s="318">
        <v>115037788</v>
      </c>
      <c r="E335" s="318">
        <v>113283295.84</v>
      </c>
      <c r="F335" s="319">
        <v>77.497872712</v>
      </c>
      <c r="G335" s="318">
        <v>11920447.19</v>
      </c>
    </row>
    <row r="336" spans="1:7" ht="12.75">
      <c r="A336" s="322" t="s">
        <v>449</v>
      </c>
      <c r="B336" s="317" t="s">
        <v>450</v>
      </c>
      <c r="C336" s="318">
        <v>96608704</v>
      </c>
      <c r="D336" s="318">
        <v>79830538</v>
      </c>
      <c r="E336" s="318">
        <v>79646718.7700001</v>
      </c>
      <c r="F336" s="319">
        <v>82.442591063</v>
      </c>
      <c r="G336" s="318">
        <v>7655734.91</v>
      </c>
    </row>
    <row r="337" spans="1:7" ht="12.75">
      <c r="A337" s="325" t="s">
        <v>451</v>
      </c>
      <c r="B337" s="317" t="s">
        <v>452</v>
      </c>
      <c r="C337" s="318">
        <v>69073860</v>
      </c>
      <c r="D337" s="318">
        <v>56920231</v>
      </c>
      <c r="E337" s="318">
        <v>56815274.09</v>
      </c>
      <c r="F337" s="319">
        <v>82.252930544</v>
      </c>
      <c r="G337" s="318">
        <v>5546734.03</v>
      </c>
    </row>
    <row r="338" spans="1:7" ht="12.75">
      <c r="A338" s="322" t="s">
        <v>455</v>
      </c>
      <c r="B338" s="317" t="s">
        <v>456</v>
      </c>
      <c r="C338" s="318">
        <v>49567303</v>
      </c>
      <c r="D338" s="318">
        <v>35207250</v>
      </c>
      <c r="E338" s="318">
        <v>33636577.07</v>
      </c>
      <c r="F338" s="319">
        <v>67.860414092</v>
      </c>
      <c r="G338" s="318">
        <v>4264712.28</v>
      </c>
    </row>
    <row r="339" spans="1:7" ht="12.75">
      <c r="A339" s="321" t="s">
        <v>469</v>
      </c>
      <c r="B339" s="317" t="s">
        <v>596</v>
      </c>
      <c r="C339" s="318">
        <v>695031</v>
      </c>
      <c r="D339" s="318">
        <v>667205</v>
      </c>
      <c r="E339" s="318">
        <v>667205</v>
      </c>
      <c r="F339" s="319">
        <v>95.996437569</v>
      </c>
      <c r="G339" s="318">
        <v>59557</v>
      </c>
    </row>
    <row r="340" spans="1:7" ht="12.75">
      <c r="A340" s="321" t="s">
        <v>475</v>
      </c>
      <c r="B340" s="317" t="s">
        <v>476</v>
      </c>
      <c r="C340" s="318">
        <v>21727319</v>
      </c>
      <c r="D340" s="318">
        <v>16526146</v>
      </c>
      <c r="E340" s="318">
        <v>16409649.27</v>
      </c>
      <c r="F340" s="319">
        <v>75.525421567</v>
      </c>
      <c r="G340" s="318">
        <v>1730237.55</v>
      </c>
    </row>
    <row r="341" spans="1:7" ht="12.75">
      <c r="A341" s="322" t="s">
        <v>477</v>
      </c>
      <c r="B341" s="317" t="s">
        <v>478</v>
      </c>
      <c r="C341" s="318">
        <v>2327049</v>
      </c>
      <c r="D341" s="318">
        <v>733184</v>
      </c>
      <c r="E341" s="318">
        <v>646159.94</v>
      </c>
      <c r="F341" s="319">
        <v>27.767354276</v>
      </c>
      <c r="G341" s="318">
        <v>163719.03</v>
      </c>
    </row>
    <row r="342" spans="1:7" ht="12.75">
      <c r="A342" s="322" t="s">
        <v>489</v>
      </c>
      <c r="B342" s="317" t="s">
        <v>490</v>
      </c>
      <c r="C342" s="318">
        <v>19400270</v>
      </c>
      <c r="D342" s="318">
        <v>15792962</v>
      </c>
      <c r="E342" s="318">
        <v>15763489.33</v>
      </c>
      <c r="F342" s="319">
        <v>81.253968785</v>
      </c>
      <c r="G342" s="318">
        <v>1566518.52</v>
      </c>
    </row>
    <row r="343" spans="1:7" ht="25.5">
      <c r="A343" s="321" t="s">
        <v>497</v>
      </c>
      <c r="B343" s="317" t="s">
        <v>498</v>
      </c>
      <c r="C343" s="318">
        <v>277179</v>
      </c>
      <c r="D343" s="318">
        <v>196785</v>
      </c>
      <c r="E343" s="318">
        <v>195380.86</v>
      </c>
      <c r="F343" s="319">
        <v>70.489055809</v>
      </c>
      <c r="G343" s="318">
        <v>1848.8</v>
      </c>
    </row>
    <row r="344" spans="1:7" ht="12.75">
      <c r="A344" s="322" t="s">
        <v>499</v>
      </c>
      <c r="B344" s="317" t="s">
        <v>500</v>
      </c>
      <c r="C344" s="318">
        <v>138447</v>
      </c>
      <c r="D344" s="318">
        <v>138447</v>
      </c>
      <c r="E344" s="318">
        <v>138446.61</v>
      </c>
      <c r="F344" s="319">
        <v>99.999718304</v>
      </c>
      <c r="G344" s="318">
        <v>0</v>
      </c>
    </row>
    <row r="345" spans="1:7" ht="12.75">
      <c r="A345" s="322" t="s">
        <v>501</v>
      </c>
      <c r="B345" s="317" t="s">
        <v>502</v>
      </c>
      <c r="C345" s="318">
        <v>138732</v>
      </c>
      <c r="D345" s="318">
        <v>58338</v>
      </c>
      <c r="E345" s="318">
        <v>56934.25</v>
      </c>
      <c r="F345" s="319">
        <v>41.039017674</v>
      </c>
      <c r="G345" s="318">
        <v>1848.8</v>
      </c>
    </row>
    <row r="346" spans="1:7" ht="12.75">
      <c r="A346" s="321" t="s">
        <v>503</v>
      </c>
      <c r="B346" s="317" t="s">
        <v>504</v>
      </c>
      <c r="C346" s="318">
        <v>717726</v>
      </c>
      <c r="D346" s="318">
        <v>186869</v>
      </c>
      <c r="E346" s="318">
        <v>177004.55</v>
      </c>
      <c r="F346" s="319">
        <v>24.661855639</v>
      </c>
      <c r="G346" s="318">
        <v>15662.99</v>
      </c>
    </row>
    <row r="347" spans="1:7" ht="38.25">
      <c r="A347" s="322" t="s">
        <v>511</v>
      </c>
      <c r="B347" s="317" t="s">
        <v>512</v>
      </c>
      <c r="C347" s="318">
        <v>221002</v>
      </c>
      <c r="D347" s="318">
        <v>161724</v>
      </c>
      <c r="E347" s="318">
        <v>160077.53</v>
      </c>
      <c r="F347" s="319">
        <v>72.432615994</v>
      </c>
      <c r="G347" s="318">
        <v>8369.84</v>
      </c>
    </row>
    <row r="348" spans="1:7" s="315" customFormat="1" ht="12.75">
      <c r="A348" s="322" t="s">
        <v>590</v>
      </c>
      <c r="B348" s="317" t="s">
        <v>591</v>
      </c>
      <c r="C348" s="318">
        <v>496724</v>
      </c>
      <c r="D348" s="318">
        <v>25145</v>
      </c>
      <c r="E348" s="318">
        <v>16927.02</v>
      </c>
      <c r="F348" s="319">
        <v>3.407731457</v>
      </c>
      <c r="G348" s="318">
        <v>7293.15</v>
      </c>
    </row>
    <row r="349" spans="1:7" ht="38.25">
      <c r="A349" s="325" t="s">
        <v>592</v>
      </c>
      <c r="B349" s="317" t="s">
        <v>593</v>
      </c>
      <c r="C349" s="318">
        <v>496724</v>
      </c>
      <c r="D349" s="318">
        <v>25145</v>
      </c>
      <c r="E349" s="318">
        <v>16927.02</v>
      </c>
      <c r="F349" s="319">
        <v>3.407731457</v>
      </c>
      <c r="G349" s="318">
        <v>7293.15</v>
      </c>
    </row>
    <row r="350" spans="1:7" ht="12.75">
      <c r="A350" s="320" t="s">
        <v>513</v>
      </c>
      <c r="B350" s="317" t="s">
        <v>514</v>
      </c>
      <c r="C350" s="318">
        <v>9172702</v>
      </c>
      <c r="D350" s="318">
        <v>5762217</v>
      </c>
      <c r="E350" s="318">
        <v>5675423.9</v>
      </c>
      <c r="F350" s="319">
        <v>61.872978104</v>
      </c>
      <c r="G350" s="318">
        <v>1351194.12</v>
      </c>
    </row>
    <row r="351" spans="1:7" ht="12.75">
      <c r="A351" s="321" t="s">
        <v>515</v>
      </c>
      <c r="B351" s="317" t="s">
        <v>516</v>
      </c>
      <c r="C351" s="318">
        <v>7692632</v>
      </c>
      <c r="D351" s="318">
        <v>5338795</v>
      </c>
      <c r="E351" s="318">
        <v>5258632.09</v>
      </c>
      <c r="F351" s="319">
        <v>68.35933514</v>
      </c>
      <c r="G351" s="318">
        <v>934402.31</v>
      </c>
    </row>
    <row r="352" spans="1:7" ht="25.5">
      <c r="A352" s="321" t="s">
        <v>521</v>
      </c>
      <c r="B352" s="317" t="s">
        <v>522</v>
      </c>
      <c r="C352" s="318">
        <v>1480070</v>
      </c>
      <c r="D352" s="318">
        <v>423422</v>
      </c>
      <c r="E352" s="318">
        <v>416791.81</v>
      </c>
      <c r="F352" s="319">
        <v>28.160276879</v>
      </c>
      <c r="G352" s="318">
        <v>416791.81</v>
      </c>
    </row>
    <row r="353" spans="1:7" ht="25.5">
      <c r="A353" s="322" t="s">
        <v>599</v>
      </c>
      <c r="B353" s="317" t="s">
        <v>600</v>
      </c>
      <c r="C353" s="318">
        <v>1480070</v>
      </c>
      <c r="D353" s="318">
        <v>423422</v>
      </c>
      <c r="E353" s="318">
        <v>416791.81</v>
      </c>
      <c r="F353" s="319">
        <v>28.160276879</v>
      </c>
      <c r="G353" s="318">
        <v>416791.81</v>
      </c>
    </row>
    <row r="354" spans="1:7" ht="12.75">
      <c r="A354" s="310"/>
      <c r="B354" s="311" t="s">
        <v>99</v>
      </c>
      <c r="C354" s="312">
        <v>-3403582</v>
      </c>
      <c r="D354" s="312">
        <v>-2163662</v>
      </c>
      <c r="E354" s="312">
        <v>-306852.449999869</v>
      </c>
      <c r="F354" s="314">
        <v>9.015573887</v>
      </c>
      <c r="G354" s="312">
        <v>-64065.090000004</v>
      </c>
    </row>
    <row r="355" spans="1:7" ht="12.75">
      <c r="A355" s="310" t="s">
        <v>561</v>
      </c>
      <c r="B355" s="311" t="s">
        <v>100</v>
      </c>
      <c r="C355" s="312">
        <v>3403582</v>
      </c>
      <c r="D355" s="312">
        <v>2163662</v>
      </c>
      <c r="E355" s="312">
        <v>306852.449999869</v>
      </c>
      <c r="F355" s="314">
        <v>9.015573887</v>
      </c>
      <c r="G355" s="312">
        <v>64065.090000004</v>
      </c>
    </row>
    <row r="356" spans="1:7" ht="12.75">
      <c r="A356" s="320" t="s">
        <v>529</v>
      </c>
      <c r="B356" s="317" t="s">
        <v>163</v>
      </c>
      <c r="C356" s="318">
        <v>3403582</v>
      </c>
      <c r="D356" s="318">
        <v>2163662</v>
      </c>
      <c r="E356" s="318">
        <v>306852.449999869</v>
      </c>
      <c r="F356" s="319">
        <v>9.015573887</v>
      </c>
      <c r="G356" s="318">
        <v>64065.090000004</v>
      </c>
    </row>
    <row r="357" spans="1:7" ht="38.25">
      <c r="A357" s="321" t="s">
        <v>530</v>
      </c>
      <c r="B357" s="317" t="s">
        <v>164</v>
      </c>
      <c r="C357" s="318">
        <v>984339</v>
      </c>
      <c r="D357" s="318">
        <v>1595039</v>
      </c>
      <c r="E357" s="318">
        <v>-1549040.74</v>
      </c>
      <c r="F357" s="319">
        <v>-157.368624021</v>
      </c>
      <c r="G357" s="318">
        <v>-704271</v>
      </c>
    </row>
    <row r="358" spans="1:7" ht="25.5">
      <c r="A358" s="321" t="s">
        <v>531</v>
      </c>
      <c r="B358" s="317" t="s">
        <v>165</v>
      </c>
      <c r="C358" s="318">
        <v>2419243</v>
      </c>
      <c r="D358" s="318">
        <v>568623</v>
      </c>
      <c r="E358" s="318">
        <v>-817991.56</v>
      </c>
      <c r="F358" s="319">
        <v>-33.811880824</v>
      </c>
      <c r="G358" s="318">
        <v>-163719.03</v>
      </c>
    </row>
    <row r="359" spans="1:7" ht="12.75">
      <c r="A359" s="310" t="s">
        <v>606</v>
      </c>
      <c r="B359" s="311" t="s">
        <v>607</v>
      </c>
      <c r="C359" s="312"/>
      <c r="D359" s="312"/>
      <c r="E359" s="312"/>
      <c r="F359" s="314"/>
      <c r="G359" s="312"/>
    </row>
    <row r="360" spans="1:7" ht="12.75">
      <c r="A360" s="310" t="s">
        <v>426</v>
      </c>
      <c r="B360" s="311" t="s">
        <v>427</v>
      </c>
      <c r="C360" s="312">
        <v>263936824</v>
      </c>
      <c r="D360" s="312">
        <v>187277246</v>
      </c>
      <c r="E360" s="312">
        <v>186143485.81</v>
      </c>
      <c r="F360" s="314">
        <v>70.525773171</v>
      </c>
      <c r="G360" s="312">
        <v>27585541.84</v>
      </c>
    </row>
    <row r="361" spans="1:7" ht="25.5">
      <c r="A361" s="320" t="s">
        <v>428</v>
      </c>
      <c r="B361" s="317" t="s">
        <v>143</v>
      </c>
      <c r="C361" s="318">
        <v>7690093</v>
      </c>
      <c r="D361" s="318">
        <v>6060408</v>
      </c>
      <c r="E361" s="318">
        <v>5164848.85</v>
      </c>
      <c r="F361" s="319">
        <v>67.162371768</v>
      </c>
      <c r="G361" s="318">
        <v>529947.16</v>
      </c>
    </row>
    <row r="362" spans="1:7" ht="12.75">
      <c r="A362" s="320" t="s">
        <v>429</v>
      </c>
      <c r="B362" s="317" t="s">
        <v>430</v>
      </c>
      <c r="C362" s="318">
        <v>12793870</v>
      </c>
      <c r="D362" s="318">
        <v>8433568</v>
      </c>
      <c r="E362" s="318">
        <v>8026710.79</v>
      </c>
      <c r="F362" s="319">
        <v>62.738724014</v>
      </c>
      <c r="G362" s="318">
        <v>2236138.75</v>
      </c>
    </row>
    <row r="363" spans="1:7" ht="25.5">
      <c r="A363" s="321" t="s">
        <v>584</v>
      </c>
      <c r="B363" s="317" t="s">
        <v>585</v>
      </c>
      <c r="C363" s="318">
        <v>369934</v>
      </c>
      <c r="D363" s="318">
        <v>231964</v>
      </c>
      <c r="E363" s="318">
        <v>73624.17</v>
      </c>
      <c r="F363" s="319">
        <v>19.901974406</v>
      </c>
      <c r="G363" s="318">
        <v>0</v>
      </c>
    </row>
    <row r="364" spans="1:7" ht="12.75">
      <c r="A364" s="320" t="s">
        <v>431</v>
      </c>
      <c r="B364" s="317" t="s">
        <v>145</v>
      </c>
      <c r="C364" s="318">
        <v>466097</v>
      </c>
      <c r="D364" s="318">
        <v>385769</v>
      </c>
      <c r="E364" s="318">
        <v>554425.17</v>
      </c>
      <c r="F364" s="319">
        <v>118.950598266</v>
      </c>
      <c r="G364" s="318">
        <v>-33227.07</v>
      </c>
    </row>
    <row r="365" spans="1:7" ht="12.75">
      <c r="A365" s="321" t="s">
        <v>288</v>
      </c>
      <c r="B365" s="317" t="s">
        <v>432</v>
      </c>
      <c r="C365" s="318">
        <v>466097</v>
      </c>
      <c r="D365" s="318">
        <v>385769</v>
      </c>
      <c r="E365" s="318">
        <v>554425.17</v>
      </c>
      <c r="F365" s="319">
        <v>118.950598266</v>
      </c>
      <c r="G365" s="318">
        <v>-33227.07</v>
      </c>
    </row>
    <row r="366" spans="1:7" ht="12.75">
      <c r="A366" s="322" t="s">
        <v>564</v>
      </c>
      <c r="B366" s="317" t="s">
        <v>565</v>
      </c>
      <c r="C366" s="318">
        <v>466097</v>
      </c>
      <c r="D366" s="318">
        <v>385769</v>
      </c>
      <c r="E366" s="318">
        <v>554425.17</v>
      </c>
      <c r="F366" s="319">
        <v>118.950598266</v>
      </c>
      <c r="G366" s="318">
        <v>-33227.07</v>
      </c>
    </row>
    <row r="367" spans="1:7" ht="38.25">
      <c r="A367" s="325" t="s">
        <v>566</v>
      </c>
      <c r="B367" s="317" t="s">
        <v>567</v>
      </c>
      <c r="C367" s="318">
        <v>466097</v>
      </c>
      <c r="D367" s="318">
        <v>385769</v>
      </c>
      <c r="E367" s="318">
        <v>554425.17</v>
      </c>
      <c r="F367" s="319">
        <v>118.950598266</v>
      </c>
      <c r="G367" s="318">
        <v>-33227.07</v>
      </c>
    </row>
    <row r="368" spans="1:7" ht="38.25">
      <c r="A368" s="330" t="s">
        <v>568</v>
      </c>
      <c r="B368" s="317" t="s">
        <v>569</v>
      </c>
      <c r="C368" s="318">
        <v>67283</v>
      </c>
      <c r="D368" s="318">
        <v>52983</v>
      </c>
      <c r="E368" s="318">
        <v>45833</v>
      </c>
      <c r="F368" s="319">
        <v>68.119733068</v>
      </c>
      <c r="G368" s="318">
        <v>21911</v>
      </c>
    </row>
    <row r="369" spans="1:7" ht="38.25">
      <c r="A369" s="330" t="s">
        <v>586</v>
      </c>
      <c r="B369" s="317" t="s">
        <v>587</v>
      </c>
      <c r="C369" s="318">
        <v>398814</v>
      </c>
      <c r="D369" s="318">
        <v>332786</v>
      </c>
      <c r="E369" s="318">
        <v>508592.17</v>
      </c>
      <c r="F369" s="319">
        <v>127.526157557</v>
      </c>
      <c r="G369" s="318">
        <v>-55138.07</v>
      </c>
    </row>
    <row r="370" spans="1:7" ht="12.75">
      <c r="A370" s="320" t="s">
        <v>440</v>
      </c>
      <c r="B370" s="317" t="s">
        <v>441</v>
      </c>
      <c r="C370" s="318">
        <v>242986764</v>
      </c>
      <c r="D370" s="318">
        <v>172397501</v>
      </c>
      <c r="E370" s="318">
        <v>172397501</v>
      </c>
      <c r="F370" s="319">
        <v>70.949338212</v>
      </c>
      <c r="G370" s="318">
        <v>24852683</v>
      </c>
    </row>
    <row r="371" spans="1:7" ht="25.5">
      <c r="A371" s="321" t="s">
        <v>442</v>
      </c>
      <c r="B371" s="317" t="s">
        <v>443</v>
      </c>
      <c r="C371" s="318">
        <v>226932844</v>
      </c>
      <c r="D371" s="318">
        <v>159627437</v>
      </c>
      <c r="E371" s="318">
        <v>159627437</v>
      </c>
      <c r="F371" s="319">
        <v>70.341266688</v>
      </c>
      <c r="G371" s="318">
        <v>17076375</v>
      </c>
    </row>
    <row r="372" spans="1:7" ht="25.5">
      <c r="A372" s="321" t="s">
        <v>588</v>
      </c>
      <c r="B372" s="317" t="s">
        <v>589</v>
      </c>
      <c r="C372" s="318">
        <v>16053920</v>
      </c>
      <c r="D372" s="318">
        <v>12770064</v>
      </c>
      <c r="E372" s="318">
        <v>12770064</v>
      </c>
      <c r="F372" s="319">
        <v>79.54483391</v>
      </c>
      <c r="G372" s="318">
        <v>7776308</v>
      </c>
    </row>
    <row r="373" spans="1:7" ht="12.75">
      <c r="A373" s="310" t="s">
        <v>557</v>
      </c>
      <c r="B373" s="311" t="s">
        <v>558</v>
      </c>
      <c r="C373" s="312">
        <v>265653939</v>
      </c>
      <c r="D373" s="312">
        <v>190034234</v>
      </c>
      <c r="E373" s="312">
        <v>179652572.85</v>
      </c>
      <c r="F373" s="314">
        <v>67.626542082</v>
      </c>
      <c r="G373" s="312">
        <v>25780612.159999996</v>
      </c>
    </row>
    <row r="374" spans="1:7" ht="12.75">
      <c r="A374" s="320" t="s">
        <v>445</v>
      </c>
      <c r="B374" s="317" t="s">
        <v>446</v>
      </c>
      <c r="C374" s="318">
        <v>238814900</v>
      </c>
      <c r="D374" s="318">
        <v>181146243</v>
      </c>
      <c r="E374" s="318">
        <v>171352247.98999998</v>
      </c>
      <c r="F374" s="319">
        <v>71.752171339</v>
      </c>
      <c r="G374" s="318">
        <v>23753392.20999998</v>
      </c>
    </row>
    <row r="375" spans="1:7" s="315" customFormat="1" ht="12.75">
      <c r="A375" s="321" t="s">
        <v>447</v>
      </c>
      <c r="B375" s="317" t="s">
        <v>448</v>
      </c>
      <c r="C375" s="318">
        <v>77266270</v>
      </c>
      <c r="D375" s="318">
        <v>58013794</v>
      </c>
      <c r="E375" s="318">
        <v>52429155.4199999</v>
      </c>
      <c r="F375" s="319">
        <v>67.855165546</v>
      </c>
      <c r="G375" s="318">
        <v>5704448.7999999</v>
      </c>
    </row>
    <row r="376" spans="1:7" s="315" customFormat="1" ht="12.75">
      <c r="A376" s="322" t="s">
        <v>449</v>
      </c>
      <c r="B376" s="317" t="s">
        <v>450</v>
      </c>
      <c r="C376" s="318">
        <v>41745314</v>
      </c>
      <c r="D376" s="318">
        <v>32366200</v>
      </c>
      <c r="E376" s="318">
        <v>30566735.7</v>
      </c>
      <c r="F376" s="319">
        <v>73.221956601</v>
      </c>
      <c r="G376" s="318">
        <v>3071734.88</v>
      </c>
    </row>
    <row r="377" spans="1:7" ht="12.75">
      <c r="A377" s="325" t="s">
        <v>451</v>
      </c>
      <c r="B377" s="317" t="s">
        <v>452</v>
      </c>
      <c r="C377" s="318">
        <v>33366072</v>
      </c>
      <c r="D377" s="318">
        <v>25976266</v>
      </c>
      <c r="E377" s="318">
        <v>24604616.7000001</v>
      </c>
      <c r="F377" s="319">
        <v>73.741424223</v>
      </c>
      <c r="G377" s="318">
        <v>2478269.2700001</v>
      </c>
    </row>
    <row r="378" spans="1:7" ht="12.75">
      <c r="A378" s="322" t="s">
        <v>455</v>
      </c>
      <c r="B378" s="317" t="s">
        <v>456</v>
      </c>
      <c r="C378" s="318">
        <v>35520956</v>
      </c>
      <c r="D378" s="318">
        <v>25647594</v>
      </c>
      <c r="E378" s="318">
        <v>21862419.72</v>
      </c>
      <c r="F378" s="319">
        <v>61.547948541</v>
      </c>
      <c r="G378" s="318">
        <v>2632713.92</v>
      </c>
    </row>
    <row r="379" spans="1:7" ht="15.75">
      <c r="A379" s="321" t="s">
        <v>469</v>
      </c>
      <c r="B379" s="317" t="s">
        <v>663</v>
      </c>
      <c r="C379" s="318">
        <v>6797289</v>
      </c>
      <c r="D379" s="318">
        <v>3471080</v>
      </c>
      <c r="E379" s="318">
        <v>3356960.77</v>
      </c>
      <c r="F379" s="319">
        <v>49.425425489</v>
      </c>
      <c r="G379" s="318">
        <v>126553.64</v>
      </c>
    </row>
    <row r="380" spans="1:7" ht="12.75">
      <c r="A380" s="321" t="s">
        <v>475</v>
      </c>
      <c r="B380" s="317" t="s">
        <v>476</v>
      </c>
      <c r="C380" s="318">
        <v>35873625</v>
      </c>
      <c r="D380" s="318">
        <v>26579547</v>
      </c>
      <c r="E380" s="318">
        <v>27331493.89</v>
      </c>
      <c r="F380" s="319">
        <v>76.18826893</v>
      </c>
      <c r="G380" s="318">
        <v>-1009386.21</v>
      </c>
    </row>
    <row r="381" spans="1:7" ht="12.75">
      <c r="A381" s="322" t="s">
        <v>477</v>
      </c>
      <c r="B381" s="317" t="s">
        <v>478</v>
      </c>
      <c r="C381" s="318">
        <v>22959311</v>
      </c>
      <c r="D381" s="318">
        <v>16229820</v>
      </c>
      <c r="E381" s="318">
        <v>15460202.28</v>
      </c>
      <c r="F381" s="319">
        <v>67.337396492</v>
      </c>
      <c r="G381" s="318">
        <v>-1154154.8</v>
      </c>
    </row>
    <row r="382" spans="1:7" ht="12.75">
      <c r="A382" s="322" t="s">
        <v>489</v>
      </c>
      <c r="B382" s="317" t="s">
        <v>490</v>
      </c>
      <c r="C382" s="318">
        <v>12914314</v>
      </c>
      <c r="D382" s="318">
        <v>10349727</v>
      </c>
      <c r="E382" s="318">
        <v>11871291.61</v>
      </c>
      <c r="F382" s="319">
        <v>91.923516882</v>
      </c>
      <c r="G382" s="318">
        <v>144768.59</v>
      </c>
    </row>
    <row r="383" spans="1:7" ht="25.5">
      <c r="A383" s="321" t="s">
        <v>497</v>
      </c>
      <c r="B383" s="317" t="s">
        <v>498</v>
      </c>
      <c r="C383" s="318">
        <v>161737</v>
      </c>
      <c r="D383" s="318">
        <v>161737</v>
      </c>
      <c r="E383" s="318">
        <v>135945.55</v>
      </c>
      <c r="F383" s="319">
        <v>84.053463339</v>
      </c>
      <c r="G383" s="318">
        <v>0</v>
      </c>
    </row>
    <row r="384" spans="1:7" ht="12.75">
      <c r="A384" s="322" t="s">
        <v>499</v>
      </c>
      <c r="B384" s="317" t="s">
        <v>500</v>
      </c>
      <c r="C384" s="318">
        <v>1676</v>
      </c>
      <c r="D384" s="318">
        <v>1676</v>
      </c>
      <c r="E384" s="318">
        <v>677.41</v>
      </c>
      <c r="F384" s="319">
        <v>40.418257757</v>
      </c>
      <c r="G384" s="318">
        <v>0</v>
      </c>
    </row>
    <row r="385" spans="1:7" s="315" customFormat="1" ht="12.75">
      <c r="A385" s="322" t="s">
        <v>501</v>
      </c>
      <c r="B385" s="317" t="s">
        <v>502</v>
      </c>
      <c r="C385" s="318">
        <v>160061</v>
      </c>
      <c r="D385" s="318">
        <v>160061</v>
      </c>
      <c r="E385" s="318">
        <v>135268.14</v>
      </c>
      <c r="F385" s="319">
        <v>84.510367922</v>
      </c>
      <c r="G385" s="318">
        <v>0</v>
      </c>
    </row>
    <row r="386" spans="1:7" s="315" customFormat="1" ht="12.75">
      <c r="A386" s="321" t="s">
        <v>503</v>
      </c>
      <c r="B386" s="317" t="s">
        <v>504</v>
      </c>
      <c r="C386" s="318">
        <v>118715979</v>
      </c>
      <c r="D386" s="318">
        <v>92920085</v>
      </c>
      <c r="E386" s="318">
        <v>88098692.36</v>
      </c>
      <c r="F386" s="319">
        <v>74.209633027</v>
      </c>
      <c r="G386" s="318">
        <v>18931775.980000004</v>
      </c>
    </row>
    <row r="387" spans="1:7" ht="12.75">
      <c r="A387" s="322" t="s">
        <v>505</v>
      </c>
      <c r="B387" s="317" t="s">
        <v>506</v>
      </c>
      <c r="C387" s="318">
        <v>665602</v>
      </c>
      <c r="D387" s="318">
        <v>574015</v>
      </c>
      <c r="E387" s="318">
        <v>517847.64</v>
      </c>
      <c r="F387" s="319">
        <v>77.801394828</v>
      </c>
      <c r="G387" s="318">
        <v>93468.69</v>
      </c>
    </row>
    <row r="388" spans="1:7" ht="25.5">
      <c r="A388" s="325" t="s">
        <v>576</v>
      </c>
      <c r="B388" s="317" t="s">
        <v>577</v>
      </c>
      <c r="C388" s="318">
        <v>665602</v>
      </c>
      <c r="D388" s="318">
        <v>574015</v>
      </c>
      <c r="E388" s="318">
        <v>517847.64</v>
      </c>
      <c r="F388" s="319">
        <v>77.801394828</v>
      </c>
      <c r="G388" s="318">
        <v>93468.69</v>
      </c>
    </row>
    <row r="389" spans="1:7" ht="38.25">
      <c r="A389" s="330" t="s">
        <v>578</v>
      </c>
      <c r="B389" s="317" t="s">
        <v>579</v>
      </c>
      <c r="C389" s="318">
        <v>443227</v>
      </c>
      <c r="D389" s="318">
        <v>351640</v>
      </c>
      <c r="E389" s="318">
        <v>346262</v>
      </c>
      <c r="F389" s="319">
        <v>78.122948286</v>
      </c>
      <c r="G389" s="318">
        <v>43457</v>
      </c>
    </row>
    <row r="390" spans="1:7" ht="38.25">
      <c r="A390" s="330" t="s">
        <v>597</v>
      </c>
      <c r="B390" s="317" t="s">
        <v>598</v>
      </c>
      <c r="C390" s="318">
        <v>222375</v>
      </c>
      <c r="D390" s="318">
        <v>222375</v>
      </c>
      <c r="E390" s="318">
        <v>171585.64</v>
      </c>
      <c r="F390" s="319">
        <v>77.160490163</v>
      </c>
      <c r="G390" s="318">
        <v>50011.69</v>
      </c>
    </row>
    <row r="391" spans="1:7" ht="38.25">
      <c r="A391" s="322" t="s">
        <v>511</v>
      </c>
      <c r="B391" s="317" t="s">
        <v>512</v>
      </c>
      <c r="C391" s="318">
        <v>102136991</v>
      </c>
      <c r="D391" s="318">
        <v>79437123</v>
      </c>
      <c r="E391" s="318">
        <v>74830241.9</v>
      </c>
      <c r="F391" s="319">
        <v>73.264584327</v>
      </c>
      <c r="G391" s="318">
        <v>11138435.970000006</v>
      </c>
    </row>
    <row r="392" spans="1:7" ht="12.75">
      <c r="A392" s="322" t="s">
        <v>590</v>
      </c>
      <c r="B392" s="317" t="s">
        <v>591</v>
      </c>
      <c r="C392" s="318">
        <v>15913386</v>
      </c>
      <c r="D392" s="318">
        <v>12908947</v>
      </c>
      <c r="E392" s="318">
        <v>12750602.82</v>
      </c>
      <c r="F392" s="319">
        <v>80.125014375</v>
      </c>
      <c r="G392" s="318">
        <v>7699871.32</v>
      </c>
    </row>
    <row r="393" spans="1:7" ht="38.25">
      <c r="A393" s="325" t="s">
        <v>592</v>
      </c>
      <c r="B393" s="317" t="s">
        <v>593</v>
      </c>
      <c r="C393" s="318">
        <v>15913386</v>
      </c>
      <c r="D393" s="318">
        <v>12908947</v>
      </c>
      <c r="E393" s="318">
        <v>12750602.82</v>
      </c>
      <c r="F393" s="319">
        <v>80.125014375</v>
      </c>
      <c r="G393" s="318">
        <v>7699871.32</v>
      </c>
    </row>
    <row r="394" spans="1:7" ht="12.75">
      <c r="A394" s="320" t="s">
        <v>513</v>
      </c>
      <c r="B394" s="317" t="s">
        <v>514</v>
      </c>
      <c r="C394" s="318">
        <v>26839039</v>
      </c>
      <c r="D394" s="318">
        <v>8887991</v>
      </c>
      <c r="E394" s="318">
        <v>8300324.86</v>
      </c>
      <c r="F394" s="319">
        <v>30.926311706</v>
      </c>
      <c r="G394" s="318">
        <v>2027219.95</v>
      </c>
    </row>
    <row r="395" spans="1:7" ht="12.75">
      <c r="A395" s="321" t="s">
        <v>515</v>
      </c>
      <c r="B395" s="317" t="s">
        <v>516</v>
      </c>
      <c r="C395" s="318">
        <v>9174989</v>
      </c>
      <c r="D395" s="318">
        <v>2709602</v>
      </c>
      <c r="E395" s="318">
        <v>2121939.32</v>
      </c>
      <c r="F395" s="319">
        <v>23.12743176</v>
      </c>
      <c r="G395" s="318">
        <v>755518.9</v>
      </c>
    </row>
    <row r="396" spans="1:7" ht="25.5">
      <c r="A396" s="321" t="s">
        <v>521</v>
      </c>
      <c r="B396" s="317" t="s">
        <v>522</v>
      </c>
      <c r="C396" s="318">
        <v>17664050</v>
      </c>
      <c r="D396" s="318">
        <v>6178389</v>
      </c>
      <c r="E396" s="318">
        <v>6178385.54</v>
      </c>
      <c r="F396" s="319">
        <v>34.977174204</v>
      </c>
      <c r="G396" s="318">
        <v>1271701.05</v>
      </c>
    </row>
    <row r="397" spans="1:7" ht="12.75">
      <c r="A397" s="322" t="s">
        <v>523</v>
      </c>
      <c r="B397" s="317" t="s">
        <v>524</v>
      </c>
      <c r="C397" s="318">
        <v>17153582</v>
      </c>
      <c r="D397" s="318">
        <v>6085308</v>
      </c>
      <c r="E397" s="318">
        <v>6085305.56</v>
      </c>
      <c r="F397" s="319">
        <v>35.475421752</v>
      </c>
      <c r="G397" s="318">
        <v>1195265.59</v>
      </c>
    </row>
    <row r="398" spans="1:7" s="315" customFormat="1" ht="25.5">
      <c r="A398" s="325" t="s">
        <v>525</v>
      </c>
      <c r="B398" s="317" t="s">
        <v>526</v>
      </c>
      <c r="C398" s="318">
        <v>17153582</v>
      </c>
      <c r="D398" s="318">
        <v>6085308</v>
      </c>
      <c r="E398" s="318">
        <v>6085305.56</v>
      </c>
      <c r="F398" s="319">
        <v>35.475421752</v>
      </c>
      <c r="G398" s="318">
        <v>1195265.59</v>
      </c>
    </row>
    <row r="399" spans="1:7" ht="25.5">
      <c r="A399" s="322" t="s">
        <v>599</v>
      </c>
      <c r="B399" s="317" t="s">
        <v>600</v>
      </c>
      <c r="C399" s="318">
        <v>510468</v>
      </c>
      <c r="D399" s="318">
        <v>93081</v>
      </c>
      <c r="E399" s="318">
        <v>93079.98</v>
      </c>
      <c r="F399" s="319">
        <v>18.23424387</v>
      </c>
      <c r="G399" s="318">
        <v>76435.46</v>
      </c>
    </row>
    <row r="400" spans="1:7" ht="12.75">
      <c r="A400" s="310"/>
      <c r="B400" s="311" t="s">
        <v>99</v>
      </c>
      <c r="C400" s="312">
        <v>-1717115</v>
      </c>
      <c r="D400" s="312">
        <v>-2756988</v>
      </c>
      <c r="E400" s="312">
        <v>6490912.96000022</v>
      </c>
      <c r="F400" s="314">
        <v>-378.012710855</v>
      </c>
      <c r="G400" s="312">
        <v>1804929.68000001</v>
      </c>
    </row>
    <row r="401" spans="1:7" ht="12.75">
      <c r="A401" s="310" t="s">
        <v>561</v>
      </c>
      <c r="B401" s="311" t="s">
        <v>100</v>
      </c>
      <c r="C401" s="312">
        <v>1717115</v>
      </c>
      <c r="D401" s="312">
        <v>2756988</v>
      </c>
      <c r="E401" s="312">
        <v>-6490912.96000022</v>
      </c>
      <c r="F401" s="314">
        <v>-378.012710855</v>
      </c>
      <c r="G401" s="312">
        <v>-1804929.68000001</v>
      </c>
    </row>
    <row r="402" spans="1:7" ht="12.75">
      <c r="A402" s="320" t="s">
        <v>533</v>
      </c>
      <c r="B402" s="317" t="s">
        <v>105</v>
      </c>
      <c r="C402" s="318">
        <v>2603640</v>
      </c>
      <c r="D402" s="318">
        <v>2169700</v>
      </c>
      <c r="E402" s="318">
        <v>1159466.41</v>
      </c>
      <c r="F402" s="319">
        <v>44.5325164</v>
      </c>
      <c r="G402" s="318">
        <v>110362.54</v>
      </c>
    </row>
    <row r="403" spans="1:7" ht="12.75">
      <c r="A403" s="321" t="s">
        <v>603</v>
      </c>
      <c r="B403" s="317" t="s">
        <v>604</v>
      </c>
      <c r="C403" s="318">
        <v>2603640</v>
      </c>
      <c r="D403" s="318">
        <v>2169700</v>
      </c>
      <c r="E403" s="318">
        <v>1159466.41</v>
      </c>
      <c r="F403" s="319">
        <v>44.5325164</v>
      </c>
      <c r="G403" s="318">
        <v>110362.54</v>
      </c>
    </row>
    <row r="404" spans="1:7" ht="12.75">
      <c r="A404" s="320" t="s">
        <v>534</v>
      </c>
      <c r="B404" s="317" t="s">
        <v>104</v>
      </c>
      <c r="C404" s="318">
        <v>-3999814</v>
      </c>
      <c r="D404" s="318">
        <v>-2688700</v>
      </c>
      <c r="E404" s="318">
        <v>-1406380.79</v>
      </c>
      <c r="F404" s="319">
        <v>35.161154744</v>
      </c>
      <c r="G404" s="318">
        <v>-117501.43</v>
      </c>
    </row>
    <row r="405" spans="1:7" ht="15.75">
      <c r="A405" s="321" t="s">
        <v>608</v>
      </c>
      <c r="B405" s="317" t="s">
        <v>664</v>
      </c>
      <c r="C405" s="318">
        <v>-3999814</v>
      </c>
      <c r="D405" s="318">
        <v>-2688700</v>
      </c>
      <c r="E405" s="318">
        <v>-1406380.79</v>
      </c>
      <c r="F405" s="319">
        <v>35.161154744</v>
      </c>
      <c r="G405" s="318">
        <v>-117501.43</v>
      </c>
    </row>
    <row r="406" spans="1:7" ht="12.75">
      <c r="A406" s="320" t="s">
        <v>529</v>
      </c>
      <c r="B406" s="317" t="s">
        <v>163</v>
      </c>
      <c r="C406" s="318">
        <v>3113289</v>
      </c>
      <c r="D406" s="318">
        <v>3275988</v>
      </c>
      <c r="E406" s="318">
        <v>-6243998.58000022</v>
      </c>
      <c r="F406" s="319">
        <v>-200.559555505</v>
      </c>
      <c r="G406" s="318">
        <v>-1797790.79000001</v>
      </c>
    </row>
    <row r="407" spans="1:7" ht="38.25">
      <c r="A407" s="321" t="s">
        <v>530</v>
      </c>
      <c r="B407" s="317" t="s">
        <v>164</v>
      </c>
      <c r="C407" s="318">
        <v>-434417</v>
      </c>
      <c r="D407" s="318">
        <v>-105912</v>
      </c>
      <c r="E407" s="318">
        <v>-342076.56</v>
      </c>
      <c r="F407" s="319">
        <v>78.743824482</v>
      </c>
      <c r="G407" s="318">
        <v>-39679.47</v>
      </c>
    </row>
    <row r="408" spans="1:7" ht="25.5">
      <c r="A408" s="321" t="s">
        <v>531</v>
      </c>
      <c r="B408" s="317" t="s">
        <v>165</v>
      </c>
      <c r="C408" s="318">
        <v>3547706</v>
      </c>
      <c r="D408" s="318">
        <v>3381900</v>
      </c>
      <c r="E408" s="318">
        <v>-3327234.85</v>
      </c>
      <c r="F408" s="319">
        <v>-93.785529297</v>
      </c>
      <c r="G408" s="318">
        <v>-64485.59</v>
      </c>
    </row>
    <row r="409" spans="1:7" ht="25.5">
      <c r="A409" s="321" t="s">
        <v>532</v>
      </c>
      <c r="B409" s="317" t="s">
        <v>168</v>
      </c>
      <c r="C409" s="318">
        <v>-2603640</v>
      </c>
      <c r="D409" s="318">
        <v>-2169700</v>
      </c>
      <c r="E409" s="318">
        <v>-1159466.41</v>
      </c>
      <c r="F409" s="319">
        <v>44.5325164</v>
      </c>
      <c r="G409" s="318">
        <v>-110362.54</v>
      </c>
    </row>
    <row r="410" spans="1:7" ht="12.75">
      <c r="A410" s="310" t="s">
        <v>609</v>
      </c>
      <c r="B410" s="311" t="s">
        <v>610</v>
      </c>
      <c r="C410" s="312"/>
      <c r="D410" s="312"/>
      <c r="E410" s="312"/>
      <c r="F410" s="314"/>
      <c r="G410" s="312"/>
    </row>
    <row r="411" spans="1:7" ht="12.75">
      <c r="A411" s="310" t="s">
        <v>426</v>
      </c>
      <c r="B411" s="311" t="s">
        <v>427</v>
      </c>
      <c r="C411" s="312">
        <v>383250820</v>
      </c>
      <c r="D411" s="312">
        <v>286285693</v>
      </c>
      <c r="E411" s="312">
        <v>284585962.64</v>
      </c>
      <c r="F411" s="314">
        <v>74.255800063</v>
      </c>
      <c r="G411" s="312">
        <v>20414176.21</v>
      </c>
    </row>
    <row r="412" spans="1:7" ht="25.5">
      <c r="A412" s="320" t="s">
        <v>428</v>
      </c>
      <c r="B412" s="317" t="s">
        <v>143</v>
      </c>
      <c r="C412" s="318">
        <v>8651230</v>
      </c>
      <c r="D412" s="318">
        <v>5819182</v>
      </c>
      <c r="E412" s="318">
        <v>4111455.87</v>
      </c>
      <c r="F412" s="319">
        <v>47.524523912</v>
      </c>
      <c r="G412" s="318">
        <v>290913.21</v>
      </c>
    </row>
    <row r="413" spans="1:7" ht="12.75">
      <c r="A413" s="320" t="s">
        <v>429</v>
      </c>
      <c r="B413" s="317" t="s">
        <v>430</v>
      </c>
      <c r="C413" s="318">
        <v>250074</v>
      </c>
      <c r="D413" s="318">
        <v>80095</v>
      </c>
      <c r="E413" s="318">
        <v>88090.77</v>
      </c>
      <c r="F413" s="319">
        <v>35.225881139</v>
      </c>
      <c r="G413" s="318">
        <v>0</v>
      </c>
    </row>
    <row r="414" spans="1:7" ht="25.5">
      <c r="A414" s="321" t="s">
        <v>584</v>
      </c>
      <c r="B414" s="317" t="s">
        <v>585</v>
      </c>
      <c r="C414" s="318">
        <v>245132</v>
      </c>
      <c r="D414" s="318">
        <v>78579</v>
      </c>
      <c r="E414" s="318">
        <v>78577.97</v>
      </c>
      <c r="F414" s="319">
        <v>32.055370168</v>
      </c>
      <c r="G414" s="318">
        <v>0</v>
      </c>
    </row>
    <row r="415" spans="1:7" ht="12.75">
      <c r="A415" s="320" t="s">
        <v>431</v>
      </c>
      <c r="B415" s="317" t="s">
        <v>145</v>
      </c>
      <c r="C415" s="318">
        <v>100000</v>
      </c>
      <c r="D415" s="318">
        <v>100000</v>
      </c>
      <c r="E415" s="318">
        <v>100000</v>
      </c>
      <c r="F415" s="319">
        <v>100</v>
      </c>
      <c r="G415" s="318">
        <v>0</v>
      </c>
    </row>
    <row r="416" spans="1:7" ht="12.75">
      <c r="A416" s="321" t="s">
        <v>288</v>
      </c>
      <c r="B416" s="317" t="s">
        <v>432</v>
      </c>
      <c r="C416" s="318">
        <v>100000</v>
      </c>
      <c r="D416" s="318">
        <v>100000</v>
      </c>
      <c r="E416" s="318">
        <v>100000</v>
      </c>
      <c r="F416" s="319">
        <v>100</v>
      </c>
      <c r="G416" s="318">
        <v>0</v>
      </c>
    </row>
    <row r="417" spans="1:7" ht="12.75">
      <c r="A417" s="322" t="s">
        <v>564</v>
      </c>
      <c r="B417" s="317" t="s">
        <v>565</v>
      </c>
      <c r="C417" s="318">
        <v>100000</v>
      </c>
      <c r="D417" s="318">
        <v>100000</v>
      </c>
      <c r="E417" s="318">
        <v>100000</v>
      </c>
      <c r="F417" s="319">
        <v>100</v>
      </c>
      <c r="G417" s="318">
        <v>0</v>
      </c>
    </row>
    <row r="418" spans="1:7" ht="38.25">
      <c r="A418" s="325" t="s">
        <v>566</v>
      </c>
      <c r="B418" s="317" t="s">
        <v>567</v>
      </c>
      <c r="C418" s="318">
        <v>100000</v>
      </c>
      <c r="D418" s="318">
        <v>100000</v>
      </c>
      <c r="E418" s="318">
        <v>100000</v>
      </c>
      <c r="F418" s="319">
        <v>100</v>
      </c>
      <c r="G418" s="318">
        <v>0</v>
      </c>
    </row>
    <row r="419" spans="1:7" s="315" customFormat="1" ht="38.25">
      <c r="A419" s="330" t="s">
        <v>568</v>
      </c>
      <c r="B419" s="317" t="s">
        <v>569</v>
      </c>
      <c r="C419" s="318">
        <v>100000</v>
      </c>
      <c r="D419" s="318">
        <v>100000</v>
      </c>
      <c r="E419" s="318">
        <v>100000</v>
      </c>
      <c r="F419" s="319">
        <v>100</v>
      </c>
      <c r="G419" s="318">
        <v>0</v>
      </c>
    </row>
    <row r="420" spans="1:7" s="315" customFormat="1" ht="12.75">
      <c r="A420" s="320" t="s">
        <v>440</v>
      </c>
      <c r="B420" s="317" t="s">
        <v>441</v>
      </c>
      <c r="C420" s="318">
        <v>374249516</v>
      </c>
      <c r="D420" s="318">
        <v>280286416</v>
      </c>
      <c r="E420" s="318">
        <v>280286416</v>
      </c>
      <c r="F420" s="319">
        <v>74.892926782</v>
      </c>
      <c r="G420" s="318">
        <v>20123263</v>
      </c>
    </row>
    <row r="421" spans="1:7" ht="25.5">
      <c r="A421" s="321" t="s">
        <v>442</v>
      </c>
      <c r="B421" s="317" t="s">
        <v>443</v>
      </c>
      <c r="C421" s="318">
        <v>367289840</v>
      </c>
      <c r="D421" s="318">
        <v>277727916</v>
      </c>
      <c r="E421" s="318">
        <v>277727916</v>
      </c>
      <c r="F421" s="319">
        <v>75.615463798</v>
      </c>
      <c r="G421" s="318">
        <v>20022976</v>
      </c>
    </row>
    <row r="422" spans="1:7" ht="25.5">
      <c r="A422" s="321" t="s">
        <v>588</v>
      </c>
      <c r="B422" s="317" t="s">
        <v>589</v>
      </c>
      <c r="C422" s="318">
        <v>6959676</v>
      </c>
      <c r="D422" s="318">
        <v>2558500</v>
      </c>
      <c r="E422" s="318">
        <v>2558500</v>
      </c>
      <c r="F422" s="319">
        <v>36.761768795</v>
      </c>
      <c r="G422" s="318">
        <v>100287</v>
      </c>
    </row>
    <row r="423" spans="1:7" s="315" customFormat="1" ht="12.75">
      <c r="A423" s="310" t="s">
        <v>557</v>
      </c>
      <c r="B423" s="311" t="s">
        <v>558</v>
      </c>
      <c r="C423" s="312">
        <v>381610564</v>
      </c>
      <c r="D423" s="312">
        <v>286013769</v>
      </c>
      <c r="E423" s="312">
        <v>283978094.28</v>
      </c>
      <c r="F423" s="314">
        <v>74.415679509</v>
      </c>
      <c r="G423" s="312">
        <v>19355958.84</v>
      </c>
    </row>
    <row r="424" spans="1:7" s="315" customFormat="1" ht="12.75">
      <c r="A424" s="320" t="s">
        <v>445</v>
      </c>
      <c r="B424" s="317" t="s">
        <v>446</v>
      </c>
      <c r="C424" s="318">
        <v>378354531</v>
      </c>
      <c r="D424" s="318">
        <v>284388581</v>
      </c>
      <c r="E424" s="318">
        <v>282389345.83</v>
      </c>
      <c r="F424" s="319">
        <v>74.63617393</v>
      </c>
      <c r="G424" s="318">
        <v>19226089.88</v>
      </c>
    </row>
    <row r="425" spans="1:7" ht="12.75">
      <c r="A425" s="321" t="s">
        <v>447</v>
      </c>
      <c r="B425" s="317" t="s">
        <v>448</v>
      </c>
      <c r="C425" s="318">
        <v>44610667</v>
      </c>
      <c r="D425" s="318">
        <v>30922760</v>
      </c>
      <c r="E425" s="318">
        <v>30254739.42</v>
      </c>
      <c r="F425" s="319">
        <v>67.819518188</v>
      </c>
      <c r="G425" s="318">
        <v>4077716.93</v>
      </c>
    </row>
    <row r="426" spans="1:7" ht="12.75">
      <c r="A426" s="322" t="s">
        <v>449</v>
      </c>
      <c r="B426" s="317" t="s">
        <v>450</v>
      </c>
      <c r="C426" s="318">
        <v>28079987</v>
      </c>
      <c r="D426" s="318">
        <v>19278825</v>
      </c>
      <c r="E426" s="318">
        <v>19081618.17</v>
      </c>
      <c r="F426" s="319">
        <v>67.954512123</v>
      </c>
      <c r="G426" s="318">
        <v>2014653.29</v>
      </c>
    </row>
    <row r="427" spans="1:7" ht="12.75">
      <c r="A427" s="325" t="s">
        <v>451</v>
      </c>
      <c r="B427" s="317" t="s">
        <v>452</v>
      </c>
      <c r="C427" s="318">
        <v>21881180</v>
      </c>
      <c r="D427" s="318">
        <v>15309163</v>
      </c>
      <c r="E427" s="318">
        <v>15221520.06</v>
      </c>
      <c r="F427" s="319">
        <v>69.564438755</v>
      </c>
      <c r="G427" s="318">
        <v>1600709.33</v>
      </c>
    </row>
    <row r="428" spans="1:7" ht="12.75">
      <c r="A428" s="322" t="s">
        <v>455</v>
      </c>
      <c r="B428" s="317" t="s">
        <v>456</v>
      </c>
      <c r="C428" s="318">
        <v>16530680</v>
      </c>
      <c r="D428" s="318">
        <v>11643935</v>
      </c>
      <c r="E428" s="318">
        <v>11173121.25</v>
      </c>
      <c r="F428" s="319">
        <v>67.590209538</v>
      </c>
      <c r="G428" s="318">
        <v>2063063.64</v>
      </c>
    </row>
    <row r="429" spans="1:7" ht="12.75">
      <c r="A429" s="321" t="s">
        <v>475</v>
      </c>
      <c r="B429" s="317" t="s">
        <v>476</v>
      </c>
      <c r="C429" s="318">
        <v>292901225</v>
      </c>
      <c r="D429" s="318">
        <v>229569613</v>
      </c>
      <c r="E429" s="318">
        <v>228907016.15</v>
      </c>
      <c r="F429" s="319">
        <v>78.151607645</v>
      </c>
      <c r="G429" s="318">
        <v>13147041.66</v>
      </c>
    </row>
    <row r="430" spans="1:7" s="315" customFormat="1" ht="12.75">
      <c r="A430" s="322" t="s">
        <v>477</v>
      </c>
      <c r="B430" s="317" t="s">
        <v>478</v>
      </c>
      <c r="C430" s="318">
        <v>292901225</v>
      </c>
      <c r="D430" s="318">
        <v>229569613</v>
      </c>
      <c r="E430" s="318">
        <v>228907016.15</v>
      </c>
      <c r="F430" s="319">
        <v>78.151607645</v>
      </c>
      <c r="G430" s="318">
        <v>13147041.66</v>
      </c>
    </row>
    <row r="431" spans="1:7" ht="25.5">
      <c r="A431" s="321" t="s">
        <v>497</v>
      </c>
      <c r="B431" s="317" t="s">
        <v>498</v>
      </c>
      <c r="C431" s="318">
        <v>242510</v>
      </c>
      <c r="D431" s="318">
        <v>78410</v>
      </c>
      <c r="E431" s="318">
        <v>77500.38</v>
      </c>
      <c r="F431" s="319">
        <v>31.957601748</v>
      </c>
      <c r="G431" s="318">
        <v>16290.99</v>
      </c>
    </row>
    <row r="432" spans="1:7" ht="12.75">
      <c r="A432" s="322" t="s">
        <v>501</v>
      </c>
      <c r="B432" s="317" t="s">
        <v>502</v>
      </c>
      <c r="C432" s="318">
        <v>242510</v>
      </c>
      <c r="D432" s="318">
        <v>78410</v>
      </c>
      <c r="E432" s="318">
        <v>77500.38</v>
      </c>
      <c r="F432" s="319">
        <v>31.957601748</v>
      </c>
      <c r="G432" s="318">
        <v>16290.99</v>
      </c>
    </row>
    <row r="433" spans="1:7" ht="12.75">
      <c r="A433" s="321" t="s">
        <v>503</v>
      </c>
      <c r="B433" s="317" t="s">
        <v>504</v>
      </c>
      <c r="C433" s="318">
        <v>40600129</v>
      </c>
      <c r="D433" s="318">
        <v>23817798</v>
      </c>
      <c r="E433" s="318">
        <v>23150089.88</v>
      </c>
      <c r="F433" s="319">
        <v>57.019744642</v>
      </c>
      <c r="G433" s="318">
        <v>1985040.3</v>
      </c>
    </row>
    <row r="434" spans="1:7" ht="12.75">
      <c r="A434" s="322" t="s">
        <v>505</v>
      </c>
      <c r="B434" s="317" t="s">
        <v>506</v>
      </c>
      <c r="C434" s="318">
        <v>86693</v>
      </c>
      <c r="D434" s="318">
        <v>76304</v>
      </c>
      <c r="E434" s="318">
        <v>74531.24</v>
      </c>
      <c r="F434" s="319">
        <v>85.971462517</v>
      </c>
      <c r="G434" s="318">
        <v>10578.9</v>
      </c>
    </row>
    <row r="435" spans="1:7" ht="25.5">
      <c r="A435" s="325" t="s">
        <v>576</v>
      </c>
      <c r="B435" s="317" t="s">
        <v>577</v>
      </c>
      <c r="C435" s="318">
        <v>86693</v>
      </c>
      <c r="D435" s="318">
        <v>76304</v>
      </c>
      <c r="E435" s="318">
        <v>74531.24</v>
      </c>
      <c r="F435" s="319">
        <v>85.971462517</v>
      </c>
      <c r="G435" s="318">
        <v>10578.9</v>
      </c>
    </row>
    <row r="436" spans="1:7" ht="38.25">
      <c r="A436" s="330" t="s">
        <v>578</v>
      </c>
      <c r="B436" s="317" t="s">
        <v>579</v>
      </c>
      <c r="C436" s="318">
        <v>86693</v>
      </c>
      <c r="D436" s="318">
        <v>76304</v>
      </c>
      <c r="E436" s="318">
        <v>74531.24</v>
      </c>
      <c r="F436" s="319">
        <v>85.971462517</v>
      </c>
      <c r="G436" s="318">
        <v>10578.9</v>
      </c>
    </row>
    <row r="437" spans="1:7" ht="38.25">
      <c r="A437" s="322" t="s">
        <v>511</v>
      </c>
      <c r="B437" s="317" t="s">
        <v>512</v>
      </c>
      <c r="C437" s="318">
        <v>34000147</v>
      </c>
      <c r="D437" s="318">
        <v>21371436</v>
      </c>
      <c r="E437" s="318">
        <v>20753960.01</v>
      </c>
      <c r="F437" s="319">
        <v>61.040794941</v>
      </c>
      <c r="G437" s="318">
        <v>1878518.46</v>
      </c>
    </row>
    <row r="438" spans="1:7" ht="12.75">
      <c r="A438" s="322" t="s">
        <v>590</v>
      </c>
      <c r="B438" s="317" t="s">
        <v>591</v>
      </c>
      <c r="C438" s="318">
        <v>6513289</v>
      </c>
      <c r="D438" s="318">
        <v>2370058</v>
      </c>
      <c r="E438" s="318">
        <v>2321598.63</v>
      </c>
      <c r="F438" s="319">
        <v>35.644029153</v>
      </c>
      <c r="G438" s="318">
        <v>95942.94</v>
      </c>
    </row>
    <row r="439" spans="1:7" ht="38.25">
      <c r="A439" s="325" t="s">
        <v>592</v>
      </c>
      <c r="B439" s="317" t="s">
        <v>593</v>
      </c>
      <c r="C439" s="318">
        <v>6513289</v>
      </c>
      <c r="D439" s="318">
        <v>2370058</v>
      </c>
      <c r="E439" s="318">
        <v>2321598.63</v>
      </c>
      <c r="F439" s="319">
        <v>35.644029153</v>
      </c>
      <c r="G439" s="318">
        <v>95942.94</v>
      </c>
    </row>
    <row r="440" spans="1:7" ht="12.75">
      <c r="A440" s="320" t="s">
        <v>513</v>
      </c>
      <c r="B440" s="317" t="s">
        <v>514</v>
      </c>
      <c r="C440" s="318">
        <v>3256033</v>
      </c>
      <c r="D440" s="318">
        <v>1625188</v>
      </c>
      <c r="E440" s="318">
        <v>1588748.45</v>
      </c>
      <c r="F440" s="319">
        <v>48.793991031</v>
      </c>
      <c r="G440" s="318">
        <v>129868.96</v>
      </c>
    </row>
    <row r="441" spans="1:7" ht="12.75">
      <c r="A441" s="321" t="s">
        <v>515</v>
      </c>
      <c r="B441" s="317" t="s">
        <v>516</v>
      </c>
      <c r="C441" s="318">
        <v>2564514</v>
      </c>
      <c r="D441" s="318">
        <v>1358167</v>
      </c>
      <c r="E441" s="318">
        <v>1321750.08</v>
      </c>
      <c r="F441" s="319">
        <v>51.539983014</v>
      </c>
      <c r="G441" s="318">
        <v>129868.96</v>
      </c>
    </row>
    <row r="442" spans="1:7" ht="25.5">
      <c r="A442" s="321" t="s">
        <v>521</v>
      </c>
      <c r="B442" s="317" t="s">
        <v>522</v>
      </c>
      <c r="C442" s="318">
        <v>691519</v>
      </c>
      <c r="D442" s="318">
        <v>267021</v>
      </c>
      <c r="E442" s="318">
        <v>266998.37</v>
      </c>
      <c r="F442" s="319">
        <v>38.610417067</v>
      </c>
      <c r="G442" s="318">
        <v>0</v>
      </c>
    </row>
    <row r="443" spans="1:7" ht="25.5">
      <c r="A443" s="322" t="s">
        <v>599</v>
      </c>
      <c r="B443" s="317" t="s">
        <v>600</v>
      </c>
      <c r="C443" s="318">
        <v>691519</v>
      </c>
      <c r="D443" s="318">
        <v>267021</v>
      </c>
      <c r="E443" s="318">
        <v>266998.37</v>
      </c>
      <c r="F443" s="319">
        <v>38.610417067</v>
      </c>
      <c r="G443" s="318">
        <v>0</v>
      </c>
    </row>
    <row r="444" spans="1:7" ht="12.75">
      <c r="A444" s="310"/>
      <c r="B444" s="311" t="s">
        <v>99</v>
      </c>
      <c r="C444" s="312">
        <v>1640256</v>
      </c>
      <c r="D444" s="312">
        <v>271924</v>
      </c>
      <c r="E444" s="312">
        <v>607868.359999597</v>
      </c>
      <c r="F444" s="314">
        <v>37.059359027</v>
      </c>
      <c r="G444" s="312">
        <v>1058217.37000001</v>
      </c>
    </row>
    <row r="445" spans="1:7" ht="12.75">
      <c r="A445" s="310" t="s">
        <v>561</v>
      </c>
      <c r="B445" s="311" t="s">
        <v>100</v>
      </c>
      <c r="C445" s="312">
        <v>-1640256</v>
      </c>
      <c r="D445" s="312">
        <v>-271924</v>
      </c>
      <c r="E445" s="312">
        <v>-607868.359999597</v>
      </c>
      <c r="F445" s="314">
        <v>37.059359027</v>
      </c>
      <c r="G445" s="312">
        <v>-1058217.37000001</v>
      </c>
    </row>
    <row r="446" spans="1:7" ht="12.75">
      <c r="A446" s="320" t="s">
        <v>529</v>
      </c>
      <c r="B446" s="317" t="s">
        <v>163</v>
      </c>
      <c r="C446" s="318">
        <v>-1640256</v>
      </c>
      <c r="D446" s="318">
        <v>-271924</v>
      </c>
      <c r="E446" s="318">
        <v>-607868.359999597</v>
      </c>
      <c r="F446" s="319">
        <v>37.059359027</v>
      </c>
      <c r="G446" s="318">
        <v>-1058217.37000001</v>
      </c>
    </row>
    <row r="447" spans="1:7" ht="38.25">
      <c r="A447" s="321" t="s">
        <v>530</v>
      </c>
      <c r="B447" s="317" t="s">
        <v>164</v>
      </c>
      <c r="C447" s="318">
        <v>-1640256</v>
      </c>
      <c r="D447" s="318">
        <v>-271924</v>
      </c>
      <c r="E447" s="318">
        <v>-2073029.22</v>
      </c>
      <c r="F447" s="319">
        <v>126.384492421</v>
      </c>
      <c r="G447" s="318">
        <v>-72049</v>
      </c>
    </row>
    <row r="448" spans="1:7" ht="12.75">
      <c r="A448" s="310" t="s">
        <v>611</v>
      </c>
      <c r="B448" s="311" t="s">
        <v>612</v>
      </c>
      <c r="C448" s="312"/>
      <c r="D448" s="312"/>
      <c r="E448" s="312"/>
      <c r="F448" s="314"/>
      <c r="G448" s="312"/>
    </row>
    <row r="449" spans="1:7" s="315" customFormat="1" ht="12.75">
      <c r="A449" s="310" t="s">
        <v>426</v>
      </c>
      <c r="B449" s="311" t="s">
        <v>427</v>
      </c>
      <c r="C449" s="312">
        <v>269743957</v>
      </c>
      <c r="D449" s="312">
        <v>175648426</v>
      </c>
      <c r="E449" s="312">
        <v>178279891.6</v>
      </c>
      <c r="F449" s="314">
        <v>66.092265266</v>
      </c>
      <c r="G449" s="312">
        <v>17069072.3</v>
      </c>
    </row>
    <row r="450" spans="1:7" s="315" customFormat="1" ht="25.5">
      <c r="A450" s="320" t="s">
        <v>428</v>
      </c>
      <c r="B450" s="317" t="s">
        <v>143</v>
      </c>
      <c r="C450" s="318">
        <v>1127153</v>
      </c>
      <c r="D450" s="318">
        <v>762000</v>
      </c>
      <c r="E450" s="318">
        <v>968155.71</v>
      </c>
      <c r="F450" s="319">
        <v>85.89390349</v>
      </c>
      <c r="G450" s="318">
        <v>103546.3</v>
      </c>
    </row>
    <row r="451" spans="1:7" ht="12.75">
      <c r="A451" s="320" t="s">
        <v>429</v>
      </c>
      <c r="B451" s="317" t="s">
        <v>430</v>
      </c>
      <c r="C451" s="318">
        <v>61403206</v>
      </c>
      <c r="D451" s="318">
        <v>21671246</v>
      </c>
      <c r="E451" s="318">
        <v>24096555.89</v>
      </c>
      <c r="F451" s="319">
        <v>39.243155952</v>
      </c>
      <c r="G451" s="318">
        <v>0</v>
      </c>
    </row>
    <row r="452" spans="1:7" ht="25.5">
      <c r="A452" s="321" t="s">
        <v>584</v>
      </c>
      <c r="B452" s="317" t="s">
        <v>585</v>
      </c>
      <c r="C452" s="318">
        <v>9640524</v>
      </c>
      <c r="D452" s="318">
        <v>2813012</v>
      </c>
      <c r="E452" s="318">
        <v>2813011.66</v>
      </c>
      <c r="F452" s="319">
        <v>29.179032799</v>
      </c>
      <c r="G452" s="318">
        <v>0</v>
      </c>
    </row>
    <row r="453" spans="1:7" ht="12.75">
      <c r="A453" s="320" t="s">
        <v>440</v>
      </c>
      <c r="B453" s="317" t="s">
        <v>441</v>
      </c>
      <c r="C453" s="318">
        <v>207213598</v>
      </c>
      <c r="D453" s="318">
        <v>153215180</v>
      </c>
      <c r="E453" s="318">
        <v>153215180</v>
      </c>
      <c r="F453" s="319">
        <v>73.940697656</v>
      </c>
      <c r="G453" s="318">
        <v>16965526</v>
      </c>
    </row>
    <row r="454" spans="1:7" s="315" customFormat="1" ht="25.5">
      <c r="A454" s="321" t="s">
        <v>442</v>
      </c>
      <c r="B454" s="317" t="s">
        <v>443</v>
      </c>
      <c r="C454" s="318">
        <v>207213598</v>
      </c>
      <c r="D454" s="318">
        <v>153215180</v>
      </c>
      <c r="E454" s="318">
        <v>153215180</v>
      </c>
      <c r="F454" s="319">
        <v>73.940697656</v>
      </c>
      <c r="G454" s="318">
        <v>16965526</v>
      </c>
    </row>
    <row r="455" spans="1:7" s="315" customFormat="1" ht="12.75">
      <c r="A455" s="310" t="s">
        <v>557</v>
      </c>
      <c r="B455" s="311" t="s">
        <v>558</v>
      </c>
      <c r="C455" s="312">
        <v>277942730</v>
      </c>
      <c r="D455" s="312">
        <v>184022925</v>
      </c>
      <c r="E455" s="312">
        <v>181651950.49</v>
      </c>
      <c r="F455" s="314">
        <v>65.355892018</v>
      </c>
      <c r="G455" s="312">
        <v>21715491.15</v>
      </c>
    </row>
    <row r="456" spans="1:7" ht="12.75">
      <c r="A456" s="320" t="s">
        <v>445</v>
      </c>
      <c r="B456" s="317" t="s">
        <v>446</v>
      </c>
      <c r="C456" s="318">
        <v>204136199</v>
      </c>
      <c r="D456" s="318">
        <v>142566506</v>
      </c>
      <c r="E456" s="318">
        <v>140808113.9</v>
      </c>
      <c r="F456" s="319">
        <v>68.977532936</v>
      </c>
      <c r="G456" s="318">
        <v>14341762.89</v>
      </c>
    </row>
    <row r="457" spans="1:7" ht="12.75">
      <c r="A457" s="321" t="s">
        <v>447</v>
      </c>
      <c r="B457" s="317" t="s">
        <v>448</v>
      </c>
      <c r="C457" s="318">
        <v>61983799</v>
      </c>
      <c r="D457" s="318">
        <v>48955596</v>
      </c>
      <c r="E457" s="318">
        <v>47911886.93</v>
      </c>
      <c r="F457" s="319">
        <v>77.297435302</v>
      </c>
      <c r="G457" s="318">
        <v>3700600.47</v>
      </c>
    </row>
    <row r="458" spans="1:7" ht="12.75">
      <c r="A458" s="322" t="s">
        <v>449</v>
      </c>
      <c r="B458" s="317" t="s">
        <v>450</v>
      </c>
      <c r="C458" s="318">
        <v>2207260</v>
      </c>
      <c r="D458" s="318">
        <v>1737293</v>
      </c>
      <c r="E458" s="318">
        <v>1631297.71</v>
      </c>
      <c r="F458" s="319">
        <v>73.906006089</v>
      </c>
      <c r="G458" s="318">
        <v>164857.51</v>
      </c>
    </row>
    <row r="459" spans="1:7" ht="12.75">
      <c r="A459" s="325" t="s">
        <v>451</v>
      </c>
      <c r="B459" s="317" t="s">
        <v>452</v>
      </c>
      <c r="C459" s="318">
        <v>1729046</v>
      </c>
      <c r="D459" s="318">
        <v>1365873</v>
      </c>
      <c r="E459" s="318">
        <v>1302619.96</v>
      </c>
      <c r="F459" s="319">
        <v>75.337495937</v>
      </c>
      <c r="G459" s="318">
        <v>131476.29</v>
      </c>
    </row>
    <row r="460" spans="1:7" ht="12.75">
      <c r="A460" s="322" t="s">
        <v>455</v>
      </c>
      <c r="B460" s="317" t="s">
        <v>456</v>
      </c>
      <c r="C460" s="318">
        <v>59776539</v>
      </c>
      <c r="D460" s="318">
        <v>47218303</v>
      </c>
      <c r="E460" s="318">
        <v>46280589.22</v>
      </c>
      <c r="F460" s="319">
        <v>77.422664467</v>
      </c>
      <c r="G460" s="318">
        <v>3535742.96</v>
      </c>
    </row>
    <row r="461" spans="1:7" ht="12.75">
      <c r="A461" s="321" t="s">
        <v>469</v>
      </c>
      <c r="B461" s="317" t="s">
        <v>596</v>
      </c>
      <c r="C461" s="318">
        <v>155000</v>
      </c>
      <c r="D461" s="318">
        <v>150000</v>
      </c>
      <c r="E461" s="318">
        <v>109325.74</v>
      </c>
      <c r="F461" s="319">
        <v>70.532735484</v>
      </c>
      <c r="G461" s="318">
        <v>10169.57</v>
      </c>
    </row>
    <row r="462" spans="1:7" ht="12.75">
      <c r="A462" s="321" t="s">
        <v>475</v>
      </c>
      <c r="B462" s="317" t="s">
        <v>476</v>
      </c>
      <c r="C462" s="318">
        <v>100923212</v>
      </c>
      <c r="D462" s="318">
        <v>59364796</v>
      </c>
      <c r="E462" s="318">
        <v>59358819.74</v>
      </c>
      <c r="F462" s="319">
        <v>58.815824986</v>
      </c>
      <c r="G462" s="318">
        <v>6083839.95</v>
      </c>
    </row>
    <row r="463" spans="1:7" ht="12.75">
      <c r="A463" s="322" t="s">
        <v>477</v>
      </c>
      <c r="B463" s="317" t="s">
        <v>478</v>
      </c>
      <c r="C463" s="318">
        <v>100923212</v>
      </c>
      <c r="D463" s="318">
        <v>59364796</v>
      </c>
      <c r="E463" s="318">
        <v>59358819.74</v>
      </c>
      <c r="F463" s="319">
        <v>58.815824986</v>
      </c>
      <c r="G463" s="318">
        <v>6083839.95</v>
      </c>
    </row>
    <row r="464" spans="1:7" ht="25.5">
      <c r="A464" s="321" t="s">
        <v>497</v>
      </c>
      <c r="B464" s="317" t="s">
        <v>498</v>
      </c>
      <c r="C464" s="318">
        <v>209570</v>
      </c>
      <c r="D464" s="318">
        <v>124820</v>
      </c>
      <c r="E464" s="318">
        <v>116005.78</v>
      </c>
      <c r="F464" s="319">
        <v>55.354191917</v>
      </c>
      <c r="G464" s="318">
        <v>3270.85</v>
      </c>
    </row>
    <row r="465" spans="1:7" ht="12.75">
      <c r="A465" s="322" t="s">
        <v>501</v>
      </c>
      <c r="B465" s="317" t="s">
        <v>502</v>
      </c>
      <c r="C465" s="318">
        <v>209570</v>
      </c>
      <c r="D465" s="318">
        <v>124820</v>
      </c>
      <c r="E465" s="318">
        <v>116005.78</v>
      </c>
      <c r="F465" s="319">
        <v>55.354191917</v>
      </c>
      <c r="G465" s="318">
        <v>3270.85</v>
      </c>
    </row>
    <row r="466" spans="1:7" ht="12.75">
      <c r="A466" s="321" t="s">
        <v>503</v>
      </c>
      <c r="B466" s="317" t="s">
        <v>504</v>
      </c>
      <c r="C466" s="318">
        <v>40864618</v>
      </c>
      <c r="D466" s="318">
        <v>33971294</v>
      </c>
      <c r="E466" s="318">
        <v>33312075.71</v>
      </c>
      <c r="F466" s="319">
        <v>81.518138038</v>
      </c>
      <c r="G466" s="318">
        <v>4543882.05</v>
      </c>
    </row>
    <row r="467" spans="1:7" s="315" customFormat="1" ht="25.5">
      <c r="A467" s="322" t="s">
        <v>509</v>
      </c>
      <c r="B467" s="317" t="s">
        <v>510</v>
      </c>
      <c r="C467" s="318">
        <v>27274566</v>
      </c>
      <c r="D467" s="318">
        <v>22664634</v>
      </c>
      <c r="E467" s="318">
        <v>22085439.67</v>
      </c>
      <c r="F467" s="319">
        <v>80.974486157</v>
      </c>
      <c r="G467" s="318">
        <v>3335240.05</v>
      </c>
    </row>
    <row r="468" spans="1:7" ht="38.25">
      <c r="A468" s="322" t="s">
        <v>511</v>
      </c>
      <c r="B468" s="317" t="s">
        <v>512</v>
      </c>
      <c r="C468" s="318">
        <v>13590052</v>
      </c>
      <c r="D468" s="318">
        <v>11306660</v>
      </c>
      <c r="E468" s="318">
        <v>11226636.04</v>
      </c>
      <c r="F468" s="319">
        <v>82.609220627</v>
      </c>
      <c r="G468" s="318">
        <v>1208642</v>
      </c>
    </row>
    <row r="469" spans="1:7" ht="12.75">
      <c r="A469" s="320" t="s">
        <v>513</v>
      </c>
      <c r="B469" s="317" t="s">
        <v>514</v>
      </c>
      <c r="C469" s="318">
        <v>73806531</v>
      </c>
      <c r="D469" s="318">
        <v>41456419</v>
      </c>
      <c r="E469" s="318">
        <v>40843836.59</v>
      </c>
      <c r="F469" s="319">
        <v>55.339054738</v>
      </c>
      <c r="G469" s="318">
        <v>7373728.26</v>
      </c>
    </row>
    <row r="470" spans="1:7" ht="12.75">
      <c r="A470" s="321" t="s">
        <v>515</v>
      </c>
      <c r="B470" s="317" t="s">
        <v>516</v>
      </c>
      <c r="C470" s="318">
        <v>48345182</v>
      </c>
      <c r="D470" s="318">
        <v>28598785</v>
      </c>
      <c r="E470" s="318">
        <v>27986210.57</v>
      </c>
      <c r="F470" s="319">
        <v>57.888313607</v>
      </c>
      <c r="G470" s="318">
        <v>1945565.86</v>
      </c>
    </row>
    <row r="471" spans="1:7" ht="25.5">
      <c r="A471" s="321" t="s">
        <v>521</v>
      </c>
      <c r="B471" s="317" t="s">
        <v>522</v>
      </c>
      <c r="C471" s="318">
        <v>25461349</v>
      </c>
      <c r="D471" s="318">
        <v>12857634</v>
      </c>
      <c r="E471" s="318">
        <v>12857626.02</v>
      </c>
      <c r="F471" s="319">
        <v>50.498604846</v>
      </c>
      <c r="G471" s="318">
        <v>5428162.4</v>
      </c>
    </row>
    <row r="472" spans="1:7" ht="12.75">
      <c r="A472" s="322" t="s">
        <v>523</v>
      </c>
      <c r="B472" s="317" t="s">
        <v>524</v>
      </c>
      <c r="C472" s="318">
        <v>118000</v>
      </c>
      <c r="D472" s="318">
        <v>0</v>
      </c>
      <c r="E472" s="318">
        <v>0</v>
      </c>
      <c r="F472" s="319">
        <v>0</v>
      </c>
      <c r="G472" s="318">
        <v>0</v>
      </c>
    </row>
    <row r="473" spans="1:7" ht="25.5">
      <c r="A473" s="325" t="s">
        <v>525</v>
      </c>
      <c r="B473" s="317" t="s">
        <v>526</v>
      </c>
      <c r="C473" s="318">
        <v>118000</v>
      </c>
      <c r="D473" s="318">
        <v>0</v>
      </c>
      <c r="E473" s="318">
        <v>0</v>
      </c>
      <c r="F473" s="319">
        <v>0</v>
      </c>
      <c r="G473" s="318">
        <v>0</v>
      </c>
    </row>
    <row r="474" spans="1:7" ht="25.5">
      <c r="A474" s="322" t="s">
        <v>527</v>
      </c>
      <c r="B474" s="317" t="s">
        <v>528</v>
      </c>
      <c r="C474" s="318">
        <v>15702825</v>
      </c>
      <c r="D474" s="318">
        <v>10044622</v>
      </c>
      <c r="E474" s="318">
        <v>10044614.36</v>
      </c>
      <c r="F474" s="319">
        <v>63.966925442</v>
      </c>
      <c r="G474" s="318">
        <v>2615150.74</v>
      </c>
    </row>
    <row r="475" spans="1:7" ht="25.5">
      <c r="A475" s="322" t="s">
        <v>599</v>
      </c>
      <c r="B475" s="317" t="s">
        <v>600</v>
      </c>
      <c r="C475" s="318">
        <v>9640524</v>
      </c>
      <c r="D475" s="318">
        <v>2813012</v>
      </c>
      <c r="E475" s="318">
        <v>2813011.66</v>
      </c>
      <c r="F475" s="319">
        <v>29.179032799</v>
      </c>
      <c r="G475" s="318">
        <v>2813011.66</v>
      </c>
    </row>
    <row r="476" spans="1:7" ht="12.75">
      <c r="A476" s="310"/>
      <c r="B476" s="311" t="s">
        <v>99</v>
      </c>
      <c r="C476" s="312">
        <v>-8198773</v>
      </c>
      <c r="D476" s="312">
        <v>-8374499</v>
      </c>
      <c r="E476" s="312">
        <v>-3372058.88999993</v>
      </c>
      <c r="F476" s="314">
        <v>41.128823667</v>
      </c>
      <c r="G476" s="312">
        <v>-4646418.85000001</v>
      </c>
    </row>
    <row r="477" spans="1:7" ht="12.75">
      <c r="A477" s="310" t="s">
        <v>561</v>
      </c>
      <c r="B477" s="311" t="s">
        <v>100</v>
      </c>
      <c r="C477" s="312">
        <v>8198773</v>
      </c>
      <c r="D477" s="312">
        <v>8374499</v>
      </c>
      <c r="E477" s="312">
        <v>3372058.88999993</v>
      </c>
      <c r="F477" s="314">
        <v>41.128823667</v>
      </c>
      <c r="G477" s="312">
        <v>4646418.85000001</v>
      </c>
    </row>
    <row r="478" spans="1:7" ht="12.75">
      <c r="A478" s="320" t="s">
        <v>529</v>
      </c>
      <c r="B478" s="317" t="s">
        <v>163</v>
      </c>
      <c r="C478" s="318">
        <v>8198773</v>
      </c>
      <c r="D478" s="318">
        <v>8374499</v>
      </c>
      <c r="E478" s="318">
        <v>3372058.88999993</v>
      </c>
      <c r="F478" s="319">
        <v>41.128823667</v>
      </c>
      <c r="G478" s="318">
        <v>4646418.85000001</v>
      </c>
    </row>
    <row r="479" spans="1:7" ht="38.25">
      <c r="A479" s="321" t="s">
        <v>530</v>
      </c>
      <c r="B479" s="317" t="s">
        <v>164</v>
      </c>
      <c r="C479" s="318">
        <v>400000</v>
      </c>
      <c r="D479" s="318">
        <v>266252</v>
      </c>
      <c r="E479" s="318">
        <v>-400000</v>
      </c>
      <c r="F479" s="319">
        <v>-100</v>
      </c>
      <c r="G479" s="318">
        <v>0</v>
      </c>
    </row>
    <row r="480" spans="1:7" ht="25.5">
      <c r="A480" s="321" t="s">
        <v>531</v>
      </c>
      <c r="B480" s="317" t="s">
        <v>165</v>
      </c>
      <c r="C480" s="318">
        <v>7798773</v>
      </c>
      <c r="D480" s="318">
        <v>8108247</v>
      </c>
      <c r="E480" s="318">
        <v>-7819533.74</v>
      </c>
      <c r="F480" s="319">
        <v>-100.266205209</v>
      </c>
      <c r="G480" s="318">
        <v>14059.29</v>
      </c>
    </row>
    <row r="481" spans="1:7" ht="12.75">
      <c r="A481" s="310" t="s">
        <v>613</v>
      </c>
      <c r="B481" s="311" t="s">
        <v>614</v>
      </c>
      <c r="C481" s="312"/>
      <c r="D481" s="312"/>
      <c r="E481" s="312"/>
      <c r="F481" s="314"/>
      <c r="G481" s="312"/>
    </row>
    <row r="482" spans="1:7" ht="12.75">
      <c r="A482" s="310" t="s">
        <v>426</v>
      </c>
      <c r="B482" s="311" t="s">
        <v>427</v>
      </c>
      <c r="C482" s="312">
        <v>272644536</v>
      </c>
      <c r="D482" s="312">
        <v>215917621</v>
      </c>
      <c r="E482" s="312">
        <v>215959478.15</v>
      </c>
      <c r="F482" s="314">
        <v>79.209171516</v>
      </c>
      <c r="G482" s="312">
        <v>25142044.7</v>
      </c>
    </row>
    <row r="483" spans="1:7" ht="25.5">
      <c r="A483" s="320" t="s">
        <v>428</v>
      </c>
      <c r="B483" s="317" t="s">
        <v>143</v>
      </c>
      <c r="C483" s="318">
        <v>6862774</v>
      </c>
      <c r="D483" s="318">
        <v>5464955</v>
      </c>
      <c r="E483" s="318">
        <v>5485262.7</v>
      </c>
      <c r="F483" s="319">
        <v>79.927777018</v>
      </c>
      <c r="G483" s="318">
        <v>577973.7</v>
      </c>
    </row>
    <row r="484" spans="1:7" ht="12.75">
      <c r="A484" s="320" t="s">
        <v>429</v>
      </c>
      <c r="B484" s="317" t="s">
        <v>430</v>
      </c>
      <c r="C484" s="318">
        <v>27472</v>
      </c>
      <c r="D484" s="318">
        <v>20340</v>
      </c>
      <c r="E484" s="318">
        <v>27472</v>
      </c>
      <c r="F484" s="319">
        <v>100</v>
      </c>
      <c r="G484" s="318">
        <v>0</v>
      </c>
    </row>
    <row r="485" spans="1:7" ht="12.75">
      <c r="A485" s="320" t="s">
        <v>431</v>
      </c>
      <c r="B485" s="317" t="s">
        <v>145</v>
      </c>
      <c r="C485" s="318">
        <v>100719</v>
      </c>
      <c r="D485" s="318">
        <v>64634</v>
      </c>
      <c r="E485" s="318">
        <v>79051.45</v>
      </c>
      <c r="F485" s="319">
        <v>78.487127553</v>
      </c>
      <c r="G485" s="318">
        <v>4823</v>
      </c>
    </row>
    <row r="486" spans="1:7" ht="12.75">
      <c r="A486" s="321" t="s">
        <v>288</v>
      </c>
      <c r="B486" s="317" t="s">
        <v>432</v>
      </c>
      <c r="C486" s="318">
        <v>100719</v>
      </c>
      <c r="D486" s="318">
        <v>64634</v>
      </c>
      <c r="E486" s="318">
        <v>79051.45</v>
      </c>
      <c r="F486" s="319">
        <v>78.487127553</v>
      </c>
      <c r="G486" s="318">
        <v>4823</v>
      </c>
    </row>
    <row r="487" spans="1:7" ht="12.75">
      <c r="A487" s="322" t="s">
        <v>564</v>
      </c>
      <c r="B487" s="317" t="s">
        <v>565</v>
      </c>
      <c r="C487" s="318">
        <v>100719</v>
      </c>
      <c r="D487" s="318">
        <v>64634</v>
      </c>
      <c r="E487" s="318">
        <v>79051.45</v>
      </c>
      <c r="F487" s="319">
        <v>78.487127553</v>
      </c>
      <c r="G487" s="318">
        <v>4823</v>
      </c>
    </row>
    <row r="488" spans="1:7" s="315" customFormat="1" ht="38.25">
      <c r="A488" s="325" t="s">
        <v>566</v>
      </c>
      <c r="B488" s="317" t="s">
        <v>567</v>
      </c>
      <c r="C488" s="318">
        <v>100719</v>
      </c>
      <c r="D488" s="318">
        <v>64634</v>
      </c>
      <c r="E488" s="318">
        <v>79051.45</v>
      </c>
      <c r="F488" s="319">
        <v>78.487127553</v>
      </c>
      <c r="G488" s="318">
        <v>4823</v>
      </c>
    </row>
    <row r="489" spans="1:7" s="315" customFormat="1" ht="38.25">
      <c r="A489" s="330" t="s">
        <v>568</v>
      </c>
      <c r="B489" s="317" t="s">
        <v>569</v>
      </c>
      <c r="C489" s="318">
        <v>78416</v>
      </c>
      <c r="D489" s="318">
        <v>62711</v>
      </c>
      <c r="E489" s="318">
        <v>60775</v>
      </c>
      <c r="F489" s="319">
        <v>77.50331565</v>
      </c>
      <c r="G489" s="318">
        <v>4823</v>
      </c>
    </row>
    <row r="490" spans="1:7" ht="38.25">
      <c r="A490" s="330" t="s">
        <v>586</v>
      </c>
      <c r="B490" s="317" t="s">
        <v>587</v>
      </c>
      <c r="C490" s="318">
        <v>22303</v>
      </c>
      <c r="D490" s="318">
        <v>1923</v>
      </c>
      <c r="E490" s="318">
        <v>18276.45</v>
      </c>
      <c r="F490" s="319">
        <v>81.946150742</v>
      </c>
      <c r="G490" s="318">
        <v>0</v>
      </c>
    </row>
    <row r="491" spans="1:7" ht="12.75">
      <c r="A491" s="320" t="s">
        <v>440</v>
      </c>
      <c r="B491" s="317" t="s">
        <v>441</v>
      </c>
      <c r="C491" s="318">
        <v>265653571</v>
      </c>
      <c r="D491" s="318">
        <v>210367692</v>
      </c>
      <c r="E491" s="318">
        <v>210367692</v>
      </c>
      <c r="F491" s="319">
        <v>79.188731101</v>
      </c>
      <c r="G491" s="318">
        <v>24559248</v>
      </c>
    </row>
    <row r="492" spans="1:7" ht="25.5">
      <c r="A492" s="321" t="s">
        <v>442</v>
      </c>
      <c r="B492" s="317" t="s">
        <v>443</v>
      </c>
      <c r="C492" s="318">
        <v>222596500</v>
      </c>
      <c r="D492" s="318">
        <v>179425527</v>
      </c>
      <c r="E492" s="318">
        <v>179425527</v>
      </c>
      <c r="F492" s="319">
        <v>80.605726954</v>
      </c>
      <c r="G492" s="318">
        <v>21138932</v>
      </c>
    </row>
    <row r="493" spans="1:7" s="315" customFormat="1" ht="25.5">
      <c r="A493" s="321" t="s">
        <v>588</v>
      </c>
      <c r="B493" s="317" t="s">
        <v>589</v>
      </c>
      <c r="C493" s="318">
        <v>43057071</v>
      </c>
      <c r="D493" s="318">
        <v>30942165</v>
      </c>
      <c r="E493" s="318">
        <v>30942165</v>
      </c>
      <c r="F493" s="319">
        <v>71.863144151</v>
      </c>
      <c r="G493" s="318">
        <v>3420316</v>
      </c>
    </row>
    <row r="494" spans="1:7" s="315" customFormat="1" ht="12.75">
      <c r="A494" s="310" t="s">
        <v>557</v>
      </c>
      <c r="B494" s="311" t="s">
        <v>558</v>
      </c>
      <c r="C494" s="312">
        <v>272664759</v>
      </c>
      <c r="D494" s="312">
        <v>215937629</v>
      </c>
      <c r="E494" s="312">
        <v>215184641.7</v>
      </c>
      <c r="F494" s="314">
        <v>78.919124895</v>
      </c>
      <c r="G494" s="312">
        <v>24619561.6</v>
      </c>
    </row>
    <row r="495" spans="1:7" ht="12.75">
      <c r="A495" s="320" t="s">
        <v>445</v>
      </c>
      <c r="B495" s="317" t="s">
        <v>446</v>
      </c>
      <c r="C495" s="318">
        <v>268741267</v>
      </c>
      <c r="D495" s="318">
        <v>213809908</v>
      </c>
      <c r="E495" s="318">
        <v>213105292.1</v>
      </c>
      <c r="F495" s="319">
        <v>79.297569175</v>
      </c>
      <c r="G495" s="318">
        <v>24515579.21</v>
      </c>
    </row>
    <row r="496" spans="1:7" ht="12.75">
      <c r="A496" s="321" t="s">
        <v>447</v>
      </c>
      <c r="B496" s="317" t="s">
        <v>448</v>
      </c>
      <c r="C496" s="318">
        <v>65802637</v>
      </c>
      <c r="D496" s="318">
        <v>50222816</v>
      </c>
      <c r="E496" s="318">
        <v>50102877.3999999</v>
      </c>
      <c r="F496" s="319">
        <v>76.141139146</v>
      </c>
      <c r="G496" s="318">
        <v>5960158.38</v>
      </c>
    </row>
    <row r="497" spans="1:7" ht="12.75">
      <c r="A497" s="322" t="s">
        <v>449</v>
      </c>
      <c r="B497" s="317" t="s">
        <v>450</v>
      </c>
      <c r="C497" s="318">
        <v>23617674</v>
      </c>
      <c r="D497" s="318">
        <v>18916111</v>
      </c>
      <c r="E497" s="318">
        <v>18907471.74</v>
      </c>
      <c r="F497" s="319">
        <v>80.056451537</v>
      </c>
      <c r="G497" s="318">
        <v>1996987.25</v>
      </c>
    </row>
    <row r="498" spans="1:7" ht="12.75">
      <c r="A498" s="325" t="s">
        <v>451</v>
      </c>
      <c r="B498" s="317" t="s">
        <v>452</v>
      </c>
      <c r="C498" s="318">
        <v>18794512</v>
      </c>
      <c r="D498" s="318">
        <v>15087904</v>
      </c>
      <c r="E498" s="318">
        <v>15080777.11</v>
      </c>
      <c r="F498" s="319">
        <v>80.240322867</v>
      </c>
      <c r="G498" s="318">
        <v>1601482.43</v>
      </c>
    </row>
    <row r="499" spans="1:7" ht="12.75">
      <c r="A499" s="322" t="s">
        <v>455</v>
      </c>
      <c r="B499" s="317" t="s">
        <v>456</v>
      </c>
      <c r="C499" s="318">
        <v>42184963</v>
      </c>
      <c r="D499" s="318">
        <v>31306705</v>
      </c>
      <c r="E499" s="318">
        <v>31195405.6600001</v>
      </c>
      <c r="F499" s="319">
        <v>73.949112294</v>
      </c>
      <c r="G499" s="318">
        <v>3963171.13</v>
      </c>
    </row>
    <row r="500" spans="1:7" ht="12.75">
      <c r="A500" s="321" t="s">
        <v>469</v>
      </c>
      <c r="B500" s="317" t="s">
        <v>596</v>
      </c>
      <c r="C500" s="318">
        <v>1055</v>
      </c>
      <c r="D500" s="318">
        <v>1055</v>
      </c>
      <c r="E500" s="318">
        <v>1055</v>
      </c>
      <c r="F500" s="319">
        <v>100</v>
      </c>
      <c r="G500" s="318">
        <v>375.52</v>
      </c>
    </row>
    <row r="501" spans="1:7" ht="12.75">
      <c r="A501" s="321" t="s">
        <v>475</v>
      </c>
      <c r="B501" s="317" t="s">
        <v>476</v>
      </c>
      <c r="C501" s="318">
        <v>105000796</v>
      </c>
      <c r="D501" s="318">
        <v>86147223</v>
      </c>
      <c r="E501" s="318">
        <v>85857912.1499999</v>
      </c>
      <c r="F501" s="319">
        <v>81.768820257</v>
      </c>
      <c r="G501" s="318">
        <v>8834844.45</v>
      </c>
    </row>
    <row r="502" spans="1:7" ht="12.75">
      <c r="A502" s="322" t="s">
        <v>477</v>
      </c>
      <c r="B502" s="317" t="s">
        <v>478</v>
      </c>
      <c r="C502" s="318">
        <v>7642928</v>
      </c>
      <c r="D502" s="318">
        <v>6139118</v>
      </c>
      <c r="E502" s="318">
        <v>6138511.41</v>
      </c>
      <c r="F502" s="319">
        <v>80.316227106</v>
      </c>
      <c r="G502" s="318">
        <v>784558.19</v>
      </c>
    </row>
    <row r="503" spans="1:7" ht="12.75">
      <c r="A503" s="322" t="s">
        <v>489</v>
      </c>
      <c r="B503" s="317" t="s">
        <v>490</v>
      </c>
      <c r="C503" s="318">
        <v>97357868</v>
      </c>
      <c r="D503" s="318">
        <v>80008105</v>
      </c>
      <c r="E503" s="318">
        <v>79719400.7399999</v>
      </c>
      <c r="F503" s="319">
        <v>81.882853823</v>
      </c>
      <c r="G503" s="318">
        <v>8050286.26</v>
      </c>
    </row>
    <row r="504" spans="1:7" ht="25.5">
      <c r="A504" s="321" t="s">
        <v>497</v>
      </c>
      <c r="B504" s="317" t="s">
        <v>498</v>
      </c>
      <c r="C504" s="318">
        <v>25249</v>
      </c>
      <c r="D504" s="318">
        <v>25249</v>
      </c>
      <c r="E504" s="318">
        <v>24842.57</v>
      </c>
      <c r="F504" s="319">
        <v>98.390312488</v>
      </c>
      <c r="G504" s="318">
        <v>21136.44</v>
      </c>
    </row>
    <row r="505" spans="1:7" ht="12.75">
      <c r="A505" s="322" t="s">
        <v>501</v>
      </c>
      <c r="B505" s="317" t="s">
        <v>502</v>
      </c>
      <c r="C505" s="318">
        <v>25249</v>
      </c>
      <c r="D505" s="318">
        <v>25249</v>
      </c>
      <c r="E505" s="318">
        <v>24842.57</v>
      </c>
      <c r="F505" s="319">
        <v>98.390312488</v>
      </c>
      <c r="G505" s="318">
        <v>21136.44</v>
      </c>
    </row>
    <row r="506" spans="1:7" s="315" customFormat="1" ht="12.75">
      <c r="A506" s="321" t="s">
        <v>503</v>
      </c>
      <c r="B506" s="317" t="s">
        <v>504</v>
      </c>
      <c r="C506" s="318">
        <v>97911530</v>
      </c>
      <c r="D506" s="318">
        <v>77413565</v>
      </c>
      <c r="E506" s="318">
        <v>77118604.98</v>
      </c>
      <c r="F506" s="319">
        <v>78.763558265</v>
      </c>
      <c r="G506" s="318">
        <v>9699064.42</v>
      </c>
    </row>
    <row r="507" spans="1:7" ht="12.75">
      <c r="A507" s="322" t="s">
        <v>505</v>
      </c>
      <c r="B507" s="317" t="s">
        <v>506</v>
      </c>
      <c r="C507" s="318">
        <v>17411105</v>
      </c>
      <c r="D507" s="318">
        <v>13871363</v>
      </c>
      <c r="E507" s="318">
        <v>13698798.72</v>
      </c>
      <c r="F507" s="319">
        <v>78.678514201</v>
      </c>
      <c r="G507" s="318">
        <v>1278359.72</v>
      </c>
    </row>
    <row r="508" spans="1:7" ht="25.5">
      <c r="A508" s="325" t="s">
        <v>507</v>
      </c>
      <c r="B508" s="317" t="s">
        <v>508</v>
      </c>
      <c r="C508" s="318">
        <v>17411105</v>
      </c>
      <c r="D508" s="318">
        <v>13871363</v>
      </c>
      <c r="E508" s="318">
        <v>13698798.72</v>
      </c>
      <c r="F508" s="319">
        <v>78.678514201</v>
      </c>
      <c r="G508" s="318">
        <v>1278359.72</v>
      </c>
    </row>
    <row r="509" spans="1:7" ht="25.5">
      <c r="A509" s="322" t="s">
        <v>509</v>
      </c>
      <c r="B509" s="317" t="s">
        <v>510</v>
      </c>
      <c r="C509" s="318">
        <v>36649249</v>
      </c>
      <c r="D509" s="318">
        <v>31989893</v>
      </c>
      <c r="E509" s="318">
        <v>31989883.99</v>
      </c>
      <c r="F509" s="319">
        <v>87.286601671</v>
      </c>
      <c r="G509" s="318">
        <v>5026621.02</v>
      </c>
    </row>
    <row r="510" spans="1:7" ht="38.25">
      <c r="A510" s="322" t="s">
        <v>511</v>
      </c>
      <c r="B510" s="317" t="s">
        <v>512</v>
      </c>
      <c r="C510" s="318">
        <v>794105</v>
      </c>
      <c r="D510" s="318">
        <v>610144</v>
      </c>
      <c r="E510" s="318">
        <v>610143.09</v>
      </c>
      <c r="F510" s="319">
        <v>76.834057209</v>
      </c>
      <c r="G510" s="318">
        <v>65210.5</v>
      </c>
    </row>
    <row r="511" spans="1:7" ht="12.75">
      <c r="A511" s="322" t="s">
        <v>590</v>
      </c>
      <c r="B511" s="317" t="s">
        <v>591</v>
      </c>
      <c r="C511" s="318">
        <v>43057071</v>
      </c>
      <c r="D511" s="318">
        <v>30942165</v>
      </c>
      <c r="E511" s="318">
        <v>30819779.18</v>
      </c>
      <c r="F511" s="319">
        <v>71.578903219</v>
      </c>
      <c r="G511" s="318">
        <v>3328873.18</v>
      </c>
    </row>
    <row r="512" spans="1:7" ht="38.25">
      <c r="A512" s="325" t="s">
        <v>592</v>
      </c>
      <c r="B512" s="317" t="s">
        <v>593</v>
      </c>
      <c r="C512" s="318">
        <v>43057071</v>
      </c>
      <c r="D512" s="318">
        <v>30942165</v>
      </c>
      <c r="E512" s="318">
        <v>30819779.18</v>
      </c>
      <c r="F512" s="319">
        <v>71.578903219</v>
      </c>
      <c r="G512" s="318">
        <v>3328873.18</v>
      </c>
    </row>
    <row r="513" spans="1:7" ht="12.75">
      <c r="A513" s="320" t="s">
        <v>513</v>
      </c>
      <c r="B513" s="317" t="s">
        <v>514</v>
      </c>
      <c r="C513" s="318">
        <v>3923492</v>
      </c>
      <c r="D513" s="318">
        <v>2127721</v>
      </c>
      <c r="E513" s="318">
        <v>2079349.6</v>
      </c>
      <c r="F513" s="319">
        <v>52.997421685</v>
      </c>
      <c r="G513" s="318">
        <v>103982.39</v>
      </c>
    </row>
    <row r="514" spans="1:7" ht="12.75">
      <c r="A514" s="321" t="s">
        <v>515</v>
      </c>
      <c r="B514" s="317" t="s">
        <v>516</v>
      </c>
      <c r="C514" s="318">
        <v>3923492</v>
      </c>
      <c r="D514" s="318">
        <v>2127721</v>
      </c>
      <c r="E514" s="318">
        <v>2079349.6</v>
      </c>
      <c r="F514" s="319">
        <v>52.997421685</v>
      </c>
      <c r="G514" s="318">
        <v>103982.39</v>
      </c>
    </row>
    <row r="515" spans="1:7" ht="12.75">
      <c r="A515" s="310"/>
      <c r="B515" s="311" t="s">
        <v>99</v>
      </c>
      <c r="C515" s="312">
        <v>-20223</v>
      </c>
      <c r="D515" s="312">
        <v>-20008</v>
      </c>
      <c r="E515" s="312">
        <v>774836.450000256</v>
      </c>
      <c r="F515" s="314">
        <v>-3831.46145478</v>
      </c>
      <c r="G515" s="312">
        <v>522483.099999998</v>
      </c>
    </row>
    <row r="516" spans="1:7" ht="12.75">
      <c r="A516" s="310" t="s">
        <v>561</v>
      </c>
      <c r="B516" s="311" t="s">
        <v>100</v>
      </c>
      <c r="C516" s="312">
        <v>20223</v>
      </c>
      <c r="D516" s="312">
        <v>20008</v>
      </c>
      <c r="E516" s="312">
        <v>-774836.450000256</v>
      </c>
      <c r="F516" s="314">
        <v>-3831.46145478</v>
      </c>
      <c r="G516" s="312">
        <v>-522483.099999998</v>
      </c>
    </row>
    <row r="517" spans="1:7" ht="12.75">
      <c r="A517" s="320" t="s">
        <v>529</v>
      </c>
      <c r="B517" s="317" t="s">
        <v>163</v>
      </c>
      <c r="C517" s="318">
        <v>20223</v>
      </c>
      <c r="D517" s="318">
        <v>20008</v>
      </c>
      <c r="E517" s="318">
        <v>-774836.450000256</v>
      </c>
      <c r="F517" s="319">
        <v>-3831.46145478</v>
      </c>
      <c r="G517" s="318">
        <v>-522483.099999998</v>
      </c>
    </row>
    <row r="518" spans="1:7" ht="38.25">
      <c r="A518" s="321" t="s">
        <v>530</v>
      </c>
      <c r="B518" s="317" t="s">
        <v>164</v>
      </c>
      <c r="C518" s="318">
        <v>17751</v>
      </c>
      <c r="D518" s="318">
        <v>17536</v>
      </c>
      <c r="E518" s="318">
        <v>-17748.27</v>
      </c>
      <c r="F518" s="319">
        <v>-99.984620585</v>
      </c>
      <c r="G518" s="318">
        <v>0</v>
      </c>
    </row>
    <row r="519" spans="1:7" ht="25.5">
      <c r="A519" s="321" t="s">
        <v>531</v>
      </c>
      <c r="B519" s="317" t="s">
        <v>165</v>
      </c>
      <c r="C519" s="318">
        <v>2472</v>
      </c>
      <c r="D519" s="318">
        <v>2472</v>
      </c>
      <c r="E519" s="318">
        <v>-2470.82</v>
      </c>
      <c r="F519" s="319">
        <v>-99.952265372</v>
      </c>
      <c r="G519" s="318">
        <v>0</v>
      </c>
    </row>
    <row r="520" spans="1:7" ht="12.75">
      <c r="A520" s="310" t="s">
        <v>615</v>
      </c>
      <c r="B520" s="311" t="s">
        <v>616</v>
      </c>
      <c r="C520" s="312"/>
      <c r="D520" s="312"/>
      <c r="E520" s="312"/>
      <c r="F520" s="314"/>
      <c r="G520" s="312"/>
    </row>
    <row r="521" spans="1:7" ht="12.75">
      <c r="A521" s="310" t="s">
        <v>426</v>
      </c>
      <c r="B521" s="311" t="s">
        <v>427</v>
      </c>
      <c r="C521" s="312">
        <v>101449744</v>
      </c>
      <c r="D521" s="312">
        <v>75420747</v>
      </c>
      <c r="E521" s="312">
        <v>72153834.37</v>
      </c>
      <c r="F521" s="314">
        <v>71.122736761</v>
      </c>
      <c r="G521" s="312">
        <v>7796582.66</v>
      </c>
    </row>
    <row r="522" spans="1:7" ht="25.5">
      <c r="A522" s="320" t="s">
        <v>428</v>
      </c>
      <c r="B522" s="317" t="s">
        <v>143</v>
      </c>
      <c r="C522" s="318">
        <v>14386180</v>
      </c>
      <c r="D522" s="318">
        <v>11267844</v>
      </c>
      <c r="E522" s="318">
        <v>8007331.95</v>
      </c>
      <c r="F522" s="319">
        <v>55.659889908</v>
      </c>
      <c r="G522" s="318">
        <v>912334.38</v>
      </c>
    </row>
    <row r="523" spans="1:7" ht="12.75">
      <c r="A523" s="320" t="s">
        <v>429</v>
      </c>
      <c r="B523" s="317" t="s">
        <v>430</v>
      </c>
      <c r="C523" s="318">
        <v>1780979</v>
      </c>
      <c r="D523" s="318">
        <v>100352</v>
      </c>
      <c r="E523" s="318">
        <v>92982.5</v>
      </c>
      <c r="F523" s="319">
        <v>5.22086448</v>
      </c>
      <c r="G523" s="318">
        <v>78.28</v>
      </c>
    </row>
    <row r="524" spans="1:7" s="315" customFormat="1" ht="25.5">
      <c r="A524" s="321" t="s">
        <v>584</v>
      </c>
      <c r="B524" s="317" t="s">
        <v>585</v>
      </c>
      <c r="C524" s="318">
        <v>791804</v>
      </c>
      <c r="D524" s="318">
        <v>14092</v>
      </c>
      <c r="E524" s="318">
        <v>0</v>
      </c>
      <c r="F524" s="319">
        <v>0</v>
      </c>
      <c r="G524" s="318">
        <v>0</v>
      </c>
    </row>
    <row r="525" spans="1:7" s="315" customFormat="1" ht="12.75">
      <c r="A525" s="320" t="s">
        <v>431</v>
      </c>
      <c r="B525" s="317" t="s">
        <v>145</v>
      </c>
      <c r="C525" s="318">
        <v>965295</v>
      </c>
      <c r="D525" s="318">
        <v>963995</v>
      </c>
      <c r="E525" s="318">
        <v>964963.92</v>
      </c>
      <c r="F525" s="319">
        <v>99.965701677</v>
      </c>
      <c r="G525" s="318">
        <v>0</v>
      </c>
    </row>
    <row r="526" spans="1:7" ht="12.75">
      <c r="A526" s="321" t="s">
        <v>288</v>
      </c>
      <c r="B526" s="317" t="s">
        <v>432</v>
      </c>
      <c r="C526" s="318">
        <v>965295</v>
      </c>
      <c r="D526" s="318">
        <v>963995</v>
      </c>
      <c r="E526" s="318">
        <v>964963.92</v>
      </c>
      <c r="F526" s="319">
        <v>99.965701677</v>
      </c>
      <c r="G526" s="318">
        <v>0</v>
      </c>
    </row>
    <row r="527" spans="1:7" ht="12.75">
      <c r="A527" s="322" t="s">
        <v>564</v>
      </c>
      <c r="B527" s="317" t="s">
        <v>565</v>
      </c>
      <c r="C527" s="318">
        <v>965295</v>
      </c>
      <c r="D527" s="318">
        <v>963995</v>
      </c>
      <c r="E527" s="318">
        <v>964963.92</v>
      </c>
      <c r="F527" s="319">
        <v>99.965701677</v>
      </c>
      <c r="G527" s="318">
        <v>0</v>
      </c>
    </row>
    <row r="528" spans="1:7" ht="38.25">
      <c r="A528" s="325" t="s">
        <v>566</v>
      </c>
      <c r="B528" s="317" t="s">
        <v>567</v>
      </c>
      <c r="C528" s="318">
        <v>965295</v>
      </c>
      <c r="D528" s="318">
        <v>963995</v>
      </c>
      <c r="E528" s="318">
        <v>964963.92</v>
      </c>
      <c r="F528" s="319">
        <v>99.965701677</v>
      </c>
      <c r="G528" s="318">
        <v>0</v>
      </c>
    </row>
    <row r="529" spans="1:7" s="315" customFormat="1" ht="38.25">
      <c r="A529" s="330" t="s">
        <v>586</v>
      </c>
      <c r="B529" s="317" t="s">
        <v>587</v>
      </c>
      <c r="C529" s="318">
        <v>965295</v>
      </c>
      <c r="D529" s="318">
        <v>963995</v>
      </c>
      <c r="E529" s="318">
        <v>964963.92</v>
      </c>
      <c r="F529" s="319">
        <v>99.965701677</v>
      </c>
      <c r="G529" s="318">
        <v>0</v>
      </c>
    </row>
    <row r="530" spans="1:7" s="315" customFormat="1" ht="12.75">
      <c r="A530" s="320" t="s">
        <v>440</v>
      </c>
      <c r="B530" s="317" t="s">
        <v>441</v>
      </c>
      <c r="C530" s="318">
        <v>84317290</v>
      </c>
      <c r="D530" s="318">
        <v>63088556</v>
      </c>
      <c r="E530" s="318">
        <v>63088556</v>
      </c>
      <c r="F530" s="319">
        <v>74.822798503</v>
      </c>
      <c r="G530" s="318">
        <v>6884170</v>
      </c>
    </row>
    <row r="531" spans="1:7" ht="25.5">
      <c r="A531" s="321" t="s">
        <v>442</v>
      </c>
      <c r="B531" s="317" t="s">
        <v>443</v>
      </c>
      <c r="C531" s="318">
        <v>82516790</v>
      </c>
      <c r="D531" s="318">
        <v>62841248</v>
      </c>
      <c r="E531" s="318">
        <v>62841248</v>
      </c>
      <c r="F531" s="319">
        <v>76.155710856</v>
      </c>
      <c r="G531" s="318">
        <v>6848271</v>
      </c>
    </row>
    <row r="532" spans="1:7" ht="25.5">
      <c r="A532" s="321" t="s">
        <v>588</v>
      </c>
      <c r="B532" s="317" t="s">
        <v>589</v>
      </c>
      <c r="C532" s="318">
        <v>1800500</v>
      </c>
      <c r="D532" s="318">
        <v>247308</v>
      </c>
      <c r="E532" s="318">
        <v>247308</v>
      </c>
      <c r="F532" s="319">
        <v>13.735517912</v>
      </c>
      <c r="G532" s="318">
        <v>35899</v>
      </c>
    </row>
    <row r="533" spans="1:7" ht="12.75">
      <c r="A533" s="310" t="s">
        <v>557</v>
      </c>
      <c r="B533" s="311" t="s">
        <v>558</v>
      </c>
      <c r="C533" s="312">
        <v>101224073</v>
      </c>
      <c r="D533" s="312">
        <v>75531374</v>
      </c>
      <c r="E533" s="312">
        <v>71237962.4499999</v>
      </c>
      <c r="F533" s="314">
        <v>70.376502682</v>
      </c>
      <c r="G533" s="312">
        <v>7325755.24</v>
      </c>
    </row>
    <row r="534" spans="1:7" ht="12.75">
      <c r="A534" s="320" t="s">
        <v>445</v>
      </c>
      <c r="B534" s="317" t="s">
        <v>446</v>
      </c>
      <c r="C534" s="318">
        <v>96896430</v>
      </c>
      <c r="D534" s="318">
        <v>73843555</v>
      </c>
      <c r="E534" s="318">
        <v>70184491.9099999</v>
      </c>
      <c r="F534" s="319">
        <v>72.432484778</v>
      </c>
      <c r="G534" s="318">
        <v>7160238.93</v>
      </c>
    </row>
    <row r="535" spans="1:7" ht="12.75">
      <c r="A535" s="321" t="s">
        <v>447</v>
      </c>
      <c r="B535" s="317" t="s">
        <v>448</v>
      </c>
      <c r="C535" s="318">
        <v>76619244</v>
      </c>
      <c r="D535" s="318">
        <v>60883962</v>
      </c>
      <c r="E535" s="318">
        <v>58164465.0799999</v>
      </c>
      <c r="F535" s="319">
        <v>75.913650466</v>
      </c>
      <c r="G535" s="318">
        <v>5851075.05</v>
      </c>
    </row>
    <row r="536" spans="1:7" ht="12.75">
      <c r="A536" s="322" t="s">
        <v>449</v>
      </c>
      <c r="B536" s="317" t="s">
        <v>450</v>
      </c>
      <c r="C536" s="318">
        <v>49252165</v>
      </c>
      <c r="D536" s="318">
        <v>40040218</v>
      </c>
      <c r="E536" s="318">
        <v>38700893.68</v>
      </c>
      <c r="F536" s="319">
        <v>78.577040583</v>
      </c>
      <c r="G536" s="318">
        <v>3702336.11</v>
      </c>
    </row>
    <row r="537" spans="1:7" ht="12.75">
      <c r="A537" s="325" t="s">
        <v>451</v>
      </c>
      <c r="B537" s="317" t="s">
        <v>452</v>
      </c>
      <c r="C537" s="318">
        <v>37344429</v>
      </c>
      <c r="D537" s="318">
        <v>30369145</v>
      </c>
      <c r="E537" s="318">
        <v>29404958.61</v>
      </c>
      <c r="F537" s="319">
        <v>78.739880077</v>
      </c>
      <c r="G537" s="318">
        <v>2811713.73</v>
      </c>
    </row>
    <row r="538" spans="1:7" ht="12.75">
      <c r="A538" s="322" t="s">
        <v>455</v>
      </c>
      <c r="B538" s="317" t="s">
        <v>456</v>
      </c>
      <c r="C538" s="318">
        <v>27367079</v>
      </c>
      <c r="D538" s="318">
        <v>20843744</v>
      </c>
      <c r="E538" s="318">
        <v>19463571.4</v>
      </c>
      <c r="F538" s="319">
        <v>71.120382997</v>
      </c>
      <c r="G538" s="318">
        <v>2148738.94</v>
      </c>
    </row>
    <row r="539" spans="1:7" ht="12.75">
      <c r="A539" s="321" t="s">
        <v>475</v>
      </c>
      <c r="B539" s="317" t="s">
        <v>476</v>
      </c>
      <c r="C539" s="318">
        <v>17335556</v>
      </c>
      <c r="D539" s="318">
        <v>12488453</v>
      </c>
      <c r="E539" s="318">
        <v>11580487.14</v>
      </c>
      <c r="F539" s="319">
        <v>66.801936667</v>
      </c>
      <c r="G539" s="318">
        <v>1244017.18</v>
      </c>
    </row>
    <row r="540" spans="1:7" ht="12.75">
      <c r="A540" s="322" t="s">
        <v>477</v>
      </c>
      <c r="B540" s="317" t="s">
        <v>478</v>
      </c>
      <c r="C540" s="318">
        <v>5393646</v>
      </c>
      <c r="D540" s="318">
        <v>2809457</v>
      </c>
      <c r="E540" s="318">
        <v>2331041.03</v>
      </c>
      <c r="F540" s="319">
        <v>43.218279991</v>
      </c>
      <c r="G540" s="318">
        <v>280587.46</v>
      </c>
    </row>
    <row r="541" spans="1:7" ht="12.75">
      <c r="A541" s="322" t="s">
        <v>489</v>
      </c>
      <c r="B541" s="317" t="s">
        <v>490</v>
      </c>
      <c r="C541" s="318">
        <v>11941910</v>
      </c>
      <c r="D541" s="318">
        <v>9678996</v>
      </c>
      <c r="E541" s="318">
        <v>9249446.11</v>
      </c>
      <c r="F541" s="319">
        <v>77.453657832</v>
      </c>
      <c r="G541" s="318">
        <v>963429.72</v>
      </c>
    </row>
    <row r="542" spans="1:7" ht="25.5">
      <c r="A542" s="321" t="s">
        <v>497</v>
      </c>
      <c r="B542" s="317" t="s">
        <v>498</v>
      </c>
      <c r="C542" s="318">
        <v>97257</v>
      </c>
      <c r="D542" s="318">
        <v>81957</v>
      </c>
      <c r="E542" s="318">
        <v>73386.77</v>
      </c>
      <c r="F542" s="319">
        <v>75.456542974</v>
      </c>
      <c r="G542" s="318">
        <v>24035</v>
      </c>
    </row>
    <row r="543" spans="1:7" s="315" customFormat="1" ht="12.75">
      <c r="A543" s="322" t="s">
        <v>501</v>
      </c>
      <c r="B543" s="317" t="s">
        <v>502</v>
      </c>
      <c r="C543" s="318">
        <v>97257</v>
      </c>
      <c r="D543" s="318">
        <v>81957</v>
      </c>
      <c r="E543" s="318">
        <v>73386.77</v>
      </c>
      <c r="F543" s="319">
        <v>75.456542974</v>
      </c>
      <c r="G543" s="318">
        <v>24035</v>
      </c>
    </row>
    <row r="544" spans="1:7" ht="12.75">
      <c r="A544" s="321" t="s">
        <v>503</v>
      </c>
      <c r="B544" s="317" t="s">
        <v>504</v>
      </c>
      <c r="C544" s="318">
        <v>2844373</v>
      </c>
      <c r="D544" s="318">
        <v>389183</v>
      </c>
      <c r="E544" s="318">
        <v>366152.92</v>
      </c>
      <c r="F544" s="319">
        <v>12.872886924</v>
      </c>
      <c r="G544" s="318">
        <v>41111.7</v>
      </c>
    </row>
    <row r="545" spans="1:7" ht="25.5">
      <c r="A545" s="322" t="s">
        <v>509</v>
      </c>
      <c r="B545" s="317" t="s">
        <v>510</v>
      </c>
      <c r="C545" s="318">
        <v>203986</v>
      </c>
      <c r="D545" s="318">
        <v>84054</v>
      </c>
      <c r="E545" s="318">
        <v>81076.13</v>
      </c>
      <c r="F545" s="319">
        <v>39.745928642</v>
      </c>
      <c r="G545" s="318">
        <v>3106.05</v>
      </c>
    </row>
    <row r="546" spans="1:7" ht="38.25">
      <c r="A546" s="322" t="s">
        <v>511</v>
      </c>
      <c r="B546" s="317" t="s">
        <v>512</v>
      </c>
      <c r="C546" s="318">
        <v>48083</v>
      </c>
      <c r="D546" s="318">
        <v>43729</v>
      </c>
      <c r="E546" s="318">
        <v>42790.63</v>
      </c>
      <c r="F546" s="319">
        <v>88.993261652</v>
      </c>
      <c r="G546" s="318">
        <v>3468.18</v>
      </c>
    </row>
    <row r="547" spans="1:7" ht="12.75">
      <c r="A547" s="322" t="s">
        <v>590</v>
      </c>
      <c r="B547" s="317" t="s">
        <v>591</v>
      </c>
      <c r="C547" s="318">
        <v>2592304</v>
      </c>
      <c r="D547" s="318">
        <v>261400</v>
      </c>
      <c r="E547" s="318">
        <v>242286.16</v>
      </c>
      <c r="F547" s="319">
        <v>9.346363698</v>
      </c>
      <c r="G547" s="318">
        <v>34537.47</v>
      </c>
    </row>
    <row r="548" spans="1:7" ht="38.25">
      <c r="A548" s="325" t="s">
        <v>592</v>
      </c>
      <c r="B548" s="317" t="s">
        <v>593</v>
      </c>
      <c r="C548" s="318">
        <v>2592304</v>
      </c>
      <c r="D548" s="318">
        <v>261400</v>
      </c>
      <c r="E548" s="318">
        <v>242286.16</v>
      </c>
      <c r="F548" s="319">
        <v>9.346363698</v>
      </c>
      <c r="G548" s="318">
        <v>34537.47</v>
      </c>
    </row>
    <row r="549" spans="1:7" ht="12.75">
      <c r="A549" s="320" t="s">
        <v>513</v>
      </c>
      <c r="B549" s="317" t="s">
        <v>514</v>
      </c>
      <c r="C549" s="318">
        <v>4327643</v>
      </c>
      <c r="D549" s="318">
        <v>1687819</v>
      </c>
      <c r="E549" s="318">
        <v>1053470.54</v>
      </c>
      <c r="F549" s="319">
        <v>24.342824489</v>
      </c>
      <c r="G549" s="318">
        <v>165516.31</v>
      </c>
    </row>
    <row r="550" spans="1:7" ht="12.75">
      <c r="A550" s="321" t="s">
        <v>515</v>
      </c>
      <c r="B550" s="317" t="s">
        <v>516</v>
      </c>
      <c r="C550" s="318">
        <v>4327643</v>
      </c>
      <c r="D550" s="318">
        <v>1687819</v>
      </c>
      <c r="E550" s="318">
        <v>1053470.54</v>
      </c>
      <c r="F550" s="319">
        <v>24.342824489</v>
      </c>
      <c r="G550" s="318">
        <v>165516.31</v>
      </c>
    </row>
    <row r="551" spans="1:7" ht="12.75">
      <c r="A551" s="310"/>
      <c r="B551" s="311" t="s">
        <v>99</v>
      </c>
      <c r="C551" s="312">
        <v>225671</v>
      </c>
      <c r="D551" s="312">
        <v>-110627</v>
      </c>
      <c r="E551" s="312">
        <v>915871.920000121</v>
      </c>
      <c r="F551" s="314">
        <v>405.843870059</v>
      </c>
      <c r="G551" s="312">
        <v>470827.420000001</v>
      </c>
    </row>
    <row r="552" spans="1:7" ht="12.75">
      <c r="A552" s="310" t="s">
        <v>561</v>
      </c>
      <c r="B552" s="311" t="s">
        <v>100</v>
      </c>
      <c r="C552" s="312">
        <v>-225671</v>
      </c>
      <c r="D552" s="312">
        <v>110627</v>
      </c>
      <c r="E552" s="312">
        <v>-915871.920000121</v>
      </c>
      <c r="F552" s="314">
        <v>405.843870059</v>
      </c>
      <c r="G552" s="312">
        <v>-470827.420000001</v>
      </c>
    </row>
    <row r="553" spans="1:7" ht="12.75">
      <c r="A553" s="320" t="s">
        <v>529</v>
      </c>
      <c r="B553" s="317" t="s">
        <v>163</v>
      </c>
      <c r="C553" s="318">
        <v>-225671</v>
      </c>
      <c r="D553" s="318">
        <v>110627</v>
      </c>
      <c r="E553" s="318">
        <v>-915871.920000121</v>
      </c>
      <c r="F553" s="319">
        <v>405.843870059</v>
      </c>
      <c r="G553" s="318">
        <v>-470827.420000001</v>
      </c>
    </row>
    <row r="554" spans="1:7" ht="38.25">
      <c r="A554" s="321" t="s">
        <v>530</v>
      </c>
      <c r="B554" s="317" t="s">
        <v>164</v>
      </c>
      <c r="C554" s="318">
        <v>-703236</v>
      </c>
      <c r="D554" s="318">
        <v>-57402</v>
      </c>
      <c r="E554" s="318">
        <v>-1986415.2</v>
      </c>
      <c r="F554" s="319">
        <v>282.467791751</v>
      </c>
      <c r="G554" s="318">
        <v>-195597.6</v>
      </c>
    </row>
    <row r="555" spans="1:7" ht="25.5">
      <c r="A555" s="321" t="s">
        <v>531</v>
      </c>
      <c r="B555" s="317" t="s">
        <v>165</v>
      </c>
      <c r="C555" s="318">
        <v>477565</v>
      </c>
      <c r="D555" s="318">
        <v>168029</v>
      </c>
      <c r="E555" s="318">
        <v>-477562.72</v>
      </c>
      <c r="F555" s="319">
        <v>-99.999522578</v>
      </c>
      <c r="G555" s="318">
        <v>0</v>
      </c>
    </row>
    <row r="556" spans="1:7" ht="12.75">
      <c r="A556" s="310" t="s">
        <v>617</v>
      </c>
      <c r="B556" s="311" t="s">
        <v>618</v>
      </c>
      <c r="C556" s="312"/>
      <c r="D556" s="312"/>
      <c r="E556" s="312"/>
      <c r="F556" s="314"/>
      <c r="G556" s="312"/>
    </row>
    <row r="557" spans="1:7" ht="12.75">
      <c r="A557" s="310" t="s">
        <v>426</v>
      </c>
      <c r="B557" s="311" t="s">
        <v>427</v>
      </c>
      <c r="C557" s="312">
        <v>183035995</v>
      </c>
      <c r="D557" s="312">
        <v>66378746</v>
      </c>
      <c r="E557" s="312">
        <v>67872502.84</v>
      </c>
      <c r="F557" s="314">
        <v>37.081505657</v>
      </c>
      <c r="G557" s="312">
        <v>29153988.93</v>
      </c>
    </row>
    <row r="558" spans="1:7" ht="25.5">
      <c r="A558" s="320" t="s">
        <v>428</v>
      </c>
      <c r="B558" s="317" t="s">
        <v>143</v>
      </c>
      <c r="C558" s="318">
        <v>1124183</v>
      </c>
      <c r="D558" s="318">
        <v>1001253</v>
      </c>
      <c r="E558" s="318">
        <v>955917.16</v>
      </c>
      <c r="F558" s="319">
        <v>85.032166471</v>
      </c>
      <c r="G558" s="318">
        <v>200512.82</v>
      </c>
    </row>
    <row r="559" spans="1:7" ht="12.75">
      <c r="A559" s="320" t="s">
        <v>429</v>
      </c>
      <c r="B559" s="317" t="s">
        <v>430</v>
      </c>
      <c r="C559" s="318">
        <v>38606657</v>
      </c>
      <c r="D559" s="318">
        <v>5887878</v>
      </c>
      <c r="E559" s="318">
        <v>7378038.1</v>
      </c>
      <c r="F559" s="319">
        <v>19.110792473</v>
      </c>
      <c r="G559" s="318">
        <v>1541395.58</v>
      </c>
    </row>
    <row r="560" spans="1:7" ht="25.5">
      <c r="A560" s="321" t="s">
        <v>584</v>
      </c>
      <c r="B560" s="317" t="s">
        <v>585</v>
      </c>
      <c r="C560" s="318">
        <v>29311267</v>
      </c>
      <c r="D560" s="318">
        <v>5878966</v>
      </c>
      <c r="E560" s="318">
        <v>7369481.6</v>
      </c>
      <c r="F560" s="319">
        <v>25.142146192</v>
      </c>
      <c r="G560" s="318">
        <v>1533766.6</v>
      </c>
    </row>
    <row r="561" spans="1:7" ht="12.75">
      <c r="A561" s="320" t="s">
        <v>431</v>
      </c>
      <c r="B561" s="317" t="s">
        <v>145</v>
      </c>
      <c r="C561" s="318">
        <v>1361489</v>
      </c>
      <c r="D561" s="318">
        <v>1342574</v>
      </c>
      <c r="E561" s="318">
        <v>1391506.58</v>
      </c>
      <c r="F561" s="319">
        <v>102.204761111</v>
      </c>
      <c r="G561" s="318">
        <v>610197.53</v>
      </c>
    </row>
    <row r="562" spans="1:7" ht="12.75">
      <c r="A562" s="321" t="s">
        <v>288</v>
      </c>
      <c r="B562" s="317" t="s">
        <v>432</v>
      </c>
      <c r="C562" s="318">
        <v>1361489</v>
      </c>
      <c r="D562" s="318">
        <v>1342574</v>
      </c>
      <c r="E562" s="318">
        <v>1391506.58</v>
      </c>
      <c r="F562" s="319">
        <v>102.204761111</v>
      </c>
      <c r="G562" s="318">
        <v>610197.53</v>
      </c>
    </row>
    <row r="563" spans="1:7" s="315" customFormat="1" ht="12.75">
      <c r="A563" s="322" t="s">
        <v>564</v>
      </c>
      <c r="B563" s="317" t="s">
        <v>565</v>
      </c>
      <c r="C563" s="318">
        <v>1361489</v>
      </c>
      <c r="D563" s="318">
        <v>1342574</v>
      </c>
      <c r="E563" s="318">
        <v>1391506.58</v>
      </c>
      <c r="F563" s="319">
        <v>102.204761111</v>
      </c>
      <c r="G563" s="318">
        <v>610197.53</v>
      </c>
    </row>
    <row r="564" spans="1:7" s="315" customFormat="1" ht="38.25">
      <c r="A564" s="325" t="s">
        <v>566</v>
      </c>
      <c r="B564" s="317" t="s">
        <v>567</v>
      </c>
      <c r="C564" s="318">
        <v>1361489</v>
      </c>
      <c r="D564" s="318">
        <v>1342574</v>
      </c>
      <c r="E564" s="318">
        <v>1391506.58</v>
      </c>
      <c r="F564" s="319">
        <v>102.204761111</v>
      </c>
      <c r="G564" s="318">
        <v>610197.53</v>
      </c>
    </row>
    <row r="565" spans="1:7" ht="38.25">
      <c r="A565" s="330" t="s">
        <v>568</v>
      </c>
      <c r="B565" s="317" t="s">
        <v>569</v>
      </c>
      <c r="C565" s="318">
        <v>143286</v>
      </c>
      <c r="D565" s="318">
        <v>128398</v>
      </c>
      <c r="E565" s="318">
        <v>125664.27</v>
      </c>
      <c r="F565" s="319">
        <v>87.701708471</v>
      </c>
      <c r="G565" s="318">
        <v>14825.93</v>
      </c>
    </row>
    <row r="566" spans="1:7" ht="38.25">
      <c r="A566" s="330" t="s">
        <v>586</v>
      </c>
      <c r="B566" s="317" t="s">
        <v>587</v>
      </c>
      <c r="C566" s="318">
        <v>1218203</v>
      </c>
      <c r="D566" s="318">
        <v>1214176</v>
      </c>
      <c r="E566" s="318">
        <v>1265842.31</v>
      </c>
      <c r="F566" s="319">
        <v>103.910621629</v>
      </c>
      <c r="G566" s="318">
        <v>595371.6</v>
      </c>
    </row>
    <row r="567" spans="1:7" ht="12.75">
      <c r="A567" s="320" t="s">
        <v>440</v>
      </c>
      <c r="B567" s="317" t="s">
        <v>441</v>
      </c>
      <c r="C567" s="318">
        <v>141943666</v>
      </c>
      <c r="D567" s="318">
        <v>58147041</v>
      </c>
      <c r="E567" s="318">
        <v>58147041</v>
      </c>
      <c r="F567" s="319">
        <v>40.964871937</v>
      </c>
      <c r="G567" s="318">
        <v>26801883</v>
      </c>
    </row>
    <row r="568" spans="1:7" s="315" customFormat="1" ht="25.5">
      <c r="A568" s="321" t="s">
        <v>442</v>
      </c>
      <c r="B568" s="317" t="s">
        <v>443</v>
      </c>
      <c r="C568" s="318">
        <v>139746536</v>
      </c>
      <c r="D568" s="318">
        <v>57490425</v>
      </c>
      <c r="E568" s="318">
        <v>57490425</v>
      </c>
      <c r="F568" s="319">
        <v>41.139069808</v>
      </c>
      <c r="G568" s="318">
        <v>26801884</v>
      </c>
    </row>
    <row r="569" spans="1:7" s="315" customFormat="1" ht="25.5">
      <c r="A569" s="321" t="s">
        <v>588</v>
      </c>
      <c r="B569" s="317" t="s">
        <v>589</v>
      </c>
      <c r="C569" s="318">
        <v>2197130</v>
      </c>
      <c r="D569" s="318">
        <v>656616</v>
      </c>
      <c r="E569" s="318">
        <v>656616</v>
      </c>
      <c r="F569" s="319">
        <v>29.885168379</v>
      </c>
      <c r="G569" s="318">
        <v>-1</v>
      </c>
    </row>
    <row r="570" spans="1:7" ht="12.75">
      <c r="A570" s="310" t="s">
        <v>557</v>
      </c>
      <c r="B570" s="311" t="s">
        <v>558</v>
      </c>
      <c r="C570" s="312">
        <v>184592603</v>
      </c>
      <c r="D570" s="312">
        <v>67445460</v>
      </c>
      <c r="E570" s="312">
        <v>50744756.2</v>
      </c>
      <c r="F570" s="314">
        <v>27.490135236</v>
      </c>
      <c r="G570" s="312">
        <v>11510517.48</v>
      </c>
    </row>
    <row r="571" spans="1:7" ht="12.75">
      <c r="A571" s="320" t="s">
        <v>445</v>
      </c>
      <c r="B571" s="317" t="s">
        <v>446</v>
      </c>
      <c r="C571" s="318">
        <v>178765858</v>
      </c>
      <c r="D571" s="318">
        <v>65506464</v>
      </c>
      <c r="E571" s="318">
        <v>48817986.9</v>
      </c>
      <c r="F571" s="319">
        <v>27.308339213</v>
      </c>
      <c r="G571" s="318">
        <v>11379419.55</v>
      </c>
    </row>
    <row r="572" spans="1:7" ht="12.75">
      <c r="A572" s="321" t="s">
        <v>447</v>
      </c>
      <c r="B572" s="317" t="s">
        <v>448</v>
      </c>
      <c r="C572" s="318">
        <v>11694164</v>
      </c>
      <c r="D572" s="318">
        <v>8185683</v>
      </c>
      <c r="E572" s="318">
        <v>7509489.43000001</v>
      </c>
      <c r="F572" s="319">
        <v>64.215701353</v>
      </c>
      <c r="G572" s="318">
        <v>859120.22</v>
      </c>
    </row>
    <row r="573" spans="1:7" ht="12.75">
      <c r="A573" s="322" t="s">
        <v>449</v>
      </c>
      <c r="B573" s="317" t="s">
        <v>450</v>
      </c>
      <c r="C573" s="318">
        <v>6037548</v>
      </c>
      <c r="D573" s="318">
        <v>4983364</v>
      </c>
      <c r="E573" s="318">
        <v>4826493.59</v>
      </c>
      <c r="F573" s="319">
        <v>79.941287258</v>
      </c>
      <c r="G573" s="318">
        <v>445398.68</v>
      </c>
    </row>
    <row r="574" spans="1:7" ht="12.75">
      <c r="A574" s="325" t="s">
        <v>451</v>
      </c>
      <c r="B574" s="317" t="s">
        <v>452</v>
      </c>
      <c r="C574" s="318">
        <v>4789198</v>
      </c>
      <c r="D574" s="318">
        <v>3920760</v>
      </c>
      <c r="E574" s="318">
        <v>3794196.73</v>
      </c>
      <c r="F574" s="319">
        <v>79.224052336</v>
      </c>
      <c r="G574" s="318">
        <v>373539.45</v>
      </c>
    </row>
    <row r="575" spans="1:7" ht="12.75">
      <c r="A575" s="322" t="s">
        <v>455</v>
      </c>
      <c r="B575" s="317" t="s">
        <v>456</v>
      </c>
      <c r="C575" s="318">
        <v>5656616</v>
      </c>
      <c r="D575" s="318">
        <v>3202319</v>
      </c>
      <c r="E575" s="318">
        <v>2682995.84</v>
      </c>
      <c r="F575" s="319">
        <v>47.431111463</v>
      </c>
      <c r="G575" s="318">
        <v>413721.54</v>
      </c>
    </row>
    <row r="576" spans="1:7" ht="12.75">
      <c r="A576" s="321" t="s">
        <v>475</v>
      </c>
      <c r="B576" s="317" t="s">
        <v>476</v>
      </c>
      <c r="C576" s="318">
        <v>100728844</v>
      </c>
      <c r="D576" s="318">
        <v>41461447</v>
      </c>
      <c r="E576" s="318">
        <v>28366746.83</v>
      </c>
      <c r="F576" s="319">
        <v>28.161493475</v>
      </c>
      <c r="G576" s="318">
        <v>8993723.66</v>
      </c>
    </row>
    <row r="577" spans="1:7" ht="12.75">
      <c r="A577" s="322" t="s">
        <v>477</v>
      </c>
      <c r="B577" s="317" t="s">
        <v>478</v>
      </c>
      <c r="C577" s="318">
        <v>99315969</v>
      </c>
      <c r="D577" s="318">
        <v>40783039</v>
      </c>
      <c r="E577" s="318">
        <v>27691273.91</v>
      </c>
      <c r="F577" s="319">
        <v>27.881995402</v>
      </c>
      <c r="G577" s="318">
        <v>8318250.74</v>
      </c>
    </row>
    <row r="578" spans="1:7" ht="12.75">
      <c r="A578" s="322" t="s">
        <v>489</v>
      </c>
      <c r="B578" s="317" t="s">
        <v>490</v>
      </c>
      <c r="C578" s="318">
        <v>1412875</v>
      </c>
      <c r="D578" s="318">
        <v>678408</v>
      </c>
      <c r="E578" s="318">
        <v>675472.92</v>
      </c>
      <c r="F578" s="319">
        <v>47.808399186</v>
      </c>
      <c r="G578" s="318">
        <v>675472.92</v>
      </c>
    </row>
    <row r="579" spans="1:7" ht="25.5">
      <c r="A579" s="321" t="s">
        <v>497</v>
      </c>
      <c r="B579" s="317" t="s">
        <v>498</v>
      </c>
      <c r="C579" s="318">
        <v>569298</v>
      </c>
      <c r="D579" s="318">
        <v>508338</v>
      </c>
      <c r="E579" s="318">
        <v>456520.62</v>
      </c>
      <c r="F579" s="319">
        <v>80.190097278</v>
      </c>
      <c r="G579" s="318">
        <v>107577.95</v>
      </c>
    </row>
    <row r="580" spans="1:7" s="315" customFormat="1" ht="12.75">
      <c r="A580" s="322" t="s">
        <v>501</v>
      </c>
      <c r="B580" s="317" t="s">
        <v>502</v>
      </c>
      <c r="C580" s="318">
        <v>569298</v>
      </c>
      <c r="D580" s="318">
        <v>508338</v>
      </c>
      <c r="E580" s="318">
        <v>456520.62</v>
      </c>
      <c r="F580" s="319">
        <v>80.190097278</v>
      </c>
      <c r="G580" s="318">
        <v>107577.95</v>
      </c>
    </row>
    <row r="581" spans="1:7" ht="12.75">
      <c r="A581" s="321" t="s">
        <v>503</v>
      </c>
      <c r="B581" s="317" t="s">
        <v>504</v>
      </c>
      <c r="C581" s="318">
        <v>65773552</v>
      </c>
      <c r="D581" s="318">
        <v>15350996</v>
      </c>
      <c r="E581" s="318">
        <v>12485230.02</v>
      </c>
      <c r="F581" s="319">
        <v>18.982143491</v>
      </c>
      <c r="G581" s="318">
        <v>1418997.72</v>
      </c>
    </row>
    <row r="582" spans="1:7" ht="38.25">
      <c r="A582" s="322" t="s">
        <v>511</v>
      </c>
      <c r="B582" s="317" t="s">
        <v>512</v>
      </c>
      <c r="C582" s="318">
        <v>36414483</v>
      </c>
      <c r="D582" s="318">
        <v>9488429</v>
      </c>
      <c r="E582" s="318">
        <v>6659917.96</v>
      </c>
      <c r="F582" s="319">
        <v>18.28920092</v>
      </c>
      <c r="G582" s="318">
        <v>1418997.72</v>
      </c>
    </row>
    <row r="583" spans="1:7" ht="12.75">
      <c r="A583" s="322" t="s">
        <v>590</v>
      </c>
      <c r="B583" s="317" t="s">
        <v>591</v>
      </c>
      <c r="C583" s="318">
        <v>29359069</v>
      </c>
      <c r="D583" s="318">
        <v>5862567</v>
      </c>
      <c r="E583" s="318">
        <v>5825312.06</v>
      </c>
      <c r="F583" s="319">
        <v>19.841610304</v>
      </c>
      <c r="G583" s="318">
        <v>0</v>
      </c>
    </row>
    <row r="584" spans="1:7" ht="38.25">
      <c r="A584" s="325" t="s">
        <v>592</v>
      </c>
      <c r="B584" s="317" t="s">
        <v>593</v>
      </c>
      <c r="C584" s="318">
        <v>211750</v>
      </c>
      <c r="D584" s="318">
        <v>107793</v>
      </c>
      <c r="E584" s="318">
        <v>70584.75</v>
      </c>
      <c r="F584" s="319">
        <v>33.334002361</v>
      </c>
      <c r="G584" s="318">
        <v>0</v>
      </c>
    </row>
    <row r="585" spans="1:7" ht="63.75">
      <c r="A585" s="325" t="s">
        <v>619</v>
      </c>
      <c r="B585" s="317" t="s">
        <v>620</v>
      </c>
      <c r="C585" s="318">
        <v>29147319</v>
      </c>
      <c r="D585" s="318">
        <v>5754774</v>
      </c>
      <c r="E585" s="318">
        <v>5754727.31</v>
      </c>
      <c r="F585" s="319">
        <v>19.743590517</v>
      </c>
      <c r="G585" s="318">
        <v>0</v>
      </c>
    </row>
    <row r="586" spans="1:7" ht="12.75">
      <c r="A586" s="320" t="s">
        <v>513</v>
      </c>
      <c r="B586" s="317" t="s">
        <v>514</v>
      </c>
      <c r="C586" s="318">
        <v>5826745</v>
      </c>
      <c r="D586" s="318">
        <v>1938996</v>
      </c>
      <c r="E586" s="318">
        <v>1926769.3</v>
      </c>
      <c r="F586" s="319">
        <v>33.067678438</v>
      </c>
      <c r="G586" s="318">
        <v>131097.93</v>
      </c>
    </row>
    <row r="587" spans="1:7" ht="12.75">
      <c r="A587" s="321" t="s">
        <v>515</v>
      </c>
      <c r="B587" s="317" t="s">
        <v>516</v>
      </c>
      <c r="C587" s="318">
        <v>3677417</v>
      </c>
      <c r="D587" s="318">
        <v>1265981</v>
      </c>
      <c r="E587" s="318">
        <v>1256467.64</v>
      </c>
      <c r="F587" s="319">
        <v>34.16712437</v>
      </c>
      <c r="G587" s="318">
        <v>126135.5</v>
      </c>
    </row>
    <row r="588" spans="1:7" ht="25.5">
      <c r="A588" s="321" t="s">
        <v>521</v>
      </c>
      <c r="B588" s="317" t="s">
        <v>522</v>
      </c>
      <c r="C588" s="318">
        <v>2149328</v>
      </c>
      <c r="D588" s="318">
        <v>673015</v>
      </c>
      <c r="E588" s="318">
        <v>670301.66</v>
      </c>
      <c r="F588" s="319">
        <v>31.186569011</v>
      </c>
      <c r="G588" s="318">
        <v>4962.43</v>
      </c>
    </row>
    <row r="589" spans="1:7" ht="25.5">
      <c r="A589" s="322" t="s">
        <v>599</v>
      </c>
      <c r="B589" s="317" t="s">
        <v>600</v>
      </c>
      <c r="C589" s="318">
        <v>2149328</v>
      </c>
      <c r="D589" s="318">
        <v>673015</v>
      </c>
      <c r="E589" s="318">
        <v>670301.66</v>
      </c>
      <c r="F589" s="319">
        <v>31.186569011</v>
      </c>
      <c r="G589" s="318">
        <v>4962.43</v>
      </c>
    </row>
    <row r="590" spans="1:7" ht="12.75">
      <c r="A590" s="310"/>
      <c r="B590" s="311" t="s">
        <v>99</v>
      </c>
      <c r="C590" s="312">
        <v>-1556608</v>
      </c>
      <c r="D590" s="312">
        <v>-1066714</v>
      </c>
      <c r="E590" s="312">
        <v>17127746.64</v>
      </c>
      <c r="F590" s="314">
        <v>-1100.324978415</v>
      </c>
      <c r="G590" s="312">
        <v>17643471.45</v>
      </c>
    </row>
    <row r="591" spans="1:7" ht="12.75">
      <c r="A591" s="310" t="s">
        <v>561</v>
      </c>
      <c r="B591" s="311" t="s">
        <v>100</v>
      </c>
      <c r="C591" s="312">
        <v>1556608</v>
      </c>
      <c r="D591" s="312">
        <v>1066714</v>
      </c>
      <c r="E591" s="312">
        <v>-17127746.64</v>
      </c>
      <c r="F591" s="314">
        <v>-1100.324978415</v>
      </c>
      <c r="G591" s="312">
        <v>-17643471.45</v>
      </c>
    </row>
    <row r="592" spans="1:7" ht="12.75">
      <c r="A592" s="320" t="s">
        <v>529</v>
      </c>
      <c r="B592" s="317" t="s">
        <v>163</v>
      </c>
      <c r="C592" s="318">
        <v>1556608</v>
      </c>
      <c r="D592" s="318">
        <v>1066714</v>
      </c>
      <c r="E592" s="318">
        <v>-17127746.64</v>
      </c>
      <c r="F592" s="319">
        <v>-1100.324978415</v>
      </c>
      <c r="G592" s="318">
        <v>-17643471.45</v>
      </c>
    </row>
    <row r="593" spans="1:7" ht="38.25">
      <c r="A593" s="321" t="s">
        <v>530</v>
      </c>
      <c r="B593" s="317" t="s">
        <v>164</v>
      </c>
      <c r="C593" s="318">
        <v>-323340</v>
      </c>
      <c r="D593" s="318">
        <v>-313728</v>
      </c>
      <c r="E593" s="318">
        <v>0</v>
      </c>
      <c r="F593" s="319">
        <v>0</v>
      </c>
      <c r="G593" s="318">
        <v>0</v>
      </c>
    </row>
    <row r="594" spans="1:7" ht="25.5">
      <c r="A594" s="321" t="s">
        <v>531</v>
      </c>
      <c r="B594" s="317" t="s">
        <v>165</v>
      </c>
      <c r="C594" s="318">
        <v>1879948</v>
      </c>
      <c r="D594" s="318">
        <v>1380442</v>
      </c>
      <c r="E594" s="318">
        <v>-1879946.36</v>
      </c>
      <c r="F594" s="319">
        <v>-99.999912764</v>
      </c>
      <c r="G594" s="318">
        <v>0</v>
      </c>
    </row>
    <row r="595" spans="1:7" ht="12.75">
      <c r="A595" s="310" t="s">
        <v>621</v>
      </c>
      <c r="B595" s="311" t="s">
        <v>622</v>
      </c>
      <c r="C595" s="312"/>
      <c r="D595" s="312"/>
      <c r="E595" s="312"/>
      <c r="F595" s="314"/>
      <c r="G595" s="312"/>
    </row>
    <row r="596" spans="1:7" ht="12.75">
      <c r="A596" s="310" t="s">
        <v>426</v>
      </c>
      <c r="B596" s="311" t="s">
        <v>427</v>
      </c>
      <c r="C596" s="312">
        <v>84413224</v>
      </c>
      <c r="D596" s="312">
        <v>68714967</v>
      </c>
      <c r="E596" s="312">
        <v>68466201.14</v>
      </c>
      <c r="F596" s="314">
        <v>81.108383137</v>
      </c>
      <c r="G596" s="312">
        <v>17552766</v>
      </c>
    </row>
    <row r="597" spans="1:7" ht="25.5">
      <c r="A597" s="320" t="s">
        <v>428</v>
      </c>
      <c r="B597" s="317" t="s">
        <v>143</v>
      </c>
      <c r="C597" s="318">
        <v>3693752</v>
      </c>
      <c r="D597" s="318">
        <v>3094925</v>
      </c>
      <c r="E597" s="318">
        <v>2836129.05</v>
      </c>
      <c r="F597" s="319">
        <v>76.781793959</v>
      </c>
      <c r="G597" s="318">
        <v>334954.9</v>
      </c>
    </row>
    <row r="598" spans="1:7" s="315" customFormat="1" ht="12.75">
      <c r="A598" s="320" t="s">
        <v>429</v>
      </c>
      <c r="B598" s="317" t="s">
        <v>430</v>
      </c>
      <c r="C598" s="318">
        <v>67873</v>
      </c>
      <c r="D598" s="318">
        <v>30332</v>
      </c>
      <c r="E598" s="318">
        <v>25627.66</v>
      </c>
      <c r="F598" s="319">
        <v>37.758254387</v>
      </c>
      <c r="G598" s="318">
        <v>0.01</v>
      </c>
    </row>
    <row r="599" spans="1:7" s="315" customFormat="1" ht="12.75">
      <c r="A599" s="320" t="s">
        <v>431</v>
      </c>
      <c r="B599" s="317" t="s">
        <v>145</v>
      </c>
      <c r="C599" s="318">
        <v>452286</v>
      </c>
      <c r="D599" s="318">
        <v>327007</v>
      </c>
      <c r="E599" s="318">
        <v>341741.43</v>
      </c>
      <c r="F599" s="319">
        <v>75.558701795</v>
      </c>
      <c r="G599" s="318">
        <v>69278.09</v>
      </c>
    </row>
    <row r="600" spans="1:7" ht="12.75">
      <c r="A600" s="321" t="s">
        <v>288</v>
      </c>
      <c r="B600" s="317" t="s">
        <v>432</v>
      </c>
      <c r="C600" s="318">
        <v>452286</v>
      </c>
      <c r="D600" s="318">
        <v>327007</v>
      </c>
      <c r="E600" s="318">
        <v>341741.43</v>
      </c>
      <c r="F600" s="319">
        <v>75.558701795</v>
      </c>
      <c r="G600" s="318">
        <v>69278.09</v>
      </c>
    </row>
    <row r="601" spans="1:7" ht="12.75">
      <c r="A601" s="322" t="s">
        <v>564</v>
      </c>
      <c r="B601" s="317" t="s">
        <v>565</v>
      </c>
      <c r="C601" s="318">
        <v>452286</v>
      </c>
      <c r="D601" s="318">
        <v>327007</v>
      </c>
      <c r="E601" s="318">
        <v>341741.43</v>
      </c>
      <c r="F601" s="319">
        <v>75.558701795</v>
      </c>
      <c r="G601" s="318">
        <v>69278.09</v>
      </c>
    </row>
    <row r="602" spans="1:7" ht="38.25">
      <c r="A602" s="325" t="s">
        <v>566</v>
      </c>
      <c r="B602" s="317" t="s">
        <v>567</v>
      </c>
      <c r="C602" s="318">
        <v>452286</v>
      </c>
      <c r="D602" s="318">
        <v>327007</v>
      </c>
      <c r="E602" s="318">
        <v>341741.43</v>
      </c>
      <c r="F602" s="319">
        <v>75.558701795</v>
      </c>
      <c r="G602" s="318">
        <v>69278.09</v>
      </c>
    </row>
    <row r="603" spans="1:7" s="315" customFormat="1" ht="38.25">
      <c r="A603" s="330" t="s">
        <v>568</v>
      </c>
      <c r="B603" s="317" t="s">
        <v>569</v>
      </c>
      <c r="C603" s="318">
        <v>275156</v>
      </c>
      <c r="D603" s="318">
        <v>213315</v>
      </c>
      <c r="E603" s="318">
        <v>209230</v>
      </c>
      <c r="F603" s="319">
        <v>76.040500661</v>
      </c>
      <c r="G603" s="318">
        <v>30274</v>
      </c>
    </row>
    <row r="604" spans="1:7" s="315" customFormat="1" ht="38.25">
      <c r="A604" s="330" t="s">
        <v>586</v>
      </c>
      <c r="B604" s="317" t="s">
        <v>587</v>
      </c>
      <c r="C604" s="318">
        <v>177130</v>
      </c>
      <c r="D604" s="318">
        <v>113692</v>
      </c>
      <c r="E604" s="318">
        <v>132511.43</v>
      </c>
      <c r="F604" s="319">
        <v>74.810269294</v>
      </c>
      <c r="G604" s="318">
        <v>39004.09</v>
      </c>
    </row>
    <row r="605" spans="1:7" ht="12.75">
      <c r="A605" s="320" t="s">
        <v>440</v>
      </c>
      <c r="B605" s="317" t="s">
        <v>441</v>
      </c>
      <c r="C605" s="318">
        <v>80199313</v>
      </c>
      <c r="D605" s="318">
        <v>65262703</v>
      </c>
      <c r="E605" s="318">
        <v>65262703</v>
      </c>
      <c r="F605" s="319">
        <v>81.375638467</v>
      </c>
      <c r="G605" s="318">
        <v>17148533</v>
      </c>
    </row>
    <row r="606" spans="1:7" ht="25.5">
      <c r="A606" s="321" t="s">
        <v>442</v>
      </c>
      <c r="B606" s="317" t="s">
        <v>443</v>
      </c>
      <c r="C606" s="318">
        <v>80199313</v>
      </c>
      <c r="D606" s="318">
        <v>65262703</v>
      </c>
      <c r="E606" s="318">
        <v>65262703</v>
      </c>
      <c r="F606" s="319">
        <v>81.375638467</v>
      </c>
      <c r="G606" s="318">
        <v>17148533</v>
      </c>
    </row>
    <row r="607" spans="1:7" ht="12.75">
      <c r="A607" s="310" t="s">
        <v>557</v>
      </c>
      <c r="B607" s="311" t="s">
        <v>558</v>
      </c>
      <c r="C607" s="312">
        <v>84603466</v>
      </c>
      <c r="D607" s="312">
        <v>68885425</v>
      </c>
      <c r="E607" s="312">
        <v>54484020.95</v>
      </c>
      <c r="F607" s="314">
        <v>64.399277625</v>
      </c>
      <c r="G607" s="312">
        <v>5746984.77</v>
      </c>
    </row>
    <row r="608" spans="1:7" s="315" customFormat="1" ht="12.75">
      <c r="A608" s="320" t="s">
        <v>445</v>
      </c>
      <c r="B608" s="317" t="s">
        <v>446</v>
      </c>
      <c r="C608" s="318">
        <v>56336454</v>
      </c>
      <c r="D608" s="318">
        <v>45682702</v>
      </c>
      <c r="E608" s="318">
        <v>44370038.37</v>
      </c>
      <c r="F608" s="319">
        <v>78.759018752</v>
      </c>
      <c r="G608" s="318">
        <v>4335377.16</v>
      </c>
    </row>
    <row r="609" spans="1:7" ht="12.75">
      <c r="A609" s="321" t="s">
        <v>447</v>
      </c>
      <c r="B609" s="317" t="s">
        <v>448</v>
      </c>
      <c r="C609" s="318">
        <v>27431518</v>
      </c>
      <c r="D609" s="318">
        <v>21001451</v>
      </c>
      <c r="E609" s="318">
        <v>19889175.69</v>
      </c>
      <c r="F609" s="319">
        <v>72.504830721</v>
      </c>
      <c r="G609" s="318">
        <v>2062802.14</v>
      </c>
    </row>
    <row r="610" spans="1:7" ht="12.75">
      <c r="A610" s="322" t="s">
        <v>449</v>
      </c>
      <c r="B610" s="317" t="s">
        <v>450</v>
      </c>
      <c r="C610" s="318">
        <v>17488347</v>
      </c>
      <c r="D610" s="318">
        <v>14395612</v>
      </c>
      <c r="E610" s="318">
        <v>14017033.82</v>
      </c>
      <c r="F610" s="319">
        <v>80.150707325</v>
      </c>
      <c r="G610" s="318">
        <v>1350754.5</v>
      </c>
    </row>
    <row r="611" spans="1:7" ht="12.75">
      <c r="A611" s="325" t="s">
        <v>451</v>
      </c>
      <c r="B611" s="317" t="s">
        <v>452</v>
      </c>
      <c r="C611" s="318">
        <v>14107764</v>
      </c>
      <c r="D611" s="318">
        <v>11630539</v>
      </c>
      <c r="E611" s="318">
        <v>11360178.8</v>
      </c>
      <c r="F611" s="319">
        <v>80.524304206</v>
      </c>
      <c r="G611" s="318">
        <v>1106762.38</v>
      </c>
    </row>
    <row r="612" spans="1:7" ht="12.75">
      <c r="A612" s="322" t="s">
        <v>455</v>
      </c>
      <c r="B612" s="317" t="s">
        <v>456</v>
      </c>
      <c r="C612" s="318">
        <v>9943171</v>
      </c>
      <c r="D612" s="318">
        <v>6605839</v>
      </c>
      <c r="E612" s="318">
        <v>5872141.86999999</v>
      </c>
      <c r="F612" s="319">
        <v>59.057033918</v>
      </c>
      <c r="G612" s="318">
        <v>712047.64</v>
      </c>
    </row>
    <row r="613" spans="1:7" ht="12.75">
      <c r="A613" s="321" t="s">
        <v>475</v>
      </c>
      <c r="B613" s="317" t="s">
        <v>476</v>
      </c>
      <c r="C613" s="318">
        <v>16458875</v>
      </c>
      <c r="D613" s="318">
        <v>14204391</v>
      </c>
      <c r="E613" s="318">
        <v>14005115.31</v>
      </c>
      <c r="F613" s="319">
        <v>85.091571022</v>
      </c>
      <c r="G613" s="318">
        <v>1207521.02</v>
      </c>
    </row>
    <row r="614" spans="1:7" ht="12.75">
      <c r="A614" s="322" t="s">
        <v>477</v>
      </c>
      <c r="B614" s="317" t="s">
        <v>478</v>
      </c>
      <c r="C614" s="318">
        <v>15328008</v>
      </c>
      <c r="D614" s="318">
        <v>13275969</v>
      </c>
      <c r="E614" s="318">
        <v>13101051.63</v>
      </c>
      <c r="F614" s="319">
        <v>85.471325628</v>
      </c>
      <c r="G614" s="318">
        <v>1103479.24</v>
      </c>
    </row>
    <row r="615" spans="1:7" ht="12.75">
      <c r="A615" s="322" t="s">
        <v>489</v>
      </c>
      <c r="B615" s="317" t="s">
        <v>490</v>
      </c>
      <c r="C615" s="318">
        <v>1130867</v>
      </c>
      <c r="D615" s="318">
        <v>928422</v>
      </c>
      <c r="E615" s="318">
        <v>904063.68</v>
      </c>
      <c r="F615" s="319">
        <v>79.944297605</v>
      </c>
      <c r="G615" s="318">
        <v>104041.78</v>
      </c>
    </row>
    <row r="616" spans="1:7" ht="25.5">
      <c r="A616" s="321" t="s">
        <v>497</v>
      </c>
      <c r="B616" s="317" t="s">
        <v>498</v>
      </c>
      <c r="C616" s="318">
        <v>105550</v>
      </c>
      <c r="D616" s="318">
        <v>104581</v>
      </c>
      <c r="E616" s="318">
        <v>103514.37</v>
      </c>
      <c r="F616" s="319">
        <v>98.071406916</v>
      </c>
      <c r="G616" s="318">
        <v>0</v>
      </c>
    </row>
    <row r="617" spans="1:7" ht="12.75">
      <c r="A617" s="322" t="s">
        <v>501</v>
      </c>
      <c r="B617" s="317" t="s">
        <v>502</v>
      </c>
      <c r="C617" s="318">
        <v>105550</v>
      </c>
      <c r="D617" s="318">
        <v>104581</v>
      </c>
      <c r="E617" s="318">
        <v>103514.37</v>
      </c>
      <c r="F617" s="319">
        <v>98.071406916</v>
      </c>
      <c r="G617" s="318">
        <v>0</v>
      </c>
    </row>
    <row r="618" spans="1:7" ht="12.75">
      <c r="A618" s="321" t="s">
        <v>503</v>
      </c>
      <c r="B618" s="317" t="s">
        <v>504</v>
      </c>
      <c r="C618" s="318">
        <v>12340511</v>
      </c>
      <c r="D618" s="318">
        <v>10372279</v>
      </c>
      <c r="E618" s="318">
        <v>10372233</v>
      </c>
      <c r="F618" s="319">
        <v>84.0502715</v>
      </c>
      <c r="G618" s="318">
        <v>1065054</v>
      </c>
    </row>
    <row r="619" spans="1:7" ht="38.25">
      <c r="A619" s="322" t="s">
        <v>511</v>
      </c>
      <c r="B619" s="317" t="s">
        <v>512</v>
      </c>
      <c r="C619" s="318">
        <v>12340511</v>
      </c>
      <c r="D619" s="318">
        <v>10372279</v>
      </c>
      <c r="E619" s="318">
        <v>10372233</v>
      </c>
      <c r="F619" s="319">
        <v>84.0502715</v>
      </c>
      <c r="G619" s="318">
        <v>1065054</v>
      </c>
    </row>
    <row r="620" spans="1:7" s="315" customFormat="1" ht="12.75">
      <c r="A620" s="320" t="s">
        <v>513</v>
      </c>
      <c r="B620" s="317" t="s">
        <v>514</v>
      </c>
      <c r="C620" s="318">
        <v>28267012</v>
      </c>
      <c r="D620" s="318">
        <v>23202723</v>
      </c>
      <c r="E620" s="318">
        <v>10113982.58</v>
      </c>
      <c r="F620" s="319">
        <v>35.780161624</v>
      </c>
      <c r="G620" s="318">
        <v>1411607.61</v>
      </c>
    </row>
    <row r="621" spans="1:7" s="315" customFormat="1" ht="12.75">
      <c r="A621" s="321" t="s">
        <v>515</v>
      </c>
      <c r="B621" s="317" t="s">
        <v>516</v>
      </c>
      <c r="C621" s="318">
        <v>28265012</v>
      </c>
      <c r="D621" s="318">
        <v>23200723</v>
      </c>
      <c r="E621" s="318">
        <v>10111982.58</v>
      </c>
      <c r="F621" s="319">
        <v>35.775617502</v>
      </c>
      <c r="G621" s="318">
        <v>1411607.61</v>
      </c>
    </row>
    <row r="622" spans="1:7" ht="25.5">
      <c r="A622" s="321" t="s">
        <v>521</v>
      </c>
      <c r="B622" s="317" t="s">
        <v>522</v>
      </c>
      <c r="C622" s="318">
        <v>2000</v>
      </c>
      <c r="D622" s="318">
        <v>2000</v>
      </c>
      <c r="E622" s="318">
        <v>2000</v>
      </c>
      <c r="F622" s="319">
        <v>100</v>
      </c>
      <c r="G622" s="318">
        <v>0</v>
      </c>
    </row>
    <row r="623" spans="1:7" s="315" customFormat="1" ht="12.75">
      <c r="A623" s="322" t="s">
        <v>523</v>
      </c>
      <c r="B623" s="317" t="s">
        <v>524</v>
      </c>
      <c r="C623" s="318">
        <v>2000</v>
      </c>
      <c r="D623" s="318">
        <v>2000</v>
      </c>
      <c r="E623" s="318">
        <v>2000</v>
      </c>
      <c r="F623" s="319">
        <v>100</v>
      </c>
      <c r="G623" s="318">
        <v>0</v>
      </c>
    </row>
    <row r="624" spans="1:7" s="315" customFormat="1" ht="25.5">
      <c r="A624" s="325" t="s">
        <v>623</v>
      </c>
      <c r="B624" s="317" t="s">
        <v>624</v>
      </c>
      <c r="C624" s="318">
        <v>2000</v>
      </c>
      <c r="D624" s="318">
        <v>2000</v>
      </c>
      <c r="E624" s="318">
        <v>2000</v>
      </c>
      <c r="F624" s="319">
        <v>100</v>
      </c>
      <c r="G624" s="318">
        <v>0</v>
      </c>
    </row>
    <row r="625" spans="1:7" ht="12.75">
      <c r="A625" s="310"/>
      <c r="B625" s="311" t="s">
        <v>99</v>
      </c>
      <c r="C625" s="312">
        <v>-190242</v>
      </c>
      <c r="D625" s="312">
        <v>-170458</v>
      </c>
      <c r="E625" s="312">
        <v>13982180.19</v>
      </c>
      <c r="F625" s="314">
        <v>-7349.68103258</v>
      </c>
      <c r="G625" s="312">
        <v>11805781.23</v>
      </c>
    </row>
    <row r="626" spans="1:7" ht="12.75">
      <c r="A626" s="310" t="s">
        <v>561</v>
      </c>
      <c r="B626" s="311" t="s">
        <v>100</v>
      </c>
      <c r="C626" s="312">
        <v>190242</v>
      </c>
      <c r="D626" s="312">
        <v>170458</v>
      </c>
      <c r="E626" s="312">
        <v>-13982180.19</v>
      </c>
      <c r="F626" s="314">
        <v>-7349.68103258</v>
      </c>
      <c r="G626" s="312">
        <v>-11805781.23</v>
      </c>
    </row>
    <row r="627" spans="1:7" ht="12.75">
      <c r="A627" s="320" t="s">
        <v>529</v>
      </c>
      <c r="B627" s="317" t="s">
        <v>163</v>
      </c>
      <c r="C627" s="318">
        <v>190242</v>
      </c>
      <c r="D627" s="318">
        <v>170458</v>
      </c>
      <c r="E627" s="318">
        <v>-13982180.19</v>
      </c>
      <c r="F627" s="319">
        <v>-7349.68103258</v>
      </c>
      <c r="G627" s="318">
        <v>-11805781.23</v>
      </c>
    </row>
    <row r="628" spans="1:7" s="315" customFormat="1" ht="38.25">
      <c r="A628" s="321" t="s">
        <v>530</v>
      </c>
      <c r="B628" s="317" t="s">
        <v>164</v>
      </c>
      <c r="C628" s="318">
        <v>157059</v>
      </c>
      <c r="D628" s="318">
        <v>150422</v>
      </c>
      <c r="E628" s="318">
        <v>-131516.08</v>
      </c>
      <c r="F628" s="319">
        <v>-83.736735876</v>
      </c>
      <c r="G628" s="318">
        <v>0</v>
      </c>
    </row>
    <row r="629" spans="1:7" ht="25.5">
      <c r="A629" s="321" t="s">
        <v>531</v>
      </c>
      <c r="B629" s="317" t="s">
        <v>165</v>
      </c>
      <c r="C629" s="318">
        <v>33183</v>
      </c>
      <c r="D629" s="318">
        <v>28243</v>
      </c>
      <c r="E629" s="318">
        <v>-33181.6</v>
      </c>
      <c r="F629" s="319">
        <v>-99.995780972</v>
      </c>
      <c r="G629" s="318">
        <v>0</v>
      </c>
    </row>
    <row r="630" spans="1:7" ht="12.75">
      <c r="A630" s="310" t="s">
        <v>625</v>
      </c>
      <c r="B630" s="311" t="s">
        <v>626</v>
      </c>
      <c r="C630" s="312"/>
      <c r="D630" s="312"/>
      <c r="E630" s="312"/>
      <c r="F630" s="314"/>
      <c r="G630" s="312"/>
    </row>
    <row r="631" spans="1:7" ht="12.75">
      <c r="A631" s="310" t="s">
        <v>426</v>
      </c>
      <c r="B631" s="311" t="s">
        <v>427</v>
      </c>
      <c r="C631" s="312">
        <v>2668111</v>
      </c>
      <c r="D631" s="312">
        <v>2216319</v>
      </c>
      <c r="E631" s="312">
        <v>2209779.36</v>
      </c>
      <c r="F631" s="314">
        <v>82.821867606</v>
      </c>
      <c r="G631" s="312">
        <v>216776.98</v>
      </c>
    </row>
    <row r="632" spans="1:7" ht="25.5">
      <c r="A632" s="320" t="s">
        <v>428</v>
      </c>
      <c r="B632" s="317" t="s">
        <v>143</v>
      </c>
      <c r="C632" s="318">
        <v>25730</v>
      </c>
      <c r="D632" s="318">
        <v>25135</v>
      </c>
      <c r="E632" s="318">
        <v>18595.36</v>
      </c>
      <c r="F632" s="319">
        <v>72.271123202</v>
      </c>
      <c r="G632" s="318">
        <v>2253.98</v>
      </c>
    </row>
    <row r="633" spans="1:7" ht="12.75">
      <c r="A633" s="320" t="s">
        <v>440</v>
      </c>
      <c r="B633" s="317" t="s">
        <v>441</v>
      </c>
      <c r="C633" s="318">
        <v>2642381</v>
      </c>
      <c r="D633" s="318">
        <v>2191184</v>
      </c>
      <c r="E633" s="318">
        <v>2191184</v>
      </c>
      <c r="F633" s="319">
        <v>82.924604741</v>
      </c>
      <c r="G633" s="318">
        <v>214523</v>
      </c>
    </row>
    <row r="634" spans="1:7" ht="25.5">
      <c r="A634" s="321" t="s">
        <v>442</v>
      </c>
      <c r="B634" s="317" t="s">
        <v>443</v>
      </c>
      <c r="C634" s="318">
        <v>2642381</v>
      </c>
      <c r="D634" s="318">
        <v>2191184</v>
      </c>
      <c r="E634" s="318">
        <v>2191184</v>
      </c>
      <c r="F634" s="319">
        <v>82.924604741</v>
      </c>
      <c r="G634" s="318">
        <v>214523</v>
      </c>
    </row>
    <row r="635" spans="1:7" ht="12.75">
      <c r="A635" s="310" t="s">
        <v>557</v>
      </c>
      <c r="B635" s="311" t="s">
        <v>558</v>
      </c>
      <c r="C635" s="312">
        <v>2668111</v>
      </c>
      <c r="D635" s="312">
        <v>2216319</v>
      </c>
      <c r="E635" s="312">
        <v>1979357.84</v>
      </c>
      <c r="F635" s="314">
        <v>74.18573815</v>
      </c>
      <c r="G635" s="312">
        <v>206813.96</v>
      </c>
    </row>
    <row r="636" spans="1:7" ht="12.75">
      <c r="A636" s="320" t="s">
        <v>445</v>
      </c>
      <c r="B636" s="317" t="s">
        <v>446</v>
      </c>
      <c r="C636" s="318">
        <v>2650111</v>
      </c>
      <c r="D636" s="318">
        <v>2198319</v>
      </c>
      <c r="E636" s="318">
        <v>1968711.31</v>
      </c>
      <c r="F636" s="319">
        <v>74.287881149</v>
      </c>
      <c r="G636" s="318">
        <v>206388.95</v>
      </c>
    </row>
    <row r="637" spans="1:7" ht="12.75">
      <c r="A637" s="321" t="s">
        <v>447</v>
      </c>
      <c r="B637" s="317" t="s">
        <v>448</v>
      </c>
      <c r="C637" s="318">
        <v>2648911</v>
      </c>
      <c r="D637" s="318">
        <v>2197119</v>
      </c>
      <c r="E637" s="318">
        <v>1967894.25</v>
      </c>
      <c r="F637" s="319">
        <v>74.290689646</v>
      </c>
      <c r="G637" s="318">
        <v>206388.95</v>
      </c>
    </row>
    <row r="638" spans="1:7" s="315" customFormat="1" ht="12.75">
      <c r="A638" s="322" t="s">
        <v>449</v>
      </c>
      <c r="B638" s="317" t="s">
        <v>450</v>
      </c>
      <c r="C638" s="318">
        <v>2013560</v>
      </c>
      <c r="D638" s="318">
        <v>1683931</v>
      </c>
      <c r="E638" s="318">
        <v>1501788.1</v>
      </c>
      <c r="F638" s="319">
        <v>74.583727329</v>
      </c>
      <c r="G638" s="318">
        <v>146284.19</v>
      </c>
    </row>
    <row r="639" spans="1:7" s="315" customFormat="1" ht="12.75">
      <c r="A639" s="325" t="s">
        <v>451</v>
      </c>
      <c r="B639" s="317" t="s">
        <v>452</v>
      </c>
      <c r="C639" s="318">
        <v>1572662</v>
      </c>
      <c r="D639" s="318">
        <v>1313526</v>
      </c>
      <c r="E639" s="318">
        <v>1180095.42</v>
      </c>
      <c r="F639" s="319">
        <v>75.038083199</v>
      </c>
      <c r="G639" s="318">
        <v>117406.43</v>
      </c>
    </row>
    <row r="640" spans="1:7" ht="12.75">
      <c r="A640" s="322" t="s">
        <v>455</v>
      </c>
      <c r="B640" s="317" t="s">
        <v>456</v>
      </c>
      <c r="C640" s="318">
        <v>635351</v>
      </c>
      <c r="D640" s="318">
        <v>513188</v>
      </c>
      <c r="E640" s="318">
        <v>466106.15</v>
      </c>
      <c r="F640" s="319">
        <v>73.361992033</v>
      </c>
      <c r="G640" s="318">
        <v>60104.76</v>
      </c>
    </row>
    <row r="641" spans="1:7" ht="12.75">
      <c r="A641" s="321" t="s">
        <v>475</v>
      </c>
      <c r="B641" s="317" t="s">
        <v>476</v>
      </c>
      <c r="C641" s="318">
        <v>200</v>
      </c>
      <c r="D641" s="318">
        <v>200</v>
      </c>
      <c r="E641" s="318">
        <v>200</v>
      </c>
      <c r="F641" s="319">
        <v>100</v>
      </c>
      <c r="G641" s="318">
        <v>0</v>
      </c>
    </row>
    <row r="642" spans="1:7" s="315" customFormat="1" ht="12.75">
      <c r="A642" s="322" t="s">
        <v>477</v>
      </c>
      <c r="B642" s="317" t="s">
        <v>478</v>
      </c>
      <c r="C642" s="318">
        <v>200</v>
      </c>
      <c r="D642" s="318">
        <v>200</v>
      </c>
      <c r="E642" s="318">
        <v>200</v>
      </c>
      <c r="F642" s="319">
        <v>100</v>
      </c>
      <c r="G642" s="318">
        <v>0</v>
      </c>
    </row>
    <row r="643" spans="1:7" s="315" customFormat="1" ht="25.5">
      <c r="A643" s="321" t="s">
        <v>497</v>
      </c>
      <c r="B643" s="317" t="s">
        <v>498</v>
      </c>
      <c r="C643" s="318">
        <v>1000</v>
      </c>
      <c r="D643" s="318">
        <v>1000</v>
      </c>
      <c r="E643" s="318">
        <v>617.06</v>
      </c>
      <c r="F643" s="319">
        <v>61.706</v>
      </c>
      <c r="G643" s="318">
        <v>0</v>
      </c>
    </row>
    <row r="644" spans="1:7" ht="12.75">
      <c r="A644" s="322" t="s">
        <v>501</v>
      </c>
      <c r="B644" s="317" t="s">
        <v>502</v>
      </c>
      <c r="C644" s="318">
        <v>1000</v>
      </c>
      <c r="D644" s="318">
        <v>1000</v>
      </c>
      <c r="E644" s="318">
        <v>617.06</v>
      </c>
      <c r="F644" s="319">
        <v>61.706</v>
      </c>
      <c r="G644" s="318">
        <v>0</v>
      </c>
    </row>
    <row r="645" spans="1:7" ht="12.75">
      <c r="A645" s="320" t="s">
        <v>513</v>
      </c>
      <c r="B645" s="317" t="s">
        <v>514</v>
      </c>
      <c r="C645" s="318">
        <v>18000</v>
      </c>
      <c r="D645" s="318">
        <v>18000</v>
      </c>
      <c r="E645" s="318">
        <v>10646.53</v>
      </c>
      <c r="F645" s="319">
        <v>59.147388889</v>
      </c>
      <c r="G645" s="318">
        <v>425.01</v>
      </c>
    </row>
    <row r="646" spans="1:7" ht="12.75">
      <c r="A646" s="321" t="s">
        <v>515</v>
      </c>
      <c r="B646" s="317" t="s">
        <v>516</v>
      </c>
      <c r="C646" s="318">
        <v>18000</v>
      </c>
      <c r="D646" s="318">
        <v>18000</v>
      </c>
      <c r="E646" s="318">
        <v>10646.53</v>
      </c>
      <c r="F646" s="319">
        <v>59.147388889</v>
      </c>
      <c r="G646" s="318">
        <v>425.01</v>
      </c>
    </row>
    <row r="647" spans="1:7" ht="12.75">
      <c r="A647" s="310" t="s">
        <v>627</v>
      </c>
      <c r="B647" s="311" t="s">
        <v>628</v>
      </c>
      <c r="C647" s="312"/>
      <c r="D647" s="312"/>
      <c r="E647" s="312"/>
      <c r="F647" s="314"/>
      <c r="G647" s="312"/>
    </row>
    <row r="648" spans="1:7" ht="12.75">
      <c r="A648" s="310" t="s">
        <v>426</v>
      </c>
      <c r="B648" s="311" t="s">
        <v>427</v>
      </c>
      <c r="C648" s="312">
        <v>2387236</v>
      </c>
      <c r="D648" s="312">
        <v>2024942</v>
      </c>
      <c r="E648" s="312">
        <v>2023370.67</v>
      </c>
      <c r="F648" s="314">
        <v>84.757881919</v>
      </c>
      <c r="G648" s="312">
        <v>176151.97</v>
      </c>
    </row>
    <row r="649" spans="1:7" ht="25.5">
      <c r="A649" s="320" t="s">
        <v>428</v>
      </c>
      <c r="B649" s="317" t="s">
        <v>143</v>
      </c>
      <c r="C649" s="318">
        <v>2860</v>
      </c>
      <c r="D649" s="318">
        <v>2360</v>
      </c>
      <c r="E649" s="318">
        <v>788.67</v>
      </c>
      <c r="F649" s="319">
        <v>27.575874126</v>
      </c>
      <c r="G649" s="318">
        <v>4.97</v>
      </c>
    </row>
    <row r="650" spans="1:7" s="315" customFormat="1" ht="12.75">
      <c r="A650" s="320" t="s">
        <v>440</v>
      </c>
      <c r="B650" s="317" t="s">
        <v>441</v>
      </c>
      <c r="C650" s="318">
        <v>2384376</v>
      </c>
      <c r="D650" s="318">
        <v>2022582</v>
      </c>
      <c r="E650" s="318">
        <v>2022582</v>
      </c>
      <c r="F650" s="319">
        <v>84.826470322</v>
      </c>
      <c r="G650" s="318">
        <v>176147</v>
      </c>
    </row>
    <row r="651" spans="1:7" ht="25.5">
      <c r="A651" s="321" t="s">
        <v>442</v>
      </c>
      <c r="B651" s="317" t="s">
        <v>443</v>
      </c>
      <c r="C651" s="318">
        <v>2384376</v>
      </c>
      <c r="D651" s="318">
        <v>2022582</v>
      </c>
      <c r="E651" s="318">
        <v>2022582</v>
      </c>
      <c r="F651" s="319">
        <v>84.826470322</v>
      </c>
      <c r="G651" s="318">
        <v>176147</v>
      </c>
    </row>
    <row r="652" spans="1:7" ht="12.75">
      <c r="A652" s="310" t="s">
        <v>557</v>
      </c>
      <c r="B652" s="311" t="s">
        <v>558</v>
      </c>
      <c r="C652" s="312">
        <v>2388919</v>
      </c>
      <c r="D652" s="312">
        <v>2026625</v>
      </c>
      <c r="E652" s="312">
        <v>1801282.7</v>
      </c>
      <c r="F652" s="314">
        <v>75.401581217</v>
      </c>
      <c r="G652" s="312">
        <v>184582.04</v>
      </c>
    </row>
    <row r="653" spans="1:7" ht="12.75">
      <c r="A653" s="320" t="s">
        <v>445</v>
      </c>
      <c r="B653" s="317" t="s">
        <v>446</v>
      </c>
      <c r="C653" s="318">
        <v>2338919</v>
      </c>
      <c r="D653" s="318">
        <v>1976625</v>
      </c>
      <c r="E653" s="318">
        <v>1779321.84</v>
      </c>
      <c r="F653" s="319">
        <v>76.074538708</v>
      </c>
      <c r="G653" s="318">
        <v>184582.04</v>
      </c>
    </row>
    <row r="654" spans="1:7" ht="12.75">
      <c r="A654" s="321" t="s">
        <v>447</v>
      </c>
      <c r="B654" s="317" t="s">
        <v>448</v>
      </c>
      <c r="C654" s="318">
        <v>2334396</v>
      </c>
      <c r="D654" s="318">
        <v>1972102</v>
      </c>
      <c r="E654" s="318">
        <v>1776159.22</v>
      </c>
      <c r="F654" s="319">
        <v>76.086457482</v>
      </c>
      <c r="G654" s="318">
        <v>184582.04</v>
      </c>
    </row>
    <row r="655" spans="1:7" ht="12.75">
      <c r="A655" s="322" t="s">
        <v>449</v>
      </c>
      <c r="B655" s="317" t="s">
        <v>450</v>
      </c>
      <c r="C655" s="318">
        <v>2149376</v>
      </c>
      <c r="D655" s="318">
        <v>1824584</v>
      </c>
      <c r="E655" s="318">
        <v>1646055.76</v>
      </c>
      <c r="F655" s="319">
        <v>76.582959892</v>
      </c>
      <c r="G655" s="318">
        <v>164634.98</v>
      </c>
    </row>
    <row r="656" spans="1:7" ht="12.75">
      <c r="A656" s="325" t="s">
        <v>451</v>
      </c>
      <c r="B656" s="317" t="s">
        <v>452</v>
      </c>
      <c r="C656" s="318">
        <v>1732110</v>
      </c>
      <c r="D656" s="318">
        <v>1473110</v>
      </c>
      <c r="E656" s="318">
        <v>1327514.62</v>
      </c>
      <c r="F656" s="319">
        <v>76.641473117</v>
      </c>
      <c r="G656" s="318">
        <v>132638.61</v>
      </c>
    </row>
    <row r="657" spans="1:7" ht="12.75">
      <c r="A657" s="322" t="s">
        <v>455</v>
      </c>
      <c r="B657" s="317" t="s">
        <v>456</v>
      </c>
      <c r="C657" s="318">
        <v>185020</v>
      </c>
      <c r="D657" s="318">
        <v>147518</v>
      </c>
      <c r="E657" s="318">
        <v>130103.46</v>
      </c>
      <c r="F657" s="319">
        <v>70.318592585</v>
      </c>
      <c r="G657" s="318">
        <v>19947.06</v>
      </c>
    </row>
    <row r="658" spans="1:7" ht="25.5">
      <c r="A658" s="321" t="s">
        <v>497</v>
      </c>
      <c r="B658" s="317" t="s">
        <v>498</v>
      </c>
      <c r="C658" s="318">
        <v>4523</v>
      </c>
      <c r="D658" s="318">
        <v>4523</v>
      </c>
      <c r="E658" s="318">
        <v>3162.62</v>
      </c>
      <c r="F658" s="319">
        <v>69.923059916</v>
      </c>
      <c r="G658" s="318">
        <v>0</v>
      </c>
    </row>
    <row r="659" spans="1:7" ht="12.75">
      <c r="A659" s="322" t="s">
        <v>501</v>
      </c>
      <c r="B659" s="317" t="s">
        <v>502</v>
      </c>
      <c r="C659" s="318">
        <v>4523</v>
      </c>
      <c r="D659" s="318">
        <v>4523</v>
      </c>
      <c r="E659" s="318">
        <v>3162.62</v>
      </c>
      <c r="F659" s="319">
        <v>69.923059916</v>
      </c>
      <c r="G659" s="318">
        <v>0</v>
      </c>
    </row>
    <row r="660" spans="1:7" ht="12.75">
      <c r="A660" s="320" t="s">
        <v>513</v>
      </c>
      <c r="B660" s="317" t="s">
        <v>514</v>
      </c>
      <c r="C660" s="318">
        <v>50000</v>
      </c>
      <c r="D660" s="318">
        <v>50000</v>
      </c>
      <c r="E660" s="318">
        <v>21960.86</v>
      </c>
      <c r="F660" s="319">
        <v>43.92172</v>
      </c>
      <c r="G660" s="318">
        <v>0</v>
      </c>
    </row>
    <row r="661" spans="1:7" ht="12.75">
      <c r="A661" s="321" t="s">
        <v>515</v>
      </c>
      <c r="B661" s="317" t="s">
        <v>516</v>
      </c>
      <c r="C661" s="318">
        <v>50000</v>
      </c>
      <c r="D661" s="318">
        <v>50000</v>
      </c>
      <c r="E661" s="318">
        <v>21960.86</v>
      </c>
      <c r="F661" s="319">
        <v>43.92172</v>
      </c>
      <c r="G661" s="318">
        <v>0</v>
      </c>
    </row>
    <row r="662" spans="1:7" ht="12.75">
      <c r="A662" s="310"/>
      <c r="B662" s="311" t="s">
        <v>99</v>
      </c>
      <c r="C662" s="312">
        <v>-1683</v>
      </c>
      <c r="D662" s="312">
        <v>-1683</v>
      </c>
      <c r="E662" s="312">
        <v>222087.97</v>
      </c>
      <c r="F662" s="314">
        <v>-13195.957813428</v>
      </c>
      <c r="G662" s="312">
        <v>-8430.07</v>
      </c>
    </row>
    <row r="663" spans="1:7" ht="12.75">
      <c r="A663" s="310" t="s">
        <v>561</v>
      </c>
      <c r="B663" s="311" t="s">
        <v>100</v>
      </c>
      <c r="C663" s="312">
        <v>1683</v>
      </c>
      <c r="D663" s="312">
        <v>1683</v>
      </c>
      <c r="E663" s="312">
        <v>-222087.97</v>
      </c>
      <c r="F663" s="314">
        <v>-13195.957813428</v>
      </c>
      <c r="G663" s="312">
        <v>8430.07</v>
      </c>
    </row>
    <row r="664" spans="1:7" ht="12.75">
      <c r="A664" s="320" t="s">
        <v>529</v>
      </c>
      <c r="B664" s="317" t="s">
        <v>163</v>
      </c>
      <c r="C664" s="318">
        <v>1683</v>
      </c>
      <c r="D664" s="318">
        <v>1683</v>
      </c>
      <c r="E664" s="318">
        <v>-222087.97</v>
      </c>
      <c r="F664" s="319">
        <v>-13195.957813428</v>
      </c>
      <c r="G664" s="318">
        <v>8430.07</v>
      </c>
    </row>
    <row r="665" spans="1:7" ht="38.25">
      <c r="A665" s="321" t="s">
        <v>530</v>
      </c>
      <c r="B665" s="317" t="s">
        <v>164</v>
      </c>
      <c r="C665" s="318">
        <v>1683</v>
      </c>
      <c r="D665" s="318">
        <v>1683</v>
      </c>
      <c r="E665" s="318">
        <v>-1683</v>
      </c>
      <c r="F665" s="319">
        <v>-100</v>
      </c>
      <c r="G665" s="318">
        <v>0</v>
      </c>
    </row>
    <row r="666" spans="1:7" ht="12.75">
      <c r="A666" s="310" t="s">
        <v>629</v>
      </c>
      <c r="B666" s="311" t="s">
        <v>410</v>
      </c>
      <c r="C666" s="312"/>
      <c r="D666" s="312"/>
      <c r="E666" s="312"/>
      <c r="F666" s="314"/>
      <c r="G666" s="312"/>
    </row>
    <row r="667" spans="1:7" ht="12.75">
      <c r="A667" s="310" t="s">
        <v>426</v>
      </c>
      <c r="B667" s="311" t="s">
        <v>427</v>
      </c>
      <c r="C667" s="312">
        <v>476122215</v>
      </c>
      <c r="D667" s="312">
        <v>365097088</v>
      </c>
      <c r="E667" s="312">
        <v>364512586.87</v>
      </c>
      <c r="F667" s="314">
        <v>76.558617806</v>
      </c>
      <c r="G667" s="312">
        <v>48034785.8</v>
      </c>
    </row>
    <row r="668" spans="1:7" ht="25.5">
      <c r="A668" s="320" t="s">
        <v>428</v>
      </c>
      <c r="B668" s="317" t="s">
        <v>143</v>
      </c>
      <c r="C668" s="318">
        <v>12490314</v>
      </c>
      <c r="D668" s="318">
        <v>9121313</v>
      </c>
      <c r="E668" s="318">
        <v>8551196.3</v>
      </c>
      <c r="F668" s="319">
        <v>68.462620716</v>
      </c>
      <c r="G668" s="318">
        <v>1023323.81</v>
      </c>
    </row>
    <row r="669" spans="1:7" ht="12.75">
      <c r="A669" s="320" t="s">
        <v>429</v>
      </c>
      <c r="B669" s="317" t="s">
        <v>430</v>
      </c>
      <c r="C669" s="318">
        <v>77483</v>
      </c>
      <c r="D669" s="318">
        <v>56183</v>
      </c>
      <c r="E669" s="318">
        <v>41798.57</v>
      </c>
      <c r="F669" s="319">
        <v>53.94547191</v>
      </c>
      <c r="G669" s="318">
        <v>-0.01</v>
      </c>
    </row>
    <row r="670" spans="1:7" ht="25.5">
      <c r="A670" s="321" t="s">
        <v>584</v>
      </c>
      <c r="B670" s="317" t="s">
        <v>585</v>
      </c>
      <c r="C670" s="318">
        <v>25394</v>
      </c>
      <c r="D670" s="318">
        <v>25394</v>
      </c>
      <c r="E670" s="318">
        <v>0</v>
      </c>
      <c r="F670" s="319">
        <v>0</v>
      </c>
      <c r="G670" s="318">
        <v>0</v>
      </c>
    </row>
    <row r="671" spans="1:7" ht="12.75">
      <c r="A671" s="320" t="s">
        <v>440</v>
      </c>
      <c r="B671" s="317" t="s">
        <v>441</v>
      </c>
      <c r="C671" s="318">
        <v>463554418</v>
      </c>
      <c r="D671" s="318">
        <v>355919592</v>
      </c>
      <c r="E671" s="318">
        <v>355919592</v>
      </c>
      <c r="F671" s="319">
        <v>76.780541438</v>
      </c>
      <c r="G671" s="318">
        <v>47011462</v>
      </c>
    </row>
    <row r="672" spans="1:7" s="315" customFormat="1" ht="25.5">
      <c r="A672" s="321" t="s">
        <v>442</v>
      </c>
      <c r="B672" s="317" t="s">
        <v>443</v>
      </c>
      <c r="C672" s="318">
        <v>460104231</v>
      </c>
      <c r="D672" s="318">
        <v>354795278</v>
      </c>
      <c r="E672" s="318">
        <v>354795278</v>
      </c>
      <c r="F672" s="319">
        <v>77.111935534</v>
      </c>
      <c r="G672" s="318">
        <v>46972629</v>
      </c>
    </row>
    <row r="673" spans="1:7" s="315" customFormat="1" ht="25.5">
      <c r="A673" s="321" t="s">
        <v>588</v>
      </c>
      <c r="B673" s="317" t="s">
        <v>589</v>
      </c>
      <c r="C673" s="318">
        <v>3450187</v>
      </c>
      <c r="D673" s="318">
        <v>1124314</v>
      </c>
      <c r="E673" s="318">
        <v>1124314</v>
      </c>
      <c r="F673" s="319">
        <v>32.587045282</v>
      </c>
      <c r="G673" s="318">
        <v>38833</v>
      </c>
    </row>
    <row r="674" spans="1:7" ht="12.75">
      <c r="A674" s="310" t="s">
        <v>557</v>
      </c>
      <c r="B674" s="311" t="s">
        <v>558</v>
      </c>
      <c r="C674" s="312">
        <v>479003734</v>
      </c>
      <c r="D674" s="312">
        <v>366218507</v>
      </c>
      <c r="E674" s="312">
        <v>362727379.46</v>
      </c>
      <c r="F674" s="314">
        <v>75.725376174</v>
      </c>
      <c r="G674" s="312">
        <v>53663564.73</v>
      </c>
    </row>
    <row r="675" spans="1:7" ht="12.75">
      <c r="A675" s="320" t="s">
        <v>445</v>
      </c>
      <c r="B675" s="317" t="s">
        <v>446</v>
      </c>
      <c r="C675" s="318">
        <v>474339039</v>
      </c>
      <c r="D675" s="318">
        <v>363944139</v>
      </c>
      <c r="E675" s="318">
        <v>361005243.899999</v>
      </c>
      <c r="F675" s="319">
        <v>76.107006638</v>
      </c>
      <c r="G675" s="318">
        <v>53330164.64</v>
      </c>
    </row>
    <row r="676" spans="1:7" ht="12.75">
      <c r="A676" s="321" t="s">
        <v>447</v>
      </c>
      <c r="B676" s="317" t="s">
        <v>448</v>
      </c>
      <c r="C676" s="318">
        <v>68784074</v>
      </c>
      <c r="D676" s="318">
        <v>52109139</v>
      </c>
      <c r="E676" s="318">
        <v>50024326.6300001</v>
      </c>
      <c r="F676" s="319">
        <v>72.726612021</v>
      </c>
      <c r="G676" s="318">
        <v>5711010.52</v>
      </c>
    </row>
    <row r="677" spans="1:7" s="315" customFormat="1" ht="12.75">
      <c r="A677" s="322" t="s">
        <v>449</v>
      </c>
      <c r="B677" s="317" t="s">
        <v>450</v>
      </c>
      <c r="C677" s="318">
        <v>40909877</v>
      </c>
      <c r="D677" s="318">
        <v>32648301</v>
      </c>
      <c r="E677" s="318">
        <v>31508093.63</v>
      </c>
      <c r="F677" s="319">
        <v>77.018304479</v>
      </c>
      <c r="G677" s="318">
        <v>3312036.26</v>
      </c>
    </row>
    <row r="678" spans="1:7" s="315" customFormat="1" ht="12.75">
      <c r="A678" s="325" t="s">
        <v>451</v>
      </c>
      <c r="B678" s="317" t="s">
        <v>452</v>
      </c>
      <c r="C678" s="318">
        <v>32339374</v>
      </c>
      <c r="D678" s="318">
        <v>26034332</v>
      </c>
      <c r="E678" s="318">
        <v>25159341.97</v>
      </c>
      <c r="F678" s="319">
        <v>77.79786328</v>
      </c>
      <c r="G678" s="318">
        <v>2645257.38</v>
      </c>
    </row>
    <row r="679" spans="1:7" ht="12.75">
      <c r="A679" s="322" t="s">
        <v>455</v>
      </c>
      <c r="B679" s="317" t="s">
        <v>456</v>
      </c>
      <c r="C679" s="318">
        <v>27874197</v>
      </c>
      <c r="D679" s="318">
        <v>19460838</v>
      </c>
      <c r="E679" s="318">
        <v>18516233</v>
      </c>
      <c r="F679" s="319">
        <v>66.427861581</v>
      </c>
      <c r="G679" s="318">
        <v>2398974.26</v>
      </c>
    </row>
    <row r="680" spans="1:7" ht="12.75">
      <c r="A680" s="321" t="s">
        <v>469</v>
      </c>
      <c r="B680" s="317" t="s">
        <v>596</v>
      </c>
      <c r="C680" s="318">
        <v>892</v>
      </c>
      <c r="D680" s="318">
        <v>752</v>
      </c>
      <c r="E680" s="318">
        <v>703.85</v>
      </c>
      <c r="F680" s="319">
        <v>78.906950673</v>
      </c>
      <c r="G680" s="318">
        <v>43.97</v>
      </c>
    </row>
    <row r="681" spans="1:7" ht="12.75">
      <c r="A681" s="321" t="s">
        <v>475</v>
      </c>
      <c r="B681" s="317" t="s">
        <v>476</v>
      </c>
      <c r="C681" s="318">
        <v>386306418</v>
      </c>
      <c r="D681" s="318">
        <v>297451994</v>
      </c>
      <c r="E681" s="318">
        <v>296667066.05</v>
      </c>
      <c r="F681" s="319">
        <v>76.795790136</v>
      </c>
      <c r="G681" s="318">
        <v>45780406.12</v>
      </c>
    </row>
    <row r="682" spans="1:7" s="315" customFormat="1" ht="12.75">
      <c r="A682" s="322" t="s">
        <v>477</v>
      </c>
      <c r="B682" s="317" t="s">
        <v>478</v>
      </c>
      <c r="C682" s="318">
        <v>386306418</v>
      </c>
      <c r="D682" s="318">
        <v>297451994</v>
      </c>
      <c r="E682" s="318">
        <v>296667066.05</v>
      </c>
      <c r="F682" s="319">
        <v>76.795790136</v>
      </c>
      <c r="G682" s="318">
        <v>45780406.12</v>
      </c>
    </row>
    <row r="683" spans="1:7" ht="25.5">
      <c r="A683" s="321" t="s">
        <v>497</v>
      </c>
      <c r="B683" s="317" t="s">
        <v>498</v>
      </c>
      <c r="C683" s="318">
        <v>77047</v>
      </c>
      <c r="D683" s="318">
        <v>24829</v>
      </c>
      <c r="E683" s="318">
        <v>24775.47</v>
      </c>
      <c r="F683" s="319">
        <v>32.156307189</v>
      </c>
      <c r="G683" s="318">
        <v>0</v>
      </c>
    </row>
    <row r="684" spans="1:7" ht="12.75">
      <c r="A684" s="322" t="s">
        <v>501</v>
      </c>
      <c r="B684" s="317" t="s">
        <v>502</v>
      </c>
      <c r="C684" s="318">
        <v>77047</v>
      </c>
      <c r="D684" s="318">
        <v>24829</v>
      </c>
      <c r="E684" s="318">
        <v>24775.47</v>
      </c>
      <c r="F684" s="319">
        <v>32.156307189</v>
      </c>
      <c r="G684" s="318">
        <v>0</v>
      </c>
    </row>
    <row r="685" spans="1:7" ht="12.75">
      <c r="A685" s="321" t="s">
        <v>503</v>
      </c>
      <c r="B685" s="317" t="s">
        <v>504</v>
      </c>
      <c r="C685" s="318">
        <v>19170608</v>
      </c>
      <c r="D685" s="318">
        <v>14357425</v>
      </c>
      <c r="E685" s="318">
        <v>14288371.9</v>
      </c>
      <c r="F685" s="319">
        <v>74.532700789</v>
      </c>
      <c r="G685" s="318">
        <v>1838704.03</v>
      </c>
    </row>
    <row r="686" spans="1:7" ht="12.75">
      <c r="A686" s="322" t="s">
        <v>505</v>
      </c>
      <c r="B686" s="317" t="s">
        <v>506</v>
      </c>
      <c r="C686" s="318">
        <v>65283</v>
      </c>
      <c r="D686" s="318">
        <v>43833</v>
      </c>
      <c r="E686" s="318">
        <v>43833</v>
      </c>
      <c r="F686" s="319">
        <v>67.143054088</v>
      </c>
      <c r="G686" s="318">
        <v>21911</v>
      </c>
    </row>
    <row r="687" spans="1:7" ht="25.5">
      <c r="A687" s="325" t="s">
        <v>576</v>
      </c>
      <c r="B687" s="317" t="s">
        <v>577</v>
      </c>
      <c r="C687" s="318">
        <v>65283</v>
      </c>
      <c r="D687" s="318">
        <v>43833</v>
      </c>
      <c r="E687" s="318">
        <v>43833</v>
      </c>
      <c r="F687" s="319">
        <v>67.143054088</v>
      </c>
      <c r="G687" s="318">
        <v>21911</v>
      </c>
    </row>
    <row r="688" spans="1:7" ht="38.25">
      <c r="A688" s="330" t="s">
        <v>578</v>
      </c>
      <c r="B688" s="317" t="s">
        <v>579</v>
      </c>
      <c r="C688" s="318">
        <v>65283</v>
      </c>
      <c r="D688" s="318">
        <v>43833</v>
      </c>
      <c r="E688" s="318">
        <v>43833</v>
      </c>
      <c r="F688" s="319">
        <v>67.143054088</v>
      </c>
      <c r="G688" s="318">
        <v>21911</v>
      </c>
    </row>
    <row r="689" spans="1:7" ht="38.25">
      <c r="A689" s="322" t="s">
        <v>511</v>
      </c>
      <c r="B689" s="317" t="s">
        <v>512</v>
      </c>
      <c r="C689" s="318">
        <v>16249553</v>
      </c>
      <c r="D689" s="318">
        <v>13318892</v>
      </c>
      <c r="E689" s="318">
        <v>13275234</v>
      </c>
      <c r="F689" s="319">
        <v>81.695994961</v>
      </c>
      <c r="G689" s="318">
        <v>1814475</v>
      </c>
    </row>
    <row r="690" spans="1:7" s="315" customFormat="1" ht="12.75">
      <c r="A690" s="322" t="s">
        <v>590</v>
      </c>
      <c r="B690" s="317" t="s">
        <v>591</v>
      </c>
      <c r="C690" s="318">
        <v>2855772</v>
      </c>
      <c r="D690" s="318">
        <v>994700</v>
      </c>
      <c r="E690" s="318">
        <v>969304.9</v>
      </c>
      <c r="F690" s="319">
        <v>33.941956851</v>
      </c>
      <c r="G690" s="318">
        <v>2318.03</v>
      </c>
    </row>
    <row r="691" spans="1:7" s="315" customFormat="1" ht="38.25">
      <c r="A691" s="325" t="s">
        <v>592</v>
      </c>
      <c r="B691" s="317" t="s">
        <v>593</v>
      </c>
      <c r="C691" s="318">
        <v>2855772</v>
      </c>
      <c r="D691" s="318">
        <v>994700</v>
      </c>
      <c r="E691" s="318">
        <v>969304.9</v>
      </c>
      <c r="F691" s="319">
        <v>33.941956851</v>
      </c>
      <c r="G691" s="318">
        <v>2318.03</v>
      </c>
    </row>
    <row r="692" spans="1:7" ht="12.75">
      <c r="A692" s="320" t="s">
        <v>513</v>
      </c>
      <c r="B692" s="317" t="s">
        <v>514</v>
      </c>
      <c r="C692" s="318">
        <v>4664695</v>
      </c>
      <c r="D692" s="318">
        <v>2274368</v>
      </c>
      <c r="E692" s="318">
        <v>1722135.56</v>
      </c>
      <c r="F692" s="319">
        <v>36.918502925</v>
      </c>
      <c r="G692" s="318">
        <v>333400.09</v>
      </c>
    </row>
    <row r="693" spans="1:7" s="315" customFormat="1" ht="12.75">
      <c r="A693" s="321" t="s">
        <v>515</v>
      </c>
      <c r="B693" s="317" t="s">
        <v>516</v>
      </c>
      <c r="C693" s="318">
        <v>4044886</v>
      </c>
      <c r="D693" s="318">
        <v>2119360</v>
      </c>
      <c r="E693" s="318">
        <v>1567128.74</v>
      </c>
      <c r="F693" s="319">
        <v>38.743458777</v>
      </c>
      <c r="G693" s="318">
        <v>296885.82</v>
      </c>
    </row>
    <row r="694" spans="1:7" s="315" customFormat="1" ht="25.5">
      <c r="A694" s="321" t="s">
        <v>521</v>
      </c>
      <c r="B694" s="317" t="s">
        <v>522</v>
      </c>
      <c r="C694" s="318">
        <v>619809</v>
      </c>
      <c r="D694" s="318">
        <v>155008</v>
      </c>
      <c r="E694" s="318">
        <v>155006.82</v>
      </c>
      <c r="F694" s="319">
        <v>25.008804325</v>
      </c>
      <c r="G694" s="318">
        <v>36514.27</v>
      </c>
    </row>
    <row r="695" spans="1:7" ht="25.5">
      <c r="A695" s="322" t="s">
        <v>599</v>
      </c>
      <c r="B695" s="317" t="s">
        <v>600</v>
      </c>
      <c r="C695" s="318">
        <v>619809</v>
      </c>
      <c r="D695" s="318">
        <v>155008</v>
      </c>
      <c r="E695" s="318">
        <v>155006.82</v>
      </c>
      <c r="F695" s="319">
        <v>25.008804325</v>
      </c>
      <c r="G695" s="318">
        <v>36514.27</v>
      </c>
    </row>
    <row r="696" spans="1:7" ht="12.75">
      <c r="A696" s="310"/>
      <c r="B696" s="311" t="s">
        <v>99</v>
      </c>
      <c r="C696" s="312">
        <v>-2881519</v>
      </c>
      <c r="D696" s="312">
        <v>-1121419</v>
      </c>
      <c r="E696" s="312">
        <v>1785207.41000044</v>
      </c>
      <c r="F696" s="314">
        <v>-61.953692133</v>
      </c>
      <c r="G696" s="312">
        <v>-5628778.93</v>
      </c>
    </row>
    <row r="697" spans="1:7" ht="12.75">
      <c r="A697" s="310" t="s">
        <v>561</v>
      </c>
      <c r="B697" s="311" t="s">
        <v>100</v>
      </c>
      <c r="C697" s="312">
        <v>2881519</v>
      </c>
      <c r="D697" s="312">
        <v>1121419</v>
      </c>
      <c r="E697" s="312">
        <v>-1785207.41000044</v>
      </c>
      <c r="F697" s="314">
        <v>-61.953692133</v>
      </c>
      <c r="G697" s="312">
        <v>5628778.93</v>
      </c>
    </row>
    <row r="698" spans="1:7" s="315" customFormat="1" ht="12.75">
      <c r="A698" s="320" t="s">
        <v>529</v>
      </c>
      <c r="B698" s="317" t="s">
        <v>163</v>
      </c>
      <c r="C698" s="318">
        <v>2881519</v>
      </c>
      <c r="D698" s="318">
        <v>1121419</v>
      </c>
      <c r="E698" s="318">
        <v>-1785207.41000044</v>
      </c>
      <c r="F698" s="319">
        <v>-61.953692133</v>
      </c>
      <c r="G698" s="318">
        <v>5628778.93</v>
      </c>
    </row>
    <row r="699" spans="1:7" ht="38.25">
      <c r="A699" s="321" t="s">
        <v>530</v>
      </c>
      <c r="B699" s="317" t="s">
        <v>164</v>
      </c>
      <c r="C699" s="318">
        <v>2880674</v>
      </c>
      <c r="D699" s="318">
        <v>1120574</v>
      </c>
      <c r="E699" s="318">
        <v>-4145001.64</v>
      </c>
      <c r="F699" s="319">
        <v>-143.8899938</v>
      </c>
      <c r="G699" s="318">
        <v>0</v>
      </c>
    </row>
    <row r="700" spans="1:7" ht="25.5">
      <c r="A700" s="321" t="s">
        <v>531</v>
      </c>
      <c r="B700" s="317" t="s">
        <v>165</v>
      </c>
      <c r="C700" s="318">
        <v>845</v>
      </c>
      <c r="D700" s="318">
        <v>845</v>
      </c>
      <c r="E700" s="318">
        <v>-844.81</v>
      </c>
      <c r="F700" s="319">
        <v>-99.977514793</v>
      </c>
      <c r="G700" s="318">
        <v>-844.81</v>
      </c>
    </row>
    <row r="701" spans="1:7" ht="12.75">
      <c r="A701" s="310" t="s">
        <v>630</v>
      </c>
      <c r="B701" s="311" t="s">
        <v>631</v>
      </c>
      <c r="C701" s="312"/>
      <c r="D701" s="312"/>
      <c r="E701" s="312"/>
      <c r="F701" s="314"/>
      <c r="G701" s="312"/>
    </row>
    <row r="702" spans="1:7" ht="12.75">
      <c r="A702" s="310" t="s">
        <v>426</v>
      </c>
      <c r="B702" s="311" t="s">
        <v>427</v>
      </c>
      <c r="C702" s="312">
        <v>624908</v>
      </c>
      <c r="D702" s="312">
        <v>519856</v>
      </c>
      <c r="E702" s="312">
        <v>519855.8</v>
      </c>
      <c r="F702" s="314">
        <v>83.189173446</v>
      </c>
      <c r="G702" s="312">
        <v>50783.98</v>
      </c>
    </row>
    <row r="703" spans="1:7" ht="25.5">
      <c r="A703" s="320" t="s">
        <v>428</v>
      </c>
      <c r="B703" s="317" t="s">
        <v>143</v>
      </c>
      <c r="C703" s="318">
        <v>11760</v>
      </c>
      <c r="D703" s="318">
        <v>9800</v>
      </c>
      <c r="E703" s="318">
        <v>9799.8</v>
      </c>
      <c r="F703" s="319">
        <v>83.331632653</v>
      </c>
      <c r="G703" s="318">
        <v>979.98</v>
      </c>
    </row>
    <row r="704" spans="1:7" ht="12.75">
      <c r="A704" s="320" t="s">
        <v>440</v>
      </c>
      <c r="B704" s="317" t="s">
        <v>441</v>
      </c>
      <c r="C704" s="318">
        <v>613148</v>
      </c>
      <c r="D704" s="318">
        <v>510056</v>
      </c>
      <c r="E704" s="318">
        <v>510056</v>
      </c>
      <c r="F704" s="319">
        <v>83.18644112</v>
      </c>
      <c r="G704" s="318">
        <v>49804</v>
      </c>
    </row>
    <row r="705" spans="1:7" ht="25.5">
      <c r="A705" s="321" t="s">
        <v>442</v>
      </c>
      <c r="B705" s="317" t="s">
        <v>443</v>
      </c>
      <c r="C705" s="318">
        <v>613148</v>
      </c>
      <c r="D705" s="318">
        <v>510056</v>
      </c>
      <c r="E705" s="318">
        <v>510056</v>
      </c>
      <c r="F705" s="319">
        <v>83.18644112</v>
      </c>
      <c r="G705" s="318">
        <v>49804</v>
      </c>
    </row>
    <row r="706" spans="1:7" ht="12.75">
      <c r="A706" s="310" t="s">
        <v>557</v>
      </c>
      <c r="B706" s="311" t="s">
        <v>558</v>
      </c>
      <c r="C706" s="312">
        <v>624908</v>
      </c>
      <c r="D706" s="312">
        <v>519856</v>
      </c>
      <c r="E706" s="312">
        <v>478363.52</v>
      </c>
      <c r="F706" s="314">
        <v>76.549431276</v>
      </c>
      <c r="G706" s="312">
        <v>45867.81</v>
      </c>
    </row>
    <row r="707" spans="1:7" ht="12.75">
      <c r="A707" s="320" t="s">
        <v>445</v>
      </c>
      <c r="B707" s="317" t="s">
        <v>446</v>
      </c>
      <c r="C707" s="318">
        <v>619408</v>
      </c>
      <c r="D707" s="318">
        <v>514856</v>
      </c>
      <c r="E707" s="318">
        <v>474855.02</v>
      </c>
      <c r="F707" s="319">
        <v>76.662719887</v>
      </c>
      <c r="G707" s="318">
        <v>45285.05</v>
      </c>
    </row>
    <row r="708" spans="1:7" s="315" customFormat="1" ht="12.75">
      <c r="A708" s="321" t="s">
        <v>447</v>
      </c>
      <c r="B708" s="317" t="s">
        <v>448</v>
      </c>
      <c r="C708" s="318">
        <v>619408</v>
      </c>
      <c r="D708" s="318">
        <v>514856</v>
      </c>
      <c r="E708" s="318">
        <v>474855.02</v>
      </c>
      <c r="F708" s="319">
        <v>76.662719887</v>
      </c>
      <c r="G708" s="318">
        <v>45285.05</v>
      </c>
    </row>
    <row r="709" spans="1:7" s="315" customFormat="1" ht="12.75">
      <c r="A709" s="322" t="s">
        <v>449</v>
      </c>
      <c r="B709" s="317" t="s">
        <v>450</v>
      </c>
      <c r="C709" s="318">
        <v>493622</v>
      </c>
      <c r="D709" s="318">
        <v>412479</v>
      </c>
      <c r="E709" s="318">
        <v>377416.1</v>
      </c>
      <c r="F709" s="319">
        <v>76.458524944</v>
      </c>
      <c r="G709" s="318">
        <v>37324.36</v>
      </c>
    </row>
    <row r="710" spans="1:7" ht="12.75">
      <c r="A710" s="325" t="s">
        <v>451</v>
      </c>
      <c r="B710" s="317" t="s">
        <v>452</v>
      </c>
      <c r="C710" s="318">
        <v>387662</v>
      </c>
      <c r="D710" s="318">
        <v>322662</v>
      </c>
      <c r="E710" s="318">
        <v>303588.53</v>
      </c>
      <c r="F710" s="319">
        <v>78.312687341</v>
      </c>
      <c r="G710" s="318">
        <v>30157.1</v>
      </c>
    </row>
    <row r="711" spans="1:7" s="315" customFormat="1" ht="12.75">
      <c r="A711" s="322" t="s">
        <v>455</v>
      </c>
      <c r="B711" s="317" t="s">
        <v>456</v>
      </c>
      <c r="C711" s="318">
        <v>125786</v>
      </c>
      <c r="D711" s="318">
        <v>102377</v>
      </c>
      <c r="E711" s="318">
        <v>97438.92</v>
      </c>
      <c r="F711" s="319">
        <v>77.464042103</v>
      </c>
      <c r="G711" s="318">
        <v>7960.69</v>
      </c>
    </row>
    <row r="712" spans="1:7" s="315" customFormat="1" ht="12.75">
      <c r="A712" s="320" t="s">
        <v>513</v>
      </c>
      <c r="B712" s="317" t="s">
        <v>514</v>
      </c>
      <c r="C712" s="318">
        <v>5500</v>
      </c>
      <c r="D712" s="318">
        <v>5000</v>
      </c>
      <c r="E712" s="318">
        <v>3508.5</v>
      </c>
      <c r="F712" s="319">
        <v>63.790909091</v>
      </c>
      <c r="G712" s="318">
        <v>582.76</v>
      </c>
    </row>
    <row r="713" spans="1:7" ht="12.75">
      <c r="A713" s="321" t="s">
        <v>515</v>
      </c>
      <c r="B713" s="317" t="s">
        <v>516</v>
      </c>
      <c r="C713" s="318">
        <v>5500</v>
      </c>
      <c r="D713" s="318">
        <v>5000</v>
      </c>
      <c r="E713" s="318">
        <v>3508.5</v>
      </c>
      <c r="F713" s="319">
        <v>63.790909091</v>
      </c>
      <c r="G713" s="318">
        <v>582.76</v>
      </c>
    </row>
    <row r="714" spans="1:7" ht="12.75">
      <c r="A714" s="310" t="s">
        <v>632</v>
      </c>
      <c r="B714" s="311" t="s">
        <v>633</v>
      </c>
      <c r="C714" s="312"/>
      <c r="D714" s="312"/>
      <c r="E714" s="312"/>
      <c r="F714" s="314"/>
      <c r="G714" s="312"/>
    </row>
    <row r="715" spans="1:7" ht="12.75">
      <c r="A715" s="310" t="s">
        <v>426</v>
      </c>
      <c r="B715" s="311" t="s">
        <v>427</v>
      </c>
      <c r="C715" s="312">
        <v>11398919</v>
      </c>
      <c r="D715" s="312">
        <v>9343581</v>
      </c>
      <c r="E715" s="312">
        <v>9343736.59</v>
      </c>
      <c r="F715" s="314">
        <v>81.970374471</v>
      </c>
      <c r="G715" s="312">
        <v>958284</v>
      </c>
    </row>
    <row r="716" spans="1:7" s="315" customFormat="1" ht="25.5">
      <c r="A716" s="320" t="s">
        <v>428</v>
      </c>
      <c r="B716" s="317" t="s">
        <v>143</v>
      </c>
      <c r="C716" s="318">
        <v>15000</v>
      </c>
      <c r="D716" s="318">
        <v>12500</v>
      </c>
      <c r="E716" s="318">
        <v>12655.59</v>
      </c>
      <c r="F716" s="319">
        <v>84.3706</v>
      </c>
      <c r="G716" s="318">
        <v>1302</v>
      </c>
    </row>
    <row r="717" spans="1:7" ht="12.75">
      <c r="A717" s="320" t="s">
        <v>440</v>
      </c>
      <c r="B717" s="317" t="s">
        <v>441</v>
      </c>
      <c r="C717" s="318">
        <v>11383919</v>
      </c>
      <c r="D717" s="318">
        <v>9331081</v>
      </c>
      <c r="E717" s="318">
        <v>9331081</v>
      </c>
      <c r="F717" s="319">
        <v>81.967211819</v>
      </c>
      <c r="G717" s="318">
        <v>956982</v>
      </c>
    </row>
    <row r="718" spans="1:7" ht="25.5">
      <c r="A718" s="321" t="s">
        <v>442</v>
      </c>
      <c r="B718" s="317" t="s">
        <v>443</v>
      </c>
      <c r="C718" s="318">
        <v>11383919</v>
      </c>
      <c r="D718" s="318">
        <v>9331081</v>
      </c>
      <c r="E718" s="318">
        <v>9331081</v>
      </c>
      <c r="F718" s="319">
        <v>81.967211819</v>
      </c>
      <c r="G718" s="318">
        <v>956982</v>
      </c>
    </row>
    <row r="719" spans="1:7" ht="12.75">
      <c r="A719" s="310" t="s">
        <v>557</v>
      </c>
      <c r="B719" s="311" t="s">
        <v>558</v>
      </c>
      <c r="C719" s="312">
        <v>11398919</v>
      </c>
      <c r="D719" s="312">
        <v>9343581</v>
      </c>
      <c r="E719" s="312">
        <v>8956420.11000001</v>
      </c>
      <c r="F719" s="314">
        <v>78.572539291</v>
      </c>
      <c r="G719" s="312">
        <v>864837.82</v>
      </c>
    </row>
    <row r="720" spans="1:7" ht="12.75">
      <c r="A720" s="320" t="s">
        <v>445</v>
      </c>
      <c r="B720" s="317" t="s">
        <v>446</v>
      </c>
      <c r="C720" s="318">
        <v>11351276</v>
      </c>
      <c r="D720" s="318">
        <v>9300313</v>
      </c>
      <c r="E720" s="318">
        <v>8933871.04</v>
      </c>
      <c r="F720" s="319">
        <v>78.703672081</v>
      </c>
      <c r="G720" s="318">
        <v>864621.83</v>
      </c>
    </row>
    <row r="721" spans="1:7" ht="12.75">
      <c r="A721" s="321" t="s">
        <v>447</v>
      </c>
      <c r="B721" s="317" t="s">
        <v>448</v>
      </c>
      <c r="C721" s="318">
        <v>10862801</v>
      </c>
      <c r="D721" s="318">
        <v>8902320</v>
      </c>
      <c r="E721" s="318">
        <v>8547132.64</v>
      </c>
      <c r="F721" s="319">
        <v>78.68258509</v>
      </c>
      <c r="G721" s="318">
        <v>825583.92</v>
      </c>
    </row>
    <row r="722" spans="1:7" ht="12.75">
      <c r="A722" s="322" t="s">
        <v>449</v>
      </c>
      <c r="B722" s="317" t="s">
        <v>450</v>
      </c>
      <c r="C722" s="318">
        <v>9444047</v>
      </c>
      <c r="D722" s="318">
        <v>7760030</v>
      </c>
      <c r="E722" s="318">
        <v>7491498.29</v>
      </c>
      <c r="F722" s="319">
        <v>79.325084786</v>
      </c>
      <c r="G722" s="318">
        <v>713530.01</v>
      </c>
    </row>
    <row r="723" spans="1:7" ht="12.75">
      <c r="A723" s="325" t="s">
        <v>451</v>
      </c>
      <c r="B723" s="317" t="s">
        <v>452</v>
      </c>
      <c r="C723" s="318">
        <v>7500643</v>
      </c>
      <c r="D723" s="318">
        <v>6232200</v>
      </c>
      <c r="E723" s="318">
        <v>6009125.42999999</v>
      </c>
      <c r="F723" s="319">
        <v>80.114803891</v>
      </c>
      <c r="G723" s="318">
        <v>567953.59</v>
      </c>
    </row>
    <row r="724" spans="1:7" s="315" customFormat="1" ht="12.75">
      <c r="A724" s="322" t="s">
        <v>455</v>
      </c>
      <c r="B724" s="317" t="s">
        <v>456</v>
      </c>
      <c r="C724" s="318">
        <v>1418754</v>
      </c>
      <c r="D724" s="318">
        <v>1142290</v>
      </c>
      <c r="E724" s="318">
        <v>1055634.35</v>
      </c>
      <c r="F724" s="319">
        <v>74.405735596</v>
      </c>
      <c r="G724" s="318">
        <v>112053.91</v>
      </c>
    </row>
    <row r="725" spans="1:7" s="315" customFormat="1" ht="12.75">
      <c r="A725" s="321" t="s">
        <v>475</v>
      </c>
      <c r="B725" s="317" t="s">
        <v>476</v>
      </c>
      <c r="C725" s="318">
        <v>488475</v>
      </c>
      <c r="D725" s="318">
        <v>397993</v>
      </c>
      <c r="E725" s="318">
        <v>386738.4</v>
      </c>
      <c r="F725" s="319">
        <v>79.172608629</v>
      </c>
      <c r="G725" s="318">
        <v>39037.91</v>
      </c>
    </row>
    <row r="726" spans="1:7" ht="12.75">
      <c r="A726" s="322" t="s">
        <v>489</v>
      </c>
      <c r="B726" s="317" t="s">
        <v>490</v>
      </c>
      <c r="C726" s="318">
        <v>488475</v>
      </c>
      <c r="D726" s="318">
        <v>397993</v>
      </c>
      <c r="E726" s="318">
        <v>386738.4</v>
      </c>
      <c r="F726" s="319">
        <v>79.172608629</v>
      </c>
      <c r="G726" s="318">
        <v>39037.91</v>
      </c>
    </row>
    <row r="727" spans="1:7" s="315" customFormat="1" ht="12.75">
      <c r="A727" s="320" t="s">
        <v>513</v>
      </c>
      <c r="B727" s="317" t="s">
        <v>514</v>
      </c>
      <c r="C727" s="318">
        <v>47643</v>
      </c>
      <c r="D727" s="318">
        <v>43268</v>
      </c>
      <c r="E727" s="318">
        <v>22549.07</v>
      </c>
      <c r="F727" s="319">
        <v>47.329240392</v>
      </c>
      <c r="G727" s="318">
        <v>215.99</v>
      </c>
    </row>
    <row r="728" spans="1:7" s="315" customFormat="1" ht="12.75">
      <c r="A728" s="321" t="s">
        <v>515</v>
      </c>
      <c r="B728" s="317" t="s">
        <v>516</v>
      </c>
      <c r="C728" s="318">
        <v>47643</v>
      </c>
      <c r="D728" s="318">
        <v>43268</v>
      </c>
      <c r="E728" s="318">
        <v>22549.07</v>
      </c>
      <c r="F728" s="319">
        <v>47.329240392</v>
      </c>
      <c r="G728" s="318">
        <v>215.99</v>
      </c>
    </row>
    <row r="729" spans="1:7" ht="12.75">
      <c r="A729" s="310" t="s">
        <v>634</v>
      </c>
      <c r="B729" s="311" t="s">
        <v>635</v>
      </c>
      <c r="C729" s="312"/>
      <c r="D729" s="312"/>
      <c r="E729" s="312"/>
      <c r="F729" s="314"/>
      <c r="G729" s="312"/>
    </row>
    <row r="730" spans="1:7" ht="12.75">
      <c r="A730" s="310" t="s">
        <v>426</v>
      </c>
      <c r="B730" s="311" t="s">
        <v>427</v>
      </c>
      <c r="C730" s="312">
        <v>2409226</v>
      </c>
      <c r="D730" s="312">
        <v>2332623</v>
      </c>
      <c r="E730" s="312">
        <v>2332713.77</v>
      </c>
      <c r="F730" s="314">
        <v>96.824198726</v>
      </c>
      <c r="G730" s="312">
        <v>1672642.77</v>
      </c>
    </row>
    <row r="731" spans="1:7" s="315" customFormat="1" ht="25.5">
      <c r="A731" s="320" t="s">
        <v>428</v>
      </c>
      <c r="B731" s="317" t="s">
        <v>143</v>
      </c>
      <c r="C731" s="318">
        <v>0</v>
      </c>
      <c r="D731" s="318">
        <v>0</v>
      </c>
      <c r="E731" s="318">
        <v>90.77</v>
      </c>
      <c r="F731" s="319">
        <v>0</v>
      </c>
      <c r="G731" s="318">
        <v>-151.23</v>
      </c>
    </row>
    <row r="732" spans="1:7" ht="12.75">
      <c r="A732" s="320" t="s">
        <v>440</v>
      </c>
      <c r="B732" s="317" t="s">
        <v>441</v>
      </c>
      <c r="C732" s="318">
        <v>2409226</v>
      </c>
      <c r="D732" s="318">
        <v>2332623</v>
      </c>
      <c r="E732" s="318">
        <v>2332623</v>
      </c>
      <c r="F732" s="319">
        <v>96.820431126</v>
      </c>
      <c r="G732" s="318">
        <v>1672794</v>
      </c>
    </row>
    <row r="733" spans="1:7" ht="25.5">
      <c r="A733" s="321" t="s">
        <v>442</v>
      </c>
      <c r="B733" s="317" t="s">
        <v>443</v>
      </c>
      <c r="C733" s="318">
        <v>2409226</v>
      </c>
      <c r="D733" s="318">
        <v>2332623</v>
      </c>
      <c r="E733" s="318">
        <v>2332623</v>
      </c>
      <c r="F733" s="319">
        <v>96.820431126</v>
      </c>
      <c r="G733" s="318">
        <v>1672794</v>
      </c>
    </row>
    <row r="734" spans="1:7" ht="12.75">
      <c r="A734" s="310" t="s">
        <v>557</v>
      </c>
      <c r="B734" s="311" t="s">
        <v>558</v>
      </c>
      <c r="C734" s="312">
        <v>2409226</v>
      </c>
      <c r="D734" s="312">
        <v>2332623</v>
      </c>
      <c r="E734" s="312">
        <v>2041117.44</v>
      </c>
      <c r="F734" s="314">
        <v>84.720878822</v>
      </c>
      <c r="G734" s="312">
        <v>1655943.76</v>
      </c>
    </row>
    <row r="735" spans="1:7" ht="12.75">
      <c r="A735" s="320" t="s">
        <v>445</v>
      </c>
      <c r="B735" s="317" t="s">
        <v>446</v>
      </c>
      <c r="C735" s="318">
        <v>2405451</v>
      </c>
      <c r="D735" s="318">
        <v>2328848</v>
      </c>
      <c r="E735" s="318">
        <v>2037538.35</v>
      </c>
      <c r="F735" s="319">
        <v>84.705044917</v>
      </c>
      <c r="G735" s="318">
        <v>1655943.76</v>
      </c>
    </row>
    <row r="736" spans="1:7" ht="12.75">
      <c r="A736" s="321" t="s">
        <v>447</v>
      </c>
      <c r="B736" s="317" t="s">
        <v>448</v>
      </c>
      <c r="C736" s="318">
        <v>2405451</v>
      </c>
      <c r="D736" s="318">
        <v>2328848</v>
      </c>
      <c r="E736" s="318">
        <v>2037538.35</v>
      </c>
      <c r="F736" s="319">
        <v>84.705044917</v>
      </c>
      <c r="G736" s="318">
        <v>1655943.76</v>
      </c>
    </row>
    <row r="737" spans="1:7" s="315" customFormat="1" ht="12.75">
      <c r="A737" s="322" t="s">
        <v>449</v>
      </c>
      <c r="B737" s="317" t="s">
        <v>450</v>
      </c>
      <c r="C737" s="318">
        <v>1944638</v>
      </c>
      <c r="D737" s="318">
        <v>1896023</v>
      </c>
      <c r="E737" s="318">
        <v>1704652.9</v>
      </c>
      <c r="F737" s="319">
        <v>87.659137588</v>
      </c>
      <c r="G737" s="318">
        <v>1505635.8</v>
      </c>
    </row>
    <row r="738" spans="1:7" s="315" customFormat="1" ht="12.75">
      <c r="A738" s="325" t="s">
        <v>451</v>
      </c>
      <c r="B738" s="317" t="s">
        <v>452</v>
      </c>
      <c r="C738" s="318">
        <v>1564233</v>
      </c>
      <c r="D738" s="318">
        <v>1525450</v>
      </c>
      <c r="E738" s="318">
        <v>1382745.16</v>
      </c>
      <c r="F738" s="319">
        <v>88.397646642</v>
      </c>
      <c r="G738" s="318">
        <v>1222414.13</v>
      </c>
    </row>
    <row r="739" spans="1:7" ht="12.75">
      <c r="A739" s="322" t="s">
        <v>455</v>
      </c>
      <c r="B739" s="317" t="s">
        <v>456</v>
      </c>
      <c r="C739" s="318">
        <v>460813</v>
      </c>
      <c r="D739" s="318">
        <v>432825</v>
      </c>
      <c r="E739" s="318">
        <v>332885.45</v>
      </c>
      <c r="F739" s="319">
        <v>72.238728074</v>
      </c>
      <c r="G739" s="318">
        <v>150307.96</v>
      </c>
    </row>
    <row r="740" spans="1:7" s="315" customFormat="1" ht="12.75">
      <c r="A740" s="320" t="s">
        <v>513</v>
      </c>
      <c r="B740" s="317" t="s">
        <v>514</v>
      </c>
      <c r="C740" s="318">
        <v>3775</v>
      </c>
      <c r="D740" s="318">
        <v>3775</v>
      </c>
      <c r="E740" s="318">
        <v>3579.09</v>
      </c>
      <c r="F740" s="319">
        <v>94.810331126</v>
      </c>
      <c r="G740" s="318">
        <v>0</v>
      </c>
    </row>
    <row r="741" spans="1:7" s="315" customFormat="1" ht="12.75">
      <c r="A741" s="321" t="s">
        <v>515</v>
      </c>
      <c r="B741" s="317" t="s">
        <v>516</v>
      </c>
      <c r="C741" s="318">
        <v>3775</v>
      </c>
      <c r="D741" s="318">
        <v>3775</v>
      </c>
      <c r="E741" s="318">
        <v>3579.09</v>
      </c>
      <c r="F741" s="319">
        <v>94.810331126</v>
      </c>
      <c r="G741" s="318">
        <v>0</v>
      </c>
    </row>
    <row r="742" spans="1:7" ht="12.75">
      <c r="A742" s="310" t="s">
        <v>636</v>
      </c>
      <c r="B742" s="311" t="s">
        <v>637</v>
      </c>
      <c r="C742" s="312"/>
      <c r="D742" s="312"/>
      <c r="E742" s="312"/>
      <c r="F742" s="314"/>
      <c r="G742" s="312"/>
    </row>
    <row r="743" spans="1:7" ht="12.75">
      <c r="A743" s="310" t="s">
        <v>426</v>
      </c>
      <c r="B743" s="311" t="s">
        <v>427</v>
      </c>
      <c r="C743" s="312">
        <v>71265</v>
      </c>
      <c r="D743" s="312">
        <v>59389</v>
      </c>
      <c r="E743" s="312">
        <v>59389</v>
      </c>
      <c r="F743" s="314">
        <v>83.335438153</v>
      </c>
      <c r="G743" s="312">
        <v>5938</v>
      </c>
    </row>
    <row r="744" spans="1:7" ht="12.75">
      <c r="A744" s="320" t="s">
        <v>440</v>
      </c>
      <c r="B744" s="317" t="s">
        <v>441</v>
      </c>
      <c r="C744" s="318">
        <v>71265</v>
      </c>
      <c r="D744" s="318">
        <v>59389</v>
      </c>
      <c r="E744" s="318">
        <v>59389</v>
      </c>
      <c r="F744" s="319">
        <v>83.335438153</v>
      </c>
      <c r="G744" s="318">
        <v>5938</v>
      </c>
    </row>
    <row r="745" spans="1:7" s="315" customFormat="1" ht="25.5">
      <c r="A745" s="321" t="s">
        <v>442</v>
      </c>
      <c r="B745" s="317" t="s">
        <v>443</v>
      </c>
      <c r="C745" s="318">
        <v>71265</v>
      </c>
      <c r="D745" s="318">
        <v>59389</v>
      </c>
      <c r="E745" s="318">
        <v>59389</v>
      </c>
      <c r="F745" s="319">
        <v>83.335438153</v>
      </c>
      <c r="G745" s="318">
        <v>5938</v>
      </c>
    </row>
    <row r="746" spans="1:7" ht="12.75">
      <c r="A746" s="310" t="s">
        <v>557</v>
      </c>
      <c r="B746" s="311" t="s">
        <v>558</v>
      </c>
      <c r="C746" s="312">
        <v>71265</v>
      </c>
      <c r="D746" s="312">
        <v>59389</v>
      </c>
      <c r="E746" s="312">
        <v>57609.79</v>
      </c>
      <c r="F746" s="314">
        <v>80.838826914</v>
      </c>
      <c r="G746" s="312">
        <v>5979.58</v>
      </c>
    </row>
    <row r="747" spans="1:7" ht="12.75">
      <c r="A747" s="320" t="s">
        <v>445</v>
      </c>
      <c r="B747" s="317" t="s">
        <v>446</v>
      </c>
      <c r="C747" s="318">
        <v>71265</v>
      </c>
      <c r="D747" s="318">
        <v>59389</v>
      </c>
      <c r="E747" s="318">
        <v>57609.79</v>
      </c>
      <c r="F747" s="319">
        <v>80.838826914</v>
      </c>
      <c r="G747" s="318">
        <v>5979.58</v>
      </c>
    </row>
    <row r="748" spans="1:7" ht="12.75">
      <c r="A748" s="321" t="s">
        <v>447</v>
      </c>
      <c r="B748" s="317" t="s">
        <v>448</v>
      </c>
      <c r="C748" s="318">
        <v>71265</v>
      </c>
      <c r="D748" s="318">
        <v>59389</v>
      </c>
      <c r="E748" s="318">
        <v>57609.79</v>
      </c>
      <c r="F748" s="319">
        <v>80.838826914</v>
      </c>
      <c r="G748" s="318">
        <v>5979.58</v>
      </c>
    </row>
    <row r="749" spans="1:7" ht="12.75">
      <c r="A749" s="322" t="s">
        <v>449</v>
      </c>
      <c r="B749" s="317" t="s">
        <v>450</v>
      </c>
      <c r="C749" s="318">
        <v>55167</v>
      </c>
      <c r="D749" s="318">
        <v>45971</v>
      </c>
      <c r="E749" s="318">
        <v>44745.84</v>
      </c>
      <c r="F749" s="319">
        <v>81.109793899</v>
      </c>
      <c r="G749" s="318">
        <v>4590</v>
      </c>
    </row>
    <row r="750" spans="1:7" ht="12.75">
      <c r="A750" s="325" t="s">
        <v>451</v>
      </c>
      <c r="B750" s="317" t="s">
        <v>452</v>
      </c>
      <c r="C750" s="318">
        <v>45237</v>
      </c>
      <c r="D750" s="318">
        <v>37698</v>
      </c>
      <c r="E750" s="318">
        <v>36472.84</v>
      </c>
      <c r="F750" s="319">
        <v>80.626124632</v>
      </c>
      <c r="G750" s="318">
        <v>3761</v>
      </c>
    </row>
    <row r="751" spans="1:7" ht="12.75">
      <c r="A751" s="322" t="s">
        <v>455</v>
      </c>
      <c r="B751" s="317" t="s">
        <v>456</v>
      </c>
      <c r="C751" s="318">
        <v>16098</v>
      </c>
      <c r="D751" s="318">
        <v>13418</v>
      </c>
      <c r="E751" s="318">
        <v>12863.95</v>
      </c>
      <c r="F751" s="319">
        <v>79.910237297</v>
      </c>
      <c r="G751" s="318">
        <v>1389.58</v>
      </c>
    </row>
    <row r="752" spans="1:7" ht="12.75">
      <c r="A752" s="310" t="s">
        <v>638</v>
      </c>
      <c r="B752" s="311" t="s">
        <v>639</v>
      </c>
      <c r="C752" s="312"/>
      <c r="D752" s="312"/>
      <c r="E752" s="312"/>
      <c r="F752" s="314"/>
      <c r="G752" s="312"/>
    </row>
    <row r="753" spans="1:7" ht="12.75">
      <c r="A753" s="310" t="s">
        <v>426</v>
      </c>
      <c r="B753" s="311" t="s">
        <v>427</v>
      </c>
      <c r="C753" s="312">
        <v>11307579</v>
      </c>
      <c r="D753" s="312">
        <v>9563563</v>
      </c>
      <c r="E753" s="312">
        <v>9577646.68</v>
      </c>
      <c r="F753" s="314">
        <v>84.701125502</v>
      </c>
      <c r="G753" s="312">
        <v>897041</v>
      </c>
    </row>
    <row r="754" spans="1:7" ht="25.5">
      <c r="A754" s="320" t="s">
        <v>428</v>
      </c>
      <c r="B754" s="317" t="s">
        <v>143</v>
      </c>
      <c r="C754" s="318">
        <v>4024</v>
      </c>
      <c r="D754" s="318">
        <v>3424</v>
      </c>
      <c r="E754" s="318">
        <v>17507.68</v>
      </c>
      <c r="F754" s="319">
        <v>435.081510934</v>
      </c>
      <c r="G754" s="318">
        <v>-10</v>
      </c>
    </row>
    <row r="755" spans="1:7" ht="12.75">
      <c r="A755" s="320" t="s">
        <v>440</v>
      </c>
      <c r="B755" s="317" t="s">
        <v>441</v>
      </c>
      <c r="C755" s="318">
        <v>11303555</v>
      </c>
      <c r="D755" s="318">
        <v>9560139</v>
      </c>
      <c r="E755" s="318">
        <v>9560139</v>
      </c>
      <c r="F755" s="319">
        <v>84.576392117</v>
      </c>
      <c r="G755" s="318">
        <v>897051</v>
      </c>
    </row>
    <row r="756" spans="1:7" ht="25.5">
      <c r="A756" s="321" t="s">
        <v>442</v>
      </c>
      <c r="B756" s="317" t="s">
        <v>443</v>
      </c>
      <c r="C756" s="318">
        <v>11303555</v>
      </c>
      <c r="D756" s="318">
        <v>9560139</v>
      </c>
      <c r="E756" s="318">
        <v>9560139</v>
      </c>
      <c r="F756" s="319">
        <v>84.576392117</v>
      </c>
      <c r="G756" s="318">
        <v>897051</v>
      </c>
    </row>
    <row r="757" spans="1:7" s="315" customFormat="1" ht="12.75">
      <c r="A757" s="310" t="s">
        <v>557</v>
      </c>
      <c r="B757" s="311" t="s">
        <v>558</v>
      </c>
      <c r="C757" s="312">
        <v>11307579</v>
      </c>
      <c r="D757" s="312">
        <v>9563563</v>
      </c>
      <c r="E757" s="312">
        <v>9541743.71</v>
      </c>
      <c r="F757" s="314">
        <v>84.383613062</v>
      </c>
      <c r="G757" s="312">
        <v>897338.09</v>
      </c>
    </row>
    <row r="758" spans="1:7" s="315" customFormat="1" ht="12.75">
      <c r="A758" s="320" t="s">
        <v>445</v>
      </c>
      <c r="B758" s="317" t="s">
        <v>446</v>
      </c>
      <c r="C758" s="318">
        <v>11305601</v>
      </c>
      <c r="D758" s="318">
        <v>9561585</v>
      </c>
      <c r="E758" s="318">
        <v>9540157.01</v>
      </c>
      <c r="F758" s="319">
        <v>84.384341974</v>
      </c>
      <c r="G758" s="318">
        <v>897338.09</v>
      </c>
    </row>
    <row r="759" spans="1:7" ht="12.75">
      <c r="A759" s="321" t="s">
        <v>447</v>
      </c>
      <c r="B759" s="317" t="s">
        <v>448</v>
      </c>
      <c r="C759" s="318">
        <v>277485</v>
      </c>
      <c r="D759" s="318">
        <v>239738</v>
      </c>
      <c r="E759" s="318">
        <v>226444.01</v>
      </c>
      <c r="F759" s="319">
        <v>81.605856172</v>
      </c>
      <c r="G759" s="318">
        <v>32430.09</v>
      </c>
    </row>
    <row r="760" spans="1:7" s="315" customFormat="1" ht="12.75">
      <c r="A760" s="322" t="s">
        <v>449</v>
      </c>
      <c r="B760" s="317" t="s">
        <v>450</v>
      </c>
      <c r="C760" s="318">
        <v>179557</v>
      </c>
      <c r="D760" s="318">
        <v>157023</v>
      </c>
      <c r="E760" s="318">
        <v>151287.32</v>
      </c>
      <c r="F760" s="319">
        <v>84.255874179</v>
      </c>
      <c r="G760" s="318">
        <v>17800.04</v>
      </c>
    </row>
    <row r="761" spans="1:7" s="315" customFormat="1" ht="12.75">
      <c r="A761" s="325" t="s">
        <v>451</v>
      </c>
      <c r="B761" s="317" t="s">
        <v>452</v>
      </c>
      <c r="C761" s="318">
        <v>144109</v>
      </c>
      <c r="D761" s="318">
        <v>126619</v>
      </c>
      <c r="E761" s="318">
        <v>121650.45</v>
      </c>
      <c r="F761" s="319">
        <v>84.415581261</v>
      </c>
      <c r="G761" s="318">
        <v>14360.31</v>
      </c>
    </row>
    <row r="762" spans="1:7" ht="12.75">
      <c r="A762" s="322" t="s">
        <v>455</v>
      </c>
      <c r="B762" s="317" t="s">
        <v>456</v>
      </c>
      <c r="C762" s="318">
        <v>97928</v>
      </c>
      <c r="D762" s="318">
        <v>82715</v>
      </c>
      <c r="E762" s="318">
        <v>75156.69</v>
      </c>
      <c r="F762" s="319">
        <v>76.746885467</v>
      </c>
      <c r="G762" s="318">
        <v>14630.05</v>
      </c>
    </row>
    <row r="763" spans="1:7" ht="12.75">
      <c r="A763" s="321" t="s">
        <v>475</v>
      </c>
      <c r="B763" s="317" t="s">
        <v>476</v>
      </c>
      <c r="C763" s="318">
        <v>11026851</v>
      </c>
      <c r="D763" s="318">
        <v>9320582</v>
      </c>
      <c r="E763" s="318">
        <v>9312448</v>
      </c>
      <c r="F763" s="319">
        <v>84.452469703</v>
      </c>
      <c r="G763" s="318">
        <v>864908</v>
      </c>
    </row>
    <row r="764" spans="1:7" ht="12.75">
      <c r="A764" s="322" t="s">
        <v>477</v>
      </c>
      <c r="B764" s="317" t="s">
        <v>478</v>
      </c>
      <c r="C764" s="318">
        <v>11026851</v>
      </c>
      <c r="D764" s="318">
        <v>9320582</v>
      </c>
      <c r="E764" s="318">
        <v>9312448</v>
      </c>
      <c r="F764" s="319">
        <v>84.452469703</v>
      </c>
      <c r="G764" s="318">
        <v>864908</v>
      </c>
    </row>
    <row r="765" spans="1:7" ht="25.5">
      <c r="A765" s="321" t="s">
        <v>497</v>
      </c>
      <c r="B765" s="317" t="s">
        <v>498</v>
      </c>
      <c r="C765" s="318">
        <v>1265</v>
      </c>
      <c r="D765" s="318">
        <v>1265</v>
      </c>
      <c r="E765" s="318">
        <v>1265</v>
      </c>
      <c r="F765" s="319">
        <v>100</v>
      </c>
      <c r="G765" s="318">
        <v>0</v>
      </c>
    </row>
    <row r="766" spans="1:7" ht="12.75">
      <c r="A766" s="322" t="s">
        <v>501</v>
      </c>
      <c r="B766" s="317" t="s">
        <v>502</v>
      </c>
      <c r="C766" s="318">
        <v>1265</v>
      </c>
      <c r="D766" s="318">
        <v>1265</v>
      </c>
      <c r="E766" s="318">
        <v>1265</v>
      </c>
      <c r="F766" s="319">
        <v>100</v>
      </c>
      <c r="G766" s="318">
        <v>0</v>
      </c>
    </row>
    <row r="767" spans="1:7" ht="12.75">
      <c r="A767" s="320" t="s">
        <v>513</v>
      </c>
      <c r="B767" s="317" t="s">
        <v>514</v>
      </c>
      <c r="C767" s="318">
        <v>1978</v>
      </c>
      <c r="D767" s="318">
        <v>1978</v>
      </c>
      <c r="E767" s="318">
        <v>1586.7</v>
      </c>
      <c r="F767" s="319">
        <v>80.217391304</v>
      </c>
      <c r="G767" s="318">
        <v>0</v>
      </c>
    </row>
    <row r="768" spans="1:7" ht="12.75">
      <c r="A768" s="321" t="s">
        <v>515</v>
      </c>
      <c r="B768" s="317" t="s">
        <v>516</v>
      </c>
      <c r="C768" s="318">
        <v>1978</v>
      </c>
      <c r="D768" s="318">
        <v>1978</v>
      </c>
      <c r="E768" s="318">
        <v>1586.7</v>
      </c>
      <c r="F768" s="319">
        <v>80.217391304</v>
      </c>
      <c r="G768" s="318">
        <v>0</v>
      </c>
    </row>
    <row r="769" spans="1:7" ht="12.75">
      <c r="A769" s="310" t="s">
        <v>640</v>
      </c>
      <c r="B769" s="311" t="s">
        <v>641</v>
      </c>
      <c r="C769" s="312"/>
      <c r="D769" s="312"/>
      <c r="E769" s="312"/>
      <c r="F769" s="314"/>
      <c r="G769" s="312"/>
    </row>
    <row r="770" spans="1:7" ht="12.75">
      <c r="A770" s="310" t="s">
        <v>426</v>
      </c>
      <c r="B770" s="311" t="s">
        <v>427</v>
      </c>
      <c r="C770" s="312">
        <v>90742286</v>
      </c>
      <c r="D770" s="312">
        <v>40026875</v>
      </c>
      <c r="E770" s="312">
        <v>42021163.8</v>
      </c>
      <c r="F770" s="314">
        <v>46.308249056</v>
      </c>
      <c r="G770" s="312">
        <v>12904824.93</v>
      </c>
    </row>
    <row r="771" spans="1:7" ht="25.5">
      <c r="A771" s="320" t="s">
        <v>428</v>
      </c>
      <c r="B771" s="317" t="s">
        <v>143</v>
      </c>
      <c r="C771" s="318">
        <v>0</v>
      </c>
      <c r="D771" s="318">
        <v>0</v>
      </c>
      <c r="E771" s="318">
        <v>84415.08</v>
      </c>
      <c r="F771" s="319">
        <v>0</v>
      </c>
      <c r="G771" s="318">
        <v>-228.27</v>
      </c>
    </row>
    <row r="772" spans="1:7" ht="12.75">
      <c r="A772" s="320" t="s">
        <v>429</v>
      </c>
      <c r="B772" s="317" t="s">
        <v>430</v>
      </c>
      <c r="C772" s="318">
        <v>7284692</v>
      </c>
      <c r="D772" s="318">
        <v>2577456</v>
      </c>
      <c r="E772" s="318">
        <v>4751552.04</v>
      </c>
      <c r="F772" s="319">
        <v>65.226533119</v>
      </c>
      <c r="G772" s="318">
        <v>1586721.34</v>
      </c>
    </row>
    <row r="773" spans="1:7" ht="25.5">
      <c r="A773" s="321" t="s">
        <v>584</v>
      </c>
      <c r="B773" s="317" t="s">
        <v>585</v>
      </c>
      <c r="C773" s="318">
        <v>30930</v>
      </c>
      <c r="D773" s="318">
        <v>20844</v>
      </c>
      <c r="E773" s="318">
        <v>20842.67</v>
      </c>
      <c r="F773" s="319">
        <v>67.386582606</v>
      </c>
      <c r="G773" s="318">
        <v>0</v>
      </c>
    </row>
    <row r="774" spans="1:7" ht="12.75">
      <c r="A774" s="320" t="s">
        <v>431</v>
      </c>
      <c r="B774" s="317" t="s">
        <v>145</v>
      </c>
      <c r="C774" s="318">
        <v>2004189</v>
      </c>
      <c r="D774" s="318">
        <v>1060150</v>
      </c>
      <c r="E774" s="318">
        <v>795927.68</v>
      </c>
      <c r="F774" s="319">
        <v>39.713204693</v>
      </c>
      <c r="G774" s="318">
        <v>20533.86</v>
      </c>
    </row>
    <row r="775" spans="1:7" ht="12.75">
      <c r="A775" s="321" t="s">
        <v>288</v>
      </c>
      <c r="B775" s="317" t="s">
        <v>432</v>
      </c>
      <c r="C775" s="318">
        <v>1049880</v>
      </c>
      <c r="D775" s="318">
        <v>1049880</v>
      </c>
      <c r="E775" s="318">
        <v>775393.82</v>
      </c>
      <c r="F775" s="319">
        <v>73.855471101</v>
      </c>
      <c r="G775" s="318">
        <v>0</v>
      </c>
    </row>
    <row r="776" spans="1:7" s="315" customFormat="1" ht="12.75">
      <c r="A776" s="322" t="s">
        <v>564</v>
      </c>
      <c r="B776" s="317" t="s">
        <v>565</v>
      </c>
      <c r="C776" s="318">
        <v>1049880</v>
      </c>
      <c r="D776" s="318">
        <v>1049880</v>
      </c>
      <c r="E776" s="318">
        <v>775393.82</v>
      </c>
      <c r="F776" s="319">
        <v>73.855471101</v>
      </c>
      <c r="G776" s="318">
        <v>0</v>
      </c>
    </row>
    <row r="777" spans="1:7" ht="38.25">
      <c r="A777" s="325" t="s">
        <v>566</v>
      </c>
      <c r="B777" s="317" t="s">
        <v>567</v>
      </c>
      <c r="C777" s="318">
        <v>1049880</v>
      </c>
      <c r="D777" s="318">
        <v>1049880</v>
      </c>
      <c r="E777" s="318">
        <v>775393.82</v>
      </c>
      <c r="F777" s="319">
        <v>73.855471101</v>
      </c>
      <c r="G777" s="318">
        <v>0</v>
      </c>
    </row>
    <row r="778" spans="1:7" ht="38.25">
      <c r="A778" s="330" t="s">
        <v>568</v>
      </c>
      <c r="B778" s="317" t="s">
        <v>569</v>
      </c>
      <c r="C778" s="318">
        <v>3923</v>
      </c>
      <c r="D778" s="318">
        <v>3923</v>
      </c>
      <c r="E778" s="318">
        <v>0</v>
      </c>
      <c r="F778" s="319">
        <v>0</v>
      </c>
      <c r="G778" s="318">
        <v>0</v>
      </c>
    </row>
    <row r="779" spans="1:7" ht="38.25">
      <c r="A779" s="330" t="s">
        <v>586</v>
      </c>
      <c r="B779" s="317" t="s">
        <v>587</v>
      </c>
      <c r="C779" s="318">
        <v>1045957</v>
      </c>
      <c r="D779" s="318">
        <v>1045957</v>
      </c>
      <c r="E779" s="318">
        <v>775393.82</v>
      </c>
      <c r="F779" s="319">
        <v>74.132475809</v>
      </c>
      <c r="G779" s="318">
        <v>0</v>
      </c>
    </row>
    <row r="780" spans="1:7" ht="12.75">
      <c r="A780" s="321" t="s">
        <v>290</v>
      </c>
      <c r="B780" s="317" t="s">
        <v>435</v>
      </c>
      <c r="C780" s="318">
        <v>954309</v>
      </c>
      <c r="D780" s="318">
        <v>10270</v>
      </c>
      <c r="E780" s="318">
        <v>20533.86</v>
      </c>
      <c r="F780" s="319">
        <v>2.151699292</v>
      </c>
      <c r="G780" s="318">
        <v>20533.86</v>
      </c>
    </row>
    <row r="781" spans="1:7" ht="12.75">
      <c r="A781" s="322" t="s">
        <v>436</v>
      </c>
      <c r="B781" s="317" t="s">
        <v>437</v>
      </c>
      <c r="C781" s="318">
        <v>954309</v>
      </c>
      <c r="D781" s="318">
        <v>10270</v>
      </c>
      <c r="E781" s="318">
        <v>20533.86</v>
      </c>
      <c r="F781" s="319">
        <v>2.151699292</v>
      </c>
      <c r="G781" s="318">
        <v>20533.86</v>
      </c>
    </row>
    <row r="782" spans="1:7" ht="25.5">
      <c r="A782" s="325" t="s">
        <v>438</v>
      </c>
      <c r="B782" s="317" t="s">
        <v>439</v>
      </c>
      <c r="C782" s="318">
        <v>954309</v>
      </c>
      <c r="D782" s="318">
        <v>10270</v>
      </c>
      <c r="E782" s="318">
        <v>20533.86</v>
      </c>
      <c r="F782" s="319">
        <v>2.151699292</v>
      </c>
      <c r="G782" s="318">
        <v>20533.86</v>
      </c>
    </row>
    <row r="783" spans="1:7" ht="12.75">
      <c r="A783" s="320" t="s">
        <v>440</v>
      </c>
      <c r="B783" s="317" t="s">
        <v>441</v>
      </c>
      <c r="C783" s="318">
        <v>81453405</v>
      </c>
      <c r="D783" s="318">
        <v>36389269</v>
      </c>
      <c r="E783" s="318">
        <v>36389269</v>
      </c>
      <c r="F783" s="319">
        <v>44.67495128</v>
      </c>
      <c r="G783" s="318">
        <v>11297798</v>
      </c>
    </row>
    <row r="784" spans="1:7" ht="25.5">
      <c r="A784" s="321" t="s">
        <v>442</v>
      </c>
      <c r="B784" s="317" t="s">
        <v>443</v>
      </c>
      <c r="C784" s="318">
        <v>81453405</v>
      </c>
      <c r="D784" s="318">
        <v>36389269</v>
      </c>
      <c r="E784" s="318">
        <v>36389269</v>
      </c>
      <c r="F784" s="319">
        <v>44.67495128</v>
      </c>
      <c r="G784" s="318">
        <v>11297798</v>
      </c>
    </row>
    <row r="785" spans="1:7" ht="12.75">
      <c r="A785" s="310" t="s">
        <v>557</v>
      </c>
      <c r="B785" s="311" t="s">
        <v>558</v>
      </c>
      <c r="C785" s="312">
        <v>95370088</v>
      </c>
      <c r="D785" s="312">
        <v>44045679</v>
      </c>
      <c r="E785" s="312">
        <v>35763426.47</v>
      </c>
      <c r="F785" s="314">
        <v>37.499626162</v>
      </c>
      <c r="G785" s="312">
        <v>7597911.19</v>
      </c>
    </row>
    <row r="786" spans="1:7" ht="12.75">
      <c r="A786" s="320" t="s">
        <v>445</v>
      </c>
      <c r="B786" s="317" t="s">
        <v>446</v>
      </c>
      <c r="C786" s="318">
        <v>31194705</v>
      </c>
      <c r="D786" s="318">
        <v>19894278</v>
      </c>
      <c r="E786" s="318">
        <v>15307812.33</v>
      </c>
      <c r="F786" s="319">
        <v>49.071829113</v>
      </c>
      <c r="G786" s="318">
        <v>1656902.27</v>
      </c>
    </row>
    <row r="787" spans="1:7" ht="12.75">
      <c r="A787" s="321" t="s">
        <v>447</v>
      </c>
      <c r="B787" s="317" t="s">
        <v>448</v>
      </c>
      <c r="C787" s="318">
        <v>10174844</v>
      </c>
      <c r="D787" s="318">
        <v>4678405</v>
      </c>
      <c r="E787" s="318">
        <v>4028729.39</v>
      </c>
      <c r="F787" s="319">
        <v>39.594999098</v>
      </c>
      <c r="G787" s="318">
        <v>390988.14</v>
      </c>
    </row>
    <row r="788" spans="1:7" ht="12.75">
      <c r="A788" s="322" t="s">
        <v>449</v>
      </c>
      <c r="B788" s="317" t="s">
        <v>450</v>
      </c>
      <c r="C788" s="318">
        <v>4986418</v>
      </c>
      <c r="D788" s="318">
        <v>3072985</v>
      </c>
      <c r="E788" s="318">
        <v>2811092.68</v>
      </c>
      <c r="F788" s="319">
        <v>56.374990625</v>
      </c>
      <c r="G788" s="318">
        <v>227443.13</v>
      </c>
    </row>
    <row r="789" spans="1:7" ht="12.75" customHeight="1">
      <c r="A789" s="325" t="s">
        <v>451</v>
      </c>
      <c r="B789" s="317" t="s">
        <v>452</v>
      </c>
      <c r="C789" s="318">
        <v>3879346</v>
      </c>
      <c r="D789" s="318">
        <v>2403336</v>
      </c>
      <c r="E789" s="318">
        <v>2240363.8</v>
      </c>
      <c r="F789" s="319">
        <v>57.751069381</v>
      </c>
      <c r="G789" s="318">
        <v>198127.86</v>
      </c>
    </row>
    <row r="790" spans="1:7" ht="12.75">
      <c r="A790" s="322" t="s">
        <v>455</v>
      </c>
      <c r="B790" s="317" t="s">
        <v>456</v>
      </c>
      <c r="C790" s="318">
        <v>5188426</v>
      </c>
      <c r="D790" s="318">
        <v>1605420</v>
      </c>
      <c r="E790" s="318">
        <v>1217636.71</v>
      </c>
      <c r="F790" s="319">
        <v>23.468325654</v>
      </c>
      <c r="G790" s="318">
        <v>163545.01</v>
      </c>
    </row>
    <row r="791" spans="1:7" ht="12.75">
      <c r="A791" s="321" t="s">
        <v>475</v>
      </c>
      <c r="B791" s="317" t="s">
        <v>476</v>
      </c>
      <c r="C791" s="318">
        <v>2075050</v>
      </c>
      <c r="D791" s="318">
        <v>1454373</v>
      </c>
      <c r="E791" s="318">
        <v>1082771.71</v>
      </c>
      <c r="F791" s="319">
        <v>52.180511795</v>
      </c>
      <c r="G791" s="318">
        <v>1328</v>
      </c>
    </row>
    <row r="792" spans="1:7" ht="12.75">
      <c r="A792" s="322" t="s">
        <v>477</v>
      </c>
      <c r="B792" s="317" t="s">
        <v>478</v>
      </c>
      <c r="C792" s="318">
        <v>2075050</v>
      </c>
      <c r="D792" s="318">
        <v>1454373</v>
      </c>
      <c r="E792" s="318">
        <v>1082771.71</v>
      </c>
      <c r="F792" s="319">
        <v>52.180511795</v>
      </c>
      <c r="G792" s="318">
        <v>1328</v>
      </c>
    </row>
    <row r="793" spans="1:7" ht="25.5">
      <c r="A793" s="321" t="s">
        <v>497</v>
      </c>
      <c r="B793" s="317" t="s">
        <v>498</v>
      </c>
      <c r="C793" s="318">
        <v>5878507</v>
      </c>
      <c r="D793" s="318">
        <v>2332618</v>
      </c>
      <c r="E793" s="318">
        <v>1551362.95</v>
      </c>
      <c r="F793" s="319">
        <v>26.390424473</v>
      </c>
      <c r="G793" s="318">
        <v>391743.7</v>
      </c>
    </row>
    <row r="794" spans="1:7" ht="12.75">
      <c r="A794" s="322" t="s">
        <v>501</v>
      </c>
      <c r="B794" s="317" t="s">
        <v>502</v>
      </c>
      <c r="C794" s="318">
        <v>5878507</v>
      </c>
      <c r="D794" s="318">
        <v>2332618</v>
      </c>
      <c r="E794" s="318">
        <v>1551362.95</v>
      </c>
      <c r="F794" s="319">
        <v>26.390424473</v>
      </c>
      <c r="G794" s="318">
        <v>391743.7</v>
      </c>
    </row>
    <row r="795" spans="1:7" ht="12.75">
      <c r="A795" s="321" t="s">
        <v>503</v>
      </c>
      <c r="B795" s="317" t="s">
        <v>504</v>
      </c>
      <c r="C795" s="318">
        <v>13066304</v>
      </c>
      <c r="D795" s="318">
        <v>11428882</v>
      </c>
      <c r="E795" s="318">
        <v>8644948.28</v>
      </c>
      <c r="F795" s="319">
        <v>66.162154807</v>
      </c>
      <c r="G795" s="318">
        <v>872842.43</v>
      </c>
    </row>
    <row r="796" spans="1:7" s="315" customFormat="1" ht="25.5">
      <c r="A796" s="322" t="s">
        <v>509</v>
      </c>
      <c r="B796" s="317" t="s">
        <v>510</v>
      </c>
      <c r="C796" s="318">
        <v>399728</v>
      </c>
      <c r="D796" s="318">
        <v>359728</v>
      </c>
      <c r="E796" s="318">
        <v>359728</v>
      </c>
      <c r="F796" s="319">
        <v>89.993195373</v>
      </c>
      <c r="G796" s="318">
        <v>10077.08</v>
      </c>
    </row>
    <row r="797" spans="1:7" s="315" customFormat="1" ht="38.25">
      <c r="A797" s="322" t="s">
        <v>511</v>
      </c>
      <c r="B797" s="317" t="s">
        <v>512</v>
      </c>
      <c r="C797" s="318">
        <v>12635646</v>
      </c>
      <c r="D797" s="318">
        <v>11048310</v>
      </c>
      <c r="E797" s="318">
        <v>8264377.61</v>
      </c>
      <c r="F797" s="319">
        <v>65.405263886</v>
      </c>
      <c r="G797" s="318">
        <v>862765.35</v>
      </c>
    </row>
    <row r="798" spans="1:7" ht="12.75">
      <c r="A798" s="322" t="s">
        <v>590</v>
      </c>
      <c r="B798" s="317" t="s">
        <v>591</v>
      </c>
      <c r="C798" s="318">
        <v>30930</v>
      </c>
      <c r="D798" s="318">
        <v>20844</v>
      </c>
      <c r="E798" s="318">
        <v>20842.67</v>
      </c>
      <c r="F798" s="319">
        <v>67.386582606</v>
      </c>
      <c r="G798" s="318">
        <v>0</v>
      </c>
    </row>
    <row r="799" spans="1:7" ht="38.25">
      <c r="A799" s="325" t="s">
        <v>592</v>
      </c>
      <c r="B799" s="317" t="s">
        <v>593</v>
      </c>
      <c r="C799" s="318">
        <v>30930</v>
      </c>
      <c r="D799" s="318">
        <v>20844</v>
      </c>
      <c r="E799" s="318">
        <v>20842.67</v>
      </c>
      <c r="F799" s="319">
        <v>67.386582606</v>
      </c>
      <c r="G799" s="318">
        <v>0</v>
      </c>
    </row>
    <row r="800" spans="1:7" s="315" customFormat="1" ht="12.75">
      <c r="A800" s="320" t="s">
        <v>513</v>
      </c>
      <c r="B800" s="317" t="s">
        <v>514</v>
      </c>
      <c r="C800" s="318">
        <v>64175383</v>
      </c>
      <c r="D800" s="318">
        <v>24151401</v>
      </c>
      <c r="E800" s="318">
        <v>20455614.14</v>
      </c>
      <c r="F800" s="319">
        <v>31.874549374</v>
      </c>
      <c r="G800" s="318">
        <v>5941008.92</v>
      </c>
    </row>
    <row r="801" spans="1:7" s="315" customFormat="1" ht="12.75" customHeight="1">
      <c r="A801" s="321" t="s">
        <v>515</v>
      </c>
      <c r="B801" s="317" t="s">
        <v>516</v>
      </c>
      <c r="C801" s="318">
        <v>15530031</v>
      </c>
      <c r="D801" s="318">
        <v>4013446</v>
      </c>
      <c r="E801" s="318">
        <v>3868425.93</v>
      </c>
      <c r="F801" s="319">
        <v>24.909325229</v>
      </c>
      <c r="G801" s="318">
        <v>754358.08</v>
      </c>
    </row>
    <row r="802" spans="1:7" ht="25.5">
      <c r="A802" s="321" t="s">
        <v>521</v>
      </c>
      <c r="B802" s="317" t="s">
        <v>522</v>
      </c>
      <c r="C802" s="318">
        <v>48645352</v>
      </c>
      <c r="D802" s="318">
        <v>20137955</v>
      </c>
      <c r="E802" s="318">
        <v>16587188.21</v>
      </c>
      <c r="F802" s="319">
        <v>34.098197522</v>
      </c>
      <c r="G802" s="318">
        <v>5186650.84</v>
      </c>
    </row>
    <row r="803" spans="1:7" ht="12.75">
      <c r="A803" s="322" t="s">
        <v>523</v>
      </c>
      <c r="B803" s="317" t="s">
        <v>524</v>
      </c>
      <c r="C803" s="318">
        <v>48645352</v>
      </c>
      <c r="D803" s="318">
        <v>20137955</v>
      </c>
      <c r="E803" s="318">
        <v>16587188.21</v>
      </c>
      <c r="F803" s="319">
        <v>34.098197522</v>
      </c>
      <c r="G803" s="318">
        <v>5186650.84</v>
      </c>
    </row>
    <row r="804" spans="1:7" s="315" customFormat="1" ht="25.5">
      <c r="A804" s="325" t="s">
        <v>525</v>
      </c>
      <c r="B804" s="317" t="s">
        <v>526</v>
      </c>
      <c r="C804" s="318">
        <v>48645352</v>
      </c>
      <c r="D804" s="318">
        <v>20137955</v>
      </c>
      <c r="E804" s="318">
        <v>16587188.21</v>
      </c>
      <c r="F804" s="319">
        <v>34.098197522</v>
      </c>
      <c r="G804" s="318">
        <v>5186650.84</v>
      </c>
    </row>
    <row r="805" spans="1:7" ht="12.75">
      <c r="A805" s="310"/>
      <c r="B805" s="311" t="s">
        <v>99</v>
      </c>
      <c r="C805" s="312">
        <v>-4627802</v>
      </c>
      <c r="D805" s="312">
        <v>-4018804</v>
      </c>
      <c r="E805" s="312">
        <v>6257737.32999999</v>
      </c>
      <c r="F805" s="314">
        <v>-135.220507057</v>
      </c>
      <c r="G805" s="312">
        <v>5306913.74</v>
      </c>
    </row>
    <row r="806" spans="1:7" ht="12.75">
      <c r="A806" s="310" t="s">
        <v>561</v>
      </c>
      <c r="B806" s="311" t="s">
        <v>100</v>
      </c>
      <c r="C806" s="312">
        <v>4627802</v>
      </c>
      <c r="D806" s="312">
        <v>4018804</v>
      </c>
      <c r="E806" s="312">
        <v>-6257737.32999999</v>
      </c>
      <c r="F806" s="314">
        <v>-135.220507057</v>
      </c>
      <c r="G806" s="312">
        <v>-5306913.74</v>
      </c>
    </row>
    <row r="807" spans="1:7" ht="12.75">
      <c r="A807" s="320" t="s">
        <v>529</v>
      </c>
      <c r="B807" s="317" t="s">
        <v>163</v>
      </c>
      <c r="C807" s="318">
        <v>4627802</v>
      </c>
      <c r="D807" s="318">
        <v>4018804</v>
      </c>
      <c r="E807" s="318">
        <v>-6257737.32999999</v>
      </c>
      <c r="F807" s="319">
        <v>-135.220507057</v>
      </c>
      <c r="G807" s="318">
        <v>-5306913.74</v>
      </c>
    </row>
    <row r="808" spans="1:7" s="315" customFormat="1" ht="25.5">
      <c r="A808" s="321" t="s">
        <v>531</v>
      </c>
      <c r="B808" s="317" t="s">
        <v>165</v>
      </c>
      <c r="C808" s="318">
        <v>4627802</v>
      </c>
      <c r="D808" s="318">
        <v>4018804</v>
      </c>
      <c r="E808" s="318">
        <v>-4627801.35</v>
      </c>
      <c r="F808" s="319">
        <v>-99.999985954</v>
      </c>
      <c r="G808" s="318">
        <v>0</v>
      </c>
    </row>
    <row r="809" spans="1:7" s="315" customFormat="1" ht="12.75">
      <c r="A809" s="310" t="s">
        <v>642</v>
      </c>
      <c r="B809" s="311" t="s">
        <v>643</v>
      </c>
      <c r="C809" s="312"/>
      <c r="D809" s="312"/>
      <c r="E809" s="312"/>
      <c r="F809" s="314"/>
      <c r="G809" s="312"/>
    </row>
    <row r="810" spans="1:7" ht="12.75">
      <c r="A810" s="310" t="s">
        <v>426</v>
      </c>
      <c r="B810" s="311" t="s">
        <v>427</v>
      </c>
      <c r="C810" s="312">
        <v>216604622</v>
      </c>
      <c r="D810" s="312">
        <v>180503849</v>
      </c>
      <c r="E810" s="312">
        <v>180503849</v>
      </c>
      <c r="F810" s="314">
        <v>83.333332102</v>
      </c>
      <c r="G810" s="312">
        <v>18050384</v>
      </c>
    </row>
    <row r="811" spans="1:7" s="315" customFormat="1" ht="12.75">
      <c r="A811" s="320" t="s">
        <v>440</v>
      </c>
      <c r="B811" s="317" t="s">
        <v>441</v>
      </c>
      <c r="C811" s="318">
        <v>216604622</v>
      </c>
      <c r="D811" s="318">
        <v>180503849</v>
      </c>
      <c r="E811" s="318">
        <v>180503849</v>
      </c>
      <c r="F811" s="319">
        <v>83.333332102</v>
      </c>
      <c r="G811" s="318">
        <v>18050384</v>
      </c>
    </row>
    <row r="812" spans="1:7" s="315" customFormat="1" ht="25.5">
      <c r="A812" s="321" t="s">
        <v>442</v>
      </c>
      <c r="B812" s="317" t="s">
        <v>443</v>
      </c>
      <c r="C812" s="318">
        <v>216604622</v>
      </c>
      <c r="D812" s="318">
        <v>180503849</v>
      </c>
      <c r="E812" s="318">
        <v>180503849</v>
      </c>
      <c r="F812" s="319">
        <v>83.333332102</v>
      </c>
      <c r="G812" s="318">
        <v>18050384</v>
      </c>
    </row>
    <row r="813" spans="1:7" ht="12.75">
      <c r="A813" s="310" t="s">
        <v>557</v>
      </c>
      <c r="B813" s="311" t="s">
        <v>558</v>
      </c>
      <c r="C813" s="312">
        <v>216604622</v>
      </c>
      <c r="D813" s="312">
        <v>180503849</v>
      </c>
      <c r="E813" s="312">
        <v>180418744</v>
      </c>
      <c r="F813" s="314">
        <v>83.29404162</v>
      </c>
      <c r="G813" s="312">
        <v>18011732</v>
      </c>
    </row>
    <row r="814" spans="1:7" ht="12.75">
      <c r="A814" s="320" t="s">
        <v>445</v>
      </c>
      <c r="B814" s="317" t="s">
        <v>446</v>
      </c>
      <c r="C814" s="318">
        <v>216604622</v>
      </c>
      <c r="D814" s="318">
        <v>180503849</v>
      </c>
      <c r="E814" s="318">
        <v>180418744</v>
      </c>
      <c r="F814" s="319">
        <v>83.29404162</v>
      </c>
      <c r="G814" s="318">
        <v>18011732</v>
      </c>
    </row>
    <row r="815" spans="1:7" s="315" customFormat="1" ht="12.75">
      <c r="A815" s="321" t="s">
        <v>503</v>
      </c>
      <c r="B815" s="317" t="s">
        <v>504</v>
      </c>
      <c r="C815" s="318">
        <v>216604622</v>
      </c>
      <c r="D815" s="318">
        <v>180503849</v>
      </c>
      <c r="E815" s="318">
        <v>180418744</v>
      </c>
      <c r="F815" s="319">
        <v>83.29404162</v>
      </c>
      <c r="G815" s="318">
        <v>18011732</v>
      </c>
    </row>
    <row r="816" spans="1:7" ht="25.5">
      <c r="A816" s="322" t="s">
        <v>509</v>
      </c>
      <c r="B816" s="317" t="s">
        <v>510</v>
      </c>
      <c r="C816" s="318">
        <v>216604622</v>
      </c>
      <c r="D816" s="318">
        <v>180503849</v>
      </c>
      <c r="E816" s="318">
        <v>180418744</v>
      </c>
      <c r="F816" s="319">
        <v>83.29404162</v>
      </c>
      <c r="G816" s="318">
        <v>18011732</v>
      </c>
    </row>
    <row r="817" spans="1:7" ht="12.75">
      <c r="A817" s="310" t="s">
        <v>644</v>
      </c>
      <c r="B817" s="311" t="s">
        <v>645</v>
      </c>
      <c r="C817" s="312"/>
      <c r="D817" s="312"/>
      <c r="E817" s="312"/>
      <c r="F817" s="314"/>
      <c r="G817" s="312"/>
    </row>
    <row r="818" spans="1:7" ht="12.75">
      <c r="A818" s="310" t="s">
        <v>426</v>
      </c>
      <c r="B818" s="311" t="s">
        <v>427</v>
      </c>
      <c r="C818" s="312">
        <v>9852897</v>
      </c>
      <c r="D818" s="312">
        <v>8210750</v>
      </c>
      <c r="E818" s="312">
        <v>8210750</v>
      </c>
      <c r="F818" s="314">
        <v>83.333358707</v>
      </c>
      <c r="G818" s="312">
        <v>821075</v>
      </c>
    </row>
    <row r="819" spans="1:7" s="315" customFormat="1" ht="12.75">
      <c r="A819" s="320" t="s">
        <v>440</v>
      </c>
      <c r="B819" s="317" t="s">
        <v>441</v>
      </c>
      <c r="C819" s="318">
        <v>9852897</v>
      </c>
      <c r="D819" s="318">
        <v>8210750</v>
      </c>
      <c r="E819" s="318">
        <v>8210750</v>
      </c>
      <c r="F819" s="319">
        <v>83.333358707</v>
      </c>
      <c r="G819" s="318">
        <v>821075</v>
      </c>
    </row>
    <row r="820" spans="1:7" s="331" customFormat="1" ht="12.75" customHeight="1">
      <c r="A820" s="321" t="s">
        <v>442</v>
      </c>
      <c r="B820" s="317" t="s">
        <v>443</v>
      </c>
      <c r="C820" s="318">
        <v>9852897</v>
      </c>
      <c r="D820" s="318">
        <v>8210750</v>
      </c>
      <c r="E820" s="318">
        <v>8210750</v>
      </c>
      <c r="F820" s="319">
        <v>83.333358707</v>
      </c>
      <c r="G820" s="318">
        <v>821075</v>
      </c>
    </row>
    <row r="821" spans="1:7" s="332" customFormat="1" ht="12.75" customHeight="1">
      <c r="A821" s="310" t="s">
        <v>557</v>
      </c>
      <c r="B821" s="311" t="s">
        <v>558</v>
      </c>
      <c r="C821" s="312">
        <v>9852897</v>
      </c>
      <c r="D821" s="312">
        <v>8210750</v>
      </c>
      <c r="E821" s="312">
        <v>8210750</v>
      </c>
      <c r="F821" s="314">
        <v>83.333358707</v>
      </c>
      <c r="G821" s="312">
        <v>821075</v>
      </c>
    </row>
    <row r="822" spans="1:7" s="332" customFormat="1" ht="12.75">
      <c r="A822" s="320" t="s">
        <v>445</v>
      </c>
      <c r="B822" s="317" t="s">
        <v>446</v>
      </c>
      <c r="C822" s="318">
        <v>9852897</v>
      </c>
      <c r="D822" s="318">
        <v>8210750</v>
      </c>
      <c r="E822" s="318">
        <v>8210750</v>
      </c>
      <c r="F822" s="319">
        <v>83.333358707</v>
      </c>
      <c r="G822" s="318">
        <v>821075</v>
      </c>
    </row>
    <row r="823" spans="1:7" s="331" customFormat="1" ht="12.75">
      <c r="A823" s="321" t="s">
        <v>503</v>
      </c>
      <c r="B823" s="317" t="s">
        <v>504</v>
      </c>
      <c r="C823" s="318">
        <v>9852897</v>
      </c>
      <c r="D823" s="318">
        <v>8210750</v>
      </c>
      <c r="E823" s="318">
        <v>8210750</v>
      </c>
      <c r="F823" s="319">
        <v>83.333358707</v>
      </c>
      <c r="G823" s="318">
        <v>821075</v>
      </c>
    </row>
    <row r="824" spans="1:7" s="332" customFormat="1" ht="38.25">
      <c r="A824" s="322" t="s">
        <v>511</v>
      </c>
      <c r="B824" s="317" t="s">
        <v>512</v>
      </c>
      <c r="C824" s="318">
        <v>9852897</v>
      </c>
      <c r="D824" s="318">
        <v>8210750</v>
      </c>
      <c r="E824" s="318">
        <v>8210750</v>
      </c>
      <c r="F824" s="319">
        <v>83.333358707</v>
      </c>
      <c r="G824" s="318">
        <v>821075</v>
      </c>
    </row>
    <row r="825" spans="1:7" s="332" customFormat="1" ht="25.5">
      <c r="A825" s="310" t="s">
        <v>646</v>
      </c>
      <c r="B825" s="311" t="s">
        <v>647</v>
      </c>
      <c r="C825" s="312"/>
      <c r="D825" s="312"/>
      <c r="E825" s="312"/>
      <c r="F825" s="314"/>
      <c r="G825" s="312"/>
    </row>
    <row r="826" spans="1:7" s="332" customFormat="1" ht="12.75">
      <c r="A826" s="310" t="s">
        <v>426</v>
      </c>
      <c r="B826" s="311" t="s">
        <v>427</v>
      </c>
      <c r="C826" s="312">
        <v>41463417</v>
      </c>
      <c r="D826" s="312">
        <v>500000</v>
      </c>
      <c r="E826" s="312">
        <v>500000</v>
      </c>
      <c r="F826" s="314">
        <v>1.205882284</v>
      </c>
      <c r="G826" s="312">
        <v>0</v>
      </c>
    </row>
    <row r="827" spans="1:7" s="332" customFormat="1" ht="12.75">
      <c r="A827" s="320" t="s">
        <v>440</v>
      </c>
      <c r="B827" s="317" t="s">
        <v>441</v>
      </c>
      <c r="C827" s="318">
        <v>41463417</v>
      </c>
      <c r="D827" s="318">
        <v>500000</v>
      </c>
      <c r="E827" s="318">
        <v>500000</v>
      </c>
      <c r="F827" s="319">
        <v>1.205882284</v>
      </c>
      <c r="G827" s="318">
        <v>0</v>
      </c>
    </row>
    <row r="828" spans="1:7" ht="25.5">
      <c r="A828" s="321" t="s">
        <v>442</v>
      </c>
      <c r="B828" s="317" t="s">
        <v>443</v>
      </c>
      <c r="C828" s="318">
        <v>41463417</v>
      </c>
      <c r="D828" s="318">
        <v>500000</v>
      </c>
      <c r="E828" s="318">
        <v>500000</v>
      </c>
      <c r="F828" s="319">
        <v>1.205882284</v>
      </c>
      <c r="G828" s="318">
        <v>0</v>
      </c>
    </row>
    <row r="829" spans="1:7" s="315" customFormat="1" ht="12.75">
      <c r="A829" s="310" t="s">
        <v>557</v>
      </c>
      <c r="B829" s="311" t="s">
        <v>558</v>
      </c>
      <c r="C829" s="312">
        <v>41463417</v>
      </c>
      <c r="D829" s="312">
        <v>500000</v>
      </c>
      <c r="E829" s="312">
        <v>0</v>
      </c>
      <c r="F829" s="314">
        <v>0</v>
      </c>
      <c r="G829" s="312">
        <v>0</v>
      </c>
    </row>
    <row r="830" spans="1:7" s="315" customFormat="1" ht="12.75">
      <c r="A830" s="320" t="s">
        <v>445</v>
      </c>
      <c r="B830" s="317" t="s">
        <v>446</v>
      </c>
      <c r="C830" s="318">
        <v>41463417</v>
      </c>
      <c r="D830" s="318">
        <v>500000</v>
      </c>
      <c r="E830" s="318">
        <v>0</v>
      </c>
      <c r="F830" s="319">
        <v>0</v>
      </c>
      <c r="G830" s="318">
        <v>0</v>
      </c>
    </row>
    <row r="831" spans="1:7" s="315" customFormat="1" ht="12.75">
      <c r="A831" s="321" t="s">
        <v>475</v>
      </c>
      <c r="B831" s="317" t="s">
        <v>476</v>
      </c>
      <c r="C831" s="318">
        <v>41463417</v>
      </c>
      <c r="D831" s="318">
        <v>500000</v>
      </c>
      <c r="E831" s="318">
        <v>0</v>
      </c>
      <c r="F831" s="319">
        <v>0</v>
      </c>
      <c r="G831" s="318">
        <v>0</v>
      </c>
    </row>
    <row r="832" spans="1:7" ht="12.75">
      <c r="A832" s="322" t="s">
        <v>477</v>
      </c>
      <c r="B832" s="317" t="s">
        <v>478</v>
      </c>
      <c r="C832" s="318">
        <v>41463417</v>
      </c>
      <c r="D832" s="318">
        <v>500000</v>
      </c>
      <c r="E832" s="318">
        <v>0</v>
      </c>
      <c r="F832" s="319">
        <v>0</v>
      </c>
      <c r="G832" s="318">
        <v>0</v>
      </c>
    </row>
    <row r="833" ht="13.5" customHeight="1"/>
    <row r="834" spans="1:2" ht="13.5" customHeight="1">
      <c r="A834" s="947" t="s">
        <v>648</v>
      </c>
      <c r="B834" s="947"/>
    </row>
    <row r="835" spans="1:7" ht="13.5">
      <c r="A835" s="317"/>
      <c r="B835" s="336" t="s">
        <v>427</v>
      </c>
      <c r="C835" s="337">
        <v>173979833</v>
      </c>
      <c r="D835" s="337">
        <v>83067394</v>
      </c>
      <c r="E835" s="337">
        <v>84710029.66</v>
      </c>
      <c r="F835" s="338">
        <v>48.689568325</v>
      </c>
      <c r="G835" s="337">
        <v>17118672.32</v>
      </c>
    </row>
    <row r="836" spans="1:7" ht="38.25">
      <c r="A836" s="339" t="s">
        <v>566</v>
      </c>
      <c r="B836" s="340" t="s">
        <v>567</v>
      </c>
      <c r="C836" s="341">
        <v>5039624</v>
      </c>
      <c r="D836" s="341">
        <v>4322397</v>
      </c>
      <c r="E836" s="341">
        <v>4742363.13</v>
      </c>
      <c r="F836" s="342">
        <v>94.10152682</v>
      </c>
      <c r="G836" s="341">
        <v>657732.61</v>
      </c>
    </row>
    <row r="837" spans="1:7" ht="38.25">
      <c r="A837" s="343" t="s">
        <v>568</v>
      </c>
      <c r="B837" s="344" t="s">
        <v>569</v>
      </c>
      <c r="C837" s="341">
        <v>762416</v>
      </c>
      <c r="D837" s="341">
        <v>645068</v>
      </c>
      <c r="E837" s="341">
        <v>627916.24</v>
      </c>
      <c r="F837" s="342">
        <v>82.358743783</v>
      </c>
      <c r="G837" s="341">
        <v>75946.9</v>
      </c>
    </row>
    <row r="838" spans="1:7" ht="51">
      <c r="A838" s="343" t="s">
        <v>586</v>
      </c>
      <c r="B838" s="344" t="s">
        <v>649</v>
      </c>
      <c r="C838" s="341">
        <v>4277208</v>
      </c>
      <c r="D838" s="341">
        <v>3677329</v>
      </c>
      <c r="E838" s="341">
        <v>4114446.89</v>
      </c>
      <c r="F838" s="342">
        <v>96.194687983</v>
      </c>
      <c r="G838" s="341">
        <v>581785.71</v>
      </c>
    </row>
    <row r="839" spans="1:7" ht="25.5">
      <c r="A839" s="339" t="s">
        <v>584</v>
      </c>
      <c r="B839" s="345" t="s">
        <v>585</v>
      </c>
      <c r="C839" s="341">
        <v>56529684</v>
      </c>
      <c r="D839" s="341">
        <v>14440111</v>
      </c>
      <c r="E839" s="341">
        <v>15662780.53</v>
      </c>
      <c r="F839" s="342">
        <v>27.707178639</v>
      </c>
      <c r="G839" s="341">
        <v>2879195.71</v>
      </c>
    </row>
    <row r="840" spans="1:7" ht="25.5">
      <c r="A840" s="339" t="s">
        <v>588</v>
      </c>
      <c r="B840" s="345" t="s">
        <v>589</v>
      </c>
      <c r="C840" s="341">
        <v>112410525</v>
      </c>
      <c r="D840" s="341">
        <v>64304886</v>
      </c>
      <c r="E840" s="341">
        <v>64304886</v>
      </c>
      <c r="F840" s="342">
        <v>57.205396025</v>
      </c>
      <c r="G840" s="341">
        <v>13581744</v>
      </c>
    </row>
    <row r="841" spans="1:7" ht="13.5">
      <c r="A841" s="346"/>
      <c r="B841" s="336" t="s">
        <v>650</v>
      </c>
      <c r="C841" s="337">
        <v>173979833</v>
      </c>
      <c r="D841" s="337">
        <v>83390553</v>
      </c>
      <c r="E841" s="337">
        <v>82840532.96</v>
      </c>
      <c r="F841" s="338">
        <v>47.615020391</v>
      </c>
      <c r="G841" s="337">
        <v>18311256.83</v>
      </c>
    </row>
    <row r="842" spans="1:7" ht="12.75">
      <c r="A842" s="339"/>
      <c r="B842" s="347" t="s">
        <v>504</v>
      </c>
      <c r="C842" s="341">
        <v>147724418</v>
      </c>
      <c r="D842" s="341">
        <v>74613827</v>
      </c>
      <c r="E842" s="341">
        <v>74073965.24</v>
      </c>
      <c r="F842" s="342">
        <v>50.143345456</v>
      </c>
      <c r="G842" s="341">
        <v>13495005.44</v>
      </c>
    </row>
    <row r="843" spans="1:7" ht="25.5">
      <c r="A843" s="343" t="s">
        <v>576</v>
      </c>
      <c r="B843" s="348" t="s">
        <v>577</v>
      </c>
      <c r="C843" s="341">
        <v>5037624</v>
      </c>
      <c r="D843" s="341">
        <v>4643556</v>
      </c>
      <c r="E843" s="341">
        <v>4581436.57</v>
      </c>
      <c r="F843" s="342">
        <v>90.944393031</v>
      </c>
      <c r="G843" s="341">
        <v>663723.83</v>
      </c>
    </row>
    <row r="844" spans="1:7" ht="38.25">
      <c r="A844" s="349" t="s">
        <v>578</v>
      </c>
      <c r="B844" s="350" t="s">
        <v>579</v>
      </c>
      <c r="C844" s="341">
        <v>760416</v>
      </c>
      <c r="D844" s="341">
        <v>636990</v>
      </c>
      <c r="E844" s="341">
        <v>625916.24</v>
      </c>
      <c r="F844" s="342">
        <v>82.312344822</v>
      </c>
      <c r="G844" s="341">
        <v>75946.9</v>
      </c>
    </row>
    <row r="845" spans="1:7" ht="38.25">
      <c r="A845" s="349" t="s">
        <v>597</v>
      </c>
      <c r="B845" s="350" t="s">
        <v>598</v>
      </c>
      <c r="C845" s="341">
        <v>4277208</v>
      </c>
      <c r="D845" s="341">
        <v>4006566</v>
      </c>
      <c r="E845" s="341">
        <v>3955520.33</v>
      </c>
      <c r="F845" s="342">
        <v>92.479026739</v>
      </c>
      <c r="G845" s="341">
        <v>587776.93</v>
      </c>
    </row>
    <row r="846" spans="1:7" ht="12.75">
      <c r="A846" s="343" t="s">
        <v>590</v>
      </c>
      <c r="B846" s="348" t="s">
        <v>591</v>
      </c>
      <c r="C846" s="341">
        <v>142686794</v>
      </c>
      <c r="D846" s="341">
        <v>69970271</v>
      </c>
      <c r="E846" s="341">
        <v>69492528.67</v>
      </c>
      <c r="F846" s="342">
        <v>48.702845387</v>
      </c>
      <c r="G846" s="341">
        <v>12831281.61</v>
      </c>
    </row>
    <row r="847" spans="1:7" ht="38.25">
      <c r="A847" s="349" t="s">
        <v>592</v>
      </c>
      <c r="B847" s="350" t="s">
        <v>593</v>
      </c>
      <c r="C847" s="341">
        <v>113539475</v>
      </c>
      <c r="D847" s="341">
        <v>64215497</v>
      </c>
      <c r="E847" s="341">
        <v>63737801.36</v>
      </c>
      <c r="F847" s="342">
        <v>56.137128836</v>
      </c>
      <c r="G847" s="341">
        <v>12831281.61</v>
      </c>
    </row>
    <row r="848" spans="1:7" ht="63.75">
      <c r="A848" s="349" t="s">
        <v>619</v>
      </c>
      <c r="B848" s="350" t="s">
        <v>620</v>
      </c>
      <c r="C848" s="341">
        <v>29147319</v>
      </c>
      <c r="D848" s="341">
        <v>5754774</v>
      </c>
      <c r="E848" s="341">
        <v>5754727.31</v>
      </c>
      <c r="F848" s="342">
        <v>19.743590517</v>
      </c>
      <c r="G848" s="341">
        <v>0</v>
      </c>
    </row>
    <row r="849" spans="1:7" ht="12.75">
      <c r="A849" s="339"/>
      <c r="B849" s="345" t="s">
        <v>651</v>
      </c>
      <c r="C849" s="341">
        <v>26255415</v>
      </c>
      <c r="D849" s="341">
        <v>8776726</v>
      </c>
      <c r="E849" s="341">
        <v>8766567.72</v>
      </c>
      <c r="F849" s="342">
        <v>33.389560668</v>
      </c>
      <c r="G849" s="341">
        <v>4816251.39</v>
      </c>
    </row>
    <row r="850" spans="1:7" ht="25.5">
      <c r="A850" s="351">
        <v>9140</v>
      </c>
      <c r="B850" s="352" t="s">
        <v>624</v>
      </c>
      <c r="C850" s="341">
        <v>2000</v>
      </c>
      <c r="D850" s="341">
        <v>2000</v>
      </c>
      <c r="E850" s="341">
        <v>2000</v>
      </c>
      <c r="F850" s="342">
        <v>100</v>
      </c>
      <c r="G850" s="341">
        <v>0</v>
      </c>
    </row>
    <row r="851" spans="1:7" ht="25.5">
      <c r="A851" s="343" t="s">
        <v>599</v>
      </c>
      <c r="B851" s="353" t="s">
        <v>652</v>
      </c>
      <c r="C851" s="341">
        <v>26253415</v>
      </c>
      <c r="D851" s="341">
        <v>8774726</v>
      </c>
      <c r="E851" s="341">
        <v>8764567.72</v>
      </c>
      <c r="F851" s="342">
        <v>33.384486247</v>
      </c>
      <c r="G851" s="341">
        <v>4816251.39</v>
      </c>
    </row>
    <row r="853" spans="1:7" s="354" customFormat="1" ht="10.5" customHeight="1">
      <c r="A853" s="948" t="s">
        <v>653</v>
      </c>
      <c r="B853" s="948"/>
      <c r="C853" s="948"/>
      <c r="D853" s="948"/>
      <c r="E853" s="948"/>
      <c r="F853" s="948"/>
      <c r="G853" s="948"/>
    </row>
    <row r="854" spans="1:7" s="354" customFormat="1" ht="12.75" customHeight="1">
      <c r="A854" s="948" t="s">
        <v>654</v>
      </c>
      <c r="B854" s="948"/>
      <c r="C854" s="948"/>
      <c r="D854" s="948"/>
      <c r="E854" s="948"/>
      <c r="F854" s="948"/>
      <c r="G854" s="948"/>
    </row>
    <row r="855" spans="1:7" s="355" customFormat="1" ht="13.5">
      <c r="A855" s="949" t="s">
        <v>665</v>
      </c>
      <c r="B855" s="949"/>
      <c r="C855" s="949"/>
      <c r="D855" s="949"/>
      <c r="E855" s="949"/>
      <c r="F855" s="949"/>
      <c r="G855" s="949"/>
    </row>
    <row r="856" spans="1:7" s="355" customFormat="1" ht="13.5" customHeight="1">
      <c r="A856" s="949" t="s">
        <v>666</v>
      </c>
      <c r="B856" s="949"/>
      <c r="C856" s="949"/>
      <c r="D856" s="949"/>
      <c r="E856" s="949"/>
      <c r="F856" s="949"/>
      <c r="G856" s="949"/>
    </row>
    <row r="857" spans="1:7" s="357" customFormat="1" ht="102.75" customHeight="1">
      <c r="A857" s="950" t="s">
        <v>667</v>
      </c>
      <c r="B857" s="950"/>
      <c r="C857" s="950"/>
      <c r="D857" s="950"/>
      <c r="E857" s="950"/>
      <c r="F857" s="950"/>
      <c r="G857" s="950"/>
    </row>
    <row r="858" spans="1:7" s="357" customFormat="1" ht="15.75" customHeight="1">
      <c r="A858" s="950" t="s">
        <v>668</v>
      </c>
      <c r="B858" s="950"/>
      <c r="C858" s="950"/>
      <c r="D858" s="950"/>
      <c r="E858" s="950"/>
      <c r="F858" s="950"/>
      <c r="G858" s="950"/>
    </row>
    <row r="859" spans="1:7" s="354" customFormat="1" ht="22.5" customHeight="1">
      <c r="A859" s="356"/>
      <c r="B859" s="356"/>
      <c r="C859" s="356"/>
      <c r="D859" s="356"/>
      <c r="E859" s="356"/>
      <c r="F859" s="356"/>
      <c r="G859" s="356"/>
    </row>
    <row r="860" spans="1:7" s="354" customFormat="1" ht="20.25" customHeight="1">
      <c r="A860" s="356"/>
      <c r="B860" s="356"/>
      <c r="C860" s="356"/>
      <c r="D860" s="356"/>
      <c r="E860" s="356"/>
      <c r="F860" s="356"/>
      <c r="G860" s="356"/>
    </row>
    <row r="861" spans="1:7" s="354" customFormat="1" ht="9.75" customHeight="1">
      <c r="A861" s="358"/>
      <c r="B861" s="358"/>
      <c r="C861" s="359"/>
      <c r="D861" s="359"/>
      <c r="E861" s="359"/>
      <c r="F861" s="360"/>
      <c r="G861" s="359"/>
    </row>
    <row r="862" spans="1:7" s="354" customFormat="1" ht="0.75" customHeight="1" hidden="1">
      <c r="A862" s="951" t="s">
        <v>191</v>
      </c>
      <c r="B862" s="951"/>
      <c r="C862" s="361"/>
      <c r="D862" s="361"/>
      <c r="E862" s="361"/>
      <c r="F862" s="362"/>
      <c r="G862" s="363" t="s">
        <v>110</v>
      </c>
    </row>
    <row r="863" spans="1:7" s="354" customFormat="1" ht="36.75" customHeight="1">
      <c r="A863" s="334"/>
      <c r="B863" s="334"/>
      <c r="C863" s="328"/>
      <c r="D863" s="328"/>
      <c r="E863" s="328"/>
      <c r="F863" s="364"/>
      <c r="G863" s="328"/>
    </row>
    <row r="864" spans="1:7" ht="12.75">
      <c r="A864" s="334"/>
      <c r="C864" s="328"/>
      <c r="D864" s="328"/>
      <c r="E864" s="328"/>
      <c r="F864" s="364"/>
      <c r="G864" s="328"/>
    </row>
    <row r="865" spans="1:7" ht="12.75">
      <c r="A865" s="334"/>
      <c r="C865" s="328"/>
      <c r="D865" s="328"/>
      <c r="E865" s="328"/>
      <c r="F865" s="364"/>
      <c r="G865" s="328"/>
    </row>
    <row r="866" spans="1:7" ht="12.75">
      <c r="A866" s="334" t="s">
        <v>655</v>
      </c>
      <c r="B866" s="334" t="s">
        <v>656</v>
      </c>
      <c r="C866" s="328"/>
      <c r="D866" s="328"/>
      <c r="E866" s="328"/>
      <c r="F866" s="364"/>
      <c r="G866" s="328"/>
    </row>
  </sheetData>
  <sheetProtection formatCells="0"/>
  <mergeCells count="17">
    <mergeCell ref="A856:G856"/>
    <mergeCell ref="A857:G857"/>
    <mergeCell ref="A858:G858"/>
    <mergeCell ref="A862:B862"/>
    <mergeCell ref="A834:B834"/>
    <mergeCell ref="A853:G853"/>
    <mergeCell ref="A854:G854"/>
    <mergeCell ref="A855:G855"/>
    <mergeCell ref="A9:G9"/>
    <mergeCell ref="A5:B5"/>
    <mergeCell ref="A6:G6"/>
    <mergeCell ref="A7:G7"/>
    <mergeCell ref="A8:G8"/>
    <mergeCell ref="A1:G1"/>
    <mergeCell ref="A2:G2"/>
    <mergeCell ref="A3:G3"/>
    <mergeCell ref="A4:G4"/>
  </mergeCells>
  <printOptions/>
  <pageMargins left="0.82" right="0.3937007874015748" top="0.3937007874015748" bottom="0.44" header="0.15748031496062992" footer="0.1968503937007874"/>
  <pageSetup firstPageNumber="9" useFirstPageNumber="1" fitToHeight="0" fitToWidth="1" horizontalDpi="600" verticalDpi="600" orientation="portrait" paperSize="9" scale="64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21"/>
  <sheetViews>
    <sheetView workbookViewId="0" topLeftCell="A1">
      <selection activeCell="A7" sqref="A7:G7"/>
    </sheetView>
  </sheetViews>
  <sheetFormatPr defaultColWidth="9.140625" defaultRowHeight="12.75"/>
  <cols>
    <col min="1" max="1" width="18.7109375" style="404" customWidth="1"/>
    <col min="2" max="2" width="46.00390625" style="404" customWidth="1"/>
    <col min="3" max="5" width="12.7109375" style="405" customWidth="1"/>
    <col min="6" max="6" width="12.7109375" style="406" customWidth="1"/>
    <col min="7" max="7" width="12.7109375" style="405" customWidth="1"/>
    <col min="8" max="16384" width="15.421875" style="365" customWidth="1"/>
  </cols>
  <sheetData>
    <row r="1" spans="1:7" ht="77.25" customHeight="1">
      <c r="A1" s="960"/>
      <c r="B1" s="960"/>
      <c r="C1" s="960"/>
      <c r="D1" s="960"/>
      <c r="E1" s="960"/>
      <c r="F1" s="960"/>
      <c r="G1" s="961"/>
    </row>
    <row r="2" spans="1:7" ht="12.75" customHeight="1">
      <c r="A2" s="956" t="s">
        <v>79</v>
      </c>
      <c r="B2" s="956"/>
      <c r="C2" s="956"/>
      <c r="D2" s="956"/>
      <c r="E2" s="956"/>
      <c r="F2" s="956"/>
      <c r="G2" s="957"/>
    </row>
    <row r="3" spans="1:7" ht="28.5" customHeight="1">
      <c r="A3" s="965" t="s">
        <v>80</v>
      </c>
      <c r="B3" s="965"/>
      <c r="C3" s="965"/>
      <c r="D3" s="965"/>
      <c r="E3" s="965"/>
      <c r="F3" s="965"/>
      <c r="G3" s="953"/>
    </row>
    <row r="4" spans="1:7" ht="12.75">
      <c r="A4" s="962" t="s">
        <v>81</v>
      </c>
      <c r="B4" s="953"/>
      <c r="C4" s="953"/>
      <c r="D4" s="953"/>
      <c r="E4" s="953"/>
      <c r="F4" s="953"/>
      <c r="G4" s="953"/>
    </row>
    <row r="5" spans="1:7" ht="12.75">
      <c r="A5" s="366" t="s">
        <v>82</v>
      </c>
      <c r="B5" s="367"/>
      <c r="C5" s="367"/>
      <c r="D5" s="367"/>
      <c r="E5" s="367"/>
      <c r="F5" s="368"/>
      <c r="G5" s="369" t="s">
        <v>669</v>
      </c>
    </row>
    <row r="6" spans="1:7" ht="12.75">
      <c r="A6" s="964" t="s">
        <v>84</v>
      </c>
      <c r="B6" s="964"/>
      <c r="C6" s="964"/>
      <c r="D6" s="964"/>
      <c r="E6" s="964"/>
      <c r="F6" s="964"/>
      <c r="G6" s="953"/>
    </row>
    <row r="7" spans="1:7" ht="15.75">
      <c r="A7" s="963" t="s">
        <v>670</v>
      </c>
      <c r="B7" s="963"/>
      <c r="C7" s="963"/>
      <c r="D7" s="963"/>
      <c r="E7" s="963"/>
      <c r="F7" s="963"/>
      <c r="G7" s="953"/>
    </row>
    <row r="8" spans="1:7" ht="12.75">
      <c r="A8" s="952" t="s">
        <v>196</v>
      </c>
      <c r="B8" s="952"/>
      <c r="C8" s="952"/>
      <c r="D8" s="952"/>
      <c r="E8" s="952"/>
      <c r="F8" s="952"/>
      <c r="G8" s="953"/>
    </row>
    <row r="9" spans="1:7" ht="12.75">
      <c r="A9" s="153" t="s">
        <v>671</v>
      </c>
      <c r="B9" s="153"/>
      <c r="C9" s="153"/>
      <c r="D9" s="153"/>
      <c r="E9" s="153"/>
      <c r="F9" s="153"/>
      <c r="G9" s="369" t="s">
        <v>672</v>
      </c>
    </row>
    <row r="10" spans="1:7" ht="12.75" customHeight="1" hidden="1">
      <c r="A10" s="954"/>
      <c r="B10" s="955"/>
      <c r="C10" s="152"/>
      <c r="D10" s="153"/>
      <c r="E10" s="370"/>
      <c r="F10" s="371"/>
      <c r="G10" s="368"/>
    </row>
    <row r="11" spans="1:7" ht="12.75" customHeight="1" hidden="1">
      <c r="A11" s="372"/>
      <c r="B11" s="373"/>
      <c r="C11" s="152"/>
      <c r="D11" s="153"/>
      <c r="E11" s="370"/>
      <c r="F11" s="374"/>
      <c r="G11" s="368"/>
    </row>
    <row r="12" spans="1:7" ht="12.75">
      <c r="A12" s="375"/>
      <c r="B12" s="376"/>
      <c r="C12" s="377"/>
      <c r="D12" s="377"/>
      <c r="E12" s="378"/>
      <c r="F12" s="368"/>
      <c r="G12" s="379" t="s">
        <v>115</v>
      </c>
    </row>
    <row r="13" spans="1:7" ht="60" customHeight="1">
      <c r="A13" s="380" t="s">
        <v>198</v>
      </c>
      <c r="B13" s="381" t="s">
        <v>116</v>
      </c>
      <c r="C13" s="382" t="s">
        <v>117</v>
      </c>
      <c r="D13" s="382" t="s">
        <v>423</v>
      </c>
      <c r="E13" s="382" t="s">
        <v>118</v>
      </c>
      <c r="F13" s="383" t="s">
        <v>424</v>
      </c>
      <c r="G13" s="382" t="s">
        <v>120</v>
      </c>
    </row>
    <row r="14" spans="1:7" ht="12.75">
      <c r="A14" s="384">
        <v>1</v>
      </c>
      <c r="B14" s="385">
        <v>2</v>
      </c>
      <c r="C14" s="386">
        <v>3</v>
      </c>
      <c r="D14" s="386">
        <v>4</v>
      </c>
      <c r="E14" s="386">
        <v>5</v>
      </c>
      <c r="F14" s="387">
        <v>6</v>
      </c>
      <c r="G14" s="386">
        <v>7</v>
      </c>
    </row>
    <row r="15" spans="1:7" s="392" customFormat="1" ht="12.75">
      <c r="A15" s="388"/>
      <c r="B15" s="388" t="s">
        <v>425</v>
      </c>
      <c r="C15" s="389">
        <v>1188633939</v>
      </c>
      <c r="D15" s="389">
        <v>993483918</v>
      </c>
      <c r="E15" s="390">
        <v>970581464</v>
      </c>
      <c r="F15" s="391">
        <v>81.655203657</v>
      </c>
      <c r="G15" s="389">
        <v>107780086</v>
      </c>
    </row>
    <row r="16" spans="1:7" ht="12.75">
      <c r="A16" s="393" t="s">
        <v>445</v>
      </c>
      <c r="B16" s="394" t="s">
        <v>124</v>
      </c>
      <c r="C16" s="395">
        <v>1103467751</v>
      </c>
      <c r="D16" s="395">
        <v>912024384</v>
      </c>
      <c r="E16" s="395">
        <v>888708412</v>
      </c>
      <c r="F16" s="396">
        <v>80.537778439</v>
      </c>
      <c r="G16" s="395">
        <v>90413965</v>
      </c>
    </row>
    <row r="17" spans="1:7" ht="12.75">
      <c r="A17" s="398" t="s">
        <v>475</v>
      </c>
      <c r="B17" s="394" t="s">
        <v>152</v>
      </c>
      <c r="C17" s="395">
        <v>1103467751</v>
      </c>
      <c r="D17" s="395">
        <v>912024384</v>
      </c>
      <c r="E17" s="395">
        <v>888708412</v>
      </c>
      <c r="F17" s="396">
        <v>80.537778439</v>
      </c>
      <c r="G17" s="395">
        <v>90413965</v>
      </c>
    </row>
    <row r="18" spans="1:7" ht="12.75">
      <c r="A18" s="393" t="s">
        <v>513</v>
      </c>
      <c r="B18" s="394" t="s">
        <v>142</v>
      </c>
      <c r="C18" s="395">
        <v>67617973</v>
      </c>
      <c r="D18" s="395">
        <v>67521973</v>
      </c>
      <c r="E18" s="395">
        <v>68118657</v>
      </c>
      <c r="F18" s="396">
        <v>100.740460114</v>
      </c>
      <c r="G18" s="395">
        <v>16083693</v>
      </c>
    </row>
    <row r="19" spans="1:7" ht="25.5">
      <c r="A19" s="393" t="s">
        <v>428</v>
      </c>
      <c r="B19" s="394" t="s">
        <v>143</v>
      </c>
      <c r="C19" s="395">
        <v>129110</v>
      </c>
      <c r="D19" s="395">
        <v>60000</v>
      </c>
      <c r="E19" s="395">
        <v>51344</v>
      </c>
      <c r="F19" s="396">
        <v>39.767283712</v>
      </c>
      <c r="G19" s="395">
        <v>3615</v>
      </c>
    </row>
    <row r="20" spans="1:7" ht="12.75">
      <c r="A20" s="393" t="s">
        <v>431</v>
      </c>
      <c r="B20" s="394" t="s">
        <v>145</v>
      </c>
      <c r="C20" s="395">
        <v>17419105</v>
      </c>
      <c r="D20" s="395">
        <v>13877561</v>
      </c>
      <c r="E20" s="395">
        <v>13703051</v>
      </c>
      <c r="F20" s="396">
        <v>78.666788678</v>
      </c>
      <c r="G20" s="395">
        <v>1278813</v>
      </c>
    </row>
    <row r="21" spans="1:7" s="392" customFormat="1" ht="12.75">
      <c r="A21" s="388"/>
      <c r="B21" s="388" t="s">
        <v>444</v>
      </c>
      <c r="C21" s="389">
        <v>1543421417</v>
      </c>
      <c r="D21" s="389">
        <v>1273063744</v>
      </c>
      <c r="E21" s="389">
        <v>1270516023</v>
      </c>
      <c r="F21" s="391">
        <v>82.318154213</v>
      </c>
      <c r="G21" s="389">
        <v>114206071</v>
      </c>
    </row>
    <row r="22" spans="1:7" ht="12.75">
      <c r="A22" s="393" t="s">
        <v>445</v>
      </c>
      <c r="B22" s="394" t="s">
        <v>446</v>
      </c>
      <c r="C22" s="395">
        <v>1543409904</v>
      </c>
      <c r="D22" s="395">
        <v>1273060129</v>
      </c>
      <c r="E22" s="395">
        <v>1270512437</v>
      </c>
      <c r="F22" s="396">
        <v>82.31853589</v>
      </c>
      <c r="G22" s="395">
        <v>114206071</v>
      </c>
    </row>
    <row r="23" spans="1:7" ht="12.75">
      <c r="A23" s="398" t="s">
        <v>447</v>
      </c>
      <c r="B23" s="394" t="s">
        <v>448</v>
      </c>
      <c r="C23" s="395">
        <v>8932864</v>
      </c>
      <c r="D23" s="395">
        <v>6791420</v>
      </c>
      <c r="E23" s="395">
        <v>6790143</v>
      </c>
      <c r="F23" s="396">
        <v>76.013052925</v>
      </c>
      <c r="G23" s="395">
        <v>693074</v>
      </c>
    </row>
    <row r="24" spans="1:7" ht="12.75">
      <c r="A24" s="399" t="s">
        <v>449</v>
      </c>
      <c r="B24" s="394" t="s">
        <v>450</v>
      </c>
      <c r="C24" s="395">
        <v>6319774</v>
      </c>
      <c r="D24" s="395">
        <v>4910939</v>
      </c>
      <c r="E24" s="395">
        <v>4910939</v>
      </c>
      <c r="F24" s="396">
        <v>77.707509794</v>
      </c>
      <c r="G24" s="395">
        <v>495222</v>
      </c>
    </row>
    <row r="25" spans="1:7" ht="12.75">
      <c r="A25" s="400" t="s">
        <v>451</v>
      </c>
      <c r="B25" s="394" t="s">
        <v>452</v>
      </c>
      <c r="C25" s="395">
        <v>4993404</v>
      </c>
      <c r="D25" s="395">
        <v>3804642</v>
      </c>
      <c r="E25" s="395">
        <v>3804642</v>
      </c>
      <c r="F25" s="396">
        <v>76.193354273</v>
      </c>
      <c r="G25" s="395">
        <v>386860</v>
      </c>
    </row>
    <row r="26" spans="1:7" ht="25.5">
      <c r="A26" s="400" t="s">
        <v>453</v>
      </c>
      <c r="B26" s="394" t="s">
        <v>454</v>
      </c>
      <c r="C26" s="395">
        <v>1199465</v>
      </c>
      <c r="D26" s="395">
        <v>0</v>
      </c>
      <c r="E26" s="395">
        <v>1106297</v>
      </c>
      <c r="F26" s="396">
        <v>92.232537006</v>
      </c>
      <c r="G26" s="395">
        <v>108362</v>
      </c>
    </row>
    <row r="27" spans="1:7" ht="12.75">
      <c r="A27" s="399" t="s">
        <v>455</v>
      </c>
      <c r="B27" s="394" t="s">
        <v>456</v>
      </c>
      <c r="C27" s="395">
        <v>2613090</v>
      </c>
      <c r="D27" s="395">
        <v>1880481</v>
      </c>
      <c r="E27" s="395">
        <v>1879204</v>
      </c>
      <c r="F27" s="396">
        <v>71.914998718</v>
      </c>
      <c r="G27" s="395">
        <v>197852</v>
      </c>
    </row>
    <row r="28" spans="1:7" ht="12.75">
      <c r="A28" s="400" t="s">
        <v>457</v>
      </c>
      <c r="B28" s="394" t="s">
        <v>458</v>
      </c>
      <c r="C28" s="395">
        <v>3000</v>
      </c>
      <c r="D28" s="395">
        <v>0</v>
      </c>
      <c r="E28" s="395">
        <v>7237</v>
      </c>
      <c r="F28" s="396">
        <v>241.209666667</v>
      </c>
      <c r="G28" s="395">
        <v>3504</v>
      </c>
    </row>
    <row r="29" spans="1:7" ht="12.75">
      <c r="A29" s="400" t="s">
        <v>459</v>
      </c>
      <c r="B29" s="394" t="s">
        <v>460</v>
      </c>
      <c r="C29" s="395">
        <v>2219130</v>
      </c>
      <c r="D29" s="395">
        <v>0</v>
      </c>
      <c r="E29" s="395">
        <v>1780216</v>
      </c>
      <c r="F29" s="396">
        <v>80.221352512</v>
      </c>
      <c r="G29" s="395">
        <v>166729</v>
      </c>
    </row>
    <row r="30" spans="1:7" ht="25.5">
      <c r="A30" s="400" t="s">
        <v>461</v>
      </c>
      <c r="B30" s="394" t="s">
        <v>462</v>
      </c>
      <c r="C30" s="395">
        <v>154615</v>
      </c>
      <c r="D30" s="395">
        <v>0</v>
      </c>
      <c r="E30" s="395">
        <v>88949</v>
      </c>
      <c r="F30" s="396">
        <v>57.5294247</v>
      </c>
      <c r="G30" s="395">
        <v>27557</v>
      </c>
    </row>
    <row r="31" spans="1:7" ht="12.75">
      <c r="A31" s="400" t="s">
        <v>465</v>
      </c>
      <c r="B31" s="394" t="s">
        <v>466</v>
      </c>
      <c r="C31" s="395">
        <v>4111</v>
      </c>
      <c r="D31" s="395">
        <v>0</v>
      </c>
      <c r="E31" s="395">
        <v>2802</v>
      </c>
      <c r="F31" s="396">
        <v>68.161761129</v>
      </c>
      <c r="G31" s="395">
        <v>62</v>
      </c>
    </row>
    <row r="32" spans="1:7" ht="12.75">
      <c r="A32" s="398" t="s">
        <v>469</v>
      </c>
      <c r="B32" s="394" t="s">
        <v>596</v>
      </c>
      <c r="C32" s="395">
        <v>7096</v>
      </c>
      <c r="D32" s="395">
        <v>4978</v>
      </c>
      <c r="E32" s="395">
        <v>4978</v>
      </c>
      <c r="F32" s="396">
        <v>70.146843292</v>
      </c>
      <c r="G32" s="395">
        <v>0</v>
      </c>
    </row>
    <row r="33" spans="1:7" ht="12.75">
      <c r="A33" s="398" t="s">
        <v>475</v>
      </c>
      <c r="B33" s="394" t="s">
        <v>476</v>
      </c>
      <c r="C33" s="395">
        <v>1527462403</v>
      </c>
      <c r="D33" s="395">
        <v>1260471201</v>
      </c>
      <c r="E33" s="395">
        <v>1257974957</v>
      </c>
      <c r="F33" s="396">
        <v>82.357179732</v>
      </c>
      <c r="G33" s="395">
        <v>113022972</v>
      </c>
    </row>
    <row r="34" spans="1:7" ht="12.75">
      <c r="A34" s="399" t="s">
        <v>477</v>
      </c>
      <c r="B34" s="394" t="s">
        <v>478</v>
      </c>
      <c r="C34" s="395">
        <v>5600323</v>
      </c>
      <c r="D34" s="395">
        <v>3237973</v>
      </c>
      <c r="E34" s="395">
        <v>2835124</v>
      </c>
      <c r="F34" s="396">
        <v>50.624290956</v>
      </c>
      <c r="G34" s="395">
        <v>512751</v>
      </c>
    </row>
    <row r="35" spans="1:7" ht="25.5">
      <c r="A35" s="400" t="s">
        <v>481</v>
      </c>
      <c r="B35" s="394" t="s">
        <v>482</v>
      </c>
      <c r="C35" s="395">
        <v>6320000</v>
      </c>
      <c r="D35" s="395">
        <v>0</v>
      </c>
      <c r="E35" s="395">
        <v>2834954</v>
      </c>
      <c r="F35" s="396">
        <v>44.856873576</v>
      </c>
      <c r="G35" s="395">
        <v>512751</v>
      </c>
    </row>
    <row r="36" spans="1:7" ht="12.75">
      <c r="A36" s="399" t="s">
        <v>489</v>
      </c>
      <c r="B36" s="394" t="s">
        <v>490</v>
      </c>
      <c r="C36" s="395">
        <v>1521862080</v>
      </c>
      <c r="D36" s="395">
        <v>1257233228</v>
      </c>
      <c r="E36" s="395">
        <v>1255139833</v>
      </c>
      <c r="F36" s="396">
        <v>82.473954064</v>
      </c>
      <c r="G36" s="395">
        <v>112510221</v>
      </c>
    </row>
    <row r="37" spans="1:7" ht="12.75">
      <c r="A37" s="400" t="s">
        <v>491</v>
      </c>
      <c r="B37" s="394" t="s">
        <v>492</v>
      </c>
      <c r="C37" s="395">
        <v>1343790278</v>
      </c>
      <c r="D37" s="395">
        <v>0</v>
      </c>
      <c r="E37" s="395">
        <v>1255139833</v>
      </c>
      <c r="F37" s="396">
        <v>93.402955306</v>
      </c>
      <c r="G37" s="395">
        <v>112510221</v>
      </c>
    </row>
    <row r="38" spans="1:7" ht="12.75">
      <c r="A38" s="401" t="s">
        <v>673</v>
      </c>
      <c r="B38" s="394" t="s">
        <v>674</v>
      </c>
      <c r="C38" s="395">
        <v>1034205279</v>
      </c>
      <c r="D38" s="395">
        <v>0</v>
      </c>
      <c r="E38" s="395">
        <v>1021955585</v>
      </c>
      <c r="F38" s="396">
        <v>98.815545193</v>
      </c>
      <c r="G38" s="395">
        <v>94940080</v>
      </c>
    </row>
    <row r="39" spans="1:7" ht="12.75">
      <c r="A39" s="401" t="s">
        <v>675</v>
      </c>
      <c r="B39" s="394" t="s">
        <v>676</v>
      </c>
      <c r="C39" s="395">
        <v>177524268</v>
      </c>
      <c r="D39" s="395">
        <v>0</v>
      </c>
      <c r="E39" s="395">
        <v>151740171</v>
      </c>
      <c r="F39" s="396">
        <v>85.475734202</v>
      </c>
      <c r="G39" s="395">
        <v>13269997</v>
      </c>
    </row>
    <row r="40" spans="1:7" ht="12.75">
      <c r="A40" s="401" t="s">
        <v>677</v>
      </c>
      <c r="B40" s="394" t="s">
        <v>678</v>
      </c>
      <c r="C40" s="395">
        <v>130060731</v>
      </c>
      <c r="D40" s="395">
        <v>0</v>
      </c>
      <c r="E40" s="395">
        <v>80857036</v>
      </c>
      <c r="F40" s="396">
        <v>62.168677047</v>
      </c>
      <c r="G40" s="395">
        <v>4278945</v>
      </c>
    </row>
    <row r="41" spans="1:7" ht="12.75">
      <c r="A41" s="401" t="s">
        <v>679</v>
      </c>
      <c r="B41" s="394" t="s">
        <v>680</v>
      </c>
      <c r="C41" s="395">
        <v>2000000</v>
      </c>
      <c r="D41" s="395">
        <v>0</v>
      </c>
      <c r="E41" s="395">
        <v>587041</v>
      </c>
      <c r="F41" s="396">
        <v>29.3520315</v>
      </c>
      <c r="G41" s="395">
        <v>21199</v>
      </c>
    </row>
    <row r="42" spans="1:7" ht="25.5">
      <c r="A42" s="398" t="s">
        <v>497</v>
      </c>
      <c r="B42" s="394" t="s">
        <v>498</v>
      </c>
      <c r="C42" s="395">
        <v>11666</v>
      </c>
      <c r="D42" s="395">
        <v>11666</v>
      </c>
      <c r="E42" s="395">
        <v>11666</v>
      </c>
      <c r="F42" s="396">
        <v>99.999314247</v>
      </c>
      <c r="G42" s="395">
        <v>466</v>
      </c>
    </row>
    <row r="43" spans="1:7" ht="12.75">
      <c r="A43" s="399" t="s">
        <v>501</v>
      </c>
      <c r="B43" s="394" t="s">
        <v>502</v>
      </c>
      <c r="C43" s="395">
        <v>11666</v>
      </c>
      <c r="D43" s="395">
        <v>11666</v>
      </c>
      <c r="E43" s="395">
        <v>11666</v>
      </c>
      <c r="F43" s="396">
        <v>99.999314247</v>
      </c>
      <c r="G43" s="395">
        <v>466</v>
      </c>
    </row>
    <row r="44" spans="1:7" ht="12.75">
      <c r="A44" s="398" t="s">
        <v>503</v>
      </c>
      <c r="B44" s="394" t="s">
        <v>504</v>
      </c>
      <c r="C44" s="395">
        <v>6995875</v>
      </c>
      <c r="D44" s="395">
        <v>5780864</v>
      </c>
      <c r="E44" s="395">
        <v>5730693</v>
      </c>
      <c r="F44" s="396">
        <v>81.915314382</v>
      </c>
      <c r="G44" s="395">
        <v>489559</v>
      </c>
    </row>
    <row r="45" spans="1:7" ht="12.75">
      <c r="A45" s="399" t="s">
        <v>505</v>
      </c>
      <c r="B45" s="394" t="s">
        <v>506</v>
      </c>
      <c r="C45" s="395">
        <v>6508198</v>
      </c>
      <c r="D45" s="395">
        <v>5299465</v>
      </c>
      <c r="E45" s="395">
        <v>5279385</v>
      </c>
      <c r="F45" s="396">
        <v>81.118997916</v>
      </c>
      <c r="G45" s="395">
        <v>456265</v>
      </c>
    </row>
    <row r="46" spans="1:7" ht="25.5">
      <c r="A46" s="400" t="s">
        <v>681</v>
      </c>
      <c r="B46" s="394" t="s">
        <v>682</v>
      </c>
      <c r="C46" s="395">
        <v>6508198</v>
      </c>
      <c r="D46" s="395">
        <v>5299465</v>
      </c>
      <c r="E46" s="395">
        <v>5279385</v>
      </c>
      <c r="F46" s="396">
        <v>81.118997916</v>
      </c>
      <c r="G46" s="395">
        <v>456265</v>
      </c>
    </row>
    <row r="47" spans="1:7" ht="25.5">
      <c r="A47" s="399" t="s">
        <v>509</v>
      </c>
      <c r="B47" s="394" t="s">
        <v>510</v>
      </c>
      <c r="C47" s="395">
        <v>424860</v>
      </c>
      <c r="D47" s="395">
        <v>424860</v>
      </c>
      <c r="E47" s="395">
        <v>424860</v>
      </c>
      <c r="F47" s="396">
        <v>100</v>
      </c>
      <c r="G47" s="395">
        <v>33294</v>
      </c>
    </row>
    <row r="48" spans="1:7" ht="38.25">
      <c r="A48" s="399" t="s">
        <v>511</v>
      </c>
      <c r="B48" s="394" t="s">
        <v>512</v>
      </c>
      <c r="C48" s="395">
        <v>62817</v>
      </c>
      <c r="D48" s="395">
        <v>56539</v>
      </c>
      <c r="E48" s="395">
        <v>26448</v>
      </c>
      <c r="F48" s="396">
        <v>42.103252304</v>
      </c>
      <c r="G48" s="395">
        <v>0</v>
      </c>
    </row>
    <row r="49" spans="1:7" ht="12.75">
      <c r="A49" s="393" t="s">
        <v>513</v>
      </c>
      <c r="B49" s="394" t="s">
        <v>514</v>
      </c>
      <c r="C49" s="395">
        <v>11513</v>
      </c>
      <c r="D49" s="395">
        <v>3615</v>
      </c>
      <c r="E49" s="395">
        <v>3586</v>
      </c>
      <c r="F49" s="396">
        <v>31.15122036</v>
      </c>
      <c r="G49" s="395">
        <v>0</v>
      </c>
    </row>
    <row r="50" spans="1:7" ht="12.75">
      <c r="A50" s="398" t="s">
        <v>515</v>
      </c>
      <c r="B50" s="394" t="s">
        <v>516</v>
      </c>
      <c r="C50" s="395">
        <v>11513</v>
      </c>
      <c r="D50" s="395">
        <v>3615</v>
      </c>
      <c r="E50" s="395">
        <v>3586</v>
      </c>
      <c r="F50" s="396">
        <v>31.15122036</v>
      </c>
      <c r="G50" s="395">
        <v>0</v>
      </c>
    </row>
    <row r="51" spans="1:7" s="392" customFormat="1" ht="12.75">
      <c r="A51" s="388"/>
      <c r="B51" s="388" t="s">
        <v>99</v>
      </c>
      <c r="C51" s="389">
        <v>-354787478</v>
      </c>
      <c r="D51" s="389">
        <v>-279579826</v>
      </c>
      <c r="E51" s="389">
        <v>-299934559</v>
      </c>
      <c r="F51" s="391">
        <v>84.539217748</v>
      </c>
      <c r="G51" s="389">
        <v>-6425985</v>
      </c>
    </row>
    <row r="52" spans="1:7" s="392" customFormat="1" ht="12.75">
      <c r="A52" s="388"/>
      <c r="B52" s="388" t="s">
        <v>100</v>
      </c>
      <c r="C52" s="389">
        <v>354787478</v>
      </c>
      <c r="D52" s="389">
        <v>279579826</v>
      </c>
      <c r="E52" s="389">
        <v>299934559</v>
      </c>
      <c r="F52" s="391">
        <v>84.539217748</v>
      </c>
      <c r="G52" s="389">
        <v>6425985</v>
      </c>
    </row>
    <row r="53" spans="1:7" ht="12.75">
      <c r="A53" s="393" t="s">
        <v>534</v>
      </c>
      <c r="B53" s="394" t="s">
        <v>104</v>
      </c>
      <c r="C53" s="395">
        <v>-209996</v>
      </c>
      <c r="D53" s="395">
        <v>-120327</v>
      </c>
      <c r="E53" s="395">
        <v>-120326</v>
      </c>
      <c r="F53" s="396">
        <v>57.299300939</v>
      </c>
      <c r="G53" s="395">
        <v>0</v>
      </c>
    </row>
    <row r="54" spans="1:7" ht="12.75">
      <c r="A54" s="398" t="s">
        <v>608</v>
      </c>
      <c r="B54" s="394" t="s">
        <v>683</v>
      </c>
      <c r="C54" s="395">
        <v>-209996</v>
      </c>
      <c r="D54" s="395">
        <v>-120327</v>
      </c>
      <c r="E54" s="395">
        <v>-120326</v>
      </c>
      <c r="F54" s="396">
        <v>57.299300939</v>
      </c>
      <c r="G54" s="395">
        <v>0</v>
      </c>
    </row>
    <row r="55" spans="1:7" ht="12.75">
      <c r="A55" s="393" t="s">
        <v>684</v>
      </c>
      <c r="B55" s="394" t="s">
        <v>106</v>
      </c>
      <c r="C55" s="395">
        <v>0</v>
      </c>
      <c r="D55" s="395">
        <v>0</v>
      </c>
      <c r="E55" s="395">
        <v>167399</v>
      </c>
      <c r="F55" s="396">
        <v>0</v>
      </c>
      <c r="G55" s="395">
        <v>67383</v>
      </c>
    </row>
    <row r="56" spans="1:7" ht="12.75">
      <c r="A56" s="393" t="s">
        <v>529</v>
      </c>
      <c r="B56" s="394" t="s">
        <v>163</v>
      </c>
      <c r="C56" s="395">
        <v>354997474</v>
      </c>
      <c r="D56" s="395">
        <v>279700153</v>
      </c>
      <c r="E56" s="395">
        <v>299887486</v>
      </c>
      <c r="F56" s="396">
        <v>84.475949316</v>
      </c>
      <c r="G56" s="395">
        <v>6358602</v>
      </c>
    </row>
    <row r="57" spans="1:7" ht="25.5">
      <c r="A57" s="398" t="s">
        <v>685</v>
      </c>
      <c r="B57" s="394" t="s">
        <v>166</v>
      </c>
      <c r="C57" s="395">
        <v>354997474</v>
      </c>
      <c r="D57" s="395">
        <v>279700153</v>
      </c>
      <c r="E57" s="402">
        <v>300054885</v>
      </c>
      <c r="F57" s="396">
        <v>84.523104187</v>
      </c>
      <c r="G57" s="395">
        <v>6425985</v>
      </c>
    </row>
    <row r="58" spans="1:7" ht="38.25">
      <c r="A58" s="398" t="s">
        <v>686</v>
      </c>
      <c r="B58" s="394" t="s">
        <v>167</v>
      </c>
      <c r="C58" s="395">
        <v>0</v>
      </c>
      <c r="D58" s="395">
        <v>0</v>
      </c>
      <c r="E58" s="395">
        <v>-167399</v>
      </c>
      <c r="F58" s="396">
        <v>0</v>
      </c>
      <c r="G58" s="395">
        <v>-67383</v>
      </c>
    </row>
    <row r="59" spans="1:7" s="392" customFormat="1" ht="12.75">
      <c r="A59" s="388"/>
      <c r="B59" s="403" t="s">
        <v>687</v>
      </c>
      <c r="C59" s="389"/>
      <c r="D59" s="389"/>
      <c r="E59" s="389"/>
      <c r="F59" s="391"/>
      <c r="G59" s="389"/>
    </row>
    <row r="60" spans="1:7" s="392" customFormat="1" ht="12.75">
      <c r="A60" s="388"/>
      <c r="B60" s="388" t="s">
        <v>425</v>
      </c>
      <c r="C60" s="389">
        <v>1188633939</v>
      </c>
      <c r="D60" s="389">
        <v>993483918</v>
      </c>
      <c r="E60" s="389">
        <v>970581464</v>
      </c>
      <c r="F60" s="391">
        <v>81.655203657</v>
      </c>
      <c r="G60" s="389">
        <v>107780085</v>
      </c>
    </row>
    <row r="61" spans="1:7" ht="12.75">
      <c r="A61" s="393" t="s">
        <v>445</v>
      </c>
      <c r="B61" s="394" t="s">
        <v>124</v>
      </c>
      <c r="C61" s="395">
        <v>1103467751</v>
      </c>
      <c r="D61" s="395">
        <v>912024384</v>
      </c>
      <c r="E61" s="395">
        <v>888708412</v>
      </c>
      <c r="F61" s="396">
        <v>80.537778439</v>
      </c>
      <c r="G61" s="395">
        <v>90413965</v>
      </c>
    </row>
    <row r="62" spans="1:7" ht="12.75">
      <c r="A62" s="398" t="s">
        <v>475</v>
      </c>
      <c r="B62" s="394" t="s">
        <v>152</v>
      </c>
      <c r="C62" s="395">
        <v>1103467751</v>
      </c>
      <c r="D62" s="395">
        <v>912024384</v>
      </c>
      <c r="E62" s="395">
        <v>888708412</v>
      </c>
      <c r="F62" s="396">
        <v>80.537778439</v>
      </c>
      <c r="G62" s="395">
        <v>90413965</v>
      </c>
    </row>
    <row r="63" spans="1:7" ht="12.75">
      <c r="A63" s="393" t="s">
        <v>513</v>
      </c>
      <c r="B63" s="394" t="s">
        <v>142</v>
      </c>
      <c r="C63" s="395">
        <v>67617973</v>
      </c>
      <c r="D63" s="395">
        <v>67521973</v>
      </c>
      <c r="E63" s="395">
        <v>68118657</v>
      </c>
      <c r="F63" s="396">
        <v>100.740460114</v>
      </c>
      <c r="G63" s="395">
        <v>16083692</v>
      </c>
    </row>
    <row r="64" spans="1:7" ht="25.5">
      <c r="A64" s="393" t="s">
        <v>428</v>
      </c>
      <c r="B64" s="394" t="s">
        <v>143</v>
      </c>
      <c r="C64" s="395">
        <v>129110</v>
      </c>
      <c r="D64" s="395">
        <v>60000</v>
      </c>
      <c r="E64" s="395">
        <v>51344</v>
      </c>
      <c r="F64" s="396">
        <v>39.767283712</v>
      </c>
      <c r="G64" s="395">
        <v>3615</v>
      </c>
    </row>
    <row r="65" spans="1:7" ht="12.75">
      <c r="A65" s="393" t="s">
        <v>431</v>
      </c>
      <c r="B65" s="394" t="s">
        <v>145</v>
      </c>
      <c r="C65" s="395">
        <v>17419105</v>
      </c>
      <c r="D65" s="395">
        <v>13877561</v>
      </c>
      <c r="E65" s="395">
        <v>13703051</v>
      </c>
      <c r="F65" s="396">
        <v>78.666788678</v>
      </c>
      <c r="G65" s="395">
        <v>1278813</v>
      </c>
    </row>
    <row r="66" spans="1:7" s="392" customFormat="1" ht="15.75" customHeight="1">
      <c r="A66" s="388"/>
      <c r="B66" s="388" t="s">
        <v>444</v>
      </c>
      <c r="C66" s="389">
        <v>1543421417</v>
      </c>
      <c r="D66" s="389">
        <v>1273063744</v>
      </c>
      <c r="E66" s="389">
        <v>1270516023</v>
      </c>
      <c r="F66" s="391">
        <v>82.318154213</v>
      </c>
      <c r="G66" s="389">
        <v>114206071</v>
      </c>
    </row>
    <row r="67" spans="1:7" ht="12.75">
      <c r="A67" s="393" t="s">
        <v>445</v>
      </c>
      <c r="B67" s="394" t="s">
        <v>446</v>
      </c>
      <c r="C67" s="395">
        <v>1543409904</v>
      </c>
      <c r="D67" s="395">
        <v>1273060129</v>
      </c>
      <c r="E67" s="395">
        <v>1270512437</v>
      </c>
      <c r="F67" s="396">
        <v>82.31853589</v>
      </c>
      <c r="G67" s="395">
        <v>114206071</v>
      </c>
    </row>
    <row r="68" spans="1:7" ht="12.75">
      <c r="A68" s="398" t="s">
        <v>447</v>
      </c>
      <c r="B68" s="394" t="s">
        <v>448</v>
      </c>
      <c r="C68" s="395">
        <v>8932864</v>
      </c>
      <c r="D68" s="395">
        <v>6791420</v>
      </c>
      <c r="E68" s="395">
        <v>6790143</v>
      </c>
      <c r="F68" s="396">
        <v>76.013052925</v>
      </c>
      <c r="G68" s="395">
        <v>693074</v>
      </c>
    </row>
    <row r="69" spans="1:7" ht="12.75">
      <c r="A69" s="399" t="s">
        <v>449</v>
      </c>
      <c r="B69" s="394" t="s">
        <v>450</v>
      </c>
      <c r="C69" s="395">
        <v>6319774</v>
      </c>
      <c r="D69" s="395">
        <v>4910939</v>
      </c>
      <c r="E69" s="395">
        <v>4910939</v>
      </c>
      <c r="F69" s="396">
        <v>77.707509794</v>
      </c>
      <c r="G69" s="395">
        <v>495222</v>
      </c>
    </row>
    <row r="70" spans="1:7" ht="12.75">
      <c r="A70" s="400" t="s">
        <v>451</v>
      </c>
      <c r="B70" s="394" t="s">
        <v>452</v>
      </c>
      <c r="C70" s="395">
        <v>4993404</v>
      </c>
      <c r="D70" s="395">
        <v>3804642</v>
      </c>
      <c r="E70" s="395">
        <v>3804642</v>
      </c>
      <c r="F70" s="396">
        <v>76.193354273</v>
      </c>
      <c r="G70" s="395">
        <v>386860</v>
      </c>
    </row>
    <row r="71" spans="1:7" ht="25.5">
      <c r="A71" s="400" t="s">
        <v>453</v>
      </c>
      <c r="B71" s="394" t="s">
        <v>454</v>
      </c>
      <c r="C71" s="395">
        <v>1199465</v>
      </c>
      <c r="D71" s="395">
        <v>0</v>
      </c>
      <c r="E71" s="395">
        <v>1106297</v>
      </c>
      <c r="F71" s="396">
        <v>92.232537006</v>
      </c>
      <c r="G71" s="395">
        <v>108362</v>
      </c>
    </row>
    <row r="72" spans="1:7" ht="12.75">
      <c r="A72" s="399" t="s">
        <v>455</v>
      </c>
      <c r="B72" s="394" t="s">
        <v>456</v>
      </c>
      <c r="C72" s="395">
        <v>2613090</v>
      </c>
      <c r="D72" s="395">
        <v>1880481</v>
      </c>
      <c r="E72" s="395">
        <v>1879204</v>
      </c>
      <c r="F72" s="396">
        <v>71.914998718</v>
      </c>
      <c r="G72" s="395">
        <v>197852</v>
      </c>
    </row>
    <row r="73" spans="1:7" ht="12.75">
      <c r="A73" s="400" t="s">
        <v>457</v>
      </c>
      <c r="B73" s="394" t="s">
        <v>458</v>
      </c>
      <c r="C73" s="395">
        <v>3000</v>
      </c>
      <c r="D73" s="395">
        <v>0</v>
      </c>
      <c r="E73" s="395">
        <v>7237</v>
      </c>
      <c r="F73" s="396">
        <v>241.209666667</v>
      </c>
      <c r="G73" s="395">
        <v>3504</v>
      </c>
    </row>
    <row r="74" spans="1:7" ht="12.75">
      <c r="A74" s="400" t="s">
        <v>459</v>
      </c>
      <c r="B74" s="394" t="s">
        <v>460</v>
      </c>
      <c r="C74" s="395">
        <v>2219130</v>
      </c>
      <c r="D74" s="395">
        <v>0</v>
      </c>
      <c r="E74" s="395">
        <v>1780216</v>
      </c>
      <c r="F74" s="396">
        <v>80.221352512</v>
      </c>
      <c r="G74" s="395">
        <v>166729</v>
      </c>
    </row>
    <row r="75" spans="1:7" ht="25.5">
      <c r="A75" s="400" t="s">
        <v>461</v>
      </c>
      <c r="B75" s="394" t="s">
        <v>462</v>
      </c>
      <c r="C75" s="395">
        <v>154615</v>
      </c>
      <c r="D75" s="395">
        <v>0</v>
      </c>
      <c r="E75" s="395">
        <v>88949</v>
      </c>
      <c r="F75" s="396">
        <v>57.5294247</v>
      </c>
      <c r="G75" s="395">
        <v>27557</v>
      </c>
    </row>
    <row r="76" spans="1:7" ht="12.75">
      <c r="A76" s="400" t="s">
        <v>465</v>
      </c>
      <c r="B76" s="394" t="s">
        <v>466</v>
      </c>
      <c r="C76" s="395">
        <v>4111</v>
      </c>
      <c r="D76" s="395">
        <v>0</v>
      </c>
      <c r="E76" s="395">
        <v>2802</v>
      </c>
      <c r="F76" s="396">
        <v>68.161761129</v>
      </c>
      <c r="G76" s="395">
        <v>62</v>
      </c>
    </row>
    <row r="77" spans="1:7" ht="12.75">
      <c r="A77" s="398" t="s">
        <v>469</v>
      </c>
      <c r="B77" s="394" t="s">
        <v>596</v>
      </c>
      <c r="C77" s="395">
        <v>7096</v>
      </c>
      <c r="D77" s="395">
        <v>4978</v>
      </c>
      <c r="E77" s="395">
        <v>4978</v>
      </c>
      <c r="F77" s="396">
        <v>70.146843292</v>
      </c>
      <c r="G77" s="395">
        <v>0</v>
      </c>
    </row>
    <row r="78" spans="1:7" ht="12.75">
      <c r="A78" s="398" t="s">
        <v>475</v>
      </c>
      <c r="B78" s="394" t="s">
        <v>476</v>
      </c>
      <c r="C78" s="395">
        <v>1527462403</v>
      </c>
      <c r="D78" s="395">
        <v>1260471201</v>
      </c>
      <c r="E78" s="395">
        <v>1257974957</v>
      </c>
      <c r="F78" s="396">
        <v>82.357179732</v>
      </c>
      <c r="G78" s="395">
        <v>113022971.61</v>
      </c>
    </row>
    <row r="79" spans="1:7" ht="12.75">
      <c r="A79" s="399" t="s">
        <v>477</v>
      </c>
      <c r="B79" s="394" t="s">
        <v>478</v>
      </c>
      <c r="C79" s="395">
        <v>5600323</v>
      </c>
      <c r="D79" s="395">
        <v>3237973</v>
      </c>
      <c r="E79" s="395">
        <v>2835124</v>
      </c>
      <c r="F79" s="396">
        <v>50.624290956</v>
      </c>
      <c r="G79" s="395">
        <v>512751</v>
      </c>
    </row>
    <row r="80" spans="1:7" ht="25.5">
      <c r="A80" s="400" t="s">
        <v>481</v>
      </c>
      <c r="B80" s="394" t="s">
        <v>482</v>
      </c>
      <c r="C80" s="395">
        <v>6320000</v>
      </c>
      <c r="D80" s="395">
        <v>0</v>
      </c>
      <c r="E80" s="395">
        <v>2834954</v>
      </c>
      <c r="F80" s="396">
        <v>44.856873576</v>
      </c>
      <c r="G80" s="395">
        <v>512751</v>
      </c>
    </row>
    <row r="81" spans="1:7" ht="12.75">
      <c r="A81" s="399" t="s">
        <v>489</v>
      </c>
      <c r="B81" s="394" t="s">
        <v>490</v>
      </c>
      <c r="C81" s="395">
        <v>1521862080</v>
      </c>
      <c r="D81" s="395">
        <v>1257233228</v>
      </c>
      <c r="E81" s="395">
        <v>1255139833</v>
      </c>
      <c r="F81" s="396">
        <v>82.473954064</v>
      </c>
      <c r="G81" s="395">
        <v>112510221</v>
      </c>
    </row>
    <row r="82" spans="1:7" ht="12.75">
      <c r="A82" s="400" t="s">
        <v>491</v>
      </c>
      <c r="B82" s="394" t="s">
        <v>492</v>
      </c>
      <c r="C82" s="395">
        <v>1343790278</v>
      </c>
      <c r="D82" s="395">
        <v>0</v>
      </c>
      <c r="E82" s="395">
        <v>1255139833</v>
      </c>
      <c r="F82" s="396">
        <v>93.402955306</v>
      </c>
      <c r="G82" s="395">
        <v>112510221</v>
      </c>
    </row>
    <row r="83" spans="1:7" ht="12.75">
      <c r="A83" s="401" t="s">
        <v>673</v>
      </c>
      <c r="B83" s="394" t="s">
        <v>674</v>
      </c>
      <c r="C83" s="395">
        <v>1034205279</v>
      </c>
      <c r="D83" s="395">
        <v>0</v>
      </c>
      <c r="E83" s="395">
        <v>1021955585</v>
      </c>
      <c r="F83" s="396">
        <v>98.815545193</v>
      </c>
      <c r="G83" s="395">
        <v>94940080</v>
      </c>
    </row>
    <row r="84" spans="1:7" ht="12.75">
      <c r="A84" s="401" t="s">
        <v>675</v>
      </c>
      <c r="B84" s="394" t="s">
        <v>676</v>
      </c>
      <c r="C84" s="395">
        <v>177524268</v>
      </c>
      <c r="D84" s="395">
        <v>0</v>
      </c>
      <c r="E84" s="395">
        <v>151740171</v>
      </c>
      <c r="F84" s="396">
        <v>85.475734202</v>
      </c>
      <c r="G84" s="395">
        <v>13269997</v>
      </c>
    </row>
    <row r="85" spans="1:7" ht="12.75">
      <c r="A85" s="401" t="s">
        <v>677</v>
      </c>
      <c r="B85" s="394" t="s">
        <v>678</v>
      </c>
      <c r="C85" s="395">
        <v>130060731</v>
      </c>
      <c r="D85" s="395">
        <v>0</v>
      </c>
      <c r="E85" s="395">
        <v>80857036</v>
      </c>
      <c r="F85" s="396">
        <v>62.168677047</v>
      </c>
      <c r="G85" s="395">
        <v>4278945</v>
      </c>
    </row>
    <row r="86" spans="1:7" ht="12.75">
      <c r="A86" s="401" t="s">
        <v>679</v>
      </c>
      <c r="B86" s="394" t="s">
        <v>680</v>
      </c>
      <c r="C86" s="395">
        <v>2000000</v>
      </c>
      <c r="D86" s="395">
        <v>0</v>
      </c>
      <c r="E86" s="395">
        <v>587041</v>
      </c>
      <c r="F86" s="396">
        <v>29.3520315</v>
      </c>
      <c r="G86" s="395">
        <v>21199</v>
      </c>
    </row>
    <row r="87" spans="1:7" ht="25.5">
      <c r="A87" s="398" t="s">
        <v>497</v>
      </c>
      <c r="B87" s="394" t="s">
        <v>498</v>
      </c>
      <c r="C87" s="395">
        <v>11666</v>
      </c>
      <c r="D87" s="395">
        <v>11666</v>
      </c>
      <c r="E87" s="395">
        <v>11666</v>
      </c>
      <c r="F87" s="396">
        <v>99.999314247</v>
      </c>
      <c r="G87" s="395">
        <v>466</v>
      </c>
    </row>
    <row r="88" spans="1:7" ht="12.75">
      <c r="A88" s="399" t="s">
        <v>501</v>
      </c>
      <c r="B88" s="394" t="s">
        <v>502</v>
      </c>
      <c r="C88" s="395">
        <v>11666</v>
      </c>
      <c r="D88" s="395">
        <v>11666</v>
      </c>
      <c r="E88" s="395">
        <v>11666</v>
      </c>
      <c r="F88" s="396">
        <v>99.999314247</v>
      </c>
      <c r="G88" s="395">
        <v>466</v>
      </c>
    </row>
    <row r="89" spans="1:7" ht="12.75">
      <c r="A89" s="398" t="s">
        <v>503</v>
      </c>
      <c r="B89" s="394" t="s">
        <v>504</v>
      </c>
      <c r="C89" s="395">
        <v>6995875</v>
      </c>
      <c r="D89" s="395">
        <v>5780864</v>
      </c>
      <c r="E89" s="395">
        <v>5730693</v>
      </c>
      <c r="F89" s="396">
        <v>81.915314382</v>
      </c>
      <c r="G89" s="395">
        <v>489559</v>
      </c>
    </row>
    <row r="90" spans="1:7" ht="12.75">
      <c r="A90" s="399" t="s">
        <v>505</v>
      </c>
      <c r="B90" s="394" t="s">
        <v>506</v>
      </c>
      <c r="C90" s="395">
        <v>6508198</v>
      </c>
      <c r="D90" s="395">
        <v>5299465</v>
      </c>
      <c r="E90" s="395">
        <v>5279385</v>
      </c>
      <c r="F90" s="396">
        <v>81.118997916</v>
      </c>
      <c r="G90" s="395">
        <v>456265</v>
      </c>
    </row>
    <row r="91" spans="1:7" ht="25.5">
      <c r="A91" s="400" t="s">
        <v>681</v>
      </c>
      <c r="B91" s="394" t="s">
        <v>682</v>
      </c>
      <c r="C91" s="395">
        <v>6508198</v>
      </c>
      <c r="D91" s="395">
        <v>5299465</v>
      </c>
      <c r="E91" s="395">
        <v>5279385</v>
      </c>
      <c r="F91" s="396">
        <v>81.118997916</v>
      </c>
      <c r="G91" s="395">
        <v>456265</v>
      </c>
    </row>
    <row r="92" spans="1:7" ht="25.5">
      <c r="A92" s="399" t="s">
        <v>509</v>
      </c>
      <c r="B92" s="394" t="s">
        <v>510</v>
      </c>
      <c r="C92" s="395">
        <v>424860</v>
      </c>
      <c r="D92" s="395">
        <v>424860</v>
      </c>
      <c r="E92" s="395">
        <v>424860</v>
      </c>
      <c r="F92" s="396">
        <v>100</v>
      </c>
      <c r="G92" s="395">
        <v>33294</v>
      </c>
    </row>
    <row r="93" spans="1:7" ht="38.25">
      <c r="A93" s="399" t="s">
        <v>511</v>
      </c>
      <c r="B93" s="394" t="s">
        <v>512</v>
      </c>
      <c r="C93" s="395">
        <v>62817</v>
      </c>
      <c r="D93" s="395">
        <v>56539</v>
      </c>
      <c r="E93" s="395">
        <v>26448</v>
      </c>
      <c r="F93" s="396">
        <v>42.103252304</v>
      </c>
      <c r="G93" s="395">
        <v>0</v>
      </c>
    </row>
    <row r="94" spans="1:7" ht="12.75">
      <c r="A94" s="393" t="s">
        <v>513</v>
      </c>
      <c r="B94" s="394" t="s">
        <v>514</v>
      </c>
      <c r="C94" s="395">
        <v>11513</v>
      </c>
      <c r="D94" s="395">
        <v>3615</v>
      </c>
      <c r="E94" s="395">
        <v>3586</v>
      </c>
      <c r="F94" s="396">
        <v>31.15122036</v>
      </c>
      <c r="G94" s="395">
        <v>0</v>
      </c>
    </row>
    <row r="95" spans="1:7" ht="12.75">
      <c r="A95" s="398" t="s">
        <v>515</v>
      </c>
      <c r="B95" s="394" t="s">
        <v>516</v>
      </c>
      <c r="C95" s="395">
        <v>11513</v>
      </c>
      <c r="D95" s="395">
        <v>3615</v>
      </c>
      <c r="E95" s="395">
        <v>3586</v>
      </c>
      <c r="F95" s="396">
        <v>31.15122036</v>
      </c>
      <c r="G95" s="395">
        <v>0</v>
      </c>
    </row>
    <row r="96" spans="1:7" s="392" customFormat="1" ht="12.75">
      <c r="A96" s="388"/>
      <c r="B96" s="388" t="s">
        <v>99</v>
      </c>
      <c r="C96" s="389">
        <v>-354787478</v>
      </c>
      <c r="D96" s="389">
        <v>-279579826</v>
      </c>
      <c r="E96" s="389">
        <v>-299934559</v>
      </c>
      <c r="F96" s="391">
        <v>84.539217748</v>
      </c>
      <c r="G96" s="389">
        <v>-6425985</v>
      </c>
    </row>
    <row r="97" spans="1:7" s="392" customFormat="1" ht="12.75">
      <c r="A97" s="388"/>
      <c r="B97" s="388" t="s">
        <v>100</v>
      </c>
      <c r="C97" s="389">
        <v>354787478</v>
      </c>
      <c r="D97" s="389">
        <v>279579826</v>
      </c>
      <c r="E97" s="389">
        <v>299934559</v>
      </c>
      <c r="F97" s="391">
        <v>84.539217748</v>
      </c>
      <c r="G97" s="390">
        <v>6425985</v>
      </c>
    </row>
    <row r="98" spans="1:7" ht="12.75">
      <c r="A98" s="393" t="s">
        <v>534</v>
      </c>
      <c r="B98" s="394" t="s">
        <v>104</v>
      </c>
      <c r="C98" s="395">
        <v>-209996</v>
      </c>
      <c r="D98" s="395">
        <v>-120327</v>
      </c>
      <c r="E98" s="395">
        <v>-120326</v>
      </c>
      <c r="F98" s="396">
        <v>57.299300939</v>
      </c>
      <c r="G98" s="395">
        <v>0</v>
      </c>
    </row>
    <row r="99" spans="1:7" ht="12.75">
      <c r="A99" s="398" t="s">
        <v>608</v>
      </c>
      <c r="B99" s="394" t="s">
        <v>683</v>
      </c>
      <c r="C99" s="395">
        <v>-209996</v>
      </c>
      <c r="D99" s="395">
        <v>-120327</v>
      </c>
      <c r="E99" s="395">
        <v>-120326</v>
      </c>
      <c r="F99" s="396">
        <v>57.299300939</v>
      </c>
      <c r="G99" s="395">
        <v>0</v>
      </c>
    </row>
    <row r="100" spans="1:7" ht="12.75">
      <c r="A100" s="393" t="s">
        <v>684</v>
      </c>
      <c r="B100" s="394" t="s">
        <v>106</v>
      </c>
      <c r="C100" s="395">
        <v>0</v>
      </c>
      <c r="D100" s="395">
        <v>0</v>
      </c>
      <c r="E100" s="395">
        <v>167399</v>
      </c>
      <c r="F100" s="396">
        <v>0</v>
      </c>
      <c r="G100" s="395">
        <v>67383</v>
      </c>
    </row>
    <row r="101" spans="1:7" ht="12.75">
      <c r="A101" s="393" t="s">
        <v>529</v>
      </c>
      <c r="B101" s="394" t="s">
        <v>163</v>
      </c>
      <c r="C101" s="395">
        <v>354997474</v>
      </c>
      <c r="D101" s="395">
        <v>279700153</v>
      </c>
      <c r="E101" s="395">
        <v>299887486</v>
      </c>
      <c r="F101" s="396">
        <v>84.475949316</v>
      </c>
      <c r="G101" s="395">
        <v>6358602</v>
      </c>
    </row>
    <row r="102" spans="1:7" ht="25.5">
      <c r="A102" s="398" t="s">
        <v>685</v>
      </c>
      <c r="B102" s="394" t="s">
        <v>166</v>
      </c>
      <c r="C102" s="395">
        <v>354997474</v>
      </c>
      <c r="D102" s="395">
        <v>279700153</v>
      </c>
      <c r="E102" s="395">
        <v>300054885</v>
      </c>
      <c r="F102" s="396">
        <v>84.523104187</v>
      </c>
      <c r="G102" s="395">
        <v>6425985</v>
      </c>
    </row>
    <row r="103" spans="1:7" ht="38.25">
      <c r="A103" s="398" t="s">
        <v>686</v>
      </c>
      <c r="B103" s="394" t="s">
        <v>167</v>
      </c>
      <c r="C103" s="395">
        <v>0</v>
      </c>
      <c r="D103" s="395">
        <v>0</v>
      </c>
      <c r="E103" s="395">
        <v>-167399</v>
      </c>
      <c r="F103" s="396">
        <v>0</v>
      </c>
      <c r="G103" s="395">
        <v>-67383</v>
      </c>
    </row>
    <row r="104" spans="1:7" s="392" customFormat="1" ht="12.75">
      <c r="A104" s="388"/>
      <c r="B104" s="388" t="s">
        <v>688</v>
      </c>
      <c r="C104" s="389"/>
      <c r="D104" s="389"/>
      <c r="E104" s="389"/>
      <c r="F104" s="391"/>
      <c r="G104" s="389"/>
    </row>
    <row r="105" spans="1:7" s="392" customFormat="1" ht="12.75">
      <c r="A105" s="388"/>
      <c r="B105" s="388" t="s">
        <v>425</v>
      </c>
      <c r="C105" s="389">
        <v>1188633939</v>
      </c>
      <c r="D105" s="389">
        <v>993483918</v>
      </c>
      <c r="E105" s="389">
        <v>970581464</v>
      </c>
      <c r="F105" s="391">
        <v>81.655203657</v>
      </c>
      <c r="G105" s="389">
        <v>107780086</v>
      </c>
    </row>
    <row r="106" spans="1:7" ht="12.75">
      <c r="A106" s="393" t="s">
        <v>445</v>
      </c>
      <c r="B106" s="394" t="s">
        <v>124</v>
      </c>
      <c r="C106" s="395">
        <v>1103467751</v>
      </c>
      <c r="D106" s="395">
        <v>912024384</v>
      </c>
      <c r="E106" s="395">
        <v>888708412</v>
      </c>
      <c r="F106" s="396">
        <v>80.537778439</v>
      </c>
      <c r="G106" s="395">
        <v>90413965</v>
      </c>
    </row>
    <row r="107" spans="1:7" ht="12.75">
      <c r="A107" s="398" t="s">
        <v>475</v>
      </c>
      <c r="B107" s="394" t="s">
        <v>152</v>
      </c>
      <c r="C107" s="395">
        <v>1103467751</v>
      </c>
      <c r="D107" s="395">
        <v>912024384</v>
      </c>
      <c r="E107" s="395">
        <v>888708412</v>
      </c>
      <c r="F107" s="396">
        <v>80.537778439</v>
      </c>
      <c r="G107" s="395">
        <v>90413965</v>
      </c>
    </row>
    <row r="108" spans="1:7" ht="12.75">
      <c r="A108" s="399" t="s">
        <v>689</v>
      </c>
      <c r="B108" s="394" t="s">
        <v>690</v>
      </c>
      <c r="C108" s="395">
        <v>1103467751</v>
      </c>
      <c r="D108" s="395">
        <v>912024384</v>
      </c>
      <c r="E108" s="395">
        <v>941727936</v>
      </c>
      <c r="F108" s="396">
        <v>85.342587935</v>
      </c>
      <c r="G108" s="395">
        <v>95690773</v>
      </c>
    </row>
    <row r="109" spans="1:7" ht="12.75">
      <c r="A109" s="400" t="s">
        <v>691</v>
      </c>
      <c r="B109" s="394" t="s">
        <v>692</v>
      </c>
      <c r="C109" s="395">
        <v>30000</v>
      </c>
      <c r="D109" s="395">
        <v>25500</v>
      </c>
      <c r="E109" s="395">
        <v>35070</v>
      </c>
      <c r="F109" s="396">
        <v>116.899066667</v>
      </c>
      <c r="G109" s="395">
        <v>3744</v>
      </c>
    </row>
    <row r="110" spans="1:7" ht="25.5">
      <c r="A110" s="401" t="s">
        <v>693</v>
      </c>
      <c r="B110" s="394" t="s">
        <v>694</v>
      </c>
      <c r="C110" s="395">
        <v>30000</v>
      </c>
      <c r="D110" s="395">
        <v>25500</v>
      </c>
      <c r="E110" s="395">
        <v>35070</v>
      </c>
      <c r="F110" s="396">
        <v>116.899066667</v>
      </c>
      <c r="G110" s="395">
        <v>3744</v>
      </c>
    </row>
    <row r="111" spans="1:7" ht="25.5">
      <c r="A111" s="400" t="s">
        <v>695</v>
      </c>
      <c r="B111" s="394" t="s">
        <v>696</v>
      </c>
      <c r="C111" s="395">
        <v>1103437751</v>
      </c>
      <c r="D111" s="395">
        <v>911998884</v>
      </c>
      <c r="E111" s="395">
        <v>941692866</v>
      </c>
      <c r="F111" s="396">
        <v>85.341729985</v>
      </c>
      <c r="G111" s="395">
        <v>95687029</v>
      </c>
    </row>
    <row r="112" spans="1:7" ht="25.5">
      <c r="A112" s="401" t="s">
        <v>697</v>
      </c>
      <c r="B112" s="394" t="s">
        <v>698</v>
      </c>
      <c r="C112" s="395">
        <v>756328604</v>
      </c>
      <c r="D112" s="395">
        <v>624907874</v>
      </c>
      <c r="E112" s="395">
        <v>662857614</v>
      </c>
      <c r="F112" s="396">
        <v>87.641484194</v>
      </c>
      <c r="G112" s="395">
        <v>67354100</v>
      </c>
    </row>
    <row r="113" spans="1:7" ht="25.5">
      <c r="A113" s="401" t="s">
        <v>699</v>
      </c>
      <c r="B113" s="394" t="s">
        <v>700</v>
      </c>
      <c r="C113" s="395">
        <v>112303466</v>
      </c>
      <c r="D113" s="395">
        <v>92885237</v>
      </c>
      <c r="E113" s="395">
        <v>90214172</v>
      </c>
      <c r="F113" s="396">
        <v>80.330710648</v>
      </c>
      <c r="G113" s="395">
        <v>9166817</v>
      </c>
    </row>
    <row r="114" spans="1:7" ht="38.25">
      <c r="A114" s="401" t="s">
        <v>701</v>
      </c>
      <c r="B114" s="394" t="s">
        <v>702</v>
      </c>
      <c r="C114" s="395">
        <v>9260933</v>
      </c>
      <c r="D114" s="395">
        <v>7659639</v>
      </c>
      <c r="E114" s="395">
        <v>7439372</v>
      </c>
      <c r="F114" s="396">
        <v>80.330699617</v>
      </c>
      <c r="G114" s="395">
        <v>755927</v>
      </c>
    </row>
    <row r="115" spans="1:7" ht="25.5">
      <c r="A115" s="401" t="s">
        <v>703</v>
      </c>
      <c r="B115" s="394" t="s">
        <v>704</v>
      </c>
      <c r="C115" s="395">
        <v>225544748</v>
      </c>
      <c r="D115" s="395">
        <v>186546134</v>
      </c>
      <c r="E115" s="402">
        <v>181181708</v>
      </c>
      <c r="F115" s="396">
        <v>80.330714458</v>
      </c>
      <c r="G115" s="395">
        <v>18410185</v>
      </c>
    </row>
    <row r="116" spans="1:7" ht="12.75">
      <c r="A116" s="399" t="s">
        <v>705</v>
      </c>
      <c r="B116" s="394" t="s">
        <v>706</v>
      </c>
      <c r="C116" s="395">
        <v>0</v>
      </c>
      <c r="D116" s="395">
        <v>0</v>
      </c>
      <c r="E116" s="395">
        <v>-53019524</v>
      </c>
      <c r="F116" s="396">
        <v>0</v>
      </c>
      <c r="G116" s="402">
        <v>-5276807</v>
      </c>
    </row>
    <row r="117" spans="1:7" ht="25.5">
      <c r="A117" s="400" t="s">
        <v>707</v>
      </c>
      <c r="B117" s="394" t="s">
        <v>708</v>
      </c>
      <c r="C117" s="395">
        <v>0</v>
      </c>
      <c r="D117" s="395">
        <v>0</v>
      </c>
      <c r="E117" s="395">
        <v>1648681</v>
      </c>
      <c r="F117" s="396">
        <v>0</v>
      </c>
      <c r="G117" s="395">
        <v>205408.969</v>
      </c>
    </row>
    <row r="118" spans="1:7" ht="25.5">
      <c r="A118" s="400" t="s">
        <v>709</v>
      </c>
      <c r="B118" s="394" t="s">
        <v>710</v>
      </c>
      <c r="C118" s="395">
        <v>0</v>
      </c>
      <c r="D118" s="395">
        <v>0</v>
      </c>
      <c r="E118" s="395">
        <v>-54700206</v>
      </c>
      <c r="F118" s="396">
        <v>0</v>
      </c>
      <c r="G118" s="402">
        <v>-5484122</v>
      </c>
    </row>
    <row r="119" spans="1:7" ht="12.75">
      <c r="A119" s="400" t="s">
        <v>711</v>
      </c>
      <c r="B119" s="394" t="s">
        <v>706</v>
      </c>
      <c r="C119" s="395">
        <v>0</v>
      </c>
      <c r="D119" s="395">
        <v>0</v>
      </c>
      <c r="E119" s="395">
        <v>32001</v>
      </c>
      <c r="F119" s="396">
        <v>0</v>
      </c>
      <c r="G119" s="395">
        <v>1906</v>
      </c>
    </row>
    <row r="120" spans="1:7" ht="12.75">
      <c r="A120" s="393" t="s">
        <v>513</v>
      </c>
      <c r="B120" s="394" t="s">
        <v>142</v>
      </c>
      <c r="C120" s="395">
        <v>67617973</v>
      </c>
      <c r="D120" s="395">
        <v>67521973</v>
      </c>
      <c r="E120" s="395">
        <v>68118657</v>
      </c>
      <c r="F120" s="396">
        <v>100.740460114</v>
      </c>
      <c r="G120" s="395">
        <v>16083693</v>
      </c>
    </row>
    <row r="121" spans="1:7" ht="25.5">
      <c r="A121" s="398" t="s">
        <v>712</v>
      </c>
      <c r="B121" s="394" t="s">
        <v>713</v>
      </c>
      <c r="C121" s="395">
        <v>541239</v>
      </c>
      <c r="D121" s="395">
        <v>445239</v>
      </c>
      <c r="E121" s="395">
        <v>1476140</v>
      </c>
      <c r="F121" s="396">
        <v>272.733603824</v>
      </c>
      <c r="G121" s="395">
        <v>171146</v>
      </c>
    </row>
    <row r="122" spans="1:7" ht="12.75">
      <c r="A122" s="399" t="s">
        <v>714</v>
      </c>
      <c r="B122" s="394" t="s">
        <v>715</v>
      </c>
      <c r="C122" s="395">
        <v>78000</v>
      </c>
      <c r="D122" s="395">
        <v>78000</v>
      </c>
      <c r="E122" s="395">
        <v>979938</v>
      </c>
      <c r="F122" s="396">
        <v>1256.330923077</v>
      </c>
      <c r="G122" s="395">
        <v>103944</v>
      </c>
    </row>
    <row r="123" spans="1:7" ht="25.5">
      <c r="A123" s="399" t="s">
        <v>716</v>
      </c>
      <c r="B123" s="394" t="s">
        <v>717</v>
      </c>
      <c r="C123" s="395">
        <v>20000</v>
      </c>
      <c r="D123" s="395">
        <v>12000</v>
      </c>
      <c r="E123" s="395">
        <v>58346</v>
      </c>
      <c r="F123" s="396">
        <v>291.7323</v>
      </c>
      <c r="G123" s="395">
        <v>18943</v>
      </c>
    </row>
    <row r="124" spans="1:7" ht="12.75">
      <c r="A124" s="400" t="s">
        <v>718</v>
      </c>
      <c r="B124" s="394" t="s">
        <v>719</v>
      </c>
      <c r="C124" s="395">
        <v>10000</v>
      </c>
      <c r="D124" s="395">
        <v>6000</v>
      </c>
      <c r="E124" s="395">
        <v>5073</v>
      </c>
      <c r="F124" s="396">
        <v>50.727</v>
      </c>
      <c r="G124" s="395">
        <v>1000</v>
      </c>
    </row>
    <row r="125" spans="1:7" ht="12.75">
      <c r="A125" s="400" t="s">
        <v>720</v>
      </c>
      <c r="B125" s="394" t="s">
        <v>721</v>
      </c>
      <c r="C125" s="395">
        <v>10000</v>
      </c>
      <c r="D125" s="395">
        <v>6000</v>
      </c>
      <c r="E125" s="402">
        <v>53273</v>
      </c>
      <c r="F125" s="396">
        <v>532.7376</v>
      </c>
      <c r="G125" s="395">
        <v>17943</v>
      </c>
    </row>
    <row r="126" spans="1:7" ht="25.5">
      <c r="A126" s="399" t="s">
        <v>722</v>
      </c>
      <c r="B126" s="394" t="s">
        <v>723</v>
      </c>
      <c r="C126" s="395">
        <v>425000</v>
      </c>
      <c r="D126" s="395">
        <v>342000</v>
      </c>
      <c r="E126" s="395">
        <v>344682</v>
      </c>
      <c r="F126" s="396">
        <v>81.101562353</v>
      </c>
      <c r="G126" s="395">
        <v>34468</v>
      </c>
    </row>
    <row r="127" spans="1:7" ht="25.5">
      <c r="A127" s="399" t="s">
        <v>724</v>
      </c>
      <c r="B127" s="394" t="s">
        <v>725</v>
      </c>
      <c r="C127" s="395">
        <v>5000</v>
      </c>
      <c r="D127" s="395">
        <v>0</v>
      </c>
      <c r="E127" s="395">
        <v>0</v>
      </c>
      <c r="F127" s="396">
        <v>0</v>
      </c>
      <c r="G127" s="395">
        <v>0</v>
      </c>
    </row>
    <row r="128" spans="1:7" ht="12.75">
      <c r="A128" s="399" t="s">
        <v>726</v>
      </c>
      <c r="B128" s="394" t="s">
        <v>727</v>
      </c>
      <c r="C128" s="395">
        <v>13239</v>
      </c>
      <c r="D128" s="395">
        <v>13239</v>
      </c>
      <c r="E128" s="395">
        <v>50587</v>
      </c>
      <c r="F128" s="396">
        <v>382.105899237</v>
      </c>
      <c r="G128" s="395">
        <v>10877</v>
      </c>
    </row>
    <row r="129" spans="1:7" ht="51">
      <c r="A129" s="399" t="s">
        <v>728</v>
      </c>
      <c r="B129" s="394" t="s">
        <v>729</v>
      </c>
      <c r="C129" s="395">
        <v>0</v>
      </c>
      <c r="D129" s="395">
        <v>0</v>
      </c>
      <c r="E129" s="395">
        <v>2512</v>
      </c>
      <c r="F129" s="396">
        <v>0</v>
      </c>
      <c r="G129" s="395">
        <v>0</v>
      </c>
    </row>
    <row r="130" spans="1:7" ht="12.75">
      <c r="A130" s="399" t="s">
        <v>730</v>
      </c>
      <c r="B130" s="394" t="s">
        <v>731</v>
      </c>
      <c r="C130" s="395">
        <v>0</v>
      </c>
      <c r="D130" s="395">
        <v>0</v>
      </c>
      <c r="E130" s="395">
        <v>40075</v>
      </c>
      <c r="F130" s="396">
        <v>0</v>
      </c>
      <c r="G130" s="395">
        <v>2914</v>
      </c>
    </row>
    <row r="131" spans="1:7" ht="25.5">
      <c r="A131" s="398" t="s">
        <v>732</v>
      </c>
      <c r="B131" s="394" t="s">
        <v>733</v>
      </c>
      <c r="C131" s="395">
        <v>67076734</v>
      </c>
      <c r="D131" s="395">
        <v>67076734</v>
      </c>
      <c r="E131" s="402">
        <v>66642517</v>
      </c>
      <c r="F131" s="396">
        <v>99.352655557</v>
      </c>
      <c r="G131" s="395">
        <v>15912547</v>
      </c>
    </row>
    <row r="132" spans="1:7" ht="25.5">
      <c r="A132" s="399" t="s">
        <v>734</v>
      </c>
      <c r="B132" s="394" t="s">
        <v>735</v>
      </c>
      <c r="C132" s="395">
        <v>3000000</v>
      </c>
      <c r="D132" s="395">
        <v>3000000</v>
      </c>
      <c r="E132" s="395">
        <v>4449195</v>
      </c>
      <c r="F132" s="396">
        <v>148.306497333</v>
      </c>
      <c r="G132" s="395">
        <v>949107</v>
      </c>
    </row>
    <row r="133" spans="1:7" ht="25.5">
      <c r="A133" s="399" t="s">
        <v>736</v>
      </c>
      <c r="B133" s="394" t="s">
        <v>737</v>
      </c>
      <c r="C133" s="395">
        <v>64076734</v>
      </c>
      <c r="D133" s="395">
        <v>64076734</v>
      </c>
      <c r="E133" s="395">
        <v>62159976</v>
      </c>
      <c r="F133" s="396">
        <v>97.008650051</v>
      </c>
      <c r="G133" s="395">
        <v>14933571</v>
      </c>
    </row>
    <row r="134" spans="1:7" ht="12.75">
      <c r="A134" s="399" t="s">
        <v>738</v>
      </c>
      <c r="B134" s="394" t="s">
        <v>731</v>
      </c>
      <c r="C134" s="395">
        <v>0</v>
      </c>
      <c r="D134" s="395">
        <v>0</v>
      </c>
      <c r="E134" s="395">
        <v>33346</v>
      </c>
      <c r="F134" s="396">
        <v>0</v>
      </c>
      <c r="G134" s="402">
        <v>29869</v>
      </c>
    </row>
    <row r="135" spans="1:7" ht="25.5">
      <c r="A135" s="393" t="s">
        <v>428</v>
      </c>
      <c r="B135" s="394" t="s">
        <v>143</v>
      </c>
      <c r="C135" s="395">
        <v>129110</v>
      </c>
      <c r="D135" s="395">
        <v>60000</v>
      </c>
      <c r="E135" s="395">
        <v>51344</v>
      </c>
      <c r="F135" s="396">
        <v>39.767283712</v>
      </c>
      <c r="G135" s="395">
        <v>3615</v>
      </c>
    </row>
    <row r="136" spans="1:7" ht="12.75">
      <c r="A136" s="393" t="s">
        <v>431</v>
      </c>
      <c r="B136" s="394" t="s">
        <v>145</v>
      </c>
      <c r="C136" s="395">
        <v>17419105</v>
      </c>
      <c r="D136" s="395">
        <v>13877561</v>
      </c>
      <c r="E136" s="395">
        <v>13703051</v>
      </c>
      <c r="F136" s="396">
        <v>78.666788678</v>
      </c>
      <c r="G136" s="395">
        <v>1278813</v>
      </c>
    </row>
    <row r="137" spans="1:7" ht="12.75">
      <c r="A137" s="398" t="s">
        <v>288</v>
      </c>
      <c r="B137" s="394" t="s">
        <v>432</v>
      </c>
      <c r="C137" s="395">
        <v>17419105</v>
      </c>
      <c r="D137" s="395">
        <v>13877561</v>
      </c>
      <c r="E137" s="395">
        <v>13703051</v>
      </c>
      <c r="F137" s="396">
        <v>78.666788678</v>
      </c>
      <c r="G137" s="395">
        <v>1278813</v>
      </c>
    </row>
    <row r="138" spans="1:7" ht="25.5">
      <c r="A138" s="399" t="s">
        <v>739</v>
      </c>
      <c r="B138" s="394" t="s">
        <v>740</v>
      </c>
      <c r="C138" s="395">
        <v>17419105</v>
      </c>
      <c r="D138" s="395">
        <v>13877561</v>
      </c>
      <c r="E138" s="395">
        <v>13703051</v>
      </c>
      <c r="F138" s="396">
        <v>78.666788678</v>
      </c>
      <c r="G138" s="395">
        <v>1278813</v>
      </c>
    </row>
    <row r="139" spans="1:7" ht="25.5">
      <c r="A139" s="400" t="s">
        <v>741</v>
      </c>
      <c r="B139" s="394" t="s">
        <v>742</v>
      </c>
      <c r="C139" s="395">
        <v>17419105</v>
      </c>
      <c r="D139" s="395">
        <v>13877561</v>
      </c>
      <c r="E139" s="395">
        <v>13703051</v>
      </c>
      <c r="F139" s="396">
        <v>78.666788678</v>
      </c>
      <c r="G139" s="395">
        <v>1278813</v>
      </c>
    </row>
    <row r="140" spans="1:7" ht="51">
      <c r="A140" s="401" t="s">
        <v>743</v>
      </c>
      <c r="B140" s="394" t="s">
        <v>744</v>
      </c>
      <c r="C140" s="395">
        <v>1026209</v>
      </c>
      <c r="D140" s="395">
        <v>855170</v>
      </c>
      <c r="E140" s="395">
        <v>855170</v>
      </c>
      <c r="F140" s="396">
        <v>83.332927308</v>
      </c>
      <c r="G140" s="395">
        <v>85517</v>
      </c>
    </row>
    <row r="141" spans="1:7" ht="25.5">
      <c r="A141" s="401" t="s">
        <v>745</v>
      </c>
      <c r="B141" s="394" t="s">
        <v>746</v>
      </c>
      <c r="C141" s="395">
        <v>1742000</v>
      </c>
      <c r="D141" s="395">
        <v>1017698</v>
      </c>
      <c r="E141" s="395">
        <v>871252</v>
      </c>
      <c r="F141" s="396">
        <v>50.01445465</v>
      </c>
      <c r="G141" s="395">
        <v>453</v>
      </c>
    </row>
    <row r="142" spans="1:7" ht="25.5">
      <c r="A142" s="401" t="s">
        <v>747</v>
      </c>
      <c r="B142" s="394" t="s">
        <v>748</v>
      </c>
      <c r="C142" s="395">
        <v>300960</v>
      </c>
      <c r="D142" s="395">
        <v>175560</v>
      </c>
      <c r="E142" s="395">
        <v>150480</v>
      </c>
      <c r="F142" s="396">
        <v>50</v>
      </c>
      <c r="G142" s="395">
        <v>0</v>
      </c>
    </row>
    <row r="143" spans="1:7" ht="25.5">
      <c r="A143" s="401" t="s">
        <v>749</v>
      </c>
      <c r="B143" s="394" t="s">
        <v>750</v>
      </c>
      <c r="C143" s="395">
        <v>2250000</v>
      </c>
      <c r="D143" s="395">
        <v>1875000</v>
      </c>
      <c r="E143" s="395">
        <v>1875000</v>
      </c>
      <c r="F143" s="396">
        <v>83.333333333</v>
      </c>
      <c r="G143" s="395">
        <v>187500</v>
      </c>
    </row>
    <row r="144" spans="1:7" ht="25.5">
      <c r="A144" s="401" t="s">
        <v>751</v>
      </c>
      <c r="B144" s="394" t="s">
        <v>752</v>
      </c>
      <c r="C144" s="395">
        <v>995069</v>
      </c>
      <c r="D144" s="395">
        <v>746298</v>
      </c>
      <c r="E144" s="395">
        <v>746298</v>
      </c>
      <c r="F144" s="396">
        <v>74.999623142</v>
      </c>
      <c r="G144" s="395">
        <v>82922</v>
      </c>
    </row>
    <row r="145" spans="1:7" ht="25.5">
      <c r="A145" s="401" t="s">
        <v>753</v>
      </c>
      <c r="B145" s="394" t="s">
        <v>754</v>
      </c>
      <c r="C145" s="395">
        <v>10920000</v>
      </c>
      <c r="D145" s="395">
        <v>9100000</v>
      </c>
      <c r="E145" s="395">
        <v>9100000</v>
      </c>
      <c r="F145" s="396">
        <v>83.333333333</v>
      </c>
      <c r="G145" s="395">
        <v>910000</v>
      </c>
    </row>
    <row r="146" spans="1:7" ht="12.75">
      <c r="A146" s="401" t="s">
        <v>755</v>
      </c>
      <c r="B146" s="394" t="s">
        <v>756</v>
      </c>
      <c r="C146" s="395">
        <v>184867</v>
      </c>
      <c r="D146" s="395">
        <v>107835</v>
      </c>
      <c r="E146" s="395">
        <v>104851</v>
      </c>
      <c r="F146" s="396">
        <v>56.716839674</v>
      </c>
      <c r="G146" s="395">
        <v>12421</v>
      </c>
    </row>
    <row r="147" spans="1:7" s="392" customFormat="1" ht="12.75">
      <c r="A147" s="388"/>
      <c r="B147" s="388" t="s">
        <v>444</v>
      </c>
      <c r="C147" s="389">
        <v>1543421417</v>
      </c>
      <c r="D147" s="389">
        <v>1273063744</v>
      </c>
      <c r="E147" s="389">
        <v>1270516023</v>
      </c>
      <c r="F147" s="391">
        <v>82.318154213</v>
      </c>
      <c r="G147" s="389">
        <v>114206071</v>
      </c>
    </row>
    <row r="148" spans="1:7" ht="12.75">
      <c r="A148" s="393" t="s">
        <v>445</v>
      </c>
      <c r="B148" s="394" t="s">
        <v>446</v>
      </c>
      <c r="C148" s="395">
        <v>1543409904</v>
      </c>
      <c r="D148" s="395">
        <v>1273060129</v>
      </c>
      <c r="E148" s="395">
        <v>1270512437</v>
      </c>
      <c r="F148" s="396">
        <v>82.31853589</v>
      </c>
      <c r="G148" s="395">
        <v>114206071</v>
      </c>
    </row>
    <row r="149" spans="1:7" ht="12.75">
      <c r="A149" s="398" t="s">
        <v>447</v>
      </c>
      <c r="B149" s="394" t="s">
        <v>448</v>
      </c>
      <c r="C149" s="395">
        <v>8932864</v>
      </c>
      <c r="D149" s="395">
        <v>6791420</v>
      </c>
      <c r="E149" s="402">
        <v>6790143</v>
      </c>
      <c r="F149" s="396">
        <v>76.013052925</v>
      </c>
      <c r="G149" s="395">
        <v>693074</v>
      </c>
    </row>
    <row r="150" spans="1:7" ht="12.75">
      <c r="A150" s="399" t="s">
        <v>449</v>
      </c>
      <c r="B150" s="394" t="s">
        <v>450</v>
      </c>
      <c r="C150" s="395">
        <v>6319774</v>
      </c>
      <c r="D150" s="395">
        <v>4910939</v>
      </c>
      <c r="E150" s="395">
        <v>4910939</v>
      </c>
      <c r="F150" s="396">
        <v>77.707509794</v>
      </c>
      <c r="G150" s="395">
        <v>495222</v>
      </c>
    </row>
    <row r="151" spans="1:7" ht="12.75">
      <c r="A151" s="400" t="s">
        <v>451</v>
      </c>
      <c r="B151" s="394" t="s">
        <v>452</v>
      </c>
      <c r="C151" s="395">
        <v>4993404</v>
      </c>
      <c r="D151" s="395">
        <v>3804642</v>
      </c>
      <c r="E151" s="395">
        <v>3804642</v>
      </c>
      <c r="F151" s="396">
        <v>76.193354273</v>
      </c>
      <c r="G151" s="395">
        <v>386860</v>
      </c>
    </row>
    <row r="152" spans="1:7" ht="25.5">
      <c r="A152" s="400" t="s">
        <v>453</v>
      </c>
      <c r="B152" s="394" t="s">
        <v>454</v>
      </c>
      <c r="C152" s="395">
        <v>1199465</v>
      </c>
      <c r="D152" s="395">
        <v>0</v>
      </c>
      <c r="E152" s="395">
        <v>1106297</v>
      </c>
      <c r="F152" s="396">
        <v>92.232537006</v>
      </c>
      <c r="G152" s="395">
        <v>108362</v>
      </c>
    </row>
    <row r="153" spans="1:7" ht="12.75">
      <c r="A153" s="399" t="s">
        <v>455</v>
      </c>
      <c r="B153" s="394" t="s">
        <v>456</v>
      </c>
      <c r="C153" s="395">
        <v>2613090</v>
      </c>
      <c r="D153" s="395">
        <v>1880481</v>
      </c>
      <c r="E153" s="402"/>
      <c r="F153" s="396">
        <v>71.914998718</v>
      </c>
      <c r="G153" s="395">
        <v>197852</v>
      </c>
    </row>
    <row r="154" spans="1:7" ht="12.75">
      <c r="A154" s="400" t="s">
        <v>457</v>
      </c>
      <c r="B154" s="394" t="s">
        <v>458</v>
      </c>
      <c r="C154" s="395">
        <v>3000</v>
      </c>
      <c r="D154" s="395">
        <v>0</v>
      </c>
      <c r="E154" s="395">
        <v>7237</v>
      </c>
      <c r="F154" s="396">
        <v>241.209666667</v>
      </c>
      <c r="G154" s="395">
        <v>3504</v>
      </c>
    </row>
    <row r="155" spans="1:7" ht="12.75">
      <c r="A155" s="400" t="s">
        <v>459</v>
      </c>
      <c r="B155" s="394" t="s">
        <v>460</v>
      </c>
      <c r="C155" s="395">
        <v>2219130</v>
      </c>
      <c r="D155" s="395">
        <v>0</v>
      </c>
      <c r="E155" s="395">
        <v>1780216</v>
      </c>
      <c r="F155" s="396">
        <v>80.221352512</v>
      </c>
      <c r="G155" s="395">
        <v>166729</v>
      </c>
    </row>
    <row r="156" spans="1:7" ht="25.5">
      <c r="A156" s="400" t="s">
        <v>461</v>
      </c>
      <c r="B156" s="394" t="s">
        <v>462</v>
      </c>
      <c r="C156" s="395">
        <v>154615</v>
      </c>
      <c r="D156" s="395">
        <v>0</v>
      </c>
      <c r="E156" s="395">
        <v>88949</v>
      </c>
      <c r="F156" s="396">
        <v>57.5294247</v>
      </c>
      <c r="G156" s="395">
        <v>27557</v>
      </c>
    </row>
    <row r="157" spans="1:7" ht="12.75">
      <c r="A157" s="400" t="s">
        <v>465</v>
      </c>
      <c r="B157" s="394" t="s">
        <v>466</v>
      </c>
      <c r="C157" s="395">
        <v>4111</v>
      </c>
      <c r="D157" s="395">
        <v>0</v>
      </c>
      <c r="E157" s="395">
        <v>2802</v>
      </c>
      <c r="F157" s="396">
        <v>68.161761129</v>
      </c>
      <c r="G157" s="395">
        <v>62</v>
      </c>
    </row>
    <row r="158" spans="1:7" ht="12.75">
      <c r="A158" s="398" t="s">
        <v>469</v>
      </c>
      <c r="B158" s="394" t="s">
        <v>596</v>
      </c>
      <c r="C158" s="395">
        <v>7096</v>
      </c>
      <c r="D158" s="395">
        <v>4978</v>
      </c>
      <c r="E158" s="402">
        <v>4978</v>
      </c>
      <c r="F158" s="396">
        <v>70.146843292</v>
      </c>
      <c r="G158" s="395">
        <v>0</v>
      </c>
    </row>
    <row r="159" spans="1:7" ht="12.75">
      <c r="A159" s="398" t="s">
        <v>475</v>
      </c>
      <c r="B159" s="394" t="s">
        <v>476</v>
      </c>
      <c r="C159" s="395">
        <v>1527462403</v>
      </c>
      <c r="D159" s="395">
        <v>1260471201</v>
      </c>
      <c r="E159" s="402">
        <v>1257974957</v>
      </c>
      <c r="F159" s="396">
        <v>82.357179732</v>
      </c>
      <c r="G159" s="395">
        <v>113022972</v>
      </c>
    </row>
    <row r="160" spans="1:7" ht="12.75">
      <c r="A160" s="399" t="s">
        <v>477</v>
      </c>
      <c r="B160" s="394" t="s">
        <v>478</v>
      </c>
      <c r="C160" s="395">
        <v>5600323</v>
      </c>
      <c r="D160" s="395">
        <v>3237973</v>
      </c>
      <c r="E160" s="395">
        <v>2835124</v>
      </c>
      <c r="F160" s="396">
        <v>50.624290956</v>
      </c>
      <c r="G160" s="395">
        <v>512751</v>
      </c>
    </row>
    <row r="161" spans="1:7" ht="25.5">
      <c r="A161" s="400" t="s">
        <v>481</v>
      </c>
      <c r="B161" s="394" t="s">
        <v>482</v>
      </c>
      <c r="C161" s="395">
        <v>6320000</v>
      </c>
      <c r="D161" s="395">
        <v>0</v>
      </c>
      <c r="E161" s="395">
        <v>2834954</v>
      </c>
      <c r="F161" s="396">
        <v>44.856873576</v>
      </c>
      <c r="G161" s="395">
        <v>512751</v>
      </c>
    </row>
    <row r="162" spans="1:7" ht="12.75">
      <c r="A162" s="399" t="s">
        <v>489</v>
      </c>
      <c r="B162" s="394" t="s">
        <v>490</v>
      </c>
      <c r="C162" s="395">
        <v>1521862080</v>
      </c>
      <c r="D162" s="395">
        <v>1257233228</v>
      </c>
      <c r="E162" s="402">
        <v>1255139833</v>
      </c>
      <c r="F162" s="396">
        <v>82.473954064</v>
      </c>
      <c r="G162" s="395">
        <v>112510221</v>
      </c>
    </row>
    <row r="163" spans="1:7" ht="12.75">
      <c r="A163" s="400" t="s">
        <v>491</v>
      </c>
      <c r="B163" s="394" t="s">
        <v>492</v>
      </c>
      <c r="C163" s="395">
        <v>1343790278</v>
      </c>
      <c r="D163" s="395">
        <v>0</v>
      </c>
      <c r="E163" s="395">
        <v>1255139833</v>
      </c>
      <c r="F163" s="396">
        <v>93.402955306</v>
      </c>
      <c r="G163" s="395">
        <v>112510221</v>
      </c>
    </row>
    <row r="164" spans="1:7" ht="12.75">
      <c r="A164" s="401" t="s">
        <v>673</v>
      </c>
      <c r="B164" s="394" t="s">
        <v>674</v>
      </c>
      <c r="C164" s="395">
        <v>1034205279</v>
      </c>
      <c r="D164" s="395">
        <v>0</v>
      </c>
      <c r="E164" s="395">
        <v>1021955585</v>
      </c>
      <c r="F164" s="396">
        <v>98.815545193</v>
      </c>
      <c r="G164" s="395">
        <v>94940080</v>
      </c>
    </row>
    <row r="165" spans="1:7" ht="12.75">
      <c r="A165" s="401" t="s">
        <v>675</v>
      </c>
      <c r="B165" s="394" t="s">
        <v>676</v>
      </c>
      <c r="C165" s="395">
        <v>177524268</v>
      </c>
      <c r="D165" s="395">
        <v>0</v>
      </c>
      <c r="E165" s="395">
        <v>151740171</v>
      </c>
      <c r="F165" s="396">
        <v>85.475734202</v>
      </c>
      <c r="G165" s="395">
        <v>13269997</v>
      </c>
    </row>
    <row r="166" spans="1:7" ht="12.75">
      <c r="A166" s="401" t="s">
        <v>677</v>
      </c>
      <c r="B166" s="394" t="s">
        <v>678</v>
      </c>
      <c r="C166" s="395">
        <v>130060731</v>
      </c>
      <c r="D166" s="395">
        <v>0</v>
      </c>
      <c r="E166" s="395">
        <v>80857036</v>
      </c>
      <c r="F166" s="396">
        <v>62.168677047</v>
      </c>
      <c r="G166" s="395">
        <v>4278945</v>
      </c>
    </row>
    <row r="167" spans="1:7" ht="12.75">
      <c r="A167" s="401" t="s">
        <v>679</v>
      </c>
      <c r="B167" s="394" t="s">
        <v>680</v>
      </c>
      <c r="C167" s="395">
        <v>2000000</v>
      </c>
      <c r="D167" s="395">
        <v>0</v>
      </c>
      <c r="E167" s="395">
        <v>587041</v>
      </c>
      <c r="F167" s="396">
        <v>29.3520315</v>
      </c>
      <c r="G167" s="395">
        <v>21199</v>
      </c>
    </row>
    <row r="168" spans="1:7" ht="25.5">
      <c r="A168" s="398" t="s">
        <v>497</v>
      </c>
      <c r="B168" s="394" t="s">
        <v>498</v>
      </c>
      <c r="C168" s="395">
        <v>11666</v>
      </c>
      <c r="D168" s="395">
        <v>11666</v>
      </c>
      <c r="E168" s="402">
        <v>11666</v>
      </c>
      <c r="F168" s="396">
        <v>99.999314247</v>
      </c>
      <c r="G168" s="395">
        <v>466</v>
      </c>
    </row>
    <row r="169" spans="1:7" ht="12.75">
      <c r="A169" s="399" t="s">
        <v>501</v>
      </c>
      <c r="B169" s="394" t="s">
        <v>502</v>
      </c>
      <c r="C169" s="395">
        <v>11666</v>
      </c>
      <c r="D169" s="395">
        <v>11666</v>
      </c>
      <c r="E169" s="402">
        <v>11666</v>
      </c>
      <c r="F169" s="396">
        <v>99.999314247</v>
      </c>
      <c r="G169" s="395">
        <v>466</v>
      </c>
    </row>
    <row r="170" spans="1:7" ht="12.75">
      <c r="A170" s="398" t="s">
        <v>503</v>
      </c>
      <c r="B170" s="394" t="s">
        <v>504</v>
      </c>
      <c r="C170" s="395">
        <v>6995875</v>
      </c>
      <c r="D170" s="395">
        <v>5780864</v>
      </c>
      <c r="E170" s="402">
        <v>5730693</v>
      </c>
      <c r="F170" s="396">
        <v>81.915314382</v>
      </c>
      <c r="G170" s="395">
        <v>489559</v>
      </c>
    </row>
    <row r="171" spans="1:7" ht="12.75">
      <c r="A171" s="399" t="s">
        <v>505</v>
      </c>
      <c r="B171" s="394" t="s">
        <v>506</v>
      </c>
      <c r="C171" s="395">
        <v>6508198</v>
      </c>
      <c r="D171" s="395">
        <v>5299465</v>
      </c>
      <c r="E171" s="395">
        <v>5279385</v>
      </c>
      <c r="F171" s="396">
        <v>81.118997916</v>
      </c>
      <c r="G171" s="395">
        <v>456265</v>
      </c>
    </row>
    <row r="172" spans="1:7" ht="25.5">
      <c r="A172" s="400" t="s">
        <v>681</v>
      </c>
      <c r="B172" s="394" t="s">
        <v>682</v>
      </c>
      <c r="C172" s="395">
        <v>6508198</v>
      </c>
      <c r="D172" s="395">
        <v>5299465</v>
      </c>
      <c r="E172" s="395">
        <v>5279385</v>
      </c>
      <c r="F172" s="396">
        <v>81.118997916</v>
      </c>
      <c r="G172" s="395">
        <v>456265</v>
      </c>
    </row>
    <row r="173" spans="1:7" ht="25.5">
      <c r="A173" s="399" t="s">
        <v>509</v>
      </c>
      <c r="B173" s="394" t="s">
        <v>510</v>
      </c>
      <c r="C173" s="395">
        <v>424860</v>
      </c>
      <c r="D173" s="395">
        <v>424860</v>
      </c>
      <c r="E173" s="395">
        <v>424860</v>
      </c>
      <c r="F173" s="396">
        <v>100</v>
      </c>
      <c r="G173" s="395">
        <v>33294</v>
      </c>
    </row>
    <row r="174" spans="1:7" ht="38.25">
      <c r="A174" s="399" t="s">
        <v>511</v>
      </c>
      <c r="B174" s="394" t="s">
        <v>512</v>
      </c>
      <c r="C174" s="395">
        <v>62817</v>
      </c>
      <c r="D174" s="395">
        <v>56539</v>
      </c>
      <c r="E174" s="395">
        <v>26448</v>
      </c>
      <c r="F174" s="396">
        <v>42.103252304</v>
      </c>
      <c r="G174" s="395">
        <v>0</v>
      </c>
    </row>
    <row r="175" spans="1:7" ht="12.75">
      <c r="A175" s="393" t="s">
        <v>513</v>
      </c>
      <c r="B175" s="394" t="s">
        <v>514</v>
      </c>
      <c r="C175" s="395">
        <v>11513</v>
      </c>
      <c r="D175" s="395">
        <v>3615</v>
      </c>
      <c r="E175" s="395">
        <v>3586</v>
      </c>
      <c r="F175" s="396">
        <v>31.15122036</v>
      </c>
      <c r="G175" s="395">
        <v>0</v>
      </c>
    </row>
    <row r="176" spans="1:7" ht="12.75">
      <c r="A176" s="398" t="s">
        <v>515</v>
      </c>
      <c r="B176" s="394" t="s">
        <v>516</v>
      </c>
      <c r="C176" s="395">
        <v>11513</v>
      </c>
      <c r="D176" s="395">
        <v>3615</v>
      </c>
      <c r="E176" s="395">
        <v>3586</v>
      </c>
      <c r="F176" s="396">
        <v>31.15122036</v>
      </c>
      <c r="G176" s="395">
        <v>0</v>
      </c>
    </row>
    <row r="177" spans="1:7" s="392" customFormat="1" ht="12.75">
      <c r="A177" s="388"/>
      <c r="B177" s="388" t="s">
        <v>99</v>
      </c>
      <c r="C177" s="389">
        <v>-354787478</v>
      </c>
      <c r="D177" s="389">
        <v>-279579826</v>
      </c>
      <c r="E177" s="389">
        <v>-299934558.57</v>
      </c>
      <c r="F177" s="391">
        <v>84.539217748</v>
      </c>
      <c r="G177" s="389">
        <v>-6425985</v>
      </c>
    </row>
    <row r="178" spans="1:7" s="392" customFormat="1" ht="12.75">
      <c r="A178" s="388"/>
      <c r="B178" s="388" t="s">
        <v>100</v>
      </c>
      <c r="C178" s="389">
        <v>354787478</v>
      </c>
      <c r="D178" s="389">
        <v>279579826</v>
      </c>
      <c r="E178" s="389">
        <v>299934558.57</v>
      </c>
      <c r="F178" s="391">
        <v>84.539217748</v>
      </c>
      <c r="G178" s="389">
        <v>6425985</v>
      </c>
    </row>
    <row r="179" spans="1:7" ht="12.75">
      <c r="A179" s="393" t="s">
        <v>534</v>
      </c>
      <c r="B179" s="394" t="s">
        <v>104</v>
      </c>
      <c r="C179" s="395">
        <v>-209996</v>
      </c>
      <c r="D179" s="395">
        <v>-120327</v>
      </c>
      <c r="E179" s="395">
        <v>-120326.24</v>
      </c>
      <c r="F179" s="396">
        <v>57.299300939</v>
      </c>
      <c r="G179" s="395">
        <v>0</v>
      </c>
    </row>
    <row r="180" spans="1:7" ht="12.75">
      <c r="A180" s="398" t="s">
        <v>608</v>
      </c>
      <c r="B180" s="394" t="s">
        <v>683</v>
      </c>
      <c r="C180" s="395">
        <v>-209996</v>
      </c>
      <c r="D180" s="395">
        <v>-120327</v>
      </c>
      <c r="E180" s="395">
        <v>-120326.24</v>
      </c>
      <c r="F180" s="396">
        <v>57.299300939</v>
      </c>
      <c r="G180" s="395">
        <v>0</v>
      </c>
    </row>
    <row r="181" spans="1:7" ht="12.75">
      <c r="A181" s="393" t="s">
        <v>684</v>
      </c>
      <c r="B181" s="394" t="s">
        <v>106</v>
      </c>
      <c r="C181" s="395">
        <v>0</v>
      </c>
      <c r="D181" s="395">
        <v>0</v>
      </c>
      <c r="E181" s="395">
        <v>167398.6</v>
      </c>
      <c r="F181" s="396">
        <v>0</v>
      </c>
      <c r="G181" s="395">
        <v>67382.54</v>
      </c>
    </row>
    <row r="182" spans="1:7" ht="12.75">
      <c r="A182" s="393" t="s">
        <v>529</v>
      </c>
      <c r="B182" s="394" t="s">
        <v>163</v>
      </c>
      <c r="C182" s="395">
        <v>354997474</v>
      </c>
      <c r="D182" s="395">
        <v>279700153</v>
      </c>
      <c r="E182" s="395">
        <v>299887486.21</v>
      </c>
      <c r="F182" s="396">
        <v>84.475949316</v>
      </c>
      <c r="G182" s="395">
        <v>6358601.82000006</v>
      </c>
    </row>
    <row r="183" spans="1:7" ht="25.5">
      <c r="A183" s="398" t="s">
        <v>685</v>
      </c>
      <c r="B183" s="394" t="s">
        <v>166</v>
      </c>
      <c r="C183" s="395">
        <v>354997474</v>
      </c>
      <c r="D183" s="395">
        <v>279700153</v>
      </c>
      <c r="E183" s="395">
        <v>300054884.81</v>
      </c>
      <c r="F183" s="396">
        <v>84.523104187</v>
      </c>
      <c r="G183" s="395">
        <v>6425985</v>
      </c>
    </row>
    <row r="184" spans="1:7" ht="38.25">
      <c r="A184" s="398" t="s">
        <v>686</v>
      </c>
      <c r="B184" s="394" t="s">
        <v>167</v>
      </c>
      <c r="C184" s="395">
        <v>0</v>
      </c>
      <c r="D184" s="395">
        <v>0</v>
      </c>
      <c r="E184" s="395">
        <v>-167398.6</v>
      </c>
      <c r="F184" s="396">
        <v>0</v>
      </c>
      <c r="G184" s="395">
        <v>-67382.54</v>
      </c>
    </row>
    <row r="185" spans="1:7" s="392" customFormat="1" ht="12.75">
      <c r="A185" s="388" t="s">
        <v>757</v>
      </c>
      <c r="B185" s="388" t="s">
        <v>758</v>
      </c>
      <c r="C185" s="389"/>
      <c r="D185" s="389"/>
      <c r="E185" s="389"/>
      <c r="F185" s="391"/>
      <c r="G185" s="389"/>
    </row>
    <row r="186" spans="1:7" s="392" customFormat="1" ht="12.75">
      <c r="A186" s="388"/>
      <c r="B186" s="388" t="s">
        <v>759</v>
      </c>
      <c r="C186" s="389">
        <v>902377534</v>
      </c>
      <c r="D186" s="389">
        <v>739654956</v>
      </c>
      <c r="E186" s="389">
        <v>719968132.69</v>
      </c>
      <c r="F186" s="391">
        <v>79.785688979</v>
      </c>
      <c r="G186" s="389">
        <v>78384399.87</v>
      </c>
    </row>
    <row r="187" spans="1:7" ht="12.75">
      <c r="A187" s="393" t="s">
        <v>445</v>
      </c>
      <c r="B187" s="394" t="s">
        <v>124</v>
      </c>
      <c r="C187" s="395">
        <v>756358604</v>
      </c>
      <c r="D187" s="395">
        <v>624933374</v>
      </c>
      <c r="E187" s="395">
        <v>609851352.88</v>
      </c>
      <c r="F187" s="396">
        <v>80.629922057</v>
      </c>
      <c r="G187" s="395">
        <v>62081036.1</v>
      </c>
    </row>
    <row r="188" spans="1:7" ht="12.75">
      <c r="A188" s="398" t="s">
        <v>475</v>
      </c>
      <c r="B188" s="394" t="s">
        <v>152</v>
      </c>
      <c r="C188" s="395">
        <v>756358604</v>
      </c>
      <c r="D188" s="395">
        <v>624933374</v>
      </c>
      <c r="E188" s="395">
        <v>609851352.88</v>
      </c>
      <c r="F188" s="396">
        <v>80.629922057</v>
      </c>
      <c r="G188" s="395">
        <v>62081036.1</v>
      </c>
    </row>
    <row r="189" spans="1:7" ht="12.75">
      <c r="A189" s="399" t="s">
        <v>689</v>
      </c>
      <c r="B189" s="394" t="s">
        <v>690</v>
      </c>
      <c r="C189" s="395">
        <v>756358604</v>
      </c>
      <c r="D189" s="395">
        <v>624933374</v>
      </c>
      <c r="E189" s="395">
        <v>662892683.65</v>
      </c>
      <c r="F189" s="396">
        <v>87.642644659</v>
      </c>
      <c r="G189" s="395">
        <v>67357843.82</v>
      </c>
    </row>
    <row r="190" spans="1:7" ht="12.75">
      <c r="A190" s="400" t="s">
        <v>691</v>
      </c>
      <c r="B190" s="394" t="s">
        <v>692</v>
      </c>
      <c r="C190" s="395">
        <v>30000</v>
      </c>
      <c r="D190" s="395">
        <v>25500</v>
      </c>
      <c r="E190" s="395">
        <v>35069.72</v>
      </c>
      <c r="F190" s="396">
        <v>116.899066667</v>
      </c>
      <c r="G190" s="395">
        <v>3744.14</v>
      </c>
    </row>
    <row r="191" spans="1:7" ht="25.5">
      <c r="A191" s="401" t="s">
        <v>693</v>
      </c>
      <c r="B191" s="394" t="s">
        <v>694</v>
      </c>
      <c r="C191" s="395">
        <v>30000</v>
      </c>
      <c r="D191" s="395">
        <v>25500</v>
      </c>
      <c r="E191" s="395">
        <v>35069.72</v>
      </c>
      <c r="F191" s="396">
        <v>116.899066667</v>
      </c>
      <c r="G191" s="395">
        <v>3744.14</v>
      </c>
    </row>
    <row r="192" spans="1:7" ht="25.5">
      <c r="A192" s="400" t="s">
        <v>695</v>
      </c>
      <c r="B192" s="394" t="s">
        <v>696</v>
      </c>
      <c r="C192" s="395">
        <v>756328604</v>
      </c>
      <c r="D192" s="395">
        <v>624907874</v>
      </c>
      <c r="E192" s="395">
        <v>662857613.93</v>
      </c>
      <c r="F192" s="396">
        <v>87.641484194</v>
      </c>
      <c r="G192" s="395">
        <v>67354099.68</v>
      </c>
    </row>
    <row r="193" spans="1:7" ht="25.5">
      <c r="A193" s="401" t="s">
        <v>697</v>
      </c>
      <c r="B193" s="394" t="s">
        <v>698</v>
      </c>
      <c r="C193" s="395">
        <v>756328604</v>
      </c>
      <c r="D193" s="395">
        <v>624907874</v>
      </c>
      <c r="E193" s="395">
        <v>662857613.929999</v>
      </c>
      <c r="F193" s="396">
        <v>87.641484194</v>
      </c>
      <c r="G193" s="395">
        <v>67354099.68</v>
      </c>
    </row>
    <row r="194" spans="1:7" ht="12.75">
      <c r="A194" s="400" t="s">
        <v>705</v>
      </c>
      <c r="B194" s="394" t="s">
        <v>706</v>
      </c>
      <c r="C194" s="395">
        <v>0</v>
      </c>
      <c r="D194" s="395">
        <v>0</v>
      </c>
      <c r="E194" s="395">
        <v>-53041330.77</v>
      </c>
      <c r="F194" s="396">
        <v>0</v>
      </c>
      <c r="G194" s="395">
        <v>-5276807.72</v>
      </c>
    </row>
    <row r="195" spans="1:7" ht="25.5">
      <c r="A195" s="401" t="s">
        <v>707</v>
      </c>
      <c r="B195" s="394" t="s">
        <v>708</v>
      </c>
      <c r="C195" s="395">
        <v>0</v>
      </c>
      <c r="D195" s="395">
        <v>0</v>
      </c>
      <c r="E195" s="395">
        <v>1648680.62</v>
      </c>
      <c r="F195" s="396">
        <v>0</v>
      </c>
      <c r="G195" s="395">
        <v>205408.96</v>
      </c>
    </row>
    <row r="196" spans="1:7" ht="25.5">
      <c r="A196" s="401" t="s">
        <v>709</v>
      </c>
      <c r="B196" s="394" t="s">
        <v>710</v>
      </c>
      <c r="C196" s="395">
        <v>0</v>
      </c>
      <c r="D196" s="395">
        <v>0</v>
      </c>
      <c r="E196" s="395">
        <v>-54700204.6</v>
      </c>
      <c r="F196" s="396">
        <v>0</v>
      </c>
      <c r="G196" s="395">
        <v>-5484122.07</v>
      </c>
    </row>
    <row r="197" spans="1:7" ht="12.75">
      <c r="A197" s="401" t="s">
        <v>711</v>
      </c>
      <c r="B197" s="394" t="s">
        <v>706</v>
      </c>
      <c r="C197" s="395">
        <v>0</v>
      </c>
      <c r="D197" s="395">
        <v>0</v>
      </c>
      <c r="E197" s="395">
        <v>10193.21</v>
      </c>
      <c r="F197" s="396">
        <v>0</v>
      </c>
      <c r="G197" s="395">
        <v>1905.39</v>
      </c>
    </row>
    <row r="198" spans="1:7" ht="12.75">
      <c r="A198" s="393" t="s">
        <v>513</v>
      </c>
      <c r="B198" s="394" t="s">
        <v>142</v>
      </c>
      <c r="C198" s="395">
        <v>54705258</v>
      </c>
      <c r="D198" s="395">
        <v>54697258</v>
      </c>
      <c r="E198" s="395">
        <v>53171313.85</v>
      </c>
      <c r="F198" s="396">
        <v>97.195984068</v>
      </c>
      <c r="G198" s="395">
        <v>10903048.25</v>
      </c>
    </row>
    <row r="199" spans="1:7" ht="25.5">
      <c r="A199" s="398" t="s">
        <v>712</v>
      </c>
      <c r="B199" s="394" t="s">
        <v>713</v>
      </c>
      <c r="C199" s="395">
        <v>33319</v>
      </c>
      <c r="D199" s="395">
        <v>25319</v>
      </c>
      <c r="E199" s="395">
        <v>215835.13</v>
      </c>
      <c r="F199" s="396">
        <v>647.783937093</v>
      </c>
      <c r="G199" s="395">
        <v>39152.44</v>
      </c>
    </row>
    <row r="200" spans="1:7" ht="12.75">
      <c r="A200" s="399" t="s">
        <v>714</v>
      </c>
      <c r="B200" s="394" t="s">
        <v>715</v>
      </c>
      <c r="C200" s="395">
        <v>4000</v>
      </c>
      <c r="D200" s="395">
        <v>4000</v>
      </c>
      <c r="E200" s="395">
        <v>121859.94</v>
      </c>
      <c r="F200" s="396">
        <v>3046.4985</v>
      </c>
      <c r="G200" s="395">
        <v>12985.52</v>
      </c>
    </row>
    <row r="201" spans="1:7" ht="25.5">
      <c r="A201" s="399" t="s">
        <v>716</v>
      </c>
      <c r="B201" s="394" t="s">
        <v>717</v>
      </c>
      <c r="C201" s="395">
        <v>20000</v>
      </c>
      <c r="D201" s="395">
        <v>12000</v>
      </c>
      <c r="E201" s="395">
        <v>53273.76</v>
      </c>
      <c r="F201" s="396">
        <v>266.3688</v>
      </c>
      <c r="G201" s="395">
        <v>17943.99</v>
      </c>
    </row>
    <row r="202" spans="1:7" ht="12.75">
      <c r="A202" s="400" t="s">
        <v>720</v>
      </c>
      <c r="B202" s="394" t="s">
        <v>721</v>
      </c>
      <c r="C202" s="395">
        <v>10000</v>
      </c>
      <c r="D202" s="395">
        <v>6000</v>
      </c>
      <c r="E202" s="395">
        <v>53273.76</v>
      </c>
      <c r="F202" s="396">
        <v>532.7376</v>
      </c>
      <c r="G202" s="395">
        <v>17943.99</v>
      </c>
    </row>
    <row r="203" spans="1:7" ht="12.75">
      <c r="A203" s="400" t="s">
        <v>718</v>
      </c>
      <c r="B203" s="394" t="s">
        <v>719</v>
      </c>
      <c r="C203" s="395">
        <v>10000</v>
      </c>
      <c r="D203" s="395">
        <v>6000</v>
      </c>
      <c r="E203" s="395">
        <v>0</v>
      </c>
      <c r="F203" s="396">
        <v>0</v>
      </c>
      <c r="G203" s="395">
        <v>0</v>
      </c>
    </row>
    <row r="204" spans="1:7" ht="12.75">
      <c r="A204" s="399" t="s">
        <v>726</v>
      </c>
      <c r="B204" s="394" t="s">
        <v>727</v>
      </c>
      <c r="C204" s="395">
        <v>9319</v>
      </c>
      <c r="D204" s="395">
        <v>9319</v>
      </c>
      <c r="E204" s="395">
        <v>38243.77</v>
      </c>
      <c r="F204" s="396">
        <v>410.384912544</v>
      </c>
      <c r="G204" s="395">
        <v>8222.93</v>
      </c>
    </row>
    <row r="205" spans="1:7" ht="51">
      <c r="A205" s="399" t="s">
        <v>728</v>
      </c>
      <c r="B205" s="394" t="s">
        <v>729</v>
      </c>
      <c r="C205" s="395">
        <v>0</v>
      </c>
      <c r="D205" s="395">
        <v>0</v>
      </c>
      <c r="E205" s="395">
        <v>2407.66</v>
      </c>
      <c r="F205" s="396">
        <v>0</v>
      </c>
      <c r="G205" s="395">
        <v>0</v>
      </c>
    </row>
    <row r="206" spans="1:7" ht="12.75">
      <c r="A206" s="399" t="s">
        <v>730</v>
      </c>
      <c r="B206" s="394" t="s">
        <v>731</v>
      </c>
      <c r="C206" s="395">
        <v>0</v>
      </c>
      <c r="D206" s="395">
        <v>0</v>
      </c>
      <c r="E206" s="395">
        <v>50</v>
      </c>
      <c r="F206" s="396">
        <v>0</v>
      </c>
      <c r="G206" s="395">
        <v>0</v>
      </c>
    </row>
    <row r="207" spans="1:7" ht="25.5">
      <c r="A207" s="398" t="s">
        <v>732</v>
      </c>
      <c r="B207" s="394" t="s">
        <v>733</v>
      </c>
      <c r="C207" s="395">
        <v>54671939</v>
      </c>
      <c r="D207" s="395">
        <v>54671939</v>
      </c>
      <c r="E207" s="395">
        <v>52955478.72</v>
      </c>
      <c r="F207" s="396">
        <v>96.86043643</v>
      </c>
      <c r="G207" s="395">
        <v>10863895.81</v>
      </c>
    </row>
    <row r="208" spans="1:7" ht="25.5">
      <c r="A208" s="399" t="s">
        <v>734</v>
      </c>
      <c r="B208" s="394" t="s">
        <v>735</v>
      </c>
      <c r="C208" s="395">
        <v>2260000</v>
      </c>
      <c r="D208" s="395">
        <v>2260000</v>
      </c>
      <c r="E208" s="395">
        <v>2404334.42</v>
      </c>
      <c r="F208" s="396">
        <v>106.386478761</v>
      </c>
      <c r="G208" s="395">
        <v>713742.79</v>
      </c>
    </row>
    <row r="209" spans="1:7" ht="25.5">
      <c r="A209" s="399" t="s">
        <v>736</v>
      </c>
      <c r="B209" s="394" t="s">
        <v>737</v>
      </c>
      <c r="C209" s="395">
        <v>52411939</v>
      </c>
      <c r="D209" s="395">
        <v>52411939</v>
      </c>
      <c r="E209" s="395">
        <v>50549063.89</v>
      </c>
      <c r="F209" s="396">
        <v>96.445704651</v>
      </c>
      <c r="G209" s="395">
        <v>10149027.78</v>
      </c>
    </row>
    <row r="210" spans="1:7" ht="12.75">
      <c r="A210" s="399" t="s">
        <v>738</v>
      </c>
      <c r="B210" s="394" t="s">
        <v>731</v>
      </c>
      <c r="C210" s="395">
        <v>0</v>
      </c>
      <c r="D210" s="395">
        <v>0</v>
      </c>
      <c r="E210" s="395">
        <v>2080.41</v>
      </c>
      <c r="F210" s="396">
        <v>0</v>
      </c>
      <c r="G210" s="395">
        <v>1125.24</v>
      </c>
    </row>
    <row r="211" spans="1:7" ht="25.5">
      <c r="A211" s="393" t="s">
        <v>428</v>
      </c>
      <c r="B211" s="394" t="s">
        <v>143</v>
      </c>
      <c r="C211" s="395">
        <v>0</v>
      </c>
      <c r="D211" s="395">
        <v>0</v>
      </c>
      <c r="E211" s="395">
        <v>31.35</v>
      </c>
      <c r="F211" s="396">
        <v>0</v>
      </c>
      <c r="G211" s="395">
        <v>-479.46</v>
      </c>
    </row>
    <row r="212" spans="1:7" ht="12.75">
      <c r="A212" s="393" t="s">
        <v>431</v>
      </c>
      <c r="B212" s="394" t="s">
        <v>145</v>
      </c>
      <c r="C212" s="395">
        <v>91313672</v>
      </c>
      <c r="D212" s="395">
        <v>60024324</v>
      </c>
      <c r="E212" s="395">
        <v>56945434.61</v>
      </c>
      <c r="F212" s="396">
        <v>62.362440764</v>
      </c>
      <c r="G212" s="395">
        <v>5400794.98</v>
      </c>
    </row>
    <row r="213" spans="1:7" ht="12.75">
      <c r="A213" s="398" t="s">
        <v>288</v>
      </c>
      <c r="B213" s="394" t="s">
        <v>432</v>
      </c>
      <c r="C213" s="395">
        <v>91313672</v>
      </c>
      <c r="D213" s="395">
        <v>60024324</v>
      </c>
      <c r="E213" s="395">
        <v>56945434.61</v>
      </c>
      <c r="F213" s="396">
        <v>62.362440764</v>
      </c>
      <c r="G213" s="395">
        <v>5400794.98</v>
      </c>
    </row>
    <row r="214" spans="1:7" ht="25.5">
      <c r="A214" s="399" t="s">
        <v>739</v>
      </c>
      <c r="B214" s="394" t="s">
        <v>740</v>
      </c>
      <c r="C214" s="395">
        <v>15907069</v>
      </c>
      <c r="D214" s="395">
        <v>12738996</v>
      </c>
      <c r="E214" s="395">
        <v>12592549.8</v>
      </c>
      <c r="F214" s="396">
        <v>79.16323114</v>
      </c>
      <c r="G214" s="395">
        <v>1180875.23</v>
      </c>
    </row>
    <row r="215" spans="1:7" ht="25.5">
      <c r="A215" s="400" t="s">
        <v>741</v>
      </c>
      <c r="B215" s="394" t="s">
        <v>742</v>
      </c>
      <c r="C215" s="395">
        <v>15907069</v>
      </c>
      <c r="D215" s="395">
        <v>12738996</v>
      </c>
      <c r="E215" s="395">
        <v>12592549.8</v>
      </c>
      <c r="F215" s="396">
        <v>79.16323114</v>
      </c>
      <c r="G215" s="395">
        <v>1180875.23</v>
      </c>
    </row>
    <row r="216" spans="1:7" ht="25.5">
      <c r="A216" s="401" t="s">
        <v>745</v>
      </c>
      <c r="B216" s="394" t="s">
        <v>746</v>
      </c>
      <c r="C216" s="395">
        <v>1742000</v>
      </c>
      <c r="D216" s="395">
        <v>1017698</v>
      </c>
      <c r="E216" s="395">
        <v>871251.8</v>
      </c>
      <c r="F216" s="396">
        <v>50.01445465</v>
      </c>
      <c r="G216" s="395">
        <v>453.23</v>
      </c>
    </row>
    <row r="217" spans="1:7" ht="25.5">
      <c r="A217" s="401" t="s">
        <v>749</v>
      </c>
      <c r="B217" s="394" t="s">
        <v>750</v>
      </c>
      <c r="C217" s="395">
        <v>2250000</v>
      </c>
      <c r="D217" s="395">
        <v>1875000</v>
      </c>
      <c r="E217" s="395">
        <v>1875000</v>
      </c>
      <c r="F217" s="396">
        <v>83.333333333</v>
      </c>
      <c r="G217" s="395">
        <v>187500</v>
      </c>
    </row>
    <row r="218" spans="1:7" ht="25.5">
      <c r="A218" s="401" t="s">
        <v>751</v>
      </c>
      <c r="B218" s="394" t="s">
        <v>752</v>
      </c>
      <c r="C218" s="395">
        <v>995069</v>
      </c>
      <c r="D218" s="395">
        <v>746298</v>
      </c>
      <c r="E218" s="395">
        <v>746298</v>
      </c>
      <c r="F218" s="396">
        <v>74.999623142</v>
      </c>
      <c r="G218" s="395">
        <v>82922</v>
      </c>
    </row>
    <row r="219" spans="1:7" ht="25.5">
      <c r="A219" s="401" t="s">
        <v>753</v>
      </c>
      <c r="B219" s="394" t="s">
        <v>754</v>
      </c>
      <c r="C219" s="395">
        <v>10920000</v>
      </c>
      <c r="D219" s="395">
        <v>9100000</v>
      </c>
      <c r="E219" s="395">
        <v>9100000</v>
      </c>
      <c r="F219" s="396">
        <v>83.333333333</v>
      </c>
      <c r="G219" s="395">
        <v>910000</v>
      </c>
    </row>
    <row r="220" spans="1:7" ht="12.75">
      <c r="A220" s="399" t="s">
        <v>760</v>
      </c>
      <c r="B220" s="394" t="s">
        <v>761</v>
      </c>
      <c r="C220" s="395">
        <v>75406603</v>
      </c>
      <c r="D220" s="395">
        <v>47285328</v>
      </c>
      <c r="E220" s="395">
        <v>44352884.81</v>
      </c>
      <c r="F220" s="396">
        <v>58.818303763</v>
      </c>
      <c r="G220" s="395">
        <v>4219919.75</v>
      </c>
    </row>
    <row r="221" spans="1:7" ht="25.5">
      <c r="A221" s="400" t="s">
        <v>762</v>
      </c>
      <c r="B221" s="394" t="s">
        <v>763</v>
      </c>
      <c r="C221" s="395">
        <v>75406603</v>
      </c>
      <c r="D221" s="395">
        <v>47285328</v>
      </c>
      <c r="E221" s="395">
        <v>44352884.81</v>
      </c>
      <c r="F221" s="396">
        <v>58.818303763</v>
      </c>
      <c r="G221" s="395">
        <v>4219919.75</v>
      </c>
    </row>
    <row r="222" spans="1:7" ht="25.5">
      <c r="A222" s="401" t="s">
        <v>764</v>
      </c>
      <c r="B222" s="394" t="s">
        <v>765</v>
      </c>
      <c r="C222" s="395">
        <v>26012146</v>
      </c>
      <c r="D222" s="395">
        <v>15035091</v>
      </c>
      <c r="E222" s="395">
        <v>13991275.81</v>
      </c>
      <c r="F222" s="396">
        <v>53.787472245</v>
      </c>
      <c r="G222" s="395">
        <v>897198.85</v>
      </c>
    </row>
    <row r="223" spans="1:7" ht="25.5">
      <c r="A223" s="401" t="s">
        <v>766</v>
      </c>
      <c r="B223" s="394" t="s">
        <v>767</v>
      </c>
      <c r="C223" s="395">
        <v>869328</v>
      </c>
      <c r="D223" s="395">
        <v>555759</v>
      </c>
      <c r="E223" s="395">
        <v>499481.33</v>
      </c>
      <c r="F223" s="396">
        <v>57.456026954</v>
      </c>
      <c r="G223" s="395">
        <v>59597.55</v>
      </c>
    </row>
    <row r="224" spans="1:7" ht="25.5">
      <c r="A224" s="401" t="s">
        <v>768</v>
      </c>
      <c r="B224" s="394" t="s">
        <v>769</v>
      </c>
      <c r="C224" s="395">
        <v>48525129</v>
      </c>
      <c r="D224" s="395">
        <v>31694478</v>
      </c>
      <c r="E224" s="395">
        <v>29862127.67</v>
      </c>
      <c r="F224" s="396">
        <v>61.539512177</v>
      </c>
      <c r="G224" s="395">
        <v>3263123.35</v>
      </c>
    </row>
    <row r="225" spans="1:7" s="392" customFormat="1" ht="12.75">
      <c r="A225" s="388"/>
      <c r="B225" s="388" t="s">
        <v>770</v>
      </c>
      <c r="C225" s="389">
        <v>1130908781</v>
      </c>
      <c r="D225" s="389">
        <v>956239874</v>
      </c>
      <c r="E225" s="389">
        <v>955701143.48</v>
      </c>
      <c r="F225" s="391">
        <v>84.507358996</v>
      </c>
      <c r="G225" s="389">
        <v>88286788.98</v>
      </c>
    </row>
    <row r="226" spans="1:7" ht="12.75">
      <c r="A226" s="393" t="s">
        <v>445</v>
      </c>
      <c r="B226" s="394" t="s">
        <v>446</v>
      </c>
      <c r="C226" s="395">
        <v>1130908781</v>
      </c>
      <c r="D226" s="395">
        <v>956239874</v>
      </c>
      <c r="E226" s="395">
        <v>955701143.48</v>
      </c>
      <c r="F226" s="396">
        <v>84.507358996</v>
      </c>
      <c r="G226" s="395">
        <v>88286788.98</v>
      </c>
    </row>
    <row r="227" spans="1:7" ht="12.75">
      <c r="A227" s="398" t="s">
        <v>447</v>
      </c>
      <c r="B227" s="394" t="s">
        <v>448</v>
      </c>
      <c r="C227" s="395">
        <v>0</v>
      </c>
      <c r="D227" s="395">
        <v>0</v>
      </c>
      <c r="E227" s="395">
        <v>-77.99</v>
      </c>
      <c r="F227" s="396">
        <v>0</v>
      </c>
      <c r="G227" s="395">
        <v>43.3</v>
      </c>
    </row>
    <row r="228" spans="1:7" ht="12.75">
      <c r="A228" s="399" t="s">
        <v>455</v>
      </c>
      <c r="B228" s="394" t="s">
        <v>456</v>
      </c>
      <c r="C228" s="395">
        <v>0</v>
      </c>
      <c r="D228" s="395">
        <v>0</v>
      </c>
      <c r="E228" s="395">
        <v>-77.99</v>
      </c>
      <c r="F228" s="396">
        <v>0</v>
      </c>
      <c r="G228" s="395">
        <v>43.3</v>
      </c>
    </row>
    <row r="229" spans="1:7" ht="12.75">
      <c r="A229" s="400" t="s">
        <v>457</v>
      </c>
      <c r="B229" s="394" t="s">
        <v>458</v>
      </c>
      <c r="C229" s="395">
        <v>0</v>
      </c>
      <c r="D229" s="395">
        <v>0</v>
      </c>
      <c r="E229" s="395">
        <v>-77.99</v>
      </c>
      <c r="F229" s="396">
        <v>0</v>
      </c>
      <c r="G229" s="395">
        <v>43.3</v>
      </c>
    </row>
    <row r="230" spans="1:7" ht="12.75">
      <c r="A230" s="398" t="s">
        <v>475</v>
      </c>
      <c r="B230" s="394" t="s">
        <v>476</v>
      </c>
      <c r="C230" s="395">
        <v>1119400991</v>
      </c>
      <c r="D230" s="395">
        <v>947085905</v>
      </c>
      <c r="E230" s="395">
        <v>946564252.47</v>
      </c>
      <c r="F230" s="396">
        <v>84.55989052</v>
      </c>
      <c r="G230" s="395">
        <v>87355367.68</v>
      </c>
    </row>
    <row r="231" spans="1:7" ht="12.75">
      <c r="A231" s="399" t="s">
        <v>489</v>
      </c>
      <c r="B231" s="394" t="s">
        <v>490</v>
      </c>
      <c r="C231" s="395">
        <v>1119400991</v>
      </c>
      <c r="D231" s="395">
        <v>947085905</v>
      </c>
      <c r="E231" s="395">
        <v>946564252.47</v>
      </c>
      <c r="F231" s="396">
        <v>84.55989052</v>
      </c>
      <c r="G231" s="395">
        <v>87355367.68</v>
      </c>
    </row>
    <row r="232" spans="1:7" ht="12.75">
      <c r="A232" s="400" t="s">
        <v>491</v>
      </c>
      <c r="B232" s="394" t="s">
        <v>492</v>
      </c>
      <c r="C232" s="395">
        <v>941331309</v>
      </c>
      <c r="D232" s="395">
        <v>0</v>
      </c>
      <c r="E232" s="395">
        <v>946564252.47</v>
      </c>
      <c r="F232" s="396">
        <v>100.555908788</v>
      </c>
      <c r="G232" s="395">
        <v>87355367.68</v>
      </c>
    </row>
    <row r="233" spans="1:7" ht="12.75">
      <c r="A233" s="401" t="s">
        <v>673</v>
      </c>
      <c r="B233" s="394" t="s">
        <v>674</v>
      </c>
      <c r="C233" s="395">
        <v>928870272</v>
      </c>
      <c r="D233" s="395">
        <v>0</v>
      </c>
      <c r="E233" s="395">
        <v>938312800.81</v>
      </c>
      <c r="F233" s="396">
        <v>101.016560557</v>
      </c>
      <c r="G233" s="395">
        <v>86573771.59</v>
      </c>
    </row>
    <row r="234" spans="1:7" ht="12.75">
      <c r="A234" s="401" t="s">
        <v>675</v>
      </c>
      <c r="B234" s="394" t="s">
        <v>676</v>
      </c>
      <c r="C234" s="395">
        <v>11136437</v>
      </c>
      <c r="D234" s="395">
        <v>0</v>
      </c>
      <c r="E234" s="395">
        <v>7720541.12</v>
      </c>
      <c r="F234" s="396">
        <v>69.326851308</v>
      </c>
      <c r="G234" s="395">
        <v>766531.7</v>
      </c>
    </row>
    <row r="235" spans="1:7" ht="12.75">
      <c r="A235" s="401" t="s">
        <v>679</v>
      </c>
      <c r="B235" s="394" t="s">
        <v>680</v>
      </c>
      <c r="C235" s="395">
        <v>1324600</v>
      </c>
      <c r="D235" s="395">
        <v>0</v>
      </c>
      <c r="E235" s="395">
        <v>530910.54</v>
      </c>
      <c r="F235" s="396">
        <v>40.08081987</v>
      </c>
      <c r="G235" s="395">
        <v>15064.39</v>
      </c>
    </row>
    <row r="236" spans="1:7" ht="12.75">
      <c r="A236" s="398" t="s">
        <v>503</v>
      </c>
      <c r="B236" s="394" t="s">
        <v>504</v>
      </c>
      <c r="C236" s="395">
        <v>11507790</v>
      </c>
      <c r="D236" s="395">
        <v>9153969</v>
      </c>
      <c r="E236" s="395">
        <v>9136969</v>
      </c>
      <c r="F236" s="396">
        <v>79.398120751</v>
      </c>
      <c r="G236" s="395">
        <v>931378</v>
      </c>
    </row>
    <row r="237" spans="1:7" ht="12.75">
      <c r="A237" s="399" t="s">
        <v>505</v>
      </c>
      <c r="B237" s="394" t="s">
        <v>506</v>
      </c>
      <c r="C237" s="395">
        <v>11507790</v>
      </c>
      <c r="D237" s="395">
        <v>9153969</v>
      </c>
      <c r="E237" s="395">
        <v>9136969</v>
      </c>
      <c r="F237" s="396">
        <v>79.398120751</v>
      </c>
      <c r="G237" s="395">
        <v>931378</v>
      </c>
    </row>
    <row r="238" spans="1:7" ht="25.5">
      <c r="A238" s="400" t="s">
        <v>681</v>
      </c>
      <c r="B238" s="394" t="s">
        <v>682</v>
      </c>
      <c r="C238" s="395">
        <v>6428518</v>
      </c>
      <c r="D238" s="395">
        <v>5233067</v>
      </c>
      <c r="E238" s="395">
        <v>5216067</v>
      </c>
      <c r="F238" s="396">
        <v>81.139494359</v>
      </c>
      <c r="G238" s="395">
        <v>450000</v>
      </c>
    </row>
    <row r="239" spans="1:7" ht="25.5">
      <c r="A239" s="400" t="s">
        <v>771</v>
      </c>
      <c r="B239" s="394" t="s">
        <v>772</v>
      </c>
      <c r="C239" s="395">
        <v>5079272</v>
      </c>
      <c r="D239" s="395">
        <v>3920902</v>
      </c>
      <c r="E239" s="395">
        <v>3920902</v>
      </c>
      <c r="F239" s="396">
        <v>77.194172708</v>
      </c>
      <c r="G239" s="395">
        <v>481378</v>
      </c>
    </row>
    <row r="240" spans="1:7" s="392" customFormat="1" ht="12.75" customHeight="1">
      <c r="A240" s="388"/>
      <c r="B240" s="388" t="s">
        <v>99</v>
      </c>
      <c r="C240" s="389">
        <v>-228531247</v>
      </c>
      <c r="D240" s="389">
        <v>-216584918</v>
      </c>
      <c r="E240" s="389">
        <v>-235733010.79</v>
      </c>
      <c r="F240" s="391">
        <v>103.151325643</v>
      </c>
      <c r="G240" s="389">
        <v>-9902389.10999998</v>
      </c>
    </row>
    <row r="241" spans="1:7" s="392" customFormat="1" ht="12.75" customHeight="1">
      <c r="A241" s="388"/>
      <c r="B241" s="388" t="s">
        <v>100</v>
      </c>
      <c r="C241" s="389">
        <v>228531247</v>
      </c>
      <c r="D241" s="389">
        <v>216584918</v>
      </c>
      <c r="E241" s="389">
        <v>235733010.79</v>
      </c>
      <c r="F241" s="391">
        <v>103.151325643</v>
      </c>
      <c r="G241" s="389">
        <v>9902389.10999998</v>
      </c>
    </row>
    <row r="242" spans="1:7" ht="12.75">
      <c r="A242" s="393" t="s">
        <v>684</v>
      </c>
      <c r="B242" s="394" t="s">
        <v>106</v>
      </c>
      <c r="C242" s="395">
        <v>0</v>
      </c>
      <c r="D242" s="395">
        <v>0</v>
      </c>
      <c r="E242" s="395">
        <v>167398.6</v>
      </c>
      <c r="F242" s="396">
        <v>0</v>
      </c>
      <c r="G242" s="395">
        <v>67382.54</v>
      </c>
    </row>
    <row r="243" spans="1:7" ht="12.75">
      <c r="A243" s="393" t="s">
        <v>529</v>
      </c>
      <c r="B243" s="394" t="s">
        <v>163</v>
      </c>
      <c r="C243" s="395">
        <v>228531247</v>
      </c>
      <c r="D243" s="395">
        <v>216584918</v>
      </c>
      <c r="E243" s="395">
        <v>235565612.19</v>
      </c>
      <c r="F243" s="396">
        <v>103.078075879</v>
      </c>
      <c r="G243" s="395">
        <v>9835006.56999999</v>
      </c>
    </row>
    <row r="244" spans="1:7" ht="25.5">
      <c r="A244" s="398" t="s">
        <v>685</v>
      </c>
      <c r="B244" s="394" t="s">
        <v>166</v>
      </c>
      <c r="C244" s="395">
        <v>228531247</v>
      </c>
      <c r="D244" s="395">
        <v>216584918</v>
      </c>
      <c r="E244" s="395">
        <v>235733010.79</v>
      </c>
      <c r="F244" s="396">
        <v>103.151325643</v>
      </c>
      <c r="G244" s="395">
        <v>9902389.10999998</v>
      </c>
    </row>
    <row r="245" spans="1:7" ht="38.25">
      <c r="A245" s="398" t="s">
        <v>686</v>
      </c>
      <c r="B245" s="394" t="s">
        <v>167</v>
      </c>
      <c r="C245" s="395">
        <v>0</v>
      </c>
      <c r="D245" s="395">
        <v>0</v>
      </c>
      <c r="E245" s="395">
        <v>-167398.6</v>
      </c>
      <c r="F245" s="396">
        <v>0</v>
      </c>
      <c r="G245" s="395">
        <v>-67382.54</v>
      </c>
    </row>
    <row r="246" spans="1:7" s="392" customFormat="1" ht="12.75">
      <c r="A246" s="388" t="s">
        <v>773</v>
      </c>
      <c r="B246" s="388" t="s">
        <v>774</v>
      </c>
      <c r="C246" s="389"/>
      <c r="D246" s="389"/>
      <c r="E246" s="389"/>
      <c r="F246" s="391"/>
      <c r="G246" s="389"/>
    </row>
    <row r="247" spans="1:7" s="392" customFormat="1" ht="12.75">
      <c r="A247" s="388"/>
      <c r="B247" s="388" t="s">
        <v>759</v>
      </c>
      <c r="C247" s="389">
        <v>118280813</v>
      </c>
      <c r="D247" s="389">
        <v>97054797</v>
      </c>
      <c r="E247" s="389">
        <v>95283937.69</v>
      </c>
      <c r="F247" s="391">
        <v>80.557391578</v>
      </c>
      <c r="G247" s="389">
        <v>11685620.69</v>
      </c>
    </row>
    <row r="248" spans="1:7" ht="12.75">
      <c r="A248" s="393" t="s">
        <v>445</v>
      </c>
      <c r="B248" s="394" t="s">
        <v>124</v>
      </c>
      <c r="C248" s="395">
        <v>112303466</v>
      </c>
      <c r="D248" s="395">
        <v>92885237</v>
      </c>
      <c r="E248" s="395">
        <v>90235979.81</v>
      </c>
      <c r="F248" s="396">
        <v>80.350129007</v>
      </c>
      <c r="G248" s="395">
        <v>9166817.35</v>
      </c>
    </row>
    <row r="249" spans="1:7" ht="12.75">
      <c r="A249" s="398" t="s">
        <v>475</v>
      </c>
      <c r="B249" s="394" t="s">
        <v>152</v>
      </c>
      <c r="C249" s="395">
        <v>112303466</v>
      </c>
      <c r="D249" s="395">
        <v>92885237</v>
      </c>
      <c r="E249" s="395">
        <v>90235979.81</v>
      </c>
      <c r="F249" s="396">
        <v>80.350129007</v>
      </c>
      <c r="G249" s="395">
        <v>9166817.35</v>
      </c>
    </row>
    <row r="250" spans="1:7" ht="12.75">
      <c r="A250" s="399" t="s">
        <v>689</v>
      </c>
      <c r="B250" s="394" t="s">
        <v>690</v>
      </c>
      <c r="C250" s="395">
        <v>112303466</v>
      </c>
      <c r="D250" s="395">
        <v>92885237</v>
      </c>
      <c r="E250" s="395">
        <v>90214172.32</v>
      </c>
      <c r="F250" s="396">
        <v>80.330710648</v>
      </c>
      <c r="G250" s="395">
        <v>9166817.35</v>
      </c>
    </row>
    <row r="251" spans="1:7" ht="25.5">
      <c r="A251" s="400" t="s">
        <v>695</v>
      </c>
      <c r="B251" s="394" t="s">
        <v>696</v>
      </c>
      <c r="C251" s="395">
        <v>112303466</v>
      </c>
      <c r="D251" s="395">
        <v>92885237</v>
      </c>
      <c r="E251" s="395">
        <v>90214172.32</v>
      </c>
      <c r="F251" s="396">
        <v>80.330710648</v>
      </c>
      <c r="G251" s="395">
        <v>9166817.35</v>
      </c>
    </row>
    <row r="252" spans="1:7" ht="25.5">
      <c r="A252" s="401" t="s">
        <v>699</v>
      </c>
      <c r="B252" s="394" t="s">
        <v>700</v>
      </c>
      <c r="C252" s="395">
        <v>112303466</v>
      </c>
      <c r="D252" s="395">
        <v>92885237</v>
      </c>
      <c r="E252" s="395">
        <v>90214172.32</v>
      </c>
      <c r="F252" s="396">
        <v>80.330710648</v>
      </c>
      <c r="G252" s="395">
        <v>9166817.35</v>
      </c>
    </row>
    <row r="253" spans="1:7" ht="12.75">
      <c r="A253" s="400" t="s">
        <v>705</v>
      </c>
      <c r="B253" s="394" t="s">
        <v>706</v>
      </c>
      <c r="C253" s="395">
        <v>0</v>
      </c>
      <c r="D253" s="395">
        <v>0</v>
      </c>
      <c r="E253" s="395">
        <v>21807.49</v>
      </c>
      <c r="F253" s="396">
        <v>0</v>
      </c>
      <c r="G253" s="395">
        <v>0</v>
      </c>
    </row>
    <row r="254" spans="1:7" ht="12.75">
      <c r="A254" s="401" t="s">
        <v>711</v>
      </c>
      <c r="B254" s="394" t="s">
        <v>706</v>
      </c>
      <c r="C254" s="395">
        <v>0</v>
      </c>
      <c r="D254" s="395">
        <v>0</v>
      </c>
      <c r="E254" s="395">
        <v>21807.49</v>
      </c>
      <c r="F254" s="396">
        <v>0</v>
      </c>
      <c r="G254" s="395">
        <v>0</v>
      </c>
    </row>
    <row r="255" spans="1:7" ht="12.75">
      <c r="A255" s="393" t="s">
        <v>513</v>
      </c>
      <c r="B255" s="394" t="s">
        <v>142</v>
      </c>
      <c r="C255" s="395">
        <v>2185622</v>
      </c>
      <c r="D255" s="395">
        <v>2180622</v>
      </c>
      <c r="E255" s="395">
        <v>3204485.13</v>
      </c>
      <c r="F255" s="396">
        <v>146.616621264</v>
      </c>
      <c r="G255" s="395">
        <v>2344844.88</v>
      </c>
    </row>
    <row r="256" spans="1:7" ht="25.5">
      <c r="A256" s="398" t="s">
        <v>712</v>
      </c>
      <c r="B256" s="394" t="s">
        <v>713</v>
      </c>
      <c r="C256" s="395">
        <v>6268</v>
      </c>
      <c r="D256" s="395">
        <v>1268</v>
      </c>
      <c r="E256" s="395">
        <v>42658.74</v>
      </c>
      <c r="F256" s="396">
        <v>680.579770262</v>
      </c>
      <c r="G256" s="395">
        <v>3602.69</v>
      </c>
    </row>
    <row r="257" spans="1:7" ht="12.75">
      <c r="A257" s="399" t="s">
        <v>714</v>
      </c>
      <c r="B257" s="394" t="s">
        <v>715</v>
      </c>
      <c r="C257" s="395">
        <v>0</v>
      </c>
      <c r="D257" s="395">
        <v>0</v>
      </c>
      <c r="E257" s="395">
        <v>607.5</v>
      </c>
      <c r="F257" s="396">
        <v>0</v>
      </c>
      <c r="G257" s="395">
        <v>0</v>
      </c>
    </row>
    <row r="258" spans="1:7" ht="25.5">
      <c r="A258" s="399" t="s">
        <v>724</v>
      </c>
      <c r="B258" s="394" t="s">
        <v>725</v>
      </c>
      <c r="C258" s="395">
        <v>5000</v>
      </c>
      <c r="D258" s="395">
        <v>0</v>
      </c>
      <c r="E258" s="395">
        <v>0</v>
      </c>
      <c r="F258" s="396">
        <v>0</v>
      </c>
      <c r="G258" s="395">
        <v>0</v>
      </c>
    </row>
    <row r="259" spans="1:7" ht="12.75">
      <c r="A259" s="399" t="s">
        <v>726</v>
      </c>
      <c r="B259" s="394" t="s">
        <v>727</v>
      </c>
      <c r="C259" s="395">
        <v>1268</v>
      </c>
      <c r="D259" s="395">
        <v>1268</v>
      </c>
      <c r="E259" s="395">
        <v>3202.16</v>
      </c>
      <c r="F259" s="396">
        <v>252.536277603</v>
      </c>
      <c r="G259" s="395">
        <v>688.51</v>
      </c>
    </row>
    <row r="260" spans="1:7" ht="51">
      <c r="A260" s="399" t="s">
        <v>728</v>
      </c>
      <c r="B260" s="394" t="s">
        <v>729</v>
      </c>
      <c r="C260" s="395">
        <v>0</v>
      </c>
      <c r="D260" s="395">
        <v>0</v>
      </c>
      <c r="E260" s="395">
        <v>103.46</v>
      </c>
      <c r="F260" s="396">
        <v>0</v>
      </c>
      <c r="G260" s="395">
        <v>0</v>
      </c>
    </row>
    <row r="261" spans="1:7" ht="12.75">
      <c r="A261" s="399" t="s">
        <v>730</v>
      </c>
      <c r="B261" s="394" t="s">
        <v>731</v>
      </c>
      <c r="C261" s="395">
        <v>0</v>
      </c>
      <c r="D261" s="395">
        <v>0</v>
      </c>
      <c r="E261" s="395">
        <v>38745.62</v>
      </c>
      <c r="F261" s="396">
        <v>0</v>
      </c>
      <c r="G261" s="395">
        <v>2914.18</v>
      </c>
    </row>
    <row r="262" spans="1:7" ht="25.5">
      <c r="A262" s="398" t="s">
        <v>732</v>
      </c>
      <c r="B262" s="394" t="s">
        <v>733</v>
      </c>
      <c r="C262" s="395">
        <v>2179354</v>
      </c>
      <c r="D262" s="395">
        <v>2179354</v>
      </c>
      <c r="E262" s="395">
        <v>3161826.39</v>
      </c>
      <c r="F262" s="396">
        <v>145.080899661</v>
      </c>
      <c r="G262" s="395">
        <v>2341242.19</v>
      </c>
    </row>
    <row r="263" spans="1:7" ht="25.5">
      <c r="A263" s="399" t="s">
        <v>734</v>
      </c>
      <c r="B263" s="394" t="s">
        <v>735</v>
      </c>
      <c r="C263" s="395">
        <v>0</v>
      </c>
      <c r="D263" s="395">
        <v>0</v>
      </c>
      <c r="E263" s="395">
        <v>960447.53</v>
      </c>
      <c r="F263" s="396">
        <v>0</v>
      </c>
      <c r="G263" s="395">
        <v>142148.6</v>
      </c>
    </row>
    <row r="264" spans="1:7" ht="25.5">
      <c r="A264" s="399" t="s">
        <v>736</v>
      </c>
      <c r="B264" s="394" t="s">
        <v>737</v>
      </c>
      <c r="C264" s="395">
        <v>2179354</v>
      </c>
      <c r="D264" s="395">
        <v>2179354</v>
      </c>
      <c r="E264" s="395">
        <v>2174791.67</v>
      </c>
      <c r="F264" s="396">
        <v>99.790656773</v>
      </c>
      <c r="G264" s="395">
        <v>2174791.67</v>
      </c>
    </row>
    <row r="265" spans="1:7" ht="12.75">
      <c r="A265" s="399" t="s">
        <v>738</v>
      </c>
      <c r="B265" s="394" t="s">
        <v>731</v>
      </c>
      <c r="C265" s="395">
        <v>0</v>
      </c>
      <c r="D265" s="395">
        <v>0</v>
      </c>
      <c r="E265" s="395">
        <v>26587.19</v>
      </c>
      <c r="F265" s="396">
        <v>0</v>
      </c>
      <c r="G265" s="395">
        <v>24301.92</v>
      </c>
    </row>
    <row r="266" spans="1:7" ht="12.75">
      <c r="A266" s="393" t="s">
        <v>431</v>
      </c>
      <c r="B266" s="394" t="s">
        <v>145</v>
      </c>
      <c r="C266" s="395">
        <v>3791725</v>
      </c>
      <c r="D266" s="395">
        <v>1988938</v>
      </c>
      <c r="E266" s="395">
        <v>1843472.75</v>
      </c>
      <c r="F266" s="396">
        <v>48.618313564</v>
      </c>
      <c r="G266" s="395">
        <v>173958.46</v>
      </c>
    </row>
    <row r="267" spans="1:7" ht="12.75">
      <c r="A267" s="398" t="s">
        <v>288</v>
      </c>
      <c r="B267" s="394" t="s">
        <v>432</v>
      </c>
      <c r="C267" s="395">
        <v>3791725</v>
      </c>
      <c r="D267" s="395">
        <v>1988938</v>
      </c>
      <c r="E267" s="395">
        <v>1843472.75</v>
      </c>
      <c r="F267" s="396">
        <v>48.618313564</v>
      </c>
      <c r="G267" s="395">
        <v>173958.46</v>
      </c>
    </row>
    <row r="268" spans="1:7" ht="25.5">
      <c r="A268" s="399" t="s">
        <v>739</v>
      </c>
      <c r="B268" s="394" t="s">
        <v>740</v>
      </c>
      <c r="C268" s="395">
        <v>300960</v>
      </c>
      <c r="D268" s="395">
        <v>175560</v>
      </c>
      <c r="E268" s="395">
        <v>150480</v>
      </c>
      <c r="F268" s="396">
        <v>50</v>
      </c>
      <c r="G268" s="395">
        <v>0</v>
      </c>
    </row>
    <row r="269" spans="1:7" ht="25.5">
      <c r="A269" s="400" t="s">
        <v>741</v>
      </c>
      <c r="B269" s="394" t="s">
        <v>742</v>
      </c>
      <c r="C269" s="395">
        <v>300960</v>
      </c>
      <c r="D269" s="395">
        <v>175560</v>
      </c>
      <c r="E269" s="395">
        <v>150480</v>
      </c>
      <c r="F269" s="396">
        <v>50</v>
      </c>
      <c r="G269" s="395">
        <v>0</v>
      </c>
    </row>
    <row r="270" spans="1:7" ht="25.5">
      <c r="A270" s="401" t="s">
        <v>747</v>
      </c>
      <c r="B270" s="394" t="s">
        <v>748</v>
      </c>
      <c r="C270" s="395">
        <v>300960</v>
      </c>
      <c r="D270" s="395">
        <v>175560</v>
      </c>
      <c r="E270" s="395">
        <v>150480</v>
      </c>
      <c r="F270" s="396">
        <v>50</v>
      </c>
      <c r="G270" s="395">
        <v>0</v>
      </c>
    </row>
    <row r="271" spans="1:7" ht="12.75">
      <c r="A271" s="399" t="s">
        <v>760</v>
      </c>
      <c r="B271" s="394" t="s">
        <v>761</v>
      </c>
      <c r="C271" s="395">
        <v>3490765</v>
      </c>
      <c r="D271" s="395">
        <v>1813378</v>
      </c>
      <c r="E271" s="395">
        <v>1692992.75</v>
      </c>
      <c r="F271" s="396">
        <v>48.499190006</v>
      </c>
      <c r="G271" s="395">
        <v>173958.46</v>
      </c>
    </row>
    <row r="272" spans="1:7" ht="25.5">
      <c r="A272" s="400" t="s">
        <v>762</v>
      </c>
      <c r="B272" s="394" t="s">
        <v>763</v>
      </c>
      <c r="C272" s="395">
        <v>3490765</v>
      </c>
      <c r="D272" s="395">
        <v>1813378</v>
      </c>
      <c r="E272" s="395">
        <v>1692992.75</v>
      </c>
      <c r="F272" s="396">
        <v>48.499190006</v>
      </c>
      <c r="G272" s="395">
        <v>173958.46</v>
      </c>
    </row>
    <row r="273" spans="1:7" ht="25.5">
      <c r="A273" s="401" t="s">
        <v>775</v>
      </c>
      <c r="B273" s="394" t="s">
        <v>776</v>
      </c>
      <c r="C273" s="395">
        <v>38322</v>
      </c>
      <c r="D273" s="395">
        <v>21940</v>
      </c>
      <c r="E273" s="395">
        <v>19483.08</v>
      </c>
      <c r="F273" s="396">
        <v>50.840457179</v>
      </c>
      <c r="G273" s="395">
        <v>1893.22</v>
      </c>
    </row>
    <row r="274" spans="1:7" ht="25.5">
      <c r="A274" s="401" t="s">
        <v>777</v>
      </c>
      <c r="B274" s="394" t="s">
        <v>778</v>
      </c>
      <c r="C274" s="395">
        <v>3452443</v>
      </c>
      <c r="D274" s="395">
        <v>1791438</v>
      </c>
      <c r="E274" s="395">
        <v>1673509.67</v>
      </c>
      <c r="F274" s="396">
        <v>48.47320202</v>
      </c>
      <c r="G274" s="395">
        <v>172065.24</v>
      </c>
    </row>
    <row r="275" spans="1:7" s="392" customFormat="1" ht="12.75">
      <c r="A275" s="388"/>
      <c r="B275" s="388" t="s">
        <v>770</v>
      </c>
      <c r="C275" s="389">
        <v>161045060</v>
      </c>
      <c r="D275" s="389">
        <v>100628099</v>
      </c>
      <c r="E275" s="389">
        <v>98674674.73</v>
      </c>
      <c r="F275" s="391">
        <v>61.271469445</v>
      </c>
      <c r="G275" s="389">
        <v>5730001.69</v>
      </c>
    </row>
    <row r="276" spans="1:7" ht="12.75">
      <c r="A276" s="393" t="s">
        <v>445</v>
      </c>
      <c r="B276" s="394" t="s">
        <v>446</v>
      </c>
      <c r="C276" s="395">
        <v>161045060</v>
      </c>
      <c r="D276" s="395">
        <v>100628099</v>
      </c>
      <c r="E276" s="395">
        <v>98674674.73</v>
      </c>
      <c r="F276" s="396">
        <v>61.271469445</v>
      </c>
      <c r="G276" s="395">
        <v>5730001.69</v>
      </c>
    </row>
    <row r="277" spans="1:7" ht="12.75">
      <c r="A277" s="398" t="s">
        <v>447</v>
      </c>
      <c r="B277" s="394" t="s">
        <v>448</v>
      </c>
      <c r="C277" s="395">
        <v>232000</v>
      </c>
      <c r="D277" s="395">
        <v>10000</v>
      </c>
      <c r="E277" s="395">
        <v>10000</v>
      </c>
      <c r="F277" s="396">
        <v>4.310344828</v>
      </c>
      <c r="G277" s="395">
        <v>10000</v>
      </c>
    </row>
    <row r="278" spans="1:7" ht="12.75">
      <c r="A278" s="399" t="s">
        <v>455</v>
      </c>
      <c r="B278" s="394" t="s">
        <v>456</v>
      </c>
      <c r="C278" s="395">
        <v>232000</v>
      </c>
      <c r="D278" s="395">
        <v>10000</v>
      </c>
      <c r="E278" s="395">
        <v>10000</v>
      </c>
      <c r="F278" s="396">
        <v>4.310344828</v>
      </c>
      <c r="G278" s="395">
        <v>10000</v>
      </c>
    </row>
    <row r="279" spans="1:7" ht="12.75">
      <c r="A279" s="400" t="s">
        <v>459</v>
      </c>
      <c r="B279" s="394" t="s">
        <v>460</v>
      </c>
      <c r="C279" s="395">
        <v>0</v>
      </c>
      <c r="D279" s="395">
        <v>0</v>
      </c>
      <c r="E279" s="395">
        <v>7261.87</v>
      </c>
      <c r="F279" s="396">
        <v>0</v>
      </c>
      <c r="G279" s="395">
        <v>7261.87</v>
      </c>
    </row>
    <row r="280" spans="1:7" ht="25.5">
      <c r="A280" s="400" t="s">
        <v>461</v>
      </c>
      <c r="B280" s="394" t="s">
        <v>462</v>
      </c>
      <c r="C280" s="395">
        <v>0</v>
      </c>
      <c r="D280" s="395">
        <v>0</v>
      </c>
      <c r="E280" s="395">
        <v>2738.13</v>
      </c>
      <c r="F280" s="396">
        <v>0</v>
      </c>
      <c r="G280" s="395">
        <v>2738.13</v>
      </c>
    </row>
    <row r="281" spans="1:7" ht="12.75">
      <c r="A281" s="398" t="s">
        <v>475</v>
      </c>
      <c r="B281" s="394" t="s">
        <v>476</v>
      </c>
      <c r="C281" s="395">
        <v>133684771</v>
      </c>
      <c r="D281" s="395">
        <v>84564470</v>
      </c>
      <c r="E281" s="395">
        <v>83654860.92</v>
      </c>
      <c r="F281" s="396">
        <v>62.576208415</v>
      </c>
      <c r="G281" s="395">
        <v>4789456.84</v>
      </c>
    </row>
    <row r="282" spans="1:7" ht="12.75">
      <c r="A282" s="399" t="s">
        <v>477</v>
      </c>
      <c r="B282" s="394" t="s">
        <v>478</v>
      </c>
      <c r="C282" s="395">
        <v>5508140</v>
      </c>
      <c r="D282" s="395">
        <v>3154476</v>
      </c>
      <c r="E282" s="395">
        <v>2751997</v>
      </c>
      <c r="F282" s="396">
        <v>49.962364791</v>
      </c>
      <c r="G282" s="395">
        <v>506706</v>
      </c>
    </row>
    <row r="283" spans="1:7" ht="25.5">
      <c r="A283" s="400" t="s">
        <v>481</v>
      </c>
      <c r="B283" s="394" t="s">
        <v>482</v>
      </c>
      <c r="C283" s="395">
        <v>6165000</v>
      </c>
      <c r="D283" s="395">
        <v>0</v>
      </c>
      <c r="E283" s="395">
        <v>2751827.6</v>
      </c>
      <c r="F283" s="396">
        <v>44.636295215</v>
      </c>
      <c r="G283" s="395">
        <v>506706</v>
      </c>
    </row>
    <row r="284" spans="1:7" ht="12.75">
      <c r="A284" s="399" t="s">
        <v>489</v>
      </c>
      <c r="B284" s="394" t="s">
        <v>490</v>
      </c>
      <c r="C284" s="395">
        <v>128176631</v>
      </c>
      <c r="D284" s="395">
        <v>81409994</v>
      </c>
      <c r="E284" s="395">
        <v>80902863.92</v>
      </c>
      <c r="F284" s="396">
        <v>63.118263672</v>
      </c>
      <c r="G284" s="395">
        <v>4282750.84</v>
      </c>
    </row>
    <row r="285" spans="1:7" ht="12.75">
      <c r="A285" s="400" t="s">
        <v>491</v>
      </c>
      <c r="B285" s="394" t="s">
        <v>492</v>
      </c>
      <c r="C285" s="395">
        <v>130307231</v>
      </c>
      <c r="D285" s="395">
        <v>0</v>
      </c>
      <c r="E285" s="395">
        <v>80902863.92</v>
      </c>
      <c r="F285" s="396">
        <v>62.086242873</v>
      </c>
      <c r="G285" s="395">
        <v>4282750.84</v>
      </c>
    </row>
    <row r="286" spans="1:7" ht="12.75">
      <c r="A286" s="401" t="s">
        <v>675</v>
      </c>
      <c r="B286" s="394" t="s">
        <v>676</v>
      </c>
      <c r="C286" s="395">
        <v>24300</v>
      </c>
      <c r="D286" s="395">
        <v>0</v>
      </c>
      <c r="E286" s="395">
        <v>32805</v>
      </c>
      <c r="F286" s="396">
        <v>135</v>
      </c>
      <c r="G286" s="395">
        <v>2430</v>
      </c>
    </row>
    <row r="287" spans="1:7" ht="12.75">
      <c r="A287" s="401" t="s">
        <v>677</v>
      </c>
      <c r="B287" s="394" t="s">
        <v>678</v>
      </c>
      <c r="C287" s="395">
        <v>130060731</v>
      </c>
      <c r="D287" s="395">
        <v>0</v>
      </c>
      <c r="E287" s="395">
        <v>80857035.82</v>
      </c>
      <c r="F287" s="396">
        <v>62.168677047</v>
      </c>
      <c r="G287" s="395">
        <v>4278944.86</v>
      </c>
    </row>
    <row r="288" spans="1:7" ht="12.75">
      <c r="A288" s="401" t="s">
        <v>679</v>
      </c>
      <c r="B288" s="394" t="s">
        <v>680</v>
      </c>
      <c r="C288" s="395">
        <v>222200</v>
      </c>
      <c r="D288" s="395">
        <v>0</v>
      </c>
      <c r="E288" s="395">
        <v>13023.1</v>
      </c>
      <c r="F288" s="396">
        <v>5.860981098</v>
      </c>
      <c r="G288" s="395">
        <v>1375.98</v>
      </c>
    </row>
    <row r="289" spans="1:7" ht="12.75">
      <c r="A289" s="398" t="s">
        <v>503</v>
      </c>
      <c r="B289" s="394" t="s">
        <v>504</v>
      </c>
      <c r="C289" s="395">
        <v>27128289</v>
      </c>
      <c r="D289" s="395">
        <v>16053629</v>
      </c>
      <c r="E289" s="395">
        <v>15009813.81</v>
      </c>
      <c r="F289" s="396">
        <v>55.329010281</v>
      </c>
      <c r="G289" s="395">
        <v>930544.85</v>
      </c>
    </row>
    <row r="290" spans="1:7" ht="12.75">
      <c r="A290" s="399" t="s">
        <v>505</v>
      </c>
      <c r="B290" s="394" t="s">
        <v>506</v>
      </c>
      <c r="C290" s="395">
        <v>26703429</v>
      </c>
      <c r="D290" s="395">
        <v>15628769</v>
      </c>
      <c r="E290" s="395">
        <v>14584953.81</v>
      </c>
      <c r="F290" s="396">
        <v>54.618280708</v>
      </c>
      <c r="G290" s="395">
        <v>897250.85</v>
      </c>
    </row>
    <row r="291" spans="1:7" ht="25.5">
      <c r="A291" s="400" t="s">
        <v>771</v>
      </c>
      <c r="B291" s="394" t="s">
        <v>772</v>
      </c>
      <c r="C291" s="395">
        <v>26703429</v>
      </c>
      <c r="D291" s="395">
        <v>15628769</v>
      </c>
      <c r="E291" s="395">
        <v>14584953.81</v>
      </c>
      <c r="F291" s="396">
        <v>54.618280708</v>
      </c>
      <c r="G291" s="395">
        <v>897250.85</v>
      </c>
    </row>
    <row r="292" spans="1:7" ht="25.5">
      <c r="A292" s="399" t="s">
        <v>509</v>
      </c>
      <c r="B292" s="394" t="s">
        <v>510</v>
      </c>
      <c r="C292" s="395">
        <v>424860</v>
      </c>
      <c r="D292" s="395">
        <v>424860</v>
      </c>
      <c r="E292" s="395">
        <v>424860</v>
      </c>
      <c r="F292" s="396">
        <v>100</v>
      </c>
      <c r="G292" s="395">
        <v>33294</v>
      </c>
    </row>
    <row r="293" spans="1:7" s="392" customFormat="1" ht="12.75" customHeight="1">
      <c r="A293" s="388"/>
      <c r="B293" s="388" t="s">
        <v>99</v>
      </c>
      <c r="C293" s="389">
        <v>-42764247</v>
      </c>
      <c r="D293" s="389">
        <v>-3573302</v>
      </c>
      <c r="E293" s="389">
        <v>-3390737.04000001</v>
      </c>
      <c r="F293" s="391">
        <v>7.928906219</v>
      </c>
      <c r="G293" s="389">
        <v>5955619</v>
      </c>
    </row>
    <row r="294" spans="1:7" s="392" customFormat="1" ht="12.75" customHeight="1">
      <c r="A294" s="388"/>
      <c r="B294" s="388" t="s">
        <v>100</v>
      </c>
      <c r="C294" s="389">
        <v>42764247</v>
      </c>
      <c r="D294" s="389">
        <v>3573302</v>
      </c>
      <c r="E294" s="389">
        <v>3390737.04000001</v>
      </c>
      <c r="F294" s="391">
        <v>7.928906219</v>
      </c>
      <c r="G294" s="389">
        <v>-5955619</v>
      </c>
    </row>
    <row r="295" spans="1:7" ht="12.75">
      <c r="A295" s="393" t="s">
        <v>529</v>
      </c>
      <c r="B295" s="394" t="s">
        <v>163</v>
      </c>
      <c r="C295" s="395">
        <v>42764247</v>
      </c>
      <c r="D295" s="395">
        <v>3573302</v>
      </c>
      <c r="E295" s="395">
        <v>3390737.04000001</v>
      </c>
      <c r="F295" s="396">
        <v>7.928906219</v>
      </c>
      <c r="G295" s="395">
        <v>-5955619</v>
      </c>
    </row>
    <row r="296" spans="1:7" ht="25.5">
      <c r="A296" s="398" t="s">
        <v>685</v>
      </c>
      <c r="B296" s="394" t="s">
        <v>166</v>
      </c>
      <c r="C296" s="395">
        <v>42764247</v>
      </c>
      <c r="D296" s="395">
        <v>3573302</v>
      </c>
      <c r="E296" s="395">
        <v>3390737.04000001</v>
      </c>
      <c r="F296" s="396">
        <v>7.928906219</v>
      </c>
      <c r="G296" s="395">
        <v>-5955619</v>
      </c>
    </row>
    <row r="297" spans="1:7" s="392" customFormat="1" ht="12.75">
      <c r="A297" s="388" t="s">
        <v>779</v>
      </c>
      <c r="B297" s="388" t="s">
        <v>780</v>
      </c>
      <c r="C297" s="389"/>
      <c r="D297" s="389"/>
      <c r="E297" s="389"/>
      <c r="F297" s="391"/>
      <c r="G297" s="389"/>
    </row>
    <row r="298" spans="1:7" s="392" customFormat="1" ht="12.75">
      <c r="A298" s="388"/>
      <c r="B298" s="388" t="s">
        <v>759</v>
      </c>
      <c r="C298" s="389">
        <v>9872202</v>
      </c>
      <c r="D298" s="389">
        <v>8270908</v>
      </c>
      <c r="E298" s="389">
        <v>8108689.94</v>
      </c>
      <c r="F298" s="391">
        <v>82.136588575</v>
      </c>
      <c r="G298" s="389">
        <v>929948.07</v>
      </c>
    </row>
    <row r="299" spans="1:7" ht="12.75">
      <c r="A299" s="393" t="s">
        <v>445</v>
      </c>
      <c r="B299" s="394" t="s">
        <v>124</v>
      </c>
      <c r="C299" s="395">
        <v>9260933</v>
      </c>
      <c r="D299" s="395">
        <v>7659639</v>
      </c>
      <c r="E299" s="395">
        <v>7439372.27</v>
      </c>
      <c r="F299" s="396">
        <v>80.330699617</v>
      </c>
      <c r="G299" s="395">
        <v>755927.59</v>
      </c>
    </row>
    <row r="300" spans="1:7" ht="12.75">
      <c r="A300" s="398" t="s">
        <v>475</v>
      </c>
      <c r="B300" s="394" t="s">
        <v>152</v>
      </c>
      <c r="C300" s="395">
        <v>9260933</v>
      </c>
      <c r="D300" s="395">
        <v>7659639</v>
      </c>
      <c r="E300" s="395">
        <v>7439372.27</v>
      </c>
      <c r="F300" s="396">
        <v>80.330699617</v>
      </c>
      <c r="G300" s="395">
        <v>755927.59</v>
      </c>
    </row>
    <row r="301" spans="1:7" ht="12.75">
      <c r="A301" s="399" t="s">
        <v>689</v>
      </c>
      <c r="B301" s="394" t="s">
        <v>690</v>
      </c>
      <c r="C301" s="395">
        <v>9260933</v>
      </c>
      <c r="D301" s="395">
        <v>7659639</v>
      </c>
      <c r="E301" s="395">
        <v>7439372.27</v>
      </c>
      <c r="F301" s="396">
        <v>80.330699617</v>
      </c>
      <c r="G301" s="395">
        <v>755927.59</v>
      </c>
    </row>
    <row r="302" spans="1:7" ht="25.5">
      <c r="A302" s="400" t="s">
        <v>695</v>
      </c>
      <c r="B302" s="394" t="s">
        <v>696</v>
      </c>
      <c r="C302" s="395">
        <v>9260933</v>
      </c>
      <c r="D302" s="395">
        <v>7659639</v>
      </c>
      <c r="E302" s="395">
        <v>7439372.27</v>
      </c>
      <c r="F302" s="396">
        <v>80.330699617</v>
      </c>
      <c r="G302" s="395">
        <v>755927.59</v>
      </c>
    </row>
    <row r="303" spans="1:7" ht="38.25">
      <c r="A303" s="401" t="s">
        <v>701</v>
      </c>
      <c r="B303" s="394" t="s">
        <v>702</v>
      </c>
      <c r="C303" s="395">
        <v>9260933</v>
      </c>
      <c r="D303" s="395">
        <v>7659639</v>
      </c>
      <c r="E303" s="395">
        <v>7439372.27</v>
      </c>
      <c r="F303" s="396">
        <v>80.330699617</v>
      </c>
      <c r="G303" s="395">
        <v>755927.59</v>
      </c>
    </row>
    <row r="304" spans="1:7" ht="12.75">
      <c r="A304" s="393" t="s">
        <v>513</v>
      </c>
      <c r="B304" s="394" t="s">
        <v>142</v>
      </c>
      <c r="C304" s="395">
        <v>611269</v>
      </c>
      <c r="D304" s="395">
        <v>611269</v>
      </c>
      <c r="E304" s="395">
        <v>669317.67</v>
      </c>
      <c r="F304" s="396">
        <v>109.496419743</v>
      </c>
      <c r="G304" s="395">
        <v>174020.48</v>
      </c>
    </row>
    <row r="305" spans="1:7" ht="25.5">
      <c r="A305" s="398" t="s">
        <v>712</v>
      </c>
      <c r="B305" s="394" t="s">
        <v>713</v>
      </c>
      <c r="C305" s="395">
        <v>105</v>
      </c>
      <c r="D305" s="395">
        <v>105</v>
      </c>
      <c r="E305" s="395">
        <v>80858.92</v>
      </c>
      <c r="F305" s="396">
        <v>77008.495238095</v>
      </c>
      <c r="G305" s="395">
        <v>17358.37</v>
      </c>
    </row>
    <row r="306" spans="1:7" ht="12.75">
      <c r="A306" s="399" t="s">
        <v>714</v>
      </c>
      <c r="B306" s="394" t="s">
        <v>715</v>
      </c>
      <c r="C306" s="395">
        <v>0</v>
      </c>
      <c r="D306" s="395">
        <v>0</v>
      </c>
      <c r="E306" s="395">
        <v>80742.57</v>
      </c>
      <c r="F306" s="396">
        <v>0</v>
      </c>
      <c r="G306" s="395">
        <v>17333.35</v>
      </c>
    </row>
    <row r="307" spans="1:7" ht="12.75">
      <c r="A307" s="399" t="s">
        <v>726</v>
      </c>
      <c r="B307" s="394" t="s">
        <v>727</v>
      </c>
      <c r="C307" s="395">
        <v>105</v>
      </c>
      <c r="D307" s="395">
        <v>105</v>
      </c>
      <c r="E307" s="395">
        <v>116.35</v>
      </c>
      <c r="F307" s="396">
        <v>110.80952381</v>
      </c>
      <c r="G307" s="395">
        <v>25.02</v>
      </c>
    </row>
    <row r="308" spans="1:7" ht="25.5">
      <c r="A308" s="398" t="s">
        <v>732</v>
      </c>
      <c r="B308" s="394" t="s">
        <v>733</v>
      </c>
      <c r="C308" s="395">
        <v>611164</v>
      </c>
      <c r="D308" s="395">
        <v>611164</v>
      </c>
      <c r="E308" s="395">
        <v>588458.75</v>
      </c>
      <c r="F308" s="396">
        <v>96.284916978</v>
      </c>
      <c r="G308" s="395">
        <v>156662.11</v>
      </c>
    </row>
    <row r="309" spans="1:7" ht="25.5">
      <c r="A309" s="399" t="s">
        <v>734</v>
      </c>
      <c r="B309" s="394" t="s">
        <v>735</v>
      </c>
      <c r="C309" s="395">
        <v>40000</v>
      </c>
      <c r="D309" s="395">
        <v>40000</v>
      </c>
      <c r="E309" s="395">
        <v>61347.26</v>
      </c>
      <c r="F309" s="396">
        <v>153.36815</v>
      </c>
      <c r="G309" s="395">
        <v>11577.21</v>
      </c>
    </row>
    <row r="310" spans="1:7" ht="25.5">
      <c r="A310" s="399" t="s">
        <v>736</v>
      </c>
      <c r="B310" s="394" t="s">
        <v>737</v>
      </c>
      <c r="C310" s="395">
        <v>571164</v>
      </c>
      <c r="D310" s="395">
        <v>571164</v>
      </c>
      <c r="E310" s="395">
        <v>527012.7</v>
      </c>
      <c r="F310" s="396">
        <v>92.269943484</v>
      </c>
      <c r="G310" s="395">
        <v>144986.11</v>
      </c>
    </row>
    <row r="311" spans="1:7" ht="12.75">
      <c r="A311" s="399" t="s">
        <v>738</v>
      </c>
      <c r="B311" s="394" t="s">
        <v>731</v>
      </c>
      <c r="C311" s="395">
        <v>0</v>
      </c>
      <c r="D311" s="395">
        <v>0</v>
      </c>
      <c r="E311" s="395">
        <v>98.79</v>
      </c>
      <c r="F311" s="396">
        <v>0</v>
      </c>
      <c r="G311" s="395">
        <v>98.79</v>
      </c>
    </row>
    <row r="312" spans="1:7" s="392" customFormat="1" ht="12.75">
      <c r="A312" s="388"/>
      <c r="B312" s="388" t="s">
        <v>770</v>
      </c>
      <c r="C312" s="389">
        <v>14657261</v>
      </c>
      <c r="D312" s="389">
        <v>11947933</v>
      </c>
      <c r="E312" s="389">
        <v>11775929.39</v>
      </c>
      <c r="F312" s="391">
        <v>80.341950587</v>
      </c>
      <c r="G312" s="389">
        <v>1223372.13</v>
      </c>
    </row>
    <row r="313" spans="1:7" ht="12.75">
      <c r="A313" s="393" t="s">
        <v>445</v>
      </c>
      <c r="B313" s="394" t="s">
        <v>446</v>
      </c>
      <c r="C313" s="395">
        <v>14657261</v>
      </c>
      <c r="D313" s="395">
        <v>11947933</v>
      </c>
      <c r="E313" s="395">
        <v>11775929.39</v>
      </c>
      <c r="F313" s="396">
        <v>80.341950587</v>
      </c>
      <c r="G313" s="395">
        <v>1223372.13</v>
      </c>
    </row>
    <row r="314" spans="1:7" ht="12.75">
      <c r="A314" s="398" t="s">
        <v>475</v>
      </c>
      <c r="B314" s="394" t="s">
        <v>476</v>
      </c>
      <c r="C314" s="395">
        <v>13629788</v>
      </c>
      <c r="D314" s="395">
        <v>11268264</v>
      </c>
      <c r="E314" s="395">
        <v>11185085.98</v>
      </c>
      <c r="F314" s="396">
        <v>82.063535985</v>
      </c>
      <c r="G314" s="395">
        <v>1157468.36</v>
      </c>
    </row>
    <row r="315" spans="1:7" ht="12.75">
      <c r="A315" s="399" t="s">
        <v>477</v>
      </c>
      <c r="B315" s="394" t="s">
        <v>478</v>
      </c>
      <c r="C315" s="395">
        <v>92183</v>
      </c>
      <c r="D315" s="395">
        <v>83497</v>
      </c>
      <c r="E315" s="395">
        <v>83126.81</v>
      </c>
      <c r="F315" s="396">
        <v>90.17585672</v>
      </c>
      <c r="G315" s="395">
        <v>6044.66</v>
      </c>
    </row>
    <row r="316" spans="1:7" ht="25.5">
      <c r="A316" s="400" t="s">
        <v>481</v>
      </c>
      <c r="B316" s="394" t="s">
        <v>482</v>
      </c>
      <c r="C316" s="395">
        <v>155000</v>
      </c>
      <c r="D316" s="395">
        <v>0</v>
      </c>
      <c r="E316" s="395">
        <v>83126.81</v>
      </c>
      <c r="F316" s="396">
        <v>53.6302</v>
      </c>
      <c r="G316" s="395">
        <v>6044.66</v>
      </c>
    </row>
    <row r="317" spans="1:7" ht="12.75">
      <c r="A317" s="399" t="s">
        <v>489</v>
      </c>
      <c r="B317" s="394" t="s">
        <v>490</v>
      </c>
      <c r="C317" s="395">
        <v>13537605</v>
      </c>
      <c r="D317" s="395">
        <v>11184767</v>
      </c>
      <c r="E317" s="395">
        <v>11101959.17</v>
      </c>
      <c r="F317" s="396">
        <v>82.008295928</v>
      </c>
      <c r="G317" s="395">
        <v>1151423.7</v>
      </c>
    </row>
    <row r="318" spans="1:7" ht="12.75">
      <c r="A318" s="400" t="s">
        <v>491</v>
      </c>
      <c r="B318" s="394" t="s">
        <v>492</v>
      </c>
      <c r="C318" s="395">
        <v>11439605</v>
      </c>
      <c r="D318" s="395">
        <v>0</v>
      </c>
      <c r="E318" s="395">
        <v>11101959.17</v>
      </c>
      <c r="F318" s="396">
        <v>97.048448526</v>
      </c>
      <c r="G318" s="395">
        <v>1151423.7</v>
      </c>
    </row>
    <row r="319" spans="1:7" ht="12.75">
      <c r="A319" s="401" t="s">
        <v>675</v>
      </c>
      <c r="B319" s="394" t="s">
        <v>676</v>
      </c>
      <c r="C319" s="395">
        <v>11421805</v>
      </c>
      <c r="D319" s="395">
        <v>0</v>
      </c>
      <c r="E319" s="395">
        <v>11100520.14</v>
      </c>
      <c r="F319" s="396">
        <v>97.187092058</v>
      </c>
      <c r="G319" s="395">
        <v>1151266.32</v>
      </c>
    </row>
    <row r="320" spans="1:7" ht="12.75">
      <c r="A320" s="401" t="s">
        <v>679</v>
      </c>
      <c r="B320" s="394" t="s">
        <v>680</v>
      </c>
      <c r="C320" s="395">
        <v>17800</v>
      </c>
      <c r="D320" s="395">
        <v>0</v>
      </c>
      <c r="E320" s="395">
        <v>1439.03</v>
      </c>
      <c r="F320" s="396">
        <v>8.084438202</v>
      </c>
      <c r="G320" s="395">
        <v>157.38</v>
      </c>
    </row>
    <row r="321" spans="1:7" ht="12.75">
      <c r="A321" s="398" t="s">
        <v>503</v>
      </c>
      <c r="B321" s="394" t="s">
        <v>504</v>
      </c>
      <c r="C321" s="395">
        <v>1027473</v>
      </c>
      <c r="D321" s="395">
        <v>679669</v>
      </c>
      <c r="E321" s="395">
        <v>590843.41</v>
      </c>
      <c r="F321" s="396">
        <v>57.50451934</v>
      </c>
      <c r="G321" s="395">
        <v>65903.77</v>
      </c>
    </row>
    <row r="322" spans="1:7" ht="12.75">
      <c r="A322" s="399" t="s">
        <v>505</v>
      </c>
      <c r="B322" s="394" t="s">
        <v>506</v>
      </c>
      <c r="C322" s="395">
        <v>964656</v>
      </c>
      <c r="D322" s="395">
        <v>623130</v>
      </c>
      <c r="E322" s="395">
        <v>564395.41</v>
      </c>
      <c r="F322" s="396">
        <v>58.507427518</v>
      </c>
      <c r="G322" s="395">
        <v>65903.77</v>
      </c>
    </row>
    <row r="323" spans="1:7" ht="25.5">
      <c r="A323" s="400" t="s">
        <v>771</v>
      </c>
      <c r="B323" s="394" t="s">
        <v>772</v>
      </c>
      <c r="C323" s="395">
        <v>964656</v>
      </c>
      <c r="D323" s="395">
        <v>623130</v>
      </c>
      <c r="E323" s="395">
        <v>564395.41</v>
      </c>
      <c r="F323" s="396">
        <v>58.507427518</v>
      </c>
      <c r="G323" s="395">
        <v>65903.77</v>
      </c>
    </row>
    <row r="324" spans="1:7" ht="38.25">
      <c r="A324" s="399" t="s">
        <v>511</v>
      </c>
      <c r="B324" s="394" t="s">
        <v>512</v>
      </c>
      <c r="C324" s="395">
        <v>62817</v>
      </c>
      <c r="D324" s="395">
        <v>56539</v>
      </c>
      <c r="E324" s="395">
        <v>26448</v>
      </c>
      <c r="F324" s="396">
        <v>42.103252304</v>
      </c>
      <c r="G324" s="395">
        <v>0</v>
      </c>
    </row>
    <row r="325" spans="1:7" s="392" customFormat="1" ht="12.75" customHeight="1">
      <c r="A325" s="388"/>
      <c r="B325" s="388" t="s">
        <v>99</v>
      </c>
      <c r="C325" s="389">
        <v>-4785059</v>
      </c>
      <c r="D325" s="389">
        <v>-3677025</v>
      </c>
      <c r="E325" s="389">
        <v>-3667239.45</v>
      </c>
      <c r="F325" s="391">
        <v>76.639377905</v>
      </c>
      <c r="G325" s="389">
        <v>-293424.06</v>
      </c>
    </row>
    <row r="326" spans="1:7" s="392" customFormat="1" ht="12.75" customHeight="1">
      <c r="A326" s="388"/>
      <c r="B326" s="388" t="s">
        <v>100</v>
      </c>
      <c r="C326" s="389">
        <v>4785059</v>
      </c>
      <c r="D326" s="389">
        <v>3677025</v>
      </c>
      <c r="E326" s="389">
        <v>3667239.45</v>
      </c>
      <c r="F326" s="391">
        <v>76.639377905</v>
      </c>
      <c r="G326" s="389">
        <v>293424.06</v>
      </c>
    </row>
    <row r="327" spans="1:7" ht="12.75">
      <c r="A327" s="393" t="s">
        <v>529</v>
      </c>
      <c r="B327" s="394" t="s">
        <v>163</v>
      </c>
      <c r="C327" s="395">
        <v>4785059</v>
      </c>
      <c r="D327" s="395">
        <v>3677025</v>
      </c>
      <c r="E327" s="395">
        <v>3667239.45</v>
      </c>
      <c r="F327" s="396">
        <v>76.639377905</v>
      </c>
      <c r="G327" s="395">
        <v>293424.06</v>
      </c>
    </row>
    <row r="328" spans="1:7" ht="25.5">
      <c r="A328" s="398" t="s">
        <v>685</v>
      </c>
      <c r="B328" s="394" t="s">
        <v>166</v>
      </c>
      <c r="C328" s="395">
        <v>4785059</v>
      </c>
      <c r="D328" s="395">
        <v>3677025</v>
      </c>
      <c r="E328" s="395">
        <v>3667239.45</v>
      </c>
      <c r="F328" s="396">
        <v>76.639377905</v>
      </c>
      <c r="G328" s="395">
        <v>293424.06</v>
      </c>
    </row>
    <row r="329" spans="1:7" s="392" customFormat="1" ht="25.5">
      <c r="A329" s="388" t="s">
        <v>781</v>
      </c>
      <c r="B329" s="388" t="s">
        <v>782</v>
      </c>
      <c r="C329" s="389"/>
      <c r="D329" s="389"/>
      <c r="E329" s="389"/>
      <c r="F329" s="391"/>
      <c r="G329" s="389"/>
    </row>
    <row r="330" spans="1:7" s="392" customFormat="1" ht="12.75">
      <c r="A330" s="388"/>
      <c r="B330" s="388" t="s">
        <v>759</v>
      </c>
      <c r="C330" s="389">
        <v>236394023</v>
      </c>
      <c r="D330" s="389">
        <v>197059754</v>
      </c>
      <c r="E330" s="389">
        <v>192682478.61</v>
      </c>
      <c r="F330" s="391">
        <v>81.509031474</v>
      </c>
      <c r="G330" s="389">
        <v>21124064.73</v>
      </c>
    </row>
    <row r="331" spans="1:7" ht="12.75">
      <c r="A331" s="393" t="s">
        <v>445</v>
      </c>
      <c r="B331" s="394" t="s">
        <v>124</v>
      </c>
      <c r="C331" s="395">
        <v>225544748</v>
      </c>
      <c r="D331" s="395">
        <v>186546134</v>
      </c>
      <c r="E331" s="395">
        <v>181181707.49</v>
      </c>
      <c r="F331" s="396">
        <v>80.330714458</v>
      </c>
      <c r="G331" s="395">
        <v>18410184.37</v>
      </c>
    </row>
    <row r="332" spans="1:7" ht="12.75">
      <c r="A332" s="398" t="s">
        <v>475</v>
      </c>
      <c r="B332" s="394" t="s">
        <v>152</v>
      </c>
      <c r="C332" s="395">
        <v>225544748</v>
      </c>
      <c r="D332" s="395">
        <v>186546134</v>
      </c>
      <c r="E332" s="395">
        <v>181181707.49</v>
      </c>
      <c r="F332" s="396">
        <v>80.330714458</v>
      </c>
      <c r="G332" s="395">
        <v>18410184.37</v>
      </c>
    </row>
    <row r="333" spans="1:7" ht="12.75">
      <c r="A333" s="399" t="s">
        <v>689</v>
      </c>
      <c r="B333" s="394" t="s">
        <v>690</v>
      </c>
      <c r="C333" s="395">
        <v>225544748</v>
      </c>
      <c r="D333" s="395">
        <v>186546134</v>
      </c>
      <c r="E333" s="395">
        <v>181181707.49</v>
      </c>
      <c r="F333" s="396">
        <v>80.330714458</v>
      </c>
      <c r="G333" s="395">
        <v>18410184.37</v>
      </c>
    </row>
    <row r="334" spans="1:7" ht="25.5">
      <c r="A334" s="400" t="s">
        <v>695</v>
      </c>
      <c r="B334" s="394" t="s">
        <v>696</v>
      </c>
      <c r="C334" s="395">
        <v>225544748</v>
      </c>
      <c r="D334" s="395">
        <v>186546134</v>
      </c>
      <c r="E334" s="395">
        <v>181181707.49</v>
      </c>
      <c r="F334" s="396">
        <v>80.330714458</v>
      </c>
      <c r="G334" s="395">
        <v>18410184.37</v>
      </c>
    </row>
    <row r="335" spans="1:7" ht="25.5">
      <c r="A335" s="401" t="s">
        <v>703</v>
      </c>
      <c r="B335" s="394" t="s">
        <v>704</v>
      </c>
      <c r="C335" s="395">
        <v>225544748</v>
      </c>
      <c r="D335" s="395">
        <v>186546134</v>
      </c>
      <c r="E335" s="395">
        <v>181181707.49</v>
      </c>
      <c r="F335" s="396">
        <v>80.330714458</v>
      </c>
      <c r="G335" s="395">
        <v>18410184.37</v>
      </c>
    </row>
    <row r="336" spans="1:7" ht="12.75">
      <c r="A336" s="393" t="s">
        <v>513</v>
      </c>
      <c r="B336" s="394" t="s">
        <v>142</v>
      </c>
      <c r="C336" s="395">
        <v>9690824</v>
      </c>
      <c r="D336" s="395">
        <v>9690824</v>
      </c>
      <c r="E336" s="395">
        <v>10723785.3</v>
      </c>
      <c r="F336" s="396">
        <v>110.659168921</v>
      </c>
      <c r="G336" s="395">
        <v>2626311.29</v>
      </c>
    </row>
    <row r="337" spans="1:7" ht="25.5">
      <c r="A337" s="398" t="s">
        <v>712</v>
      </c>
      <c r="B337" s="394" t="s">
        <v>713</v>
      </c>
      <c r="C337" s="395">
        <v>76547</v>
      </c>
      <c r="D337" s="395">
        <v>76547</v>
      </c>
      <c r="E337" s="395">
        <v>787032.67</v>
      </c>
      <c r="F337" s="396">
        <v>1028.169190171</v>
      </c>
      <c r="G337" s="395">
        <v>75565.35</v>
      </c>
    </row>
    <row r="338" spans="1:7" ht="12.75">
      <c r="A338" s="399" t="s">
        <v>714</v>
      </c>
      <c r="B338" s="394" t="s">
        <v>715</v>
      </c>
      <c r="C338" s="395">
        <v>74000</v>
      </c>
      <c r="D338" s="395">
        <v>74000</v>
      </c>
      <c r="E338" s="395">
        <v>776728.11</v>
      </c>
      <c r="F338" s="396">
        <v>1049.632581081</v>
      </c>
      <c r="G338" s="395">
        <v>73624.91</v>
      </c>
    </row>
    <row r="339" spans="1:7" ht="12.75">
      <c r="A339" s="399" t="s">
        <v>726</v>
      </c>
      <c r="B339" s="394" t="s">
        <v>727</v>
      </c>
      <c r="C339" s="395">
        <v>2547</v>
      </c>
      <c r="D339" s="395">
        <v>2547</v>
      </c>
      <c r="E339" s="395">
        <v>9024.72</v>
      </c>
      <c r="F339" s="396">
        <v>354.327444052</v>
      </c>
      <c r="G339" s="395">
        <v>1940.44</v>
      </c>
    </row>
    <row r="340" spans="1:7" ht="12.75">
      <c r="A340" s="399" t="s">
        <v>730</v>
      </c>
      <c r="B340" s="394" t="s">
        <v>731</v>
      </c>
      <c r="C340" s="395">
        <v>0</v>
      </c>
      <c r="D340" s="395">
        <v>0</v>
      </c>
      <c r="E340" s="395">
        <v>1279.84</v>
      </c>
      <c r="F340" s="396">
        <v>0</v>
      </c>
      <c r="G340" s="395">
        <v>0</v>
      </c>
    </row>
    <row r="341" spans="1:7" ht="25.5">
      <c r="A341" s="398" t="s">
        <v>732</v>
      </c>
      <c r="B341" s="394" t="s">
        <v>733</v>
      </c>
      <c r="C341" s="395">
        <v>9614277</v>
      </c>
      <c r="D341" s="395">
        <v>9614277</v>
      </c>
      <c r="E341" s="395">
        <v>9936752.63</v>
      </c>
      <c r="F341" s="396">
        <v>103.354132921</v>
      </c>
      <c r="G341" s="395">
        <v>2550745.94</v>
      </c>
    </row>
    <row r="342" spans="1:7" ht="25.5">
      <c r="A342" s="399" t="s">
        <v>734</v>
      </c>
      <c r="B342" s="394" t="s">
        <v>735</v>
      </c>
      <c r="C342" s="395">
        <v>700000</v>
      </c>
      <c r="D342" s="395">
        <v>700000</v>
      </c>
      <c r="E342" s="395">
        <v>1023065.71</v>
      </c>
      <c r="F342" s="396">
        <v>146.152244286</v>
      </c>
      <c r="G342" s="395">
        <v>81638.39</v>
      </c>
    </row>
    <row r="343" spans="1:7" ht="25.5">
      <c r="A343" s="399" t="s">
        <v>736</v>
      </c>
      <c r="B343" s="394" t="s">
        <v>737</v>
      </c>
      <c r="C343" s="395">
        <v>8914277</v>
      </c>
      <c r="D343" s="395">
        <v>8914277</v>
      </c>
      <c r="E343" s="395">
        <v>8909106.39</v>
      </c>
      <c r="F343" s="396">
        <v>99.941996305</v>
      </c>
      <c r="G343" s="395">
        <v>2464763.89</v>
      </c>
    </row>
    <row r="344" spans="1:7" ht="12.75">
      <c r="A344" s="399" t="s">
        <v>738</v>
      </c>
      <c r="B344" s="394" t="s">
        <v>731</v>
      </c>
      <c r="C344" s="395">
        <v>0</v>
      </c>
      <c r="D344" s="395">
        <v>0</v>
      </c>
      <c r="E344" s="395">
        <v>4580.53</v>
      </c>
      <c r="F344" s="396">
        <v>0</v>
      </c>
      <c r="G344" s="395">
        <v>4343.66</v>
      </c>
    </row>
    <row r="345" spans="1:7" ht="12.75">
      <c r="A345" s="393" t="s">
        <v>431</v>
      </c>
      <c r="B345" s="394" t="s">
        <v>145</v>
      </c>
      <c r="C345" s="395">
        <v>1158451</v>
      </c>
      <c r="D345" s="395">
        <v>822796</v>
      </c>
      <c r="E345" s="395">
        <v>776985.82</v>
      </c>
      <c r="F345" s="396">
        <v>67.071099252</v>
      </c>
      <c r="G345" s="395">
        <v>87569.07</v>
      </c>
    </row>
    <row r="346" spans="1:7" ht="12.75">
      <c r="A346" s="398" t="s">
        <v>288</v>
      </c>
      <c r="B346" s="394" t="s">
        <v>432</v>
      </c>
      <c r="C346" s="395">
        <v>1158451</v>
      </c>
      <c r="D346" s="395">
        <v>822796</v>
      </c>
      <c r="E346" s="395">
        <v>776985.82</v>
      </c>
      <c r="F346" s="396">
        <v>67.071099252</v>
      </c>
      <c r="G346" s="395">
        <v>87569.07</v>
      </c>
    </row>
    <row r="347" spans="1:7" ht="25.5">
      <c r="A347" s="399" t="s">
        <v>739</v>
      </c>
      <c r="B347" s="394" t="s">
        <v>740</v>
      </c>
      <c r="C347" s="395">
        <v>184867</v>
      </c>
      <c r="D347" s="395">
        <v>107835</v>
      </c>
      <c r="E347" s="395">
        <v>104850.72</v>
      </c>
      <c r="F347" s="396">
        <v>56.716839674</v>
      </c>
      <c r="G347" s="395">
        <v>12420.72</v>
      </c>
    </row>
    <row r="348" spans="1:7" ht="25.5">
      <c r="A348" s="400" t="s">
        <v>741</v>
      </c>
      <c r="B348" s="394" t="s">
        <v>742</v>
      </c>
      <c r="C348" s="395">
        <v>184867</v>
      </c>
      <c r="D348" s="395">
        <v>107835</v>
      </c>
      <c r="E348" s="395">
        <v>104850.72</v>
      </c>
      <c r="F348" s="396">
        <v>56.716839674</v>
      </c>
      <c r="G348" s="395">
        <v>12420.72</v>
      </c>
    </row>
    <row r="349" spans="1:7" ht="12.75">
      <c r="A349" s="401" t="s">
        <v>755</v>
      </c>
      <c r="B349" s="394" t="s">
        <v>756</v>
      </c>
      <c r="C349" s="395">
        <v>184867</v>
      </c>
      <c r="D349" s="395">
        <v>107835</v>
      </c>
      <c r="E349" s="395">
        <v>104850.72</v>
      </c>
      <c r="F349" s="396">
        <v>56.716839674</v>
      </c>
      <c r="G349" s="395">
        <v>12420.72</v>
      </c>
    </row>
    <row r="350" spans="1:7" ht="12.75">
      <c r="A350" s="399" t="s">
        <v>760</v>
      </c>
      <c r="B350" s="394" t="s">
        <v>761</v>
      </c>
      <c r="C350" s="395">
        <v>973584</v>
      </c>
      <c r="D350" s="395">
        <v>714961</v>
      </c>
      <c r="E350" s="395">
        <v>672135.1</v>
      </c>
      <c r="F350" s="396">
        <v>69.037196585</v>
      </c>
      <c r="G350" s="395">
        <v>75148.35</v>
      </c>
    </row>
    <row r="351" spans="1:7" ht="25.5">
      <c r="A351" s="400" t="s">
        <v>783</v>
      </c>
      <c r="B351" s="394" t="s">
        <v>784</v>
      </c>
      <c r="C351" s="395">
        <v>973584</v>
      </c>
      <c r="D351" s="395">
        <v>714961</v>
      </c>
      <c r="E351" s="395">
        <v>672135.1</v>
      </c>
      <c r="F351" s="396">
        <v>69.037196585</v>
      </c>
      <c r="G351" s="395">
        <v>75148.35</v>
      </c>
    </row>
    <row r="352" spans="1:7" s="392" customFormat="1" ht="12.75">
      <c r="A352" s="388"/>
      <c r="B352" s="388" t="s">
        <v>770</v>
      </c>
      <c r="C352" s="389">
        <v>315166028</v>
      </c>
      <c r="D352" s="389">
        <v>252920956</v>
      </c>
      <c r="E352" s="389">
        <v>249942675.01</v>
      </c>
      <c r="F352" s="391">
        <v>79.305081387</v>
      </c>
      <c r="G352" s="389">
        <v>23309846.03</v>
      </c>
    </row>
    <row r="353" spans="1:7" ht="12.75">
      <c r="A353" s="393" t="s">
        <v>445</v>
      </c>
      <c r="B353" s="394" t="s">
        <v>446</v>
      </c>
      <c r="C353" s="395">
        <v>315166028</v>
      </c>
      <c r="D353" s="395">
        <v>252920956</v>
      </c>
      <c r="E353" s="395">
        <v>249942675.01</v>
      </c>
      <c r="F353" s="396">
        <v>79.305081387</v>
      </c>
      <c r="G353" s="395">
        <v>23309846.03</v>
      </c>
    </row>
    <row r="354" spans="1:7" ht="12.75">
      <c r="A354" s="398" t="s">
        <v>447</v>
      </c>
      <c r="B354" s="394" t="s">
        <v>448</v>
      </c>
      <c r="C354" s="395">
        <v>0</v>
      </c>
      <c r="D354" s="395">
        <v>0</v>
      </c>
      <c r="E354" s="395">
        <v>-291.64</v>
      </c>
      <c r="F354" s="396">
        <v>0</v>
      </c>
      <c r="G354" s="395">
        <v>-291.64</v>
      </c>
    </row>
    <row r="355" spans="1:7" ht="12.75">
      <c r="A355" s="399" t="s">
        <v>455</v>
      </c>
      <c r="B355" s="394" t="s">
        <v>456</v>
      </c>
      <c r="C355" s="395">
        <v>0</v>
      </c>
      <c r="D355" s="395">
        <v>0</v>
      </c>
      <c r="E355" s="395">
        <v>-291.64</v>
      </c>
      <c r="F355" s="396">
        <v>0</v>
      </c>
      <c r="G355" s="395">
        <v>-291.64</v>
      </c>
    </row>
    <row r="356" spans="1:7" ht="12.75">
      <c r="A356" s="400" t="s">
        <v>459</v>
      </c>
      <c r="B356" s="394" t="s">
        <v>460</v>
      </c>
      <c r="C356" s="395">
        <v>0</v>
      </c>
      <c r="D356" s="395">
        <v>0</v>
      </c>
      <c r="E356" s="395">
        <v>-291.64</v>
      </c>
      <c r="F356" s="396">
        <v>0</v>
      </c>
      <c r="G356" s="395">
        <v>-291.64</v>
      </c>
    </row>
    <row r="357" spans="1:7" ht="12.75">
      <c r="A357" s="398" t="s">
        <v>475</v>
      </c>
      <c r="B357" s="394" t="s">
        <v>476</v>
      </c>
      <c r="C357" s="395">
        <v>260746853</v>
      </c>
      <c r="D357" s="395">
        <v>217552562</v>
      </c>
      <c r="E357" s="395">
        <v>216570757.21</v>
      </c>
      <c r="F357" s="396">
        <v>83.057860418</v>
      </c>
      <c r="G357" s="395">
        <v>19720678.73</v>
      </c>
    </row>
    <row r="358" spans="1:7" ht="12.75">
      <c r="A358" s="399" t="s">
        <v>489</v>
      </c>
      <c r="B358" s="394" t="s">
        <v>490</v>
      </c>
      <c r="C358" s="395">
        <v>260746853</v>
      </c>
      <c r="D358" s="395">
        <v>217552562</v>
      </c>
      <c r="E358" s="395">
        <v>216570757.21</v>
      </c>
      <c r="F358" s="396">
        <v>83.057860418</v>
      </c>
      <c r="G358" s="395">
        <v>19720678.73</v>
      </c>
    </row>
    <row r="359" spans="1:7" ht="12.75">
      <c r="A359" s="400" t="s">
        <v>491</v>
      </c>
      <c r="B359" s="394" t="s">
        <v>492</v>
      </c>
      <c r="C359" s="395">
        <v>260712133</v>
      </c>
      <c r="D359" s="395">
        <v>0</v>
      </c>
      <c r="E359" s="395">
        <v>216570757.21</v>
      </c>
      <c r="F359" s="396">
        <v>83.068921541</v>
      </c>
      <c r="G359" s="395">
        <v>19720678.73</v>
      </c>
    </row>
    <row r="360" spans="1:7" ht="12.75">
      <c r="A360" s="401" t="s">
        <v>673</v>
      </c>
      <c r="B360" s="394" t="s">
        <v>674</v>
      </c>
      <c r="C360" s="395">
        <v>105335007</v>
      </c>
      <c r="D360" s="395">
        <v>0</v>
      </c>
      <c r="E360" s="395">
        <v>83642784.05</v>
      </c>
      <c r="F360" s="396">
        <v>79.406444668</v>
      </c>
      <c r="G360" s="395">
        <v>8366308.33</v>
      </c>
    </row>
    <row r="361" spans="1:7" ht="12.75">
      <c r="A361" s="401" t="s">
        <v>675</v>
      </c>
      <c r="B361" s="394" t="s">
        <v>676</v>
      </c>
      <c r="C361" s="395">
        <v>154941726</v>
      </c>
      <c r="D361" s="395">
        <v>0</v>
      </c>
      <c r="E361" s="395">
        <v>132886305.2</v>
      </c>
      <c r="F361" s="396">
        <v>85.765344579</v>
      </c>
      <c r="G361" s="395">
        <v>11349769.18</v>
      </c>
    </row>
    <row r="362" spans="1:7" ht="12.75">
      <c r="A362" s="401" t="s">
        <v>679</v>
      </c>
      <c r="B362" s="394" t="s">
        <v>680</v>
      </c>
      <c r="C362" s="395">
        <v>435400</v>
      </c>
      <c r="D362" s="395">
        <v>0</v>
      </c>
      <c r="E362" s="395">
        <v>41667.96</v>
      </c>
      <c r="F362" s="396">
        <v>9.570041341</v>
      </c>
      <c r="G362" s="395">
        <v>4601.22</v>
      </c>
    </row>
    <row r="363" spans="1:7" ht="12.75">
      <c r="A363" s="398" t="s">
        <v>503</v>
      </c>
      <c r="B363" s="394" t="s">
        <v>504</v>
      </c>
      <c r="C363" s="395">
        <v>54419175</v>
      </c>
      <c r="D363" s="395">
        <v>35368394</v>
      </c>
      <c r="E363" s="395">
        <v>33372209.44</v>
      </c>
      <c r="F363" s="396">
        <v>61.324357527</v>
      </c>
      <c r="G363" s="395">
        <v>3589458.94</v>
      </c>
    </row>
    <row r="364" spans="1:7" ht="12.75">
      <c r="A364" s="399" t="s">
        <v>505</v>
      </c>
      <c r="B364" s="394" t="s">
        <v>506</v>
      </c>
      <c r="C364" s="395">
        <v>54419175</v>
      </c>
      <c r="D364" s="395">
        <v>35368394</v>
      </c>
      <c r="E364" s="395">
        <v>33372209.44</v>
      </c>
      <c r="F364" s="396">
        <v>61.324357527</v>
      </c>
      <c r="G364" s="395">
        <v>3589458.94</v>
      </c>
    </row>
    <row r="365" spans="1:7" ht="25.5">
      <c r="A365" s="400" t="s">
        <v>681</v>
      </c>
      <c r="B365" s="394" t="s">
        <v>682</v>
      </c>
      <c r="C365" s="395">
        <v>79680</v>
      </c>
      <c r="D365" s="395">
        <v>66398</v>
      </c>
      <c r="E365" s="395">
        <v>63318</v>
      </c>
      <c r="F365" s="396">
        <v>79.465361446</v>
      </c>
      <c r="G365" s="395">
        <v>6265</v>
      </c>
    </row>
    <row r="366" spans="1:7" ht="25.5">
      <c r="A366" s="400" t="s">
        <v>771</v>
      </c>
      <c r="B366" s="394" t="s">
        <v>772</v>
      </c>
      <c r="C366" s="395">
        <v>54339495</v>
      </c>
      <c r="D366" s="395">
        <v>35301996</v>
      </c>
      <c r="E366" s="395">
        <v>33308891.44</v>
      </c>
      <c r="F366" s="396">
        <v>61.297756705</v>
      </c>
      <c r="G366" s="395">
        <v>3583193.94</v>
      </c>
    </row>
    <row r="367" spans="1:7" s="392" customFormat="1" ht="12.75" customHeight="1">
      <c r="A367" s="388"/>
      <c r="B367" s="388" t="s">
        <v>99</v>
      </c>
      <c r="C367" s="389">
        <v>-78772005</v>
      </c>
      <c r="D367" s="389">
        <v>-55861202</v>
      </c>
      <c r="E367" s="389">
        <v>-57260196.4000001</v>
      </c>
      <c r="F367" s="391">
        <v>72.691048552</v>
      </c>
      <c r="G367" s="389">
        <v>-2185781.3</v>
      </c>
    </row>
    <row r="368" spans="1:7" s="392" customFormat="1" ht="12.75" customHeight="1">
      <c r="A368" s="388"/>
      <c r="B368" s="388" t="s">
        <v>100</v>
      </c>
      <c r="C368" s="389">
        <v>78772005</v>
      </c>
      <c r="D368" s="389">
        <v>55861202</v>
      </c>
      <c r="E368" s="389">
        <v>57260196.4000001</v>
      </c>
      <c r="F368" s="391">
        <v>72.691048552</v>
      </c>
      <c r="G368" s="389">
        <v>2185781.3</v>
      </c>
    </row>
    <row r="369" spans="1:7" ht="12.75">
      <c r="A369" s="393" t="s">
        <v>529</v>
      </c>
      <c r="B369" s="394" t="s">
        <v>163</v>
      </c>
      <c r="C369" s="395">
        <v>78772005</v>
      </c>
      <c r="D369" s="395">
        <v>55861202</v>
      </c>
      <c r="E369" s="395">
        <v>57260196.4000001</v>
      </c>
      <c r="F369" s="396">
        <v>72.691048552</v>
      </c>
      <c r="G369" s="395">
        <v>2185781.3</v>
      </c>
    </row>
    <row r="370" spans="1:7" ht="25.5">
      <c r="A370" s="398" t="s">
        <v>685</v>
      </c>
      <c r="B370" s="394" t="s">
        <v>166</v>
      </c>
      <c r="C370" s="395">
        <v>78772005</v>
      </c>
      <c r="D370" s="395">
        <v>55861202</v>
      </c>
      <c r="E370" s="395">
        <v>57260196.4000001</v>
      </c>
      <c r="F370" s="396">
        <v>72.691048552</v>
      </c>
      <c r="G370" s="395">
        <v>2185781.3</v>
      </c>
    </row>
    <row r="371" spans="1:7" s="392" customFormat="1" ht="25.5">
      <c r="A371" s="388" t="s">
        <v>785</v>
      </c>
      <c r="B371" s="388" t="s">
        <v>786</v>
      </c>
      <c r="C371" s="389"/>
      <c r="D371" s="389"/>
      <c r="E371" s="389"/>
      <c r="F371" s="391"/>
      <c r="G371" s="389"/>
    </row>
    <row r="372" spans="1:7" s="392" customFormat="1" ht="12.75">
      <c r="A372" s="388"/>
      <c r="B372" s="388" t="s">
        <v>759</v>
      </c>
      <c r="C372" s="389">
        <v>8796219</v>
      </c>
      <c r="D372" s="389">
        <v>6918300</v>
      </c>
      <c r="E372" s="389">
        <v>6917367.36</v>
      </c>
      <c r="F372" s="391">
        <v>78.640235765</v>
      </c>
      <c r="G372" s="389">
        <v>683778.55</v>
      </c>
    </row>
    <row r="373" spans="1:7" ht="12.75" customHeight="1">
      <c r="A373" s="393" t="s">
        <v>513</v>
      </c>
      <c r="B373" s="394" t="s">
        <v>142</v>
      </c>
      <c r="C373" s="395">
        <v>425000</v>
      </c>
      <c r="D373" s="395">
        <v>342000</v>
      </c>
      <c r="E373" s="395">
        <v>349755.17</v>
      </c>
      <c r="F373" s="396">
        <v>82.295334118</v>
      </c>
      <c r="G373" s="395">
        <v>35467.51</v>
      </c>
    </row>
    <row r="374" spans="1:7" ht="25.5">
      <c r="A374" s="398" t="s">
        <v>712</v>
      </c>
      <c r="B374" s="394" t="s">
        <v>713</v>
      </c>
      <c r="C374" s="395">
        <v>425000</v>
      </c>
      <c r="D374" s="395">
        <v>342000</v>
      </c>
      <c r="E374" s="395">
        <v>349755.17</v>
      </c>
      <c r="F374" s="396">
        <v>82.295334118</v>
      </c>
      <c r="G374" s="395">
        <v>35467.51</v>
      </c>
    </row>
    <row r="375" spans="1:7" ht="25.5">
      <c r="A375" s="399" t="s">
        <v>716</v>
      </c>
      <c r="B375" s="394" t="s">
        <v>717</v>
      </c>
      <c r="C375" s="395">
        <v>0</v>
      </c>
      <c r="D375" s="395">
        <v>0</v>
      </c>
      <c r="E375" s="395">
        <v>5072.7</v>
      </c>
      <c r="F375" s="396">
        <v>0</v>
      </c>
      <c r="G375" s="395">
        <v>999.46</v>
      </c>
    </row>
    <row r="376" spans="1:7" ht="12.75" customHeight="1">
      <c r="A376" s="400" t="s">
        <v>718</v>
      </c>
      <c r="B376" s="394" t="s">
        <v>719</v>
      </c>
      <c r="C376" s="395">
        <v>0</v>
      </c>
      <c r="D376" s="395">
        <v>0</v>
      </c>
      <c r="E376" s="395">
        <v>5072.7</v>
      </c>
      <c r="F376" s="396">
        <v>0</v>
      </c>
      <c r="G376" s="395">
        <v>999.46</v>
      </c>
    </row>
    <row r="377" spans="1:7" ht="25.5">
      <c r="A377" s="399" t="s">
        <v>722</v>
      </c>
      <c r="B377" s="394" t="s">
        <v>723</v>
      </c>
      <c r="C377" s="395">
        <v>425000</v>
      </c>
      <c r="D377" s="395">
        <v>342000</v>
      </c>
      <c r="E377" s="395">
        <v>344681.64</v>
      </c>
      <c r="F377" s="396">
        <v>81.101562353</v>
      </c>
      <c r="G377" s="395">
        <v>34468.05</v>
      </c>
    </row>
    <row r="378" spans="1:7" ht="51">
      <c r="A378" s="399" t="s">
        <v>728</v>
      </c>
      <c r="B378" s="394" t="s">
        <v>729</v>
      </c>
      <c r="C378" s="395">
        <v>0</v>
      </c>
      <c r="D378" s="395">
        <v>0</v>
      </c>
      <c r="E378" s="395">
        <v>0.83</v>
      </c>
      <c r="F378" s="396">
        <v>0</v>
      </c>
      <c r="G378" s="395">
        <v>0</v>
      </c>
    </row>
    <row r="379" spans="1:7" ht="25.5">
      <c r="A379" s="393" t="s">
        <v>428</v>
      </c>
      <c r="B379" s="394" t="s">
        <v>143</v>
      </c>
      <c r="C379" s="395">
        <v>129110</v>
      </c>
      <c r="D379" s="395">
        <v>60000</v>
      </c>
      <c r="E379" s="395">
        <v>51312.19</v>
      </c>
      <c r="F379" s="396">
        <v>39.743002091</v>
      </c>
      <c r="G379" s="395">
        <v>4094.04</v>
      </c>
    </row>
    <row r="380" spans="1:7" ht="12.75" customHeight="1">
      <c r="A380" s="393" t="s">
        <v>431</v>
      </c>
      <c r="B380" s="394" t="s">
        <v>145</v>
      </c>
      <c r="C380" s="395">
        <v>8242109</v>
      </c>
      <c r="D380" s="395">
        <v>6516300</v>
      </c>
      <c r="E380" s="395">
        <v>6516300</v>
      </c>
      <c r="F380" s="396">
        <v>79.061075266</v>
      </c>
      <c r="G380" s="395">
        <v>644217</v>
      </c>
    </row>
    <row r="381" spans="1:7" ht="12.75" customHeight="1">
      <c r="A381" s="398" t="s">
        <v>288</v>
      </c>
      <c r="B381" s="394" t="s">
        <v>432</v>
      </c>
      <c r="C381" s="395">
        <v>8242109</v>
      </c>
      <c r="D381" s="395">
        <v>6516300</v>
      </c>
      <c r="E381" s="395">
        <v>6516300</v>
      </c>
      <c r="F381" s="396">
        <v>79.061075266</v>
      </c>
      <c r="G381" s="395">
        <v>644217</v>
      </c>
    </row>
    <row r="382" spans="1:7" ht="25.5">
      <c r="A382" s="399" t="s">
        <v>739</v>
      </c>
      <c r="B382" s="394" t="s">
        <v>740</v>
      </c>
      <c r="C382" s="395">
        <v>1026209</v>
      </c>
      <c r="D382" s="395">
        <v>855170</v>
      </c>
      <c r="E382" s="395">
        <v>855170</v>
      </c>
      <c r="F382" s="396">
        <v>83.332927308</v>
      </c>
      <c r="G382" s="395">
        <v>85517</v>
      </c>
    </row>
    <row r="383" spans="1:7" ht="25.5">
      <c r="A383" s="400" t="s">
        <v>741</v>
      </c>
      <c r="B383" s="394" t="s">
        <v>742</v>
      </c>
      <c r="C383" s="395">
        <v>1026209</v>
      </c>
      <c r="D383" s="395">
        <v>855170</v>
      </c>
      <c r="E383" s="395">
        <v>855170</v>
      </c>
      <c r="F383" s="396">
        <v>83.332927308</v>
      </c>
      <c r="G383" s="395">
        <v>85517</v>
      </c>
    </row>
    <row r="384" spans="1:7" ht="51">
      <c r="A384" s="401" t="s">
        <v>743</v>
      </c>
      <c r="B384" s="394" t="s">
        <v>744</v>
      </c>
      <c r="C384" s="395">
        <v>1026209</v>
      </c>
      <c r="D384" s="395">
        <v>855170</v>
      </c>
      <c r="E384" s="395">
        <v>855170</v>
      </c>
      <c r="F384" s="396">
        <v>83.332927308</v>
      </c>
      <c r="G384" s="395">
        <v>85517</v>
      </c>
    </row>
    <row r="385" spans="1:7" ht="12.75" customHeight="1">
      <c r="A385" s="399" t="s">
        <v>760</v>
      </c>
      <c r="B385" s="394" t="s">
        <v>761</v>
      </c>
      <c r="C385" s="395">
        <v>7215900</v>
      </c>
      <c r="D385" s="395">
        <v>5661130</v>
      </c>
      <c r="E385" s="395">
        <v>5661130</v>
      </c>
      <c r="F385" s="396">
        <v>78.453553957</v>
      </c>
      <c r="G385" s="395">
        <v>558700</v>
      </c>
    </row>
    <row r="386" spans="1:7" ht="12.75" customHeight="1">
      <c r="A386" s="400" t="s">
        <v>762</v>
      </c>
      <c r="B386" s="394" t="s">
        <v>763</v>
      </c>
      <c r="C386" s="395">
        <v>7215900</v>
      </c>
      <c r="D386" s="395">
        <v>5661130</v>
      </c>
      <c r="E386" s="395">
        <v>5661130</v>
      </c>
      <c r="F386" s="396">
        <v>78.453553957</v>
      </c>
      <c r="G386" s="395">
        <v>558700</v>
      </c>
    </row>
    <row r="387" spans="1:7" ht="25.5">
      <c r="A387" s="401" t="s">
        <v>787</v>
      </c>
      <c r="B387" s="394" t="s">
        <v>788</v>
      </c>
      <c r="C387" s="395">
        <v>5079272</v>
      </c>
      <c r="D387" s="395">
        <v>3920902</v>
      </c>
      <c r="E387" s="395">
        <v>3920902</v>
      </c>
      <c r="F387" s="396">
        <v>77.194172708</v>
      </c>
      <c r="G387" s="395">
        <v>481378</v>
      </c>
    </row>
    <row r="388" spans="1:7" ht="25.5">
      <c r="A388" s="401" t="s">
        <v>789</v>
      </c>
      <c r="B388" s="394" t="s">
        <v>790</v>
      </c>
      <c r="C388" s="395">
        <v>691283</v>
      </c>
      <c r="D388" s="395">
        <v>593678</v>
      </c>
      <c r="E388" s="395">
        <v>593678</v>
      </c>
      <c r="F388" s="396">
        <v>85.880601722</v>
      </c>
      <c r="G388" s="395">
        <v>52</v>
      </c>
    </row>
    <row r="389" spans="1:7" ht="25.5">
      <c r="A389" s="401" t="s">
        <v>791</v>
      </c>
      <c r="B389" s="394" t="s">
        <v>792</v>
      </c>
      <c r="C389" s="395">
        <v>57006</v>
      </c>
      <c r="D389" s="395">
        <v>45431</v>
      </c>
      <c r="E389" s="395">
        <v>45431</v>
      </c>
      <c r="F389" s="396">
        <v>79.695119812</v>
      </c>
      <c r="G389" s="395">
        <v>4413</v>
      </c>
    </row>
    <row r="390" spans="1:7" ht="26.25" customHeight="1">
      <c r="A390" s="401" t="s">
        <v>793</v>
      </c>
      <c r="B390" s="394" t="s">
        <v>794</v>
      </c>
      <c r="C390" s="395">
        <v>1388339</v>
      </c>
      <c r="D390" s="395">
        <v>1101119</v>
      </c>
      <c r="E390" s="395">
        <v>1101119</v>
      </c>
      <c r="F390" s="396">
        <v>79.311969195</v>
      </c>
      <c r="G390" s="395">
        <v>72857</v>
      </c>
    </row>
    <row r="391" spans="1:7" s="392" customFormat="1" ht="12.75">
      <c r="A391" s="388"/>
      <c r="B391" s="388" t="s">
        <v>770</v>
      </c>
      <c r="C391" s="389">
        <v>8731139</v>
      </c>
      <c r="D391" s="389">
        <v>6801679</v>
      </c>
      <c r="E391" s="389">
        <v>6800742.25</v>
      </c>
      <c r="F391" s="391">
        <v>77.890665239</v>
      </c>
      <c r="G391" s="389">
        <v>683787.44</v>
      </c>
    </row>
    <row r="392" spans="1:7" ht="12.75" customHeight="1">
      <c r="A392" s="393" t="s">
        <v>445</v>
      </c>
      <c r="B392" s="394" t="s">
        <v>446</v>
      </c>
      <c r="C392" s="395">
        <v>8719626</v>
      </c>
      <c r="D392" s="395">
        <v>6798064</v>
      </c>
      <c r="E392" s="395">
        <v>6797155.81</v>
      </c>
      <c r="F392" s="396">
        <v>77.952377889</v>
      </c>
      <c r="G392" s="395">
        <v>683787.44</v>
      </c>
    </row>
    <row r="393" spans="1:7" ht="12.75" customHeight="1">
      <c r="A393" s="398" t="s">
        <v>447</v>
      </c>
      <c r="B393" s="394" t="s">
        <v>448</v>
      </c>
      <c r="C393" s="395">
        <v>8700864</v>
      </c>
      <c r="D393" s="395">
        <v>6781420</v>
      </c>
      <c r="E393" s="395">
        <v>6780512.27</v>
      </c>
      <c r="F393" s="396">
        <v>77.92918347</v>
      </c>
      <c r="G393" s="395">
        <v>683321.52</v>
      </c>
    </row>
    <row r="394" spans="1:7" ht="12.75" customHeight="1">
      <c r="A394" s="399" t="s">
        <v>449</v>
      </c>
      <c r="B394" s="394" t="s">
        <v>450</v>
      </c>
      <c r="C394" s="395">
        <v>6319774</v>
      </c>
      <c r="D394" s="395">
        <v>4910939</v>
      </c>
      <c r="E394" s="395">
        <v>4910939</v>
      </c>
      <c r="F394" s="396">
        <v>77.707509794</v>
      </c>
      <c r="G394" s="395">
        <v>495222</v>
      </c>
    </row>
    <row r="395" spans="1:7" ht="12.75" customHeight="1">
      <c r="A395" s="400" t="s">
        <v>451</v>
      </c>
      <c r="B395" s="394" t="s">
        <v>452</v>
      </c>
      <c r="C395" s="395">
        <v>4993404</v>
      </c>
      <c r="D395" s="395">
        <v>3804642</v>
      </c>
      <c r="E395" s="395">
        <v>3804642</v>
      </c>
      <c r="F395" s="396">
        <v>76.193354273</v>
      </c>
      <c r="G395" s="395">
        <v>386860</v>
      </c>
    </row>
    <row r="396" spans="1:7" ht="25.5">
      <c r="A396" s="400" t="s">
        <v>453</v>
      </c>
      <c r="B396" s="394" t="s">
        <v>454</v>
      </c>
      <c r="C396" s="395">
        <v>1199465</v>
      </c>
      <c r="D396" s="395">
        <v>0</v>
      </c>
      <c r="E396" s="395">
        <v>1106297</v>
      </c>
      <c r="F396" s="396">
        <v>92.232537006</v>
      </c>
      <c r="G396" s="395">
        <v>108362</v>
      </c>
    </row>
    <row r="397" spans="1:7" ht="12.75">
      <c r="A397" s="399" t="s">
        <v>455</v>
      </c>
      <c r="B397" s="394" t="s">
        <v>456</v>
      </c>
      <c r="C397" s="395">
        <v>2381090</v>
      </c>
      <c r="D397" s="395">
        <v>1870481</v>
      </c>
      <c r="E397" s="395">
        <v>1869573.27</v>
      </c>
      <c r="F397" s="396">
        <v>78.517539026</v>
      </c>
      <c r="G397" s="395">
        <v>188099.52</v>
      </c>
    </row>
    <row r="398" spans="1:7" ht="12.75" customHeight="1">
      <c r="A398" s="400" t="s">
        <v>457</v>
      </c>
      <c r="B398" s="394" t="s">
        <v>458</v>
      </c>
      <c r="C398" s="395">
        <v>3000</v>
      </c>
      <c r="D398" s="395">
        <v>0</v>
      </c>
      <c r="E398" s="395">
        <v>7314.28</v>
      </c>
      <c r="F398" s="396">
        <v>243.809333333</v>
      </c>
      <c r="G398" s="395">
        <v>3460.13</v>
      </c>
    </row>
    <row r="399" spans="1:7" ht="12.75" customHeight="1">
      <c r="A399" s="400" t="s">
        <v>459</v>
      </c>
      <c r="B399" s="394" t="s">
        <v>460</v>
      </c>
      <c r="C399" s="395">
        <v>2219130</v>
      </c>
      <c r="D399" s="395">
        <v>0</v>
      </c>
      <c r="E399" s="395">
        <v>1773245.87</v>
      </c>
      <c r="F399" s="396">
        <v>79.907255095</v>
      </c>
      <c r="G399" s="395">
        <v>159758.66</v>
      </c>
    </row>
    <row r="400" spans="1:7" ht="25.5">
      <c r="A400" s="400" t="s">
        <v>461</v>
      </c>
      <c r="B400" s="394" t="s">
        <v>462</v>
      </c>
      <c r="C400" s="395">
        <v>154615</v>
      </c>
      <c r="D400" s="395">
        <v>0</v>
      </c>
      <c r="E400" s="395">
        <v>86210.99</v>
      </c>
      <c r="F400" s="396">
        <v>55.758490444</v>
      </c>
      <c r="G400" s="395">
        <v>24818.8</v>
      </c>
    </row>
    <row r="401" spans="1:7" ht="12.75" customHeight="1">
      <c r="A401" s="400" t="s">
        <v>465</v>
      </c>
      <c r="B401" s="394" t="s">
        <v>466</v>
      </c>
      <c r="C401" s="395">
        <v>4111</v>
      </c>
      <c r="D401" s="395">
        <v>0</v>
      </c>
      <c r="E401" s="395">
        <v>2802.13</v>
      </c>
      <c r="F401" s="396">
        <v>68.161761129</v>
      </c>
      <c r="G401" s="395">
        <v>61.93</v>
      </c>
    </row>
    <row r="402" spans="1:7" ht="12.75">
      <c r="A402" s="398" t="s">
        <v>469</v>
      </c>
      <c r="B402" s="394" t="s">
        <v>596</v>
      </c>
      <c r="C402" s="395">
        <v>7096</v>
      </c>
      <c r="D402" s="395">
        <v>4978</v>
      </c>
      <c r="E402" s="395">
        <v>4977.62</v>
      </c>
      <c r="F402" s="396">
        <v>70.146843292</v>
      </c>
      <c r="G402" s="395">
        <v>0</v>
      </c>
    </row>
    <row r="403" spans="1:7" ht="25.5">
      <c r="A403" s="398" t="s">
        <v>497</v>
      </c>
      <c r="B403" s="394" t="s">
        <v>498</v>
      </c>
      <c r="C403" s="395">
        <v>11666</v>
      </c>
      <c r="D403" s="395">
        <v>11666</v>
      </c>
      <c r="E403" s="395">
        <v>11665.92</v>
      </c>
      <c r="F403" s="396">
        <v>99.999314247</v>
      </c>
      <c r="G403" s="395">
        <v>465.92</v>
      </c>
    </row>
    <row r="404" spans="1:7" ht="12.75" customHeight="1">
      <c r="A404" s="399" t="s">
        <v>501</v>
      </c>
      <c r="B404" s="394" t="s">
        <v>502</v>
      </c>
      <c r="C404" s="395">
        <v>11666</v>
      </c>
      <c r="D404" s="395">
        <v>11666</v>
      </c>
      <c r="E404" s="395">
        <v>11665.92</v>
      </c>
      <c r="F404" s="396">
        <v>99.999314247</v>
      </c>
      <c r="G404" s="395">
        <v>465.92</v>
      </c>
    </row>
    <row r="405" spans="1:7" ht="12.75">
      <c r="A405" s="393" t="s">
        <v>513</v>
      </c>
      <c r="B405" s="394" t="s">
        <v>514</v>
      </c>
      <c r="C405" s="395">
        <v>11513</v>
      </c>
      <c r="D405" s="395">
        <v>3615</v>
      </c>
      <c r="E405" s="395">
        <v>3586.44</v>
      </c>
      <c r="F405" s="396">
        <v>31.15122036</v>
      </c>
      <c r="G405" s="395">
        <v>0</v>
      </c>
    </row>
    <row r="406" spans="1:7" ht="12.75">
      <c r="A406" s="398" t="s">
        <v>515</v>
      </c>
      <c r="B406" s="394" t="s">
        <v>516</v>
      </c>
      <c r="C406" s="395">
        <v>11513</v>
      </c>
      <c r="D406" s="395">
        <v>3615</v>
      </c>
      <c r="E406" s="395">
        <v>3586.44</v>
      </c>
      <c r="F406" s="396">
        <v>31.15122036</v>
      </c>
      <c r="G406" s="395">
        <v>0</v>
      </c>
    </row>
    <row r="407" spans="1:7" s="392" customFormat="1" ht="12.75">
      <c r="A407" s="388"/>
      <c r="B407" s="388" t="s">
        <v>99</v>
      </c>
      <c r="C407" s="389">
        <v>65080</v>
      </c>
      <c r="D407" s="389">
        <v>116621</v>
      </c>
      <c r="E407" s="389">
        <v>116625.109999998</v>
      </c>
      <c r="F407" s="391">
        <v>179.202688998</v>
      </c>
      <c r="G407" s="389">
        <v>-8.89</v>
      </c>
    </row>
    <row r="408" spans="1:7" s="392" customFormat="1" ht="12.75">
      <c r="A408" s="388"/>
      <c r="B408" s="388" t="s">
        <v>100</v>
      </c>
      <c r="C408" s="389">
        <v>-65080</v>
      </c>
      <c r="D408" s="389">
        <v>-116621</v>
      </c>
      <c r="E408" s="389">
        <v>-116625.109999998</v>
      </c>
      <c r="F408" s="391">
        <v>179.202688998</v>
      </c>
      <c r="G408" s="389">
        <v>8.89</v>
      </c>
    </row>
    <row r="409" spans="1:7" ht="12.75">
      <c r="A409" s="393" t="s">
        <v>534</v>
      </c>
      <c r="B409" s="394" t="s">
        <v>104</v>
      </c>
      <c r="C409" s="395">
        <v>-209996</v>
      </c>
      <c r="D409" s="395">
        <v>-120327</v>
      </c>
      <c r="E409" s="395">
        <v>-120326.24</v>
      </c>
      <c r="F409" s="396">
        <v>57.299300939</v>
      </c>
      <c r="G409" s="395">
        <v>0</v>
      </c>
    </row>
    <row r="410" spans="1:7" ht="12.75">
      <c r="A410" s="398" t="s">
        <v>608</v>
      </c>
      <c r="B410" s="394" t="s">
        <v>683</v>
      </c>
      <c r="C410" s="395">
        <v>-209996</v>
      </c>
      <c r="D410" s="395">
        <v>-120327</v>
      </c>
      <c r="E410" s="395">
        <v>-120326.24</v>
      </c>
      <c r="F410" s="396">
        <v>57.299300939</v>
      </c>
      <c r="G410" s="395">
        <v>0</v>
      </c>
    </row>
    <row r="411" spans="1:7" ht="12.75">
      <c r="A411" s="393" t="s">
        <v>529</v>
      </c>
      <c r="B411" s="394" t="s">
        <v>163</v>
      </c>
      <c r="C411" s="395">
        <v>144916</v>
      </c>
      <c r="D411" s="395">
        <v>3706</v>
      </c>
      <c r="E411" s="395">
        <v>3701.130000002</v>
      </c>
      <c r="F411" s="396">
        <v>2.553982997</v>
      </c>
      <c r="G411" s="395">
        <v>8.89</v>
      </c>
    </row>
    <row r="412" spans="1:7" ht="23.25" customHeight="1">
      <c r="A412" s="398" t="s">
        <v>685</v>
      </c>
      <c r="B412" s="394" t="s">
        <v>166</v>
      </c>
      <c r="C412" s="395">
        <v>144916</v>
      </c>
      <c r="D412" s="395">
        <v>3706</v>
      </c>
      <c r="E412" s="395">
        <v>3701.130000002</v>
      </c>
      <c r="F412" s="396">
        <v>2.553982997</v>
      </c>
      <c r="G412" s="395">
        <v>8.89</v>
      </c>
    </row>
    <row r="414" spans="1:7" ht="12.75">
      <c r="A414" s="958" t="s">
        <v>795</v>
      </c>
      <c r="B414" s="959"/>
      <c r="C414" s="959"/>
      <c r="D414" s="959"/>
      <c r="E414" s="959"/>
      <c r="F414" s="959"/>
      <c r="G414" s="959"/>
    </row>
    <row r="415" spans="1:7" ht="12.75">
      <c r="A415" s="407"/>
      <c r="B415" s="408"/>
      <c r="C415" s="408"/>
      <c r="D415" s="408"/>
      <c r="E415" s="408"/>
      <c r="F415" s="408"/>
      <c r="G415" s="408"/>
    </row>
    <row r="416" spans="1:6" ht="12.75">
      <c r="A416" s="409"/>
      <c r="B416" s="410"/>
      <c r="C416" s="410"/>
      <c r="D416" s="397"/>
      <c r="E416" s="397"/>
      <c r="F416" s="411"/>
    </row>
    <row r="417" spans="1:7" ht="15.75">
      <c r="A417" s="412" t="s">
        <v>191</v>
      </c>
      <c r="B417" s="413"/>
      <c r="C417" s="414"/>
      <c r="D417" s="414"/>
      <c r="E417" s="415"/>
      <c r="F417" s="416"/>
      <c r="G417" s="417" t="s">
        <v>192</v>
      </c>
    </row>
    <row r="418" spans="2:4" ht="12.75">
      <c r="B418" s="409"/>
      <c r="C418" s="397"/>
      <c r="D418" s="397"/>
    </row>
    <row r="419" spans="1:4" ht="12.75">
      <c r="A419" s="404" t="s">
        <v>796</v>
      </c>
      <c r="B419" s="409"/>
      <c r="C419" s="397"/>
      <c r="D419" s="397"/>
    </row>
    <row r="420" spans="2:4" ht="12.75">
      <c r="B420" s="409"/>
      <c r="C420" s="397"/>
      <c r="D420" s="397"/>
    </row>
    <row r="421" spans="2:4" ht="12.75">
      <c r="B421" s="409"/>
      <c r="C421" s="397"/>
      <c r="D421" s="397"/>
    </row>
  </sheetData>
  <sheetProtection formatCells="0"/>
  <mergeCells count="9">
    <mergeCell ref="A1:G1"/>
    <mergeCell ref="A4:G4"/>
    <mergeCell ref="A7:G7"/>
    <mergeCell ref="A6:G6"/>
    <mergeCell ref="A3:G3"/>
    <mergeCell ref="A8:G8"/>
    <mergeCell ref="A10:B10"/>
    <mergeCell ref="A2:G2"/>
    <mergeCell ref="A414:G414"/>
  </mergeCells>
  <printOptions/>
  <pageMargins left="0.984251968503937" right="0.3937007874015748" top="0.3937007874015748" bottom="0.8661417322834646" header="0.15748031496062992" footer="0.1968503937007874"/>
  <pageSetup firstPageNumber="23" useFirstPageNumber="1" fitToHeight="0" fitToWidth="1" horizontalDpi="600" verticalDpi="600" orientation="portrait" paperSize="9" scale="6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D251"/>
  <sheetViews>
    <sheetView zoomScaleSheetLayoutView="100" workbookViewId="0" topLeftCell="A1">
      <selection activeCell="E1" sqref="E1:G16384"/>
    </sheetView>
  </sheetViews>
  <sheetFormatPr defaultColWidth="9.140625" defaultRowHeight="12.75"/>
  <cols>
    <col min="1" max="1" width="16.140625" style="456" customWidth="1"/>
    <col min="2" max="2" width="46.00390625" style="456" customWidth="1"/>
    <col min="3" max="4" width="15.421875" style="428" customWidth="1"/>
    <col min="5" max="16384" width="15.421875" style="418" customWidth="1"/>
  </cols>
  <sheetData>
    <row r="1" spans="1:4" ht="61.5" customHeight="1">
      <c r="A1" s="969"/>
      <c r="B1" s="969"/>
      <c r="C1" s="969"/>
      <c r="D1" s="970"/>
    </row>
    <row r="2" spans="1:4" ht="12.75">
      <c r="A2" s="971" t="s">
        <v>79</v>
      </c>
      <c r="B2" s="971"/>
      <c r="C2" s="971"/>
      <c r="D2" s="972"/>
    </row>
    <row r="3" spans="1:4" ht="15.75">
      <c r="A3" s="973" t="s">
        <v>80</v>
      </c>
      <c r="B3" s="973"/>
      <c r="C3" s="973"/>
      <c r="D3" s="972"/>
    </row>
    <row r="4" spans="1:4" ht="12.75">
      <c r="A4" s="974" t="s">
        <v>81</v>
      </c>
      <c r="B4" s="972"/>
      <c r="C4" s="972"/>
      <c r="D4" s="972"/>
    </row>
    <row r="5" spans="1:4" ht="12.75">
      <c r="A5" s="420" t="s">
        <v>82</v>
      </c>
      <c r="B5" s="421"/>
      <c r="C5" s="421"/>
      <c r="D5" s="422" t="s">
        <v>797</v>
      </c>
    </row>
    <row r="6" spans="1:4" ht="12.75">
      <c r="A6" s="974" t="s">
        <v>84</v>
      </c>
      <c r="B6" s="974"/>
      <c r="C6" s="974"/>
      <c r="D6" s="972"/>
    </row>
    <row r="7" spans="1:4" ht="15.75">
      <c r="A7" s="968" t="s">
        <v>798</v>
      </c>
      <c r="B7" s="968"/>
      <c r="C7" s="968"/>
      <c r="D7" s="968"/>
    </row>
    <row r="8" spans="1:4" ht="12.75">
      <c r="A8" s="966" t="s">
        <v>196</v>
      </c>
      <c r="B8" s="966"/>
      <c r="C8" s="966"/>
      <c r="D8" s="972"/>
    </row>
    <row r="9" spans="1:4" ht="12.75">
      <c r="A9" s="423"/>
      <c r="B9" s="423"/>
      <c r="C9" s="423"/>
      <c r="D9" s="423" t="s">
        <v>799</v>
      </c>
    </row>
    <row r="10" spans="1:4" ht="12.75" hidden="1">
      <c r="A10" s="424" t="s">
        <v>115</v>
      </c>
      <c r="B10" s="424" t="s">
        <v>115</v>
      </c>
      <c r="C10" s="424" t="s">
        <v>115</v>
      </c>
      <c r="D10" s="424" t="s">
        <v>115</v>
      </c>
    </row>
    <row r="11" spans="1:3" ht="12.75" hidden="1">
      <c r="A11" s="425"/>
      <c r="B11" s="426"/>
      <c r="C11" s="427"/>
    </row>
    <row r="12" spans="1:4" ht="12.75">
      <c r="A12" s="419"/>
      <c r="B12" s="429"/>
      <c r="D12" s="424" t="s">
        <v>115</v>
      </c>
    </row>
    <row r="13" spans="1:4" ht="25.5">
      <c r="A13" s="430" t="s">
        <v>198</v>
      </c>
      <c r="B13" s="430" t="s">
        <v>116</v>
      </c>
      <c r="C13" s="431" t="s">
        <v>118</v>
      </c>
      <c r="D13" s="432" t="s">
        <v>120</v>
      </c>
    </row>
    <row r="14" spans="1:4" ht="12.75">
      <c r="A14" s="433">
        <v>1</v>
      </c>
      <c r="B14" s="433">
        <v>2</v>
      </c>
      <c r="C14" s="434">
        <v>3</v>
      </c>
      <c r="D14" s="435">
        <v>4</v>
      </c>
    </row>
    <row r="15" spans="1:4" s="438" customFormat="1" ht="12.75">
      <c r="A15" s="436"/>
      <c r="B15" s="436" t="s">
        <v>800</v>
      </c>
      <c r="C15" s="437">
        <v>2358025</v>
      </c>
      <c r="D15" s="437">
        <v>422251</v>
      </c>
    </row>
    <row r="16" spans="1:4" s="438" customFormat="1" ht="12" customHeight="1">
      <c r="A16" s="439" t="s">
        <v>801</v>
      </c>
      <c r="B16" s="440" t="s">
        <v>802</v>
      </c>
      <c r="C16" s="441">
        <v>2358025</v>
      </c>
      <c r="D16" s="441">
        <v>422251</v>
      </c>
    </row>
    <row r="17" spans="1:4" s="438" customFormat="1" ht="25.5">
      <c r="A17" s="442" t="s">
        <v>803</v>
      </c>
      <c r="B17" s="440" t="s">
        <v>804</v>
      </c>
      <c r="C17" s="441">
        <v>52446</v>
      </c>
      <c r="D17" s="441">
        <v>-53</v>
      </c>
    </row>
    <row r="18" spans="1:4" s="438" customFormat="1" ht="12" customHeight="1">
      <c r="A18" s="442" t="s">
        <v>805</v>
      </c>
      <c r="B18" s="440" t="s">
        <v>806</v>
      </c>
      <c r="C18" s="441">
        <v>1949155</v>
      </c>
      <c r="D18" s="441">
        <v>380437</v>
      </c>
    </row>
    <row r="19" spans="1:4" ht="25.5">
      <c r="A19" s="442" t="s">
        <v>807</v>
      </c>
      <c r="B19" s="440" t="s">
        <v>808</v>
      </c>
      <c r="C19" s="441">
        <v>356424</v>
      </c>
      <c r="D19" s="441">
        <v>41867</v>
      </c>
    </row>
    <row r="20" spans="1:4" ht="12.75">
      <c r="A20" s="436"/>
      <c r="B20" s="436" t="s">
        <v>809</v>
      </c>
      <c r="C20" s="437">
        <v>3496419</v>
      </c>
      <c r="D20" s="437">
        <v>299008</v>
      </c>
    </row>
    <row r="21" spans="1:4" ht="12.75">
      <c r="A21" s="439" t="s">
        <v>445</v>
      </c>
      <c r="B21" s="440" t="s">
        <v>446</v>
      </c>
      <c r="C21" s="441">
        <v>3232587</v>
      </c>
      <c r="D21" s="441">
        <v>288040.93</v>
      </c>
    </row>
    <row r="22" spans="1:4" ht="12.75">
      <c r="A22" s="442" t="s">
        <v>447</v>
      </c>
      <c r="B22" s="440" t="s">
        <v>448</v>
      </c>
      <c r="C22" s="441">
        <v>3220816</v>
      </c>
      <c r="D22" s="441">
        <v>285483.92</v>
      </c>
    </row>
    <row r="23" spans="1:4" s="438" customFormat="1" ht="12.75">
      <c r="A23" s="443" t="s">
        <v>449</v>
      </c>
      <c r="B23" s="440" t="s">
        <v>450</v>
      </c>
      <c r="C23" s="441">
        <v>381225</v>
      </c>
      <c r="D23" s="441">
        <v>33537</v>
      </c>
    </row>
    <row r="24" spans="1:4" ht="12.75">
      <c r="A24" s="444" t="s">
        <v>451</v>
      </c>
      <c r="B24" s="440" t="s">
        <v>452</v>
      </c>
      <c r="C24" s="441">
        <v>311556</v>
      </c>
      <c r="D24" s="441">
        <v>27426</v>
      </c>
    </row>
    <row r="25" spans="1:4" ht="25.5">
      <c r="A25" s="444" t="s">
        <v>453</v>
      </c>
      <c r="B25" s="440" t="s">
        <v>454</v>
      </c>
      <c r="C25" s="441">
        <v>69669</v>
      </c>
      <c r="D25" s="441">
        <v>6111</v>
      </c>
    </row>
    <row r="26" spans="1:4" ht="12.75">
      <c r="A26" s="443" t="s">
        <v>455</v>
      </c>
      <c r="B26" s="440" t="s">
        <v>456</v>
      </c>
      <c r="C26" s="441">
        <v>2839591</v>
      </c>
      <c r="D26" s="441">
        <v>251947</v>
      </c>
    </row>
    <row r="27" spans="1:4" ht="12.75">
      <c r="A27" s="444" t="s">
        <v>457</v>
      </c>
      <c r="B27" s="440" t="s">
        <v>458</v>
      </c>
      <c r="C27" s="441">
        <v>306948</v>
      </c>
      <c r="D27" s="441">
        <v>40723</v>
      </c>
    </row>
    <row r="28" spans="1:4" ht="12.75">
      <c r="A28" s="444" t="s">
        <v>459</v>
      </c>
      <c r="B28" s="440" t="s">
        <v>460</v>
      </c>
      <c r="C28" s="441">
        <v>628356</v>
      </c>
      <c r="D28" s="441">
        <v>76557</v>
      </c>
    </row>
    <row r="29" spans="1:4" ht="25.5">
      <c r="A29" s="444" t="s">
        <v>461</v>
      </c>
      <c r="B29" s="440" t="s">
        <v>462</v>
      </c>
      <c r="C29" s="441">
        <v>1649562</v>
      </c>
      <c r="D29" s="441">
        <v>7069</v>
      </c>
    </row>
    <row r="30" spans="1:4" ht="12.75">
      <c r="A30" s="444" t="s">
        <v>463</v>
      </c>
      <c r="B30" s="440" t="s">
        <v>464</v>
      </c>
      <c r="C30" s="441">
        <v>189</v>
      </c>
      <c r="D30" s="441">
        <v>50</v>
      </c>
    </row>
    <row r="31" spans="1:4" ht="12.75">
      <c r="A31" s="444" t="s">
        <v>465</v>
      </c>
      <c r="B31" s="440" t="s">
        <v>466</v>
      </c>
      <c r="C31" s="441">
        <v>6901</v>
      </c>
      <c r="D31" s="441">
        <v>48</v>
      </c>
    </row>
    <row r="32" spans="1:4" ht="38.25" customHeight="1">
      <c r="A32" s="444" t="s">
        <v>467</v>
      </c>
      <c r="B32" s="440" t="s">
        <v>468</v>
      </c>
      <c r="C32" s="441">
        <v>247635</v>
      </c>
      <c r="D32" s="441">
        <v>127500</v>
      </c>
    </row>
    <row r="33" spans="1:4" ht="12.75">
      <c r="A33" s="442" t="s">
        <v>475</v>
      </c>
      <c r="B33" s="440" t="s">
        <v>476</v>
      </c>
      <c r="C33" s="441">
        <v>11771</v>
      </c>
      <c r="D33" s="441">
        <v>2557</v>
      </c>
    </row>
    <row r="34" spans="1:4" ht="12.75">
      <c r="A34" s="443" t="s">
        <v>477</v>
      </c>
      <c r="B34" s="440" t="s">
        <v>478</v>
      </c>
      <c r="C34" s="441">
        <v>8291</v>
      </c>
      <c r="D34" s="441">
        <v>2397</v>
      </c>
    </row>
    <row r="35" spans="1:4" ht="12.75">
      <c r="A35" s="443" t="s">
        <v>489</v>
      </c>
      <c r="B35" s="440" t="s">
        <v>490</v>
      </c>
      <c r="C35" s="441">
        <v>3480</v>
      </c>
      <c r="D35" s="441">
        <v>160</v>
      </c>
    </row>
    <row r="36" spans="1:4" ht="12.75">
      <c r="A36" s="439" t="s">
        <v>513</v>
      </c>
      <c r="B36" s="440" t="s">
        <v>514</v>
      </c>
      <c r="C36" s="441">
        <v>263832</v>
      </c>
      <c r="D36" s="441">
        <v>10967</v>
      </c>
    </row>
    <row r="37" spans="1:4" ht="12.75">
      <c r="A37" s="442" t="s">
        <v>515</v>
      </c>
      <c r="B37" s="440" t="s">
        <v>516</v>
      </c>
      <c r="C37" s="441">
        <v>263832</v>
      </c>
      <c r="D37" s="441">
        <v>10967</v>
      </c>
    </row>
    <row r="38" spans="1:4" ht="12.75">
      <c r="A38" s="443" t="s">
        <v>517</v>
      </c>
      <c r="B38" s="440" t="s">
        <v>518</v>
      </c>
      <c r="C38" s="441">
        <v>68840</v>
      </c>
      <c r="D38" s="441">
        <v>290</v>
      </c>
    </row>
    <row r="39" spans="1:4" ht="12.75">
      <c r="A39" s="443" t="s">
        <v>519</v>
      </c>
      <c r="B39" s="440" t="s">
        <v>520</v>
      </c>
      <c r="C39" s="441">
        <v>194992</v>
      </c>
      <c r="D39" s="441">
        <v>10677</v>
      </c>
    </row>
    <row r="40" spans="1:4" ht="12.75">
      <c r="A40" s="436"/>
      <c r="B40" s="436" t="s">
        <v>99</v>
      </c>
      <c r="C40" s="437">
        <v>-1138394</v>
      </c>
      <c r="D40" s="437">
        <v>123243</v>
      </c>
    </row>
    <row r="41" spans="1:4" ht="12.75">
      <c r="A41" s="436" t="s">
        <v>561</v>
      </c>
      <c r="B41" s="436" t="s">
        <v>100</v>
      </c>
      <c r="C41" s="437">
        <v>1138394</v>
      </c>
      <c r="D41" s="437">
        <v>-123243</v>
      </c>
    </row>
    <row r="42" spans="1:4" ht="12.75">
      <c r="A42" s="439" t="s">
        <v>529</v>
      </c>
      <c r="B42" s="440" t="s">
        <v>163</v>
      </c>
      <c r="C42" s="441">
        <v>1138394</v>
      </c>
      <c r="D42" s="441">
        <v>-123243</v>
      </c>
    </row>
    <row r="43" spans="1:4" ht="12.75">
      <c r="A43" s="436"/>
      <c r="B43" s="436" t="s">
        <v>535</v>
      </c>
      <c r="C43" s="437">
        <v>3496419</v>
      </c>
      <c r="D43" s="437">
        <v>299008</v>
      </c>
    </row>
    <row r="44" spans="1:4" s="438" customFormat="1" ht="12.75">
      <c r="A44" s="439" t="s">
        <v>536</v>
      </c>
      <c r="B44" s="440" t="s">
        <v>537</v>
      </c>
      <c r="C44" s="441">
        <v>263396</v>
      </c>
      <c r="D44" s="441">
        <v>38869</v>
      </c>
    </row>
    <row r="45" spans="1:4" ht="12.75">
      <c r="A45" s="439" t="s">
        <v>538</v>
      </c>
      <c r="B45" s="440" t="s">
        <v>539</v>
      </c>
      <c r="C45" s="441">
        <v>337</v>
      </c>
      <c r="D45" s="441">
        <v>337</v>
      </c>
    </row>
    <row r="46" spans="1:4" ht="12.75">
      <c r="A46" s="439" t="s">
        <v>540</v>
      </c>
      <c r="B46" s="440" t="s">
        <v>541</v>
      </c>
      <c r="C46" s="441">
        <v>151613</v>
      </c>
      <c r="D46" s="441">
        <v>71076</v>
      </c>
    </row>
    <row r="47" spans="1:4" ht="12.75">
      <c r="A47" s="439" t="s">
        <v>542</v>
      </c>
      <c r="B47" s="440" t="s">
        <v>543</v>
      </c>
      <c r="C47" s="441">
        <v>2120487</v>
      </c>
      <c r="D47" s="441">
        <v>141537</v>
      </c>
    </row>
    <row r="48" spans="1:4" ht="12.75">
      <c r="A48" s="439" t="s">
        <v>544</v>
      </c>
      <c r="B48" s="440" t="s">
        <v>545</v>
      </c>
      <c r="C48" s="441">
        <v>13161</v>
      </c>
      <c r="D48" s="441">
        <v>5668</v>
      </c>
    </row>
    <row r="49" spans="1:4" ht="12.75">
      <c r="A49" s="439" t="s">
        <v>546</v>
      </c>
      <c r="B49" s="440" t="s">
        <v>547</v>
      </c>
      <c r="C49" s="441">
        <v>77645</v>
      </c>
      <c r="D49" s="441">
        <v>7625</v>
      </c>
    </row>
    <row r="50" spans="1:4" ht="12.75">
      <c r="A50" s="439" t="s">
        <v>548</v>
      </c>
      <c r="B50" s="440" t="s">
        <v>549</v>
      </c>
      <c r="C50" s="441">
        <v>61797</v>
      </c>
      <c r="D50" s="441">
        <v>10196</v>
      </c>
    </row>
    <row r="51" spans="1:4" ht="12.75">
      <c r="A51" s="439" t="s">
        <v>550</v>
      </c>
      <c r="B51" s="440" t="s">
        <v>551</v>
      </c>
      <c r="C51" s="441">
        <v>597268</v>
      </c>
      <c r="D51" s="441">
        <v>69769</v>
      </c>
    </row>
    <row r="52" spans="1:4" ht="12.75">
      <c r="A52" s="439" t="s">
        <v>552</v>
      </c>
      <c r="B52" s="440" t="s">
        <v>810</v>
      </c>
      <c r="C52" s="441">
        <v>182187</v>
      </c>
      <c r="D52" s="441">
        <v>17080</v>
      </c>
    </row>
    <row r="53" spans="1:4" ht="12.75">
      <c r="A53" s="439" t="s">
        <v>553</v>
      </c>
      <c r="B53" s="440" t="s">
        <v>554</v>
      </c>
      <c r="C53" s="441">
        <v>28528</v>
      </c>
      <c r="D53" s="441">
        <v>821</v>
      </c>
    </row>
    <row r="54" spans="1:4" s="438" customFormat="1" ht="12.75">
      <c r="A54" s="436" t="s">
        <v>562</v>
      </c>
      <c r="B54" s="436" t="s">
        <v>563</v>
      </c>
      <c r="C54" s="437"/>
      <c r="D54" s="437"/>
    </row>
    <row r="55" spans="1:4" ht="12.75">
      <c r="A55" s="440" t="s">
        <v>557</v>
      </c>
      <c r="B55" s="440" t="s">
        <v>558</v>
      </c>
      <c r="C55" s="441">
        <v>5860.1</v>
      </c>
      <c r="D55" s="441">
        <v>120</v>
      </c>
    </row>
    <row r="56" spans="1:4" ht="12.75">
      <c r="A56" s="439" t="s">
        <v>445</v>
      </c>
      <c r="B56" s="440" t="s">
        <v>446</v>
      </c>
      <c r="C56" s="441">
        <v>5860.1</v>
      </c>
      <c r="D56" s="441">
        <v>120</v>
      </c>
    </row>
    <row r="57" spans="1:4" ht="12.75">
      <c r="A57" s="442" t="s">
        <v>447</v>
      </c>
      <c r="B57" s="440" t="s">
        <v>448</v>
      </c>
      <c r="C57" s="441">
        <v>5860.1</v>
      </c>
      <c r="D57" s="441">
        <v>120</v>
      </c>
    </row>
    <row r="58" spans="1:4" ht="12.75">
      <c r="A58" s="443" t="s">
        <v>449</v>
      </c>
      <c r="B58" s="440" t="s">
        <v>450</v>
      </c>
      <c r="C58" s="441">
        <v>4820.89</v>
      </c>
      <c r="D58" s="441">
        <v>0</v>
      </c>
    </row>
    <row r="59" spans="1:4" ht="12.75">
      <c r="A59" s="444" t="s">
        <v>451</v>
      </c>
      <c r="B59" s="440" t="s">
        <v>452</v>
      </c>
      <c r="C59" s="441">
        <v>4278.89</v>
      </c>
      <c r="D59" s="441">
        <v>0</v>
      </c>
    </row>
    <row r="60" spans="1:4" ht="25.5">
      <c r="A60" s="444" t="s">
        <v>453</v>
      </c>
      <c r="B60" s="440" t="s">
        <v>454</v>
      </c>
      <c r="C60" s="441">
        <v>542</v>
      </c>
      <c r="D60" s="441">
        <v>0</v>
      </c>
    </row>
    <row r="61" spans="1:4" ht="12.75">
      <c r="A61" s="443" t="s">
        <v>455</v>
      </c>
      <c r="B61" s="440" t="s">
        <v>456</v>
      </c>
      <c r="C61" s="441">
        <v>1039.21</v>
      </c>
      <c r="D61" s="441">
        <v>120</v>
      </c>
    </row>
    <row r="62" spans="1:4" ht="12.75">
      <c r="A62" s="440"/>
      <c r="B62" s="440" t="s">
        <v>99</v>
      </c>
      <c r="C62" s="441">
        <v>-5860.1</v>
      </c>
      <c r="D62" s="441">
        <v>-120</v>
      </c>
    </row>
    <row r="63" spans="1:4" ht="12.75">
      <c r="A63" s="440" t="s">
        <v>561</v>
      </c>
      <c r="B63" s="440" t="s">
        <v>100</v>
      </c>
      <c r="C63" s="441">
        <v>5860.1</v>
      </c>
      <c r="D63" s="441">
        <v>120</v>
      </c>
    </row>
    <row r="64" spans="1:4" s="438" customFormat="1" ht="12.75">
      <c r="A64" s="439" t="s">
        <v>529</v>
      </c>
      <c r="B64" s="440" t="s">
        <v>163</v>
      </c>
      <c r="C64" s="441">
        <v>5860.1</v>
      </c>
      <c r="D64" s="441">
        <v>120</v>
      </c>
    </row>
    <row r="65" spans="1:4" ht="12.75">
      <c r="A65" s="436" t="s">
        <v>574</v>
      </c>
      <c r="B65" s="436" t="s">
        <v>575</v>
      </c>
      <c r="C65" s="437"/>
      <c r="D65" s="437"/>
    </row>
    <row r="66" spans="1:4" ht="12.75">
      <c r="A66" s="440" t="s">
        <v>811</v>
      </c>
      <c r="B66" s="440" t="s">
        <v>812</v>
      </c>
      <c r="C66" s="441">
        <v>1442.02</v>
      </c>
      <c r="D66" s="441">
        <v>633.97</v>
      </c>
    </row>
    <row r="67" spans="1:4" ht="12.75">
      <c r="A67" s="440" t="s">
        <v>557</v>
      </c>
      <c r="B67" s="440" t="s">
        <v>558</v>
      </c>
      <c r="C67" s="441">
        <v>336.91</v>
      </c>
      <c r="D67" s="441">
        <v>180.9</v>
      </c>
    </row>
    <row r="68" spans="1:4" ht="12.75">
      <c r="A68" s="439" t="s">
        <v>445</v>
      </c>
      <c r="B68" s="440" t="s">
        <v>446</v>
      </c>
      <c r="C68" s="441">
        <v>156.01</v>
      </c>
      <c r="D68" s="441">
        <v>0</v>
      </c>
    </row>
    <row r="69" spans="1:4" ht="12.75">
      <c r="A69" s="442" t="s">
        <v>447</v>
      </c>
      <c r="B69" s="440" t="s">
        <v>448</v>
      </c>
      <c r="C69" s="441">
        <v>156.01</v>
      </c>
      <c r="D69" s="441">
        <v>0</v>
      </c>
    </row>
    <row r="70" spans="1:4" s="438" customFormat="1" ht="12.75">
      <c r="A70" s="443" t="s">
        <v>455</v>
      </c>
      <c r="B70" s="440" t="s">
        <v>456</v>
      </c>
      <c r="C70" s="441">
        <v>156.01</v>
      </c>
      <c r="D70" s="441">
        <v>0</v>
      </c>
    </row>
    <row r="71" spans="1:4" ht="12.75">
      <c r="A71" s="439" t="s">
        <v>513</v>
      </c>
      <c r="B71" s="440" t="s">
        <v>514</v>
      </c>
      <c r="C71" s="441">
        <v>180.9</v>
      </c>
      <c r="D71" s="441">
        <v>180.9</v>
      </c>
    </row>
    <row r="72" spans="1:4" ht="12.75">
      <c r="A72" s="442" t="s">
        <v>515</v>
      </c>
      <c r="B72" s="440" t="s">
        <v>516</v>
      </c>
      <c r="C72" s="441">
        <v>180.9</v>
      </c>
      <c r="D72" s="441">
        <v>180.9</v>
      </c>
    </row>
    <row r="73" spans="1:4" ht="12.75">
      <c r="A73" s="440"/>
      <c r="B73" s="440" t="s">
        <v>99</v>
      </c>
      <c r="C73" s="441">
        <v>1105.11</v>
      </c>
      <c r="D73" s="441">
        <v>453.07</v>
      </c>
    </row>
    <row r="74" spans="1:4" ht="12.75">
      <c r="A74" s="440" t="s">
        <v>561</v>
      </c>
      <c r="B74" s="440" t="s">
        <v>100</v>
      </c>
      <c r="C74" s="441">
        <v>-1105.11</v>
      </c>
      <c r="D74" s="441">
        <v>-453.07</v>
      </c>
    </row>
    <row r="75" spans="1:4" ht="12.75">
      <c r="A75" s="439" t="s">
        <v>529</v>
      </c>
      <c r="B75" s="440" t="s">
        <v>163</v>
      </c>
      <c r="C75" s="441">
        <v>-1105.11</v>
      </c>
      <c r="D75" s="441">
        <v>-453.07</v>
      </c>
    </row>
    <row r="76" spans="1:4" ht="12.75">
      <c r="A76" s="436" t="s">
        <v>580</v>
      </c>
      <c r="B76" s="436" t="s">
        <v>581</v>
      </c>
      <c r="C76" s="437"/>
      <c r="D76" s="437"/>
    </row>
    <row r="77" spans="1:4" ht="12.75">
      <c r="A77" s="440" t="s">
        <v>811</v>
      </c>
      <c r="B77" s="440" t="s">
        <v>812</v>
      </c>
      <c r="C77" s="441">
        <v>40921.15</v>
      </c>
      <c r="D77" s="441">
        <v>2811.22</v>
      </c>
    </row>
    <row r="78" spans="1:4" ht="12.75">
      <c r="A78" s="440" t="s">
        <v>557</v>
      </c>
      <c r="B78" s="440" t="s">
        <v>558</v>
      </c>
      <c r="C78" s="441">
        <v>17168.39</v>
      </c>
      <c r="D78" s="441">
        <v>1917.01</v>
      </c>
    </row>
    <row r="79" spans="1:4" ht="12.75">
      <c r="A79" s="439" t="s">
        <v>445</v>
      </c>
      <c r="B79" s="440" t="s">
        <v>446</v>
      </c>
      <c r="C79" s="441">
        <v>17168.39</v>
      </c>
      <c r="D79" s="441">
        <v>1917.01</v>
      </c>
    </row>
    <row r="80" spans="1:4" ht="12.75">
      <c r="A80" s="442" t="s">
        <v>447</v>
      </c>
      <c r="B80" s="440" t="s">
        <v>448</v>
      </c>
      <c r="C80" s="445">
        <v>17168</v>
      </c>
      <c r="D80" s="445">
        <v>1917</v>
      </c>
    </row>
    <row r="81" spans="1:4" s="438" customFormat="1" ht="12.75">
      <c r="A81" s="443" t="s">
        <v>449</v>
      </c>
      <c r="B81" s="440" t="s">
        <v>450</v>
      </c>
      <c r="C81" s="445">
        <v>15813</v>
      </c>
      <c r="D81" s="445">
        <v>1757</v>
      </c>
    </row>
    <row r="82" spans="1:4" ht="12.75">
      <c r="A82" s="444" t="s">
        <v>451</v>
      </c>
      <c r="B82" s="440" t="s">
        <v>452</v>
      </c>
      <c r="C82" s="445">
        <v>15813</v>
      </c>
      <c r="D82" s="445">
        <v>1757</v>
      </c>
    </row>
    <row r="83" spans="1:4" ht="12.75">
      <c r="A83" s="443" t="s">
        <v>455</v>
      </c>
      <c r="B83" s="440" t="s">
        <v>456</v>
      </c>
      <c r="C83" s="445">
        <v>1355</v>
      </c>
      <c r="D83" s="445">
        <v>160</v>
      </c>
    </row>
    <row r="84" spans="1:4" ht="12.75">
      <c r="A84" s="440"/>
      <c r="B84" s="440" t="s">
        <v>99</v>
      </c>
      <c r="C84" s="445">
        <v>23753</v>
      </c>
      <c r="D84" s="445">
        <v>894</v>
      </c>
    </row>
    <row r="85" spans="1:4" ht="12.75">
      <c r="A85" s="440" t="s">
        <v>561</v>
      </c>
      <c r="B85" s="440" t="s">
        <v>100</v>
      </c>
      <c r="C85" s="445">
        <v>-23753</v>
      </c>
      <c r="D85" s="445">
        <v>-894</v>
      </c>
    </row>
    <row r="86" spans="1:4" ht="12.75">
      <c r="A86" s="439" t="s">
        <v>529</v>
      </c>
      <c r="B86" s="440" t="s">
        <v>163</v>
      </c>
      <c r="C86" s="445">
        <v>-23753</v>
      </c>
      <c r="D86" s="445">
        <v>-894</v>
      </c>
    </row>
    <row r="87" spans="1:4" ht="12.75">
      <c r="A87" s="436" t="s">
        <v>582</v>
      </c>
      <c r="B87" s="436" t="s">
        <v>583</v>
      </c>
      <c r="C87" s="437"/>
      <c r="D87" s="437"/>
    </row>
    <row r="88" spans="1:4" ht="12.75">
      <c r="A88" s="440" t="s">
        <v>811</v>
      </c>
      <c r="B88" s="440" t="s">
        <v>812</v>
      </c>
      <c r="C88" s="441">
        <v>1166485.4</v>
      </c>
      <c r="D88" s="441">
        <v>434947.69</v>
      </c>
    </row>
    <row r="89" spans="1:4" ht="12.75">
      <c r="A89" s="440" t="s">
        <v>557</v>
      </c>
      <c r="B89" s="440" t="s">
        <v>558</v>
      </c>
      <c r="C89" s="441">
        <v>1842818.03</v>
      </c>
      <c r="D89" s="441">
        <v>128656.13</v>
      </c>
    </row>
    <row r="90" spans="1:4" ht="12.75">
      <c r="A90" s="439" t="s">
        <v>445</v>
      </c>
      <c r="B90" s="440" t="s">
        <v>446</v>
      </c>
      <c r="C90" s="441">
        <v>1842818.03</v>
      </c>
      <c r="D90" s="441">
        <v>128656.13</v>
      </c>
    </row>
    <row r="91" spans="1:4" ht="12.75">
      <c r="A91" s="442" t="s">
        <v>447</v>
      </c>
      <c r="B91" s="440" t="s">
        <v>448</v>
      </c>
      <c r="C91" s="441">
        <v>1842818.03</v>
      </c>
      <c r="D91" s="441">
        <v>128656.13</v>
      </c>
    </row>
    <row r="92" spans="1:4" ht="12.75">
      <c r="A92" s="443" t="s">
        <v>449</v>
      </c>
      <c r="B92" s="440" t="s">
        <v>450</v>
      </c>
      <c r="C92" s="441">
        <v>9833.79</v>
      </c>
      <c r="D92" s="441">
        <v>386.97</v>
      </c>
    </row>
    <row r="93" spans="1:4" ht="12.75">
      <c r="A93" s="444" t="s">
        <v>451</v>
      </c>
      <c r="B93" s="440" t="s">
        <v>452</v>
      </c>
      <c r="C93" s="441">
        <v>7920.63</v>
      </c>
      <c r="D93" s="441">
        <v>311.85</v>
      </c>
    </row>
    <row r="94" spans="1:4" ht="25.5">
      <c r="A94" s="444" t="s">
        <v>453</v>
      </c>
      <c r="B94" s="440" t="s">
        <v>454</v>
      </c>
      <c r="C94" s="441">
        <v>1913.16</v>
      </c>
      <c r="D94" s="441">
        <v>75.12</v>
      </c>
    </row>
    <row r="95" spans="1:4" ht="12.75">
      <c r="A95" s="443" t="s">
        <v>455</v>
      </c>
      <c r="B95" s="440" t="s">
        <v>456</v>
      </c>
      <c r="C95" s="441">
        <v>1832984.24</v>
      </c>
      <c r="D95" s="441">
        <v>128269.16</v>
      </c>
    </row>
    <row r="96" spans="1:4" s="438" customFormat="1" ht="12.75">
      <c r="A96" s="440"/>
      <c r="B96" s="440" t="s">
        <v>99</v>
      </c>
      <c r="C96" s="441">
        <v>-676332.630000001</v>
      </c>
      <c r="D96" s="441">
        <v>306291.56</v>
      </c>
    </row>
    <row r="97" spans="1:4" ht="12.75">
      <c r="A97" s="440" t="s">
        <v>561</v>
      </c>
      <c r="B97" s="440" t="s">
        <v>100</v>
      </c>
      <c r="C97" s="441">
        <v>676332.630000001</v>
      </c>
      <c r="D97" s="441">
        <v>-306291.56</v>
      </c>
    </row>
    <row r="98" spans="1:4" ht="12.75">
      <c r="A98" s="439" t="s">
        <v>529</v>
      </c>
      <c r="B98" s="440" t="s">
        <v>163</v>
      </c>
      <c r="C98" s="441">
        <v>676332.630000001</v>
      </c>
      <c r="D98" s="441">
        <v>-306291.56</v>
      </c>
    </row>
    <row r="99" spans="1:4" ht="12.75">
      <c r="A99" s="436" t="s">
        <v>594</v>
      </c>
      <c r="B99" s="436" t="s">
        <v>595</v>
      </c>
      <c r="C99" s="437"/>
      <c r="D99" s="437"/>
    </row>
    <row r="100" spans="1:4" ht="12.75">
      <c r="A100" s="440" t="s">
        <v>811</v>
      </c>
      <c r="B100" s="440" t="s">
        <v>812</v>
      </c>
      <c r="C100" s="441">
        <v>121703.03</v>
      </c>
      <c r="D100" s="441">
        <v>-47294.77</v>
      </c>
    </row>
    <row r="101" spans="1:4" ht="12.75">
      <c r="A101" s="440" t="s">
        <v>557</v>
      </c>
      <c r="B101" s="440" t="s">
        <v>558</v>
      </c>
      <c r="C101" s="441">
        <v>173834.78</v>
      </c>
      <c r="D101" s="441">
        <v>27755.06</v>
      </c>
    </row>
    <row r="102" spans="1:4" ht="12.75">
      <c r="A102" s="439" t="s">
        <v>445</v>
      </c>
      <c r="B102" s="440" t="s">
        <v>446</v>
      </c>
      <c r="C102" s="441">
        <v>173834.78</v>
      </c>
      <c r="D102" s="441">
        <v>27755.06</v>
      </c>
    </row>
    <row r="103" spans="1:4" ht="12.75">
      <c r="A103" s="442" t="s">
        <v>447</v>
      </c>
      <c r="B103" s="440" t="s">
        <v>448</v>
      </c>
      <c r="C103" s="441">
        <v>173834.78</v>
      </c>
      <c r="D103" s="441">
        <v>27755.06</v>
      </c>
    </row>
    <row r="104" spans="1:4" ht="12.75">
      <c r="A104" s="443" t="s">
        <v>455</v>
      </c>
      <c r="B104" s="440" t="s">
        <v>456</v>
      </c>
      <c r="C104" s="441">
        <v>173834.78</v>
      </c>
      <c r="D104" s="441">
        <v>27755.06</v>
      </c>
    </row>
    <row r="105" spans="1:4" s="438" customFormat="1" ht="12.75">
      <c r="A105" s="440"/>
      <c r="B105" s="440" t="s">
        <v>99</v>
      </c>
      <c r="C105" s="441">
        <v>-52131.75</v>
      </c>
      <c r="D105" s="441">
        <v>-75049.83</v>
      </c>
    </row>
    <row r="106" spans="1:4" ht="12.75">
      <c r="A106" s="440" t="s">
        <v>561</v>
      </c>
      <c r="B106" s="440" t="s">
        <v>100</v>
      </c>
      <c r="C106" s="441">
        <v>52131.75</v>
      </c>
      <c r="D106" s="441">
        <v>75049.83</v>
      </c>
    </row>
    <row r="107" spans="1:4" ht="12.75">
      <c r="A107" s="439" t="s">
        <v>529</v>
      </c>
      <c r="B107" s="440" t="s">
        <v>163</v>
      </c>
      <c r="C107" s="441">
        <v>52131.75</v>
      </c>
      <c r="D107" s="441">
        <v>75049.83</v>
      </c>
    </row>
    <row r="108" spans="1:4" ht="12.75">
      <c r="A108" s="436" t="s">
        <v>605</v>
      </c>
      <c r="B108" s="436" t="s">
        <v>320</v>
      </c>
      <c r="C108" s="437"/>
      <c r="D108" s="437"/>
    </row>
    <row r="109" spans="1:4" ht="12.75">
      <c r="A109" s="440" t="s">
        <v>811</v>
      </c>
      <c r="B109" s="440" t="s">
        <v>812</v>
      </c>
      <c r="C109" s="441">
        <v>31787.18</v>
      </c>
      <c r="D109" s="441">
        <v>-114496.49</v>
      </c>
    </row>
    <row r="110" spans="1:4" ht="12.75">
      <c r="A110" s="440" t="s">
        <v>557</v>
      </c>
      <c r="B110" s="440" t="s">
        <v>558</v>
      </c>
      <c r="C110" s="441">
        <v>149646.92</v>
      </c>
      <c r="D110" s="441">
        <v>9492.2</v>
      </c>
    </row>
    <row r="111" spans="1:4" ht="12.75">
      <c r="A111" s="439" t="s">
        <v>445</v>
      </c>
      <c r="B111" s="440" t="s">
        <v>446</v>
      </c>
      <c r="C111" s="441">
        <v>33583.63</v>
      </c>
      <c r="D111" s="441">
        <v>5972.52</v>
      </c>
    </row>
    <row r="112" spans="1:4" ht="12.75">
      <c r="A112" s="442" t="s">
        <v>447</v>
      </c>
      <c r="B112" s="440" t="s">
        <v>448</v>
      </c>
      <c r="C112" s="441">
        <v>33583.63</v>
      </c>
      <c r="D112" s="441">
        <v>5972.52</v>
      </c>
    </row>
    <row r="113" spans="1:4" ht="12.75">
      <c r="A113" s="443" t="s">
        <v>449</v>
      </c>
      <c r="B113" s="440" t="s">
        <v>450</v>
      </c>
      <c r="C113" s="441">
        <v>2949.79</v>
      </c>
      <c r="D113" s="441">
        <v>0</v>
      </c>
    </row>
    <row r="114" spans="1:4" ht="12.75">
      <c r="A114" s="444" t="s">
        <v>451</v>
      </c>
      <c r="B114" s="440" t="s">
        <v>452</v>
      </c>
      <c r="C114" s="441">
        <v>2377.14</v>
      </c>
      <c r="D114" s="441">
        <v>0</v>
      </c>
    </row>
    <row r="115" spans="1:4" s="438" customFormat="1" ht="25.5">
      <c r="A115" s="444" t="s">
        <v>453</v>
      </c>
      <c r="B115" s="440" t="s">
        <v>454</v>
      </c>
      <c r="C115" s="441">
        <v>572.65</v>
      </c>
      <c r="D115" s="441">
        <v>0</v>
      </c>
    </row>
    <row r="116" spans="1:4" ht="12.75">
      <c r="A116" s="443" t="s">
        <v>455</v>
      </c>
      <c r="B116" s="440" t="s">
        <v>456</v>
      </c>
      <c r="C116" s="441">
        <v>30633.84</v>
      </c>
      <c r="D116" s="441">
        <v>5972.52</v>
      </c>
    </row>
    <row r="117" spans="1:4" ht="12.75">
      <c r="A117" s="439" t="s">
        <v>513</v>
      </c>
      <c r="B117" s="440" t="s">
        <v>514</v>
      </c>
      <c r="C117" s="441">
        <v>116063.29</v>
      </c>
      <c r="D117" s="441">
        <v>3519.68</v>
      </c>
    </row>
    <row r="118" spans="1:4" ht="12.75">
      <c r="A118" s="442" t="s">
        <v>515</v>
      </c>
      <c r="B118" s="440" t="s">
        <v>516</v>
      </c>
      <c r="C118" s="441">
        <v>116063.29</v>
      </c>
      <c r="D118" s="441">
        <v>3519.68</v>
      </c>
    </row>
    <row r="119" spans="1:4" ht="12.75">
      <c r="A119" s="440"/>
      <c r="B119" s="440" t="s">
        <v>99</v>
      </c>
      <c r="C119" s="441">
        <v>-117859.74</v>
      </c>
      <c r="D119" s="441">
        <v>-123988.69</v>
      </c>
    </row>
    <row r="120" spans="1:4" ht="12.75">
      <c r="A120" s="440" t="s">
        <v>561</v>
      </c>
      <c r="B120" s="440" t="s">
        <v>100</v>
      </c>
      <c r="C120" s="441">
        <v>117859.74</v>
      </c>
      <c r="D120" s="441">
        <v>123988.69</v>
      </c>
    </row>
    <row r="121" spans="1:4" ht="12.75">
      <c r="A121" s="439" t="s">
        <v>529</v>
      </c>
      <c r="B121" s="440" t="s">
        <v>163</v>
      </c>
      <c r="C121" s="441">
        <v>117859.74</v>
      </c>
      <c r="D121" s="441">
        <v>123988.69</v>
      </c>
    </row>
    <row r="122" spans="1:4" ht="12.75">
      <c r="A122" s="436" t="s">
        <v>606</v>
      </c>
      <c r="B122" s="436" t="s">
        <v>607</v>
      </c>
      <c r="C122" s="437"/>
      <c r="D122" s="437"/>
    </row>
    <row r="123" spans="1:4" ht="12.75">
      <c r="A123" s="440" t="s">
        <v>811</v>
      </c>
      <c r="B123" s="440" t="s">
        <v>812</v>
      </c>
      <c r="C123" s="441">
        <v>164471.48</v>
      </c>
      <c r="D123" s="441">
        <v>60481.08</v>
      </c>
    </row>
    <row r="124" spans="1:4" ht="12.75">
      <c r="A124" s="440" t="s">
        <v>557</v>
      </c>
      <c r="B124" s="440" t="s">
        <v>558</v>
      </c>
      <c r="C124" s="441">
        <v>136402.5</v>
      </c>
      <c r="D124" s="441">
        <v>8868.38</v>
      </c>
    </row>
    <row r="125" spans="1:4" ht="12.75">
      <c r="A125" s="439" t="s">
        <v>445</v>
      </c>
      <c r="B125" s="440" t="s">
        <v>446</v>
      </c>
      <c r="C125" s="441">
        <v>127065.85</v>
      </c>
      <c r="D125" s="441">
        <v>6003.9</v>
      </c>
    </row>
    <row r="126" spans="1:4" ht="12.75">
      <c r="A126" s="442" t="s">
        <v>447</v>
      </c>
      <c r="B126" s="440" t="s">
        <v>448</v>
      </c>
      <c r="C126" s="441">
        <v>123745.85</v>
      </c>
      <c r="D126" s="441">
        <v>5863.9</v>
      </c>
    </row>
    <row r="127" spans="1:4" ht="12.75">
      <c r="A127" s="443" t="s">
        <v>449</v>
      </c>
      <c r="B127" s="440" t="s">
        <v>450</v>
      </c>
      <c r="C127" s="441">
        <v>21238.28</v>
      </c>
      <c r="D127" s="441">
        <v>375</v>
      </c>
    </row>
    <row r="128" spans="1:4" ht="12.75">
      <c r="A128" s="444" t="s">
        <v>451</v>
      </c>
      <c r="B128" s="440" t="s">
        <v>452</v>
      </c>
      <c r="C128" s="441">
        <v>15523.24</v>
      </c>
      <c r="D128" s="441">
        <v>0</v>
      </c>
    </row>
    <row r="129" spans="1:4" ht="25.5">
      <c r="A129" s="444" t="s">
        <v>453</v>
      </c>
      <c r="B129" s="440" t="s">
        <v>454</v>
      </c>
      <c r="C129" s="441">
        <v>5715.04</v>
      </c>
      <c r="D129" s="441">
        <v>375</v>
      </c>
    </row>
    <row r="130" spans="1:4" ht="12.75">
      <c r="A130" s="443" t="s">
        <v>455</v>
      </c>
      <c r="B130" s="440" t="s">
        <v>456</v>
      </c>
      <c r="C130" s="441">
        <v>102507.57</v>
      </c>
      <c r="D130" s="441">
        <v>5488.9</v>
      </c>
    </row>
    <row r="131" spans="1:4" s="438" customFormat="1" ht="12.75">
      <c r="A131" s="442" t="s">
        <v>475</v>
      </c>
      <c r="B131" s="440" t="s">
        <v>476</v>
      </c>
      <c r="C131" s="441">
        <v>3320</v>
      </c>
      <c r="D131" s="441">
        <v>140</v>
      </c>
    </row>
    <row r="132" spans="1:4" ht="12.75">
      <c r="A132" s="443" t="s">
        <v>489</v>
      </c>
      <c r="B132" s="440" t="s">
        <v>490</v>
      </c>
      <c r="C132" s="441">
        <v>3320</v>
      </c>
      <c r="D132" s="441">
        <v>140</v>
      </c>
    </row>
    <row r="133" spans="1:4" ht="12.75">
      <c r="A133" s="439" t="s">
        <v>513</v>
      </c>
      <c r="B133" s="440" t="s">
        <v>514</v>
      </c>
      <c r="C133" s="441">
        <v>9336.65</v>
      </c>
      <c r="D133" s="441">
        <v>2864.48</v>
      </c>
    </row>
    <row r="134" spans="1:4" ht="12.75">
      <c r="A134" s="442" t="s">
        <v>515</v>
      </c>
      <c r="B134" s="440" t="s">
        <v>516</v>
      </c>
      <c r="C134" s="441">
        <v>9336.65</v>
      </c>
      <c r="D134" s="441">
        <v>2864.48</v>
      </c>
    </row>
    <row r="135" spans="1:4" ht="12.75">
      <c r="A135" s="440"/>
      <c r="B135" s="440" t="s">
        <v>99</v>
      </c>
      <c r="C135" s="441">
        <v>28068.98</v>
      </c>
      <c r="D135" s="441">
        <v>51612.7</v>
      </c>
    </row>
    <row r="136" spans="1:4" ht="12.75">
      <c r="A136" s="440" t="s">
        <v>561</v>
      </c>
      <c r="B136" s="440" t="s">
        <v>100</v>
      </c>
      <c r="C136" s="441">
        <v>-28068.98</v>
      </c>
      <c r="D136" s="441">
        <v>-51612.7</v>
      </c>
    </row>
    <row r="137" spans="1:4" ht="12.75">
      <c r="A137" s="439" t="s">
        <v>529</v>
      </c>
      <c r="B137" s="440" t="s">
        <v>163</v>
      </c>
      <c r="C137" s="441">
        <v>-28068.98</v>
      </c>
      <c r="D137" s="441">
        <v>-51612.7</v>
      </c>
    </row>
    <row r="138" spans="1:4" ht="12.75">
      <c r="A138" s="436" t="s">
        <v>609</v>
      </c>
      <c r="B138" s="436" t="s">
        <v>610</v>
      </c>
      <c r="C138" s="437"/>
      <c r="D138" s="437"/>
    </row>
    <row r="139" spans="1:4" ht="12.75">
      <c r="A139" s="440" t="s">
        <v>811</v>
      </c>
      <c r="B139" s="440" t="s">
        <v>812</v>
      </c>
      <c r="C139" s="441">
        <v>290700.22</v>
      </c>
      <c r="D139" s="441">
        <v>0</v>
      </c>
    </row>
    <row r="140" spans="1:4" ht="12.75">
      <c r="A140" s="440" t="s">
        <v>557</v>
      </c>
      <c r="B140" s="440" t="s">
        <v>558</v>
      </c>
      <c r="C140" s="441">
        <v>246493.97</v>
      </c>
      <c r="D140" s="441">
        <v>12187.64</v>
      </c>
    </row>
    <row r="141" spans="1:4" ht="12.75">
      <c r="A141" s="439" t="s">
        <v>445</v>
      </c>
      <c r="B141" s="440" t="s">
        <v>446</v>
      </c>
      <c r="C141" s="441">
        <v>242711.17</v>
      </c>
      <c r="D141" s="441">
        <v>12187.64</v>
      </c>
    </row>
    <row r="142" spans="1:4" ht="12.75">
      <c r="A142" s="442" t="s">
        <v>447</v>
      </c>
      <c r="B142" s="440" t="s">
        <v>448</v>
      </c>
      <c r="C142" s="441">
        <v>242711.17</v>
      </c>
      <c r="D142" s="441">
        <v>12187.64</v>
      </c>
    </row>
    <row r="143" spans="1:4" s="438" customFormat="1" ht="12.75">
      <c r="A143" s="443" t="s">
        <v>449</v>
      </c>
      <c r="B143" s="440" t="s">
        <v>450</v>
      </c>
      <c r="C143" s="441">
        <v>97221.05</v>
      </c>
      <c r="D143" s="441">
        <v>5622.64</v>
      </c>
    </row>
    <row r="144" spans="1:4" ht="12.75">
      <c r="A144" s="444" t="s">
        <v>451</v>
      </c>
      <c r="B144" s="440" t="s">
        <v>452</v>
      </c>
      <c r="C144" s="441">
        <v>79407.03</v>
      </c>
      <c r="D144" s="441">
        <v>4649.13</v>
      </c>
    </row>
    <row r="145" spans="1:4" ht="25.5">
      <c r="A145" s="444" t="s">
        <v>453</v>
      </c>
      <c r="B145" s="440" t="s">
        <v>454</v>
      </c>
      <c r="C145" s="441">
        <v>17814.02</v>
      </c>
      <c r="D145" s="441">
        <v>973.51</v>
      </c>
    </row>
    <row r="146" spans="1:4" ht="12.75">
      <c r="A146" s="443" t="s">
        <v>455</v>
      </c>
      <c r="B146" s="440" t="s">
        <v>456</v>
      </c>
      <c r="C146" s="441">
        <v>145490.12</v>
      </c>
      <c r="D146" s="441">
        <v>6565</v>
      </c>
    </row>
    <row r="147" spans="1:4" ht="12.75">
      <c r="A147" s="439" t="s">
        <v>513</v>
      </c>
      <c r="B147" s="440" t="s">
        <v>514</v>
      </c>
      <c r="C147" s="441">
        <v>3782.8</v>
      </c>
      <c r="D147" s="441">
        <v>0</v>
      </c>
    </row>
    <row r="148" spans="1:4" ht="12.75">
      <c r="A148" s="442" t="s">
        <v>515</v>
      </c>
      <c r="B148" s="440" t="s">
        <v>516</v>
      </c>
      <c r="C148" s="441">
        <v>3782.8</v>
      </c>
      <c r="D148" s="441">
        <v>0</v>
      </c>
    </row>
    <row r="149" spans="1:4" ht="12.75">
      <c r="A149" s="440"/>
      <c r="B149" s="440" t="s">
        <v>99</v>
      </c>
      <c r="C149" s="441">
        <v>44206.25</v>
      </c>
      <c r="D149" s="441">
        <v>-12187.64</v>
      </c>
    </row>
    <row r="150" spans="1:4" ht="12.75">
      <c r="A150" s="440" t="s">
        <v>561</v>
      </c>
      <c r="B150" s="440" t="s">
        <v>100</v>
      </c>
      <c r="C150" s="441">
        <v>-44206.25</v>
      </c>
      <c r="D150" s="441">
        <v>12187.64</v>
      </c>
    </row>
    <row r="151" spans="1:4" ht="12.75">
      <c r="A151" s="439" t="s">
        <v>529</v>
      </c>
      <c r="B151" s="440" t="s">
        <v>163</v>
      </c>
      <c r="C151" s="441">
        <v>-44206.25</v>
      </c>
      <c r="D151" s="441">
        <v>12187.64</v>
      </c>
    </row>
    <row r="152" spans="1:4" ht="12.75">
      <c r="A152" s="436" t="s">
        <v>613</v>
      </c>
      <c r="B152" s="436" t="s">
        <v>614</v>
      </c>
      <c r="C152" s="437"/>
      <c r="D152" s="437"/>
    </row>
    <row r="153" spans="1:4" ht="12.75">
      <c r="A153" s="440" t="s">
        <v>811</v>
      </c>
      <c r="B153" s="440" t="s">
        <v>812</v>
      </c>
      <c r="C153" s="441">
        <v>23655.95</v>
      </c>
      <c r="D153" s="441">
        <v>1402.66</v>
      </c>
    </row>
    <row r="154" spans="1:4" ht="12.75">
      <c r="A154" s="440" t="s">
        <v>557</v>
      </c>
      <c r="B154" s="440" t="s">
        <v>558</v>
      </c>
      <c r="C154" s="441">
        <v>59742.69</v>
      </c>
      <c r="D154" s="441">
        <v>1514.75</v>
      </c>
    </row>
    <row r="155" spans="1:4" ht="12.75">
      <c r="A155" s="439" t="s">
        <v>445</v>
      </c>
      <c r="B155" s="440" t="s">
        <v>446</v>
      </c>
      <c r="C155" s="441">
        <v>40906.37</v>
      </c>
      <c r="D155" s="441">
        <v>1224.75</v>
      </c>
    </row>
    <row r="156" spans="1:4" ht="12.75">
      <c r="A156" s="442" t="s">
        <v>447</v>
      </c>
      <c r="B156" s="440" t="s">
        <v>448</v>
      </c>
      <c r="C156" s="441">
        <v>40906.37</v>
      </c>
      <c r="D156" s="441">
        <v>1224.75</v>
      </c>
    </row>
    <row r="157" spans="1:4" s="438" customFormat="1" ht="12.75">
      <c r="A157" s="443" t="s">
        <v>449</v>
      </c>
      <c r="B157" s="440" t="s">
        <v>450</v>
      </c>
      <c r="C157" s="441">
        <v>2345.74</v>
      </c>
      <c r="D157" s="441">
        <v>110.08</v>
      </c>
    </row>
    <row r="158" spans="1:4" ht="12.75">
      <c r="A158" s="444" t="s">
        <v>451</v>
      </c>
      <c r="B158" s="440" t="s">
        <v>452</v>
      </c>
      <c r="C158" s="441">
        <v>1890.35</v>
      </c>
      <c r="D158" s="441">
        <v>59.49</v>
      </c>
    </row>
    <row r="159" spans="1:4" ht="25.5">
      <c r="A159" s="444" t="s">
        <v>453</v>
      </c>
      <c r="B159" s="440" t="s">
        <v>454</v>
      </c>
      <c r="C159" s="441">
        <v>455.39</v>
      </c>
      <c r="D159" s="441">
        <v>50.59</v>
      </c>
    </row>
    <row r="160" spans="1:4" ht="12.75">
      <c r="A160" s="443" t="s">
        <v>455</v>
      </c>
      <c r="B160" s="440" t="s">
        <v>456</v>
      </c>
      <c r="C160" s="441">
        <v>38560.63</v>
      </c>
      <c r="D160" s="441">
        <v>1114.67</v>
      </c>
    </row>
    <row r="161" spans="1:4" ht="12.75">
      <c r="A161" s="439" t="s">
        <v>513</v>
      </c>
      <c r="B161" s="440" t="s">
        <v>514</v>
      </c>
      <c r="C161" s="441">
        <v>18836.32</v>
      </c>
      <c r="D161" s="441">
        <v>290</v>
      </c>
    </row>
    <row r="162" spans="1:4" ht="12.75">
      <c r="A162" s="442" t="s">
        <v>515</v>
      </c>
      <c r="B162" s="440" t="s">
        <v>516</v>
      </c>
      <c r="C162" s="441">
        <v>18836.32</v>
      </c>
      <c r="D162" s="441">
        <v>290</v>
      </c>
    </row>
    <row r="163" spans="1:4" ht="12.75">
      <c r="A163" s="440"/>
      <c r="B163" s="440" t="s">
        <v>99</v>
      </c>
      <c r="C163" s="441">
        <v>-36086.74</v>
      </c>
      <c r="D163" s="441">
        <v>-112.09</v>
      </c>
    </row>
    <row r="164" spans="1:4" ht="12.75">
      <c r="A164" s="440" t="s">
        <v>561</v>
      </c>
      <c r="B164" s="440" t="s">
        <v>100</v>
      </c>
      <c r="C164" s="441">
        <v>36086.74</v>
      </c>
      <c r="D164" s="441">
        <v>112.09</v>
      </c>
    </row>
    <row r="165" spans="1:4" ht="12.75">
      <c r="A165" s="439" t="s">
        <v>529</v>
      </c>
      <c r="B165" s="440" t="s">
        <v>163</v>
      </c>
      <c r="C165" s="441">
        <v>36086.74</v>
      </c>
      <c r="D165" s="441">
        <v>112.09</v>
      </c>
    </row>
    <row r="166" spans="1:4" ht="12.75">
      <c r="A166" s="436" t="s">
        <v>615</v>
      </c>
      <c r="B166" s="436" t="s">
        <v>616</v>
      </c>
      <c r="C166" s="437"/>
      <c r="D166" s="437"/>
    </row>
    <row r="167" spans="1:4" ht="12.75">
      <c r="A167" s="440" t="s">
        <v>811</v>
      </c>
      <c r="B167" s="440" t="s">
        <v>812</v>
      </c>
      <c r="C167" s="441">
        <v>21507.29</v>
      </c>
      <c r="D167" s="441">
        <v>210.74</v>
      </c>
    </row>
    <row r="168" spans="1:4" ht="12.75">
      <c r="A168" s="440" t="s">
        <v>557</v>
      </c>
      <c r="B168" s="440" t="s">
        <v>558</v>
      </c>
      <c r="C168" s="441">
        <v>27137.93</v>
      </c>
      <c r="D168" s="441">
        <v>3586.06</v>
      </c>
    </row>
    <row r="169" spans="1:4" s="438" customFormat="1" ht="12.75">
      <c r="A169" s="439" t="s">
        <v>445</v>
      </c>
      <c r="B169" s="440" t="s">
        <v>446</v>
      </c>
      <c r="C169" s="441">
        <v>24805.9</v>
      </c>
      <c r="D169" s="441">
        <v>3586.06</v>
      </c>
    </row>
    <row r="170" spans="1:4" ht="12.75">
      <c r="A170" s="442" t="s">
        <v>447</v>
      </c>
      <c r="B170" s="440" t="s">
        <v>448</v>
      </c>
      <c r="C170" s="441">
        <v>24805.9</v>
      </c>
      <c r="D170" s="441">
        <v>3586.06</v>
      </c>
    </row>
    <row r="171" spans="1:4" ht="12.75">
      <c r="A171" s="443" t="s">
        <v>449</v>
      </c>
      <c r="B171" s="440" t="s">
        <v>450</v>
      </c>
      <c r="C171" s="441">
        <v>11773.2</v>
      </c>
      <c r="D171" s="441">
        <v>2709.7</v>
      </c>
    </row>
    <row r="172" spans="1:4" ht="12.75">
      <c r="A172" s="444" t="s">
        <v>451</v>
      </c>
      <c r="B172" s="440" t="s">
        <v>452</v>
      </c>
      <c r="C172" s="441">
        <v>9524.29</v>
      </c>
      <c r="D172" s="441">
        <v>2174.94</v>
      </c>
    </row>
    <row r="173" spans="1:4" ht="25.5">
      <c r="A173" s="444" t="s">
        <v>453</v>
      </c>
      <c r="B173" s="440" t="s">
        <v>454</v>
      </c>
      <c r="C173" s="441">
        <v>2248.91</v>
      </c>
      <c r="D173" s="441">
        <v>534.76</v>
      </c>
    </row>
    <row r="174" spans="1:4" ht="12.75">
      <c r="A174" s="443" t="s">
        <v>455</v>
      </c>
      <c r="B174" s="440" t="s">
        <v>456</v>
      </c>
      <c r="C174" s="441">
        <v>13032.7</v>
      </c>
      <c r="D174" s="441">
        <v>876.36</v>
      </c>
    </row>
    <row r="175" spans="1:4" ht="12.75">
      <c r="A175" s="439" t="s">
        <v>513</v>
      </c>
      <c r="B175" s="440" t="s">
        <v>514</v>
      </c>
      <c r="C175" s="441">
        <v>2332.03</v>
      </c>
      <c r="D175" s="441">
        <v>0</v>
      </c>
    </row>
    <row r="176" spans="1:4" ht="12.75">
      <c r="A176" s="442" t="s">
        <v>515</v>
      </c>
      <c r="B176" s="440" t="s">
        <v>516</v>
      </c>
      <c r="C176" s="441">
        <v>2332.03</v>
      </c>
      <c r="D176" s="441">
        <v>0</v>
      </c>
    </row>
    <row r="177" spans="1:4" s="438" customFormat="1" ht="12.75">
      <c r="A177" s="440"/>
      <c r="B177" s="440" t="s">
        <v>99</v>
      </c>
      <c r="C177" s="441">
        <v>-5630.64</v>
      </c>
      <c r="D177" s="441">
        <v>-3375.32</v>
      </c>
    </row>
    <row r="178" spans="1:4" ht="12.75">
      <c r="A178" s="440" t="s">
        <v>561</v>
      </c>
      <c r="B178" s="440" t="s">
        <v>100</v>
      </c>
      <c r="C178" s="441">
        <v>5630.64</v>
      </c>
      <c r="D178" s="441">
        <v>3375.32</v>
      </c>
    </row>
    <row r="179" spans="1:4" ht="12.75">
      <c r="A179" s="439" t="s">
        <v>529</v>
      </c>
      <c r="B179" s="440" t="s">
        <v>163</v>
      </c>
      <c r="C179" s="441">
        <v>5630.64</v>
      </c>
      <c r="D179" s="441">
        <v>3375.32</v>
      </c>
    </row>
    <row r="180" spans="1:4" ht="12.75">
      <c r="A180" s="436" t="s">
        <v>617</v>
      </c>
      <c r="B180" s="436" t="s">
        <v>618</v>
      </c>
      <c r="C180" s="437"/>
      <c r="D180" s="437"/>
    </row>
    <row r="181" spans="1:4" ht="12.75">
      <c r="A181" s="440" t="s">
        <v>811</v>
      </c>
      <c r="B181" s="440" t="s">
        <v>812</v>
      </c>
      <c r="C181" s="441">
        <v>13003.65</v>
      </c>
      <c r="D181" s="441">
        <v>-2130.2</v>
      </c>
    </row>
    <row r="182" spans="1:4" ht="12.75">
      <c r="A182" s="440" t="s">
        <v>557</v>
      </c>
      <c r="B182" s="440" t="s">
        <v>558</v>
      </c>
      <c r="C182" s="441">
        <v>13161.31</v>
      </c>
      <c r="D182" s="441">
        <v>5667.88</v>
      </c>
    </row>
    <row r="183" spans="1:4" ht="12.75">
      <c r="A183" s="439" t="s">
        <v>445</v>
      </c>
      <c r="B183" s="440" t="s">
        <v>446</v>
      </c>
      <c r="C183" s="441">
        <v>11174.29</v>
      </c>
      <c r="D183" s="441">
        <v>5458.7</v>
      </c>
    </row>
    <row r="184" spans="1:4" ht="12.75">
      <c r="A184" s="442" t="s">
        <v>447</v>
      </c>
      <c r="B184" s="440" t="s">
        <v>448</v>
      </c>
      <c r="C184" s="441">
        <v>11174.29</v>
      </c>
      <c r="D184" s="441">
        <v>5458.7</v>
      </c>
    </row>
    <row r="185" spans="1:4" ht="12.75">
      <c r="A185" s="443" t="s">
        <v>455</v>
      </c>
      <c r="B185" s="440" t="s">
        <v>456</v>
      </c>
      <c r="C185" s="441">
        <v>11174.29</v>
      </c>
      <c r="D185" s="441">
        <v>5458.7</v>
      </c>
    </row>
    <row r="186" spans="1:4" ht="12.75">
      <c r="A186" s="439" t="s">
        <v>513</v>
      </c>
      <c r="B186" s="440" t="s">
        <v>514</v>
      </c>
      <c r="C186" s="441">
        <v>1987.02</v>
      </c>
      <c r="D186" s="441">
        <v>209.18</v>
      </c>
    </row>
    <row r="187" spans="1:4" ht="12.75">
      <c r="A187" s="442" t="s">
        <v>515</v>
      </c>
      <c r="B187" s="440" t="s">
        <v>516</v>
      </c>
      <c r="C187" s="441">
        <v>1987.02</v>
      </c>
      <c r="D187" s="441">
        <v>209.18</v>
      </c>
    </row>
    <row r="188" spans="1:4" ht="12.75">
      <c r="A188" s="440"/>
      <c r="B188" s="440" t="s">
        <v>99</v>
      </c>
      <c r="C188" s="441">
        <v>-157.66</v>
      </c>
      <c r="D188" s="441">
        <v>-7798.08</v>
      </c>
    </row>
    <row r="189" spans="1:4" ht="12.75">
      <c r="A189" s="440" t="s">
        <v>561</v>
      </c>
      <c r="B189" s="440" t="s">
        <v>100</v>
      </c>
      <c r="C189" s="441">
        <v>157.66</v>
      </c>
      <c r="D189" s="441">
        <v>7798.08</v>
      </c>
    </row>
    <row r="190" spans="1:4" ht="12.75">
      <c r="A190" s="439" t="s">
        <v>529</v>
      </c>
      <c r="B190" s="440" t="s">
        <v>163</v>
      </c>
      <c r="C190" s="441">
        <v>157.66</v>
      </c>
      <c r="D190" s="441">
        <v>7798.08</v>
      </c>
    </row>
    <row r="191" spans="1:4" ht="12.75">
      <c r="A191" s="436" t="s">
        <v>621</v>
      </c>
      <c r="B191" s="436" t="s">
        <v>622</v>
      </c>
      <c r="C191" s="437"/>
      <c r="D191" s="437"/>
    </row>
    <row r="192" spans="1:4" ht="12.75">
      <c r="A192" s="440" t="s">
        <v>811</v>
      </c>
      <c r="B192" s="440" t="s">
        <v>812</v>
      </c>
      <c r="C192" s="441">
        <v>278944.38</v>
      </c>
      <c r="D192" s="441">
        <v>85080.44</v>
      </c>
    </row>
    <row r="193" spans="1:4" ht="12.75">
      <c r="A193" s="440" t="s">
        <v>557</v>
      </c>
      <c r="B193" s="440" t="s">
        <v>558</v>
      </c>
      <c r="C193" s="441">
        <v>619004.17</v>
      </c>
      <c r="D193" s="441">
        <v>71151.13</v>
      </c>
    </row>
    <row r="194" spans="1:4" s="438" customFormat="1" ht="12.75">
      <c r="A194" s="439" t="s">
        <v>445</v>
      </c>
      <c r="B194" s="440" t="s">
        <v>446</v>
      </c>
      <c r="C194" s="441">
        <v>511610.59</v>
      </c>
      <c r="D194" s="441">
        <v>69485.73</v>
      </c>
    </row>
    <row r="195" spans="1:4" ht="12.75">
      <c r="A195" s="442" t="s">
        <v>447</v>
      </c>
      <c r="B195" s="440" t="s">
        <v>448</v>
      </c>
      <c r="C195" s="441">
        <v>503159.37</v>
      </c>
      <c r="D195" s="441">
        <v>67068.72</v>
      </c>
    </row>
    <row r="196" spans="1:4" ht="12.75">
      <c r="A196" s="443" t="s">
        <v>449</v>
      </c>
      <c r="B196" s="440" t="s">
        <v>450</v>
      </c>
      <c r="C196" s="441">
        <v>82339.26</v>
      </c>
      <c r="D196" s="441">
        <v>6746.43</v>
      </c>
    </row>
    <row r="197" spans="1:4" ht="12.75">
      <c r="A197" s="444" t="s">
        <v>451</v>
      </c>
      <c r="B197" s="440" t="s">
        <v>452</v>
      </c>
      <c r="C197" s="441">
        <v>68719.88</v>
      </c>
      <c r="D197" s="441">
        <v>5984.16</v>
      </c>
    </row>
    <row r="198" spans="1:4" ht="25.5">
      <c r="A198" s="444" t="s">
        <v>453</v>
      </c>
      <c r="B198" s="440" t="s">
        <v>454</v>
      </c>
      <c r="C198" s="441">
        <v>13619.38</v>
      </c>
      <c r="D198" s="441">
        <v>762.27</v>
      </c>
    </row>
    <row r="199" spans="1:4" ht="12.75">
      <c r="A199" s="443" t="s">
        <v>455</v>
      </c>
      <c r="B199" s="440" t="s">
        <v>456</v>
      </c>
      <c r="C199" s="441">
        <v>420820.11</v>
      </c>
      <c r="D199" s="441">
        <v>60322.29</v>
      </c>
    </row>
    <row r="200" spans="1:4" ht="12.75">
      <c r="A200" s="442" t="s">
        <v>475</v>
      </c>
      <c r="B200" s="440" t="s">
        <v>476</v>
      </c>
      <c r="C200" s="441">
        <v>8451.22</v>
      </c>
      <c r="D200" s="441">
        <v>2417.01</v>
      </c>
    </row>
    <row r="201" spans="1:4" ht="12.75">
      <c r="A201" s="443" t="s">
        <v>477</v>
      </c>
      <c r="B201" s="440" t="s">
        <v>478</v>
      </c>
      <c r="C201" s="441">
        <v>8291.22</v>
      </c>
      <c r="D201" s="441">
        <v>2397.01</v>
      </c>
    </row>
    <row r="202" spans="1:4" ht="12.75">
      <c r="A202" s="443" t="s">
        <v>489</v>
      </c>
      <c r="B202" s="440" t="s">
        <v>490</v>
      </c>
      <c r="C202" s="441">
        <v>160</v>
      </c>
      <c r="D202" s="441">
        <v>20</v>
      </c>
    </row>
    <row r="203" spans="1:4" ht="12.75">
      <c r="A203" s="439" t="s">
        <v>513</v>
      </c>
      <c r="B203" s="440" t="s">
        <v>514</v>
      </c>
      <c r="C203" s="441">
        <v>107393.58</v>
      </c>
      <c r="D203" s="441">
        <v>1665.4</v>
      </c>
    </row>
    <row r="204" spans="1:4" ht="12.75">
      <c r="A204" s="442" t="s">
        <v>515</v>
      </c>
      <c r="B204" s="440" t="s">
        <v>516</v>
      </c>
      <c r="C204" s="441">
        <v>107393.58</v>
      </c>
      <c r="D204" s="441">
        <v>1665.4</v>
      </c>
    </row>
    <row r="205" spans="1:4" ht="12.75">
      <c r="A205" s="440"/>
      <c r="B205" s="440" t="s">
        <v>99</v>
      </c>
      <c r="C205" s="441">
        <v>-340059.79</v>
      </c>
      <c r="D205" s="441">
        <v>13929.31</v>
      </c>
    </row>
    <row r="206" spans="1:4" s="438" customFormat="1" ht="12.75">
      <c r="A206" s="440" t="s">
        <v>561</v>
      </c>
      <c r="B206" s="440" t="s">
        <v>100</v>
      </c>
      <c r="C206" s="441">
        <v>340059.79</v>
      </c>
      <c r="D206" s="441">
        <v>-13929.31</v>
      </c>
    </row>
    <row r="207" spans="1:4" ht="12.75">
      <c r="A207" s="439" t="s">
        <v>529</v>
      </c>
      <c r="B207" s="440" t="s">
        <v>163</v>
      </c>
      <c r="C207" s="441">
        <v>340059.79</v>
      </c>
      <c r="D207" s="441">
        <v>-13929.31</v>
      </c>
    </row>
    <row r="208" spans="1:4" ht="12.75">
      <c r="A208" s="436" t="s">
        <v>629</v>
      </c>
      <c r="B208" s="436" t="s">
        <v>410</v>
      </c>
      <c r="C208" s="437"/>
      <c r="D208" s="437"/>
    </row>
    <row r="209" spans="1:4" ht="12.75">
      <c r="A209" s="440" t="s">
        <v>811</v>
      </c>
      <c r="B209" s="440" t="s">
        <v>812</v>
      </c>
      <c r="C209" s="441">
        <v>16967.58</v>
      </c>
      <c r="D209" s="441">
        <v>603.81</v>
      </c>
    </row>
    <row r="210" spans="1:4" ht="12.75">
      <c r="A210" s="440" t="s">
        <v>557</v>
      </c>
      <c r="B210" s="440" t="s">
        <v>558</v>
      </c>
      <c r="C210" s="441">
        <v>63379.48</v>
      </c>
      <c r="D210" s="441">
        <v>11089.37</v>
      </c>
    </row>
    <row r="211" spans="1:4" ht="12.75">
      <c r="A211" s="439" t="s">
        <v>445</v>
      </c>
      <c r="B211" s="440" t="s">
        <v>446</v>
      </c>
      <c r="C211" s="441">
        <v>59858.69</v>
      </c>
      <c r="D211" s="441">
        <v>8852.3</v>
      </c>
    </row>
    <row r="212" spans="1:4" ht="12.75">
      <c r="A212" s="442" t="s">
        <v>447</v>
      </c>
      <c r="B212" s="440" t="s">
        <v>448</v>
      </c>
      <c r="C212" s="441">
        <v>59858.69</v>
      </c>
      <c r="D212" s="441">
        <v>8852.3</v>
      </c>
    </row>
    <row r="213" spans="1:4" ht="12.75">
      <c r="A213" s="443" t="s">
        <v>449</v>
      </c>
      <c r="B213" s="440" t="s">
        <v>450</v>
      </c>
      <c r="C213" s="441">
        <v>32341.67</v>
      </c>
      <c r="D213" s="441">
        <v>5589.84</v>
      </c>
    </row>
    <row r="214" spans="1:4" ht="12.75">
      <c r="A214" s="444" t="s">
        <v>451</v>
      </c>
      <c r="B214" s="440" t="s">
        <v>452</v>
      </c>
      <c r="C214" s="441">
        <v>26124.37</v>
      </c>
      <c r="D214" s="441">
        <v>4542.45</v>
      </c>
    </row>
    <row r="215" spans="1:4" ht="25.5">
      <c r="A215" s="444" t="s">
        <v>453</v>
      </c>
      <c r="B215" s="440" t="s">
        <v>454</v>
      </c>
      <c r="C215" s="441">
        <v>6217.3</v>
      </c>
      <c r="D215" s="441">
        <v>1047.39</v>
      </c>
    </row>
    <row r="216" spans="1:4" ht="12.75">
      <c r="A216" s="443" t="s">
        <v>455</v>
      </c>
      <c r="B216" s="440" t="s">
        <v>456</v>
      </c>
      <c r="C216" s="441">
        <v>27517.02</v>
      </c>
      <c r="D216" s="441">
        <v>3262.46</v>
      </c>
    </row>
    <row r="217" spans="1:4" ht="12.75">
      <c r="A217" s="439" t="s">
        <v>513</v>
      </c>
      <c r="B217" s="440" t="s">
        <v>514</v>
      </c>
      <c r="C217" s="441">
        <v>3520.79</v>
      </c>
      <c r="D217" s="441">
        <v>2237.07</v>
      </c>
    </row>
    <row r="218" spans="1:4" ht="12.75">
      <c r="A218" s="442" t="s">
        <v>515</v>
      </c>
      <c r="B218" s="440" t="s">
        <v>516</v>
      </c>
      <c r="C218" s="441">
        <v>3520.79</v>
      </c>
      <c r="D218" s="441">
        <v>2237.07</v>
      </c>
    </row>
    <row r="219" spans="1:4" ht="12.75">
      <c r="A219" s="440"/>
      <c r="B219" s="440" t="s">
        <v>99</v>
      </c>
      <c r="C219" s="441">
        <v>-46411.9</v>
      </c>
      <c r="D219" s="441">
        <v>-10485.56</v>
      </c>
    </row>
    <row r="220" spans="1:4" ht="12.75">
      <c r="A220" s="440" t="s">
        <v>561</v>
      </c>
      <c r="B220" s="440" t="s">
        <v>100</v>
      </c>
      <c r="C220" s="441">
        <v>46411.9</v>
      </c>
      <c r="D220" s="441">
        <v>10485.56</v>
      </c>
    </row>
    <row r="221" spans="1:4" ht="12.75">
      <c r="A221" s="439" t="s">
        <v>529</v>
      </c>
      <c r="B221" s="440" t="s">
        <v>163</v>
      </c>
      <c r="C221" s="441">
        <v>46411.9</v>
      </c>
      <c r="D221" s="441">
        <v>10485.56</v>
      </c>
    </row>
    <row r="222" spans="1:4" ht="12.75">
      <c r="A222" s="436" t="s">
        <v>640</v>
      </c>
      <c r="B222" s="436" t="s">
        <v>641</v>
      </c>
      <c r="C222" s="437"/>
      <c r="D222" s="437"/>
    </row>
    <row r="223" spans="1:4" ht="12.75">
      <c r="A223" s="440" t="s">
        <v>811</v>
      </c>
      <c r="B223" s="440" t="s">
        <v>812</v>
      </c>
      <c r="C223" s="441">
        <v>186435.3</v>
      </c>
      <c r="D223" s="441">
        <v>0</v>
      </c>
    </row>
    <row r="224" spans="1:4" ht="12.75">
      <c r="A224" s="440" t="s">
        <v>557</v>
      </c>
      <c r="B224" s="440" t="s">
        <v>558</v>
      </c>
      <c r="C224" s="441">
        <v>141431.19</v>
      </c>
      <c r="D224" s="441">
        <v>16821.13</v>
      </c>
    </row>
    <row r="225" spans="1:4" ht="12.75">
      <c r="A225" s="439" t="s">
        <v>445</v>
      </c>
      <c r="B225" s="440" t="s">
        <v>446</v>
      </c>
      <c r="C225" s="441">
        <v>141032.57</v>
      </c>
      <c r="D225" s="441">
        <v>16821.13</v>
      </c>
    </row>
    <row r="226" spans="1:4" ht="12.75">
      <c r="A226" s="442" t="s">
        <v>447</v>
      </c>
      <c r="B226" s="440" t="s">
        <v>448</v>
      </c>
      <c r="C226" s="441">
        <v>141032.57</v>
      </c>
      <c r="D226" s="441">
        <v>16821.13</v>
      </c>
    </row>
    <row r="227" spans="1:4" ht="12.75">
      <c r="A227" s="443" t="s">
        <v>449</v>
      </c>
      <c r="B227" s="440" t="s">
        <v>450</v>
      </c>
      <c r="C227" s="441">
        <v>100547.69</v>
      </c>
      <c r="D227" s="441">
        <v>10238.99</v>
      </c>
    </row>
    <row r="228" spans="1:4" ht="12.75">
      <c r="A228" s="444" t="s">
        <v>451</v>
      </c>
      <c r="B228" s="440" t="s">
        <v>452</v>
      </c>
      <c r="C228" s="441">
        <v>79976.78</v>
      </c>
      <c r="D228" s="441">
        <v>7946.7</v>
      </c>
    </row>
    <row r="229" spans="1:4" ht="25.5">
      <c r="A229" s="444" t="s">
        <v>453</v>
      </c>
      <c r="B229" s="440" t="s">
        <v>454</v>
      </c>
      <c r="C229" s="441">
        <v>20570.91</v>
      </c>
      <c r="D229" s="441">
        <v>2292.29</v>
      </c>
    </row>
    <row r="230" spans="1:4" ht="12.75">
      <c r="A230" s="443" t="s">
        <v>455</v>
      </c>
      <c r="B230" s="440" t="s">
        <v>456</v>
      </c>
      <c r="C230" s="441">
        <v>40484.88</v>
      </c>
      <c r="D230" s="441">
        <v>6582.14</v>
      </c>
    </row>
    <row r="231" spans="1:4" ht="12.75">
      <c r="A231" s="439" t="s">
        <v>513</v>
      </c>
      <c r="B231" s="440" t="s">
        <v>514</v>
      </c>
      <c r="C231" s="441">
        <v>398.62</v>
      </c>
      <c r="D231" s="441">
        <v>0</v>
      </c>
    </row>
    <row r="232" spans="1:4" s="446" customFormat="1" ht="12.75">
      <c r="A232" s="442" t="s">
        <v>515</v>
      </c>
      <c r="B232" s="440" t="s">
        <v>516</v>
      </c>
      <c r="C232" s="441">
        <v>398.62</v>
      </c>
      <c r="D232" s="441">
        <v>0</v>
      </c>
    </row>
    <row r="233" spans="1:4" ht="12.75">
      <c r="A233" s="440"/>
      <c r="B233" s="440" t="s">
        <v>99</v>
      </c>
      <c r="C233" s="441">
        <v>45004.11</v>
      </c>
      <c r="D233" s="441">
        <v>-16821.13</v>
      </c>
    </row>
    <row r="234" spans="1:4" ht="12.75">
      <c r="A234" s="440" t="s">
        <v>561</v>
      </c>
      <c r="B234" s="440" t="s">
        <v>100</v>
      </c>
      <c r="C234" s="441">
        <v>-45004.11</v>
      </c>
      <c r="D234" s="441">
        <v>16821.13</v>
      </c>
    </row>
    <row r="235" spans="1:4" ht="12.75">
      <c r="A235" s="439" t="s">
        <v>529</v>
      </c>
      <c r="B235" s="440" t="s">
        <v>163</v>
      </c>
      <c r="C235" s="441">
        <v>-45004.11</v>
      </c>
      <c r="D235" s="441">
        <v>16821.13</v>
      </c>
    </row>
    <row r="236" spans="1:4" ht="15.75">
      <c r="A236" s="448"/>
      <c r="B236" s="449"/>
      <c r="C236" s="450"/>
      <c r="D236" s="451"/>
    </row>
    <row r="237" spans="1:4" ht="42.75" customHeight="1">
      <c r="A237" s="975" t="s">
        <v>813</v>
      </c>
      <c r="B237" s="975"/>
      <c r="C237" s="975"/>
      <c r="D237" s="975"/>
    </row>
    <row r="239" spans="1:4" ht="21.75" customHeight="1">
      <c r="A239" s="452" t="s">
        <v>191</v>
      </c>
      <c r="B239" s="453"/>
      <c r="C239" s="454"/>
      <c r="D239" s="455" t="s">
        <v>192</v>
      </c>
    </row>
    <row r="242" spans="1:4" ht="12.75">
      <c r="A242" s="456" t="s">
        <v>796</v>
      </c>
      <c r="D242" s="457"/>
    </row>
    <row r="243" ht="12.75">
      <c r="D243" s="457"/>
    </row>
    <row r="246" spans="1:4" ht="12.75">
      <c r="A246" s="967"/>
      <c r="B246" s="967"/>
      <c r="C246" s="967"/>
      <c r="D246" s="967"/>
    </row>
    <row r="247" spans="1:4" ht="12.75">
      <c r="A247" s="966"/>
      <c r="B247" s="966"/>
      <c r="C247" s="966"/>
      <c r="D247" s="966"/>
    </row>
    <row r="251" spans="1:4" ht="12.75">
      <c r="A251" s="458"/>
      <c r="B251" s="458"/>
      <c r="C251" s="447"/>
      <c r="D251" s="447"/>
    </row>
  </sheetData>
  <sheetProtection formatCells="0"/>
  <mergeCells count="10">
    <mergeCell ref="A247:D247"/>
    <mergeCell ref="A246:D246"/>
    <mergeCell ref="A7:D7"/>
    <mergeCell ref="A1:D1"/>
    <mergeCell ref="A2:D2"/>
    <mergeCell ref="A8:D8"/>
    <mergeCell ref="A3:D3"/>
    <mergeCell ref="A4:D4"/>
    <mergeCell ref="A6:D6"/>
    <mergeCell ref="A237:D237"/>
  </mergeCells>
  <printOptions horizontalCentered="1"/>
  <pageMargins left="0.984251968503937" right="0.3937007874015748" top="0.3937007874015748" bottom="0.3937007874015748" header="0.15748031496062992" footer="0.11811023622047245"/>
  <pageSetup firstPageNumber="31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63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selection activeCell="A7" sqref="A7:F7"/>
    </sheetView>
  </sheetViews>
  <sheetFormatPr defaultColWidth="9.140625" defaultRowHeight="17.25" customHeight="1"/>
  <cols>
    <col min="1" max="1" width="4.57421875" style="524" customWidth="1"/>
    <col min="2" max="2" width="50.140625" style="474" customWidth="1"/>
    <col min="3" max="4" width="11.00390625" style="487" customWidth="1"/>
    <col min="5" max="5" width="9.140625" style="525" customWidth="1"/>
    <col min="6" max="6" width="11.00390625" style="487" customWidth="1"/>
    <col min="7" max="16384" width="9.140625" style="475" customWidth="1"/>
  </cols>
  <sheetData>
    <row r="1" spans="1:6" s="460" customFormat="1" ht="60" customHeight="1">
      <c r="A1" s="927"/>
      <c r="B1" s="927"/>
      <c r="C1" s="927"/>
      <c r="D1" s="927"/>
      <c r="E1" s="927"/>
      <c r="F1" s="927"/>
    </row>
    <row r="2" spans="1:6" s="460" customFormat="1" ht="12.75" customHeight="1">
      <c r="A2" s="977" t="s">
        <v>79</v>
      </c>
      <c r="B2" s="977"/>
      <c r="C2" s="977"/>
      <c r="D2" s="977"/>
      <c r="E2" s="977"/>
      <c r="F2" s="977"/>
    </row>
    <row r="3" spans="1:6" s="460" customFormat="1" ht="12.75" customHeight="1">
      <c r="A3" s="461"/>
      <c r="B3" s="462" t="s">
        <v>814</v>
      </c>
      <c r="C3" s="461"/>
      <c r="D3" s="461"/>
      <c r="E3" s="461"/>
      <c r="F3" s="461"/>
    </row>
    <row r="4" spans="1:6" s="460" customFormat="1" ht="12.75" customHeight="1">
      <c r="A4" s="461"/>
      <c r="B4" s="463" t="s">
        <v>815</v>
      </c>
      <c r="C4" s="461"/>
      <c r="D4" s="461"/>
      <c r="E4" s="461"/>
      <c r="F4" s="461"/>
    </row>
    <row r="5" spans="1:6" s="460" customFormat="1" ht="18" customHeight="1">
      <c r="A5" s="980" t="s">
        <v>82</v>
      </c>
      <c r="B5" s="980"/>
      <c r="C5" s="461"/>
      <c r="D5" s="461"/>
      <c r="E5" s="464"/>
      <c r="F5" s="60" t="s">
        <v>816</v>
      </c>
    </row>
    <row r="6" spans="1:6" s="465" customFormat="1" ht="17.25" customHeight="1">
      <c r="A6" s="979" t="s">
        <v>84</v>
      </c>
      <c r="B6" s="979"/>
      <c r="C6" s="979"/>
      <c r="D6" s="979"/>
      <c r="E6" s="979"/>
      <c r="F6" s="979"/>
    </row>
    <row r="7" spans="1:6" s="465" customFormat="1" ht="17.25" customHeight="1">
      <c r="A7" s="978" t="s">
        <v>817</v>
      </c>
      <c r="B7" s="978"/>
      <c r="C7" s="978"/>
      <c r="D7" s="978"/>
      <c r="E7" s="978"/>
      <c r="F7" s="978"/>
    </row>
    <row r="8" spans="1:6" s="465" customFormat="1" ht="17.25" customHeight="1">
      <c r="A8" s="928" t="s">
        <v>196</v>
      </c>
      <c r="B8" s="928"/>
      <c r="C8" s="928"/>
      <c r="D8" s="928"/>
      <c r="E8" s="928"/>
      <c r="F8" s="928"/>
    </row>
    <row r="9" spans="1:6" s="468" customFormat="1" ht="12.75">
      <c r="A9" s="133"/>
      <c r="B9" s="45"/>
      <c r="C9" s="57"/>
      <c r="D9" s="58"/>
      <c r="E9" s="466"/>
      <c r="F9" s="467" t="s">
        <v>818</v>
      </c>
    </row>
    <row r="10" spans="1:6" s="63" customFormat="1" ht="12.75">
      <c r="A10" s="133"/>
      <c r="B10" s="68"/>
      <c r="C10" s="67"/>
      <c r="D10" s="67"/>
      <c r="E10" s="67"/>
      <c r="F10" s="135" t="s">
        <v>115</v>
      </c>
    </row>
    <row r="11" spans="1:6" s="63" customFormat="1" ht="51">
      <c r="A11" s="469"/>
      <c r="B11" s="72" t="s">
        <v>116</v>
      </c>
      <c r="C11" s="72" t="s">
        <v>819</v>
      </c>
      <c r="D11" s="72" t="s">
        <v>118</v>
      </c>
      <c r="E11" s="72" t="s">
        <v>119</v>
      </c>
      <c r="F11" s="72" t="s">
        <v>120</v>
      </c>
    </row>
    <row r="12" spans="1:6" s="63" customFormat="1" ht="12.75">
      <c r="A12" s="74">
        <v>1</v>
      </c>
      <c r="B12" s="72">
        <v>2</v>
      </c>
      <c r="C12" s="74">
        <v>3</v>
      </c>
      <c r="D12" s="74">
        <v>4</v>
      </c>
      <c r="E12" s="74">
        <v>5</v>
      </c>
      <c r="F12" s="74">
        <v>6</v>
      </c>
    </row>
    <row r="13" spans="1:6" ht="17.25" customHeight="1">
      <c r="A13" s="470" t="s">
        <v>820</v>
      </c>
      <c r="B13" s="471" t="s">
        <v>821</v>
      </c>
      <c r="C13" s="472">
        <v>1219685931</v>
      </c>
      <c r="D13" s="472">
        <v>1002144755</v>
      </c>
      <c r="E13" s="473">
        <v>82.16416452212073</v>
      </c>
      <c r="F13" s="472">
        <v>109488122</v>
      </c>
    </row>
    <row r="14" spans="1:6" ht="17.25" customHeight="1">
      <c r="A14" s="470"/>
      <c r="B14" s="476" t="s">
        <v>822</v>
      </c>
      <c r="C14" s="472">
        <v>1264551373</v>
      </c>
      <c r="D14" s="472">
        <v>1044006542</v>
      </c>
      <c r="E14" s="473">
        <v>82.55944078596164</v>
      </c>
      <c r="F14" s="472">
        <v>113262830</v>
      </c>
    </row>
    <row r="15" spans="1:6" ht="12.75">
      <c r="A15" s="477"/>
      <c r="B15" s="478" t="s">
        <v>124</v>
      </c>
      <c r="C15" s="479">
        <v>705463318</v>
      </c>
      <c r="D15" s="479">
        <v>590345720</v>
      </c>
      <c r="E15" s="480">
        <v>83.68198670820189</v>
      </c>
      <c r="F15" s="481">
        <v>56499979</v>
      </c>
    </row>
    <row r="16" spans="1:6" ht="12.75">
      <c r="A16" s="469"/>
      <c r="B16" s="478" t="s">
        <v>142</v>
      </c>
      <c r="C16" s="479">
        <v>26810531</v>
      </c>
      <c r="D16" s="479">
        <v>25273708</v>
      </c>
      <c r="E16" s="480">
        <v>94.26783826101766</v>
      </c>
      <c r="F16" s="481">
        <v>5111566</v>
      </c>
    </row>
    <row r="17" spans="1:6" s="486" customFormat="1" ht="12.75">
      <c r="A17" s="482"/>
      <c r="B17" s="483" t="s">
        <v>823</v>
      </c>
      <c r="C17" s="484">
        <v>192619</v>
      </c>
      <c r="D17" s="484">
        <v>3533589</v>
      </c>
      <c r="E17" s="485">
        <v>1834.4965969089237</v>
      </c>
      <c r="F17" s="484">
        <v>730994</v>
      </c>
    </row>
    <row r="18" spans="1:6" ht="12.75">
      <c r="A18" s="469"/>
      <c r="B18" s="478" t="s">
        <v>824</v>
      </c>
      <c r="C18" s="479">
        <v>89884642</v>
      </c>
      <c r="D18" s="479">
        <v>69465764</v>
      </c>
      <c r="E18" s="480">
        <v>77.28324044501396</v>
      </c>
      <c r="F18" s="481">
        <v>6761009</v>
      </c>
    </row>
    <row r="19" spans="1:6" ht="12.75">
      <c r="A19" s="469"/>
      <c r="B19" s="478" t="s">
        <v>144</v>
      </c>
      <c r="C19" s="479">
        <v>1153672</v>
      </c>
      <c r="D19" s="479">
        <v>528093</v>
      </c>
      <c r="E19" s="480">
        <v>45.774968968649674</v>
      </c>
      <c r="F19" s="481">
        <v>52476</v>
      </c>
    </row>
    <row r="20" spans="1:6" ht="12.75">
      <c r="A20" s="469"/>
      <c r="B20" s="478" t="s">
        <v>145</v>
      </c>
      <c r="C20" s="479">
        <v>441239210</v>
      </c>
      <c r="D20" s="479">
        <v>358393257</v>
      </c>
      <c r="E20" s="480">
        <v>81.22425407297779</v>
      </c>
      <c r="F20" s="481">
        <v>44837800</v>
      </c>
    </row>
    <row r="21" spans="1:6" ht="12.75">
      <c r="A21" s="477"/>
      <c r="B21" s="488" t="s">
        <v>825</v>
      </c>
      <c r="C21" s="489">
        <v>53131626</v>
      </c>
      <c r="D21" s="489">
        <v>47998439</v>
      </c>
      <c r="E21" s="490">
        <v>90.33873535133293</v>
      </c>
      <c r="F21" s="484">
        <v>4628384</v>
      </c>
    </row>
    <row r="22" spans="1:6" ht="12" customHeight="1">
      <c r="A22" s="469"/>
      <c r="B22" s="488" t="s">
        <v>826</v>
      </c>
      <c r="C22" s="489">
        <v>14752858</v>
      </c>
      <c r="D22" s="489">
        <v>10818675</v>
      </c>
      <c r="E22" s="490">
        <v>73.33274000197115</v>
      </c>
      <c r="F22" s="484">
        <v>830087</v>
      </c>
    </row>
    <row r="23" spans="1:6" ht="12.75">
      <c r="A23" s="477" t="s">
        <v>827</v>
      </c>
      <c r="B23" s="471" t="s">
        <v>828</v>
      </c>
      <c r="C23" s="472">
        <v>1196474270</v>
      </c>
      <c r="D23" s="472">
        <v>981655839</v>
      </c>
      <c r="E23" s="473">
        <v>82.04571244143845</v>
      </c>
      <c r="F23" s="472">
        <v>107073365</v>
      </c>
    </row>
    <row r="24" spans="1:6" ht="14.25" customHeight="1">
      <c r="A24" s="469"/>
      <c r="B24" s="470" t="s">
        <v>829</v>
      </c>
      <c r="C24" s="472">
        <v>23832864</v>
      </c>
      <c r="D24" s="472">
        <v>20914959</v>
      </c>
      <c r="E24" s="473">
        <v>87.75680086119738</v>
      </c>
      <c r="F24" s="472">
        <v>2494575</v>
      </c>
    </row>
    <row r="25" spans="1:6" ht="12.75">
      <c r="A25" s="469"/>
      <c r="B25" s="491" t="s">
        <v>830</v>
      </c>
      <c r="C25" s="479">
        <v>4629762</v>
      </c>
      <c r="D25" s="479">
        <v>4056595</v>
      </c>
      <c r="E25" s="480">
        <v>87.61994677048193</v>
      </c>
      <c r="F25" s="481">
        <v>337018</v>
      </c>
    </row>
    <row r="26" spans="1:6" ht="12.75">
      <c r="A26" s="469"/>
      <c r="B26" s="478" t="s">
        <v>824</v>
      </c>
      <c r="C26" s="479">
        <v>1402562</v>
      </c>
      <c r="D26" s="479">
        <v>218529</v>
      </c>
      <c r="E26" s="480">
        <v>15.580701601783023</v>
      </c>
      <c r="F26" s="481">
        <v>15722</v>
      </c>
    </row>
    <row r="27" spans="1:6" ht="12.75">
      <c r="A27" s="469"/>
      <c r="B27" s="478" t="s">
        <v>144</v>
      </c>
      <c r="C27" s="479">
        <v>0</v>
      </c>
      <c r="D27" s="479">
        <v>0</v>
      </c>
      <c r="E27" s="480">
        <v>0</v>
      </c>
      <c r="F27" s="481">
        <v>0</v>
      </c>
    </row>
    <row r="28" spans="1:6" ht="12.75">
      <c r="A28" s="469"/>
      <c r="B28" s="478" t="s">
        <v>145</v>
      </c>
      <c r="C28" s="479">
        <v>17800540</v>
      </c>
      <c r="D28" s="479">
        <v>16639835</v>
      </c>
      <c r="E28" s="480">
        <v>93.47938320972285</v>
      </c>
      <c r="F28" s="481">
        <v>2141835</v>
      </c>
    </row>
    <row r="29" spans="1:6" ht="12.75">
      <c r="A29" s="469"/>
      <c r="B29" s="488" t="s">
        <v>823</v>
      </c>
      <c r="C29" s="489">
        <v>114815</v>
      </c>
      <c r="D29" s="489">
        <v>83648</v>
      </c>
      <c r="E29" s="490">
        <v>72.85459217001264</v>
      </c>
      <c r="F29" s="484">
        <v>7369</v>
      </c>
    </row>
    <row r="30" spans="1:6" ht="12" customHeight="1">
      <c r="A30" s="469"/>
      <c r="B30" s="488" t="s">
        <v>826</v>
      </c>
      <c r="C30" s="489">
        <v>506388</v>
      </c>
      <c r="D30" s="489">
        <v>342395</v>
      </c>
      <c r="E30" s="490">
        <v>67.6151488581878</v>
      </c>
      <c r="F30" s="484">
        <v>72449</v>
      </c>
    </row>
    <row r="31" spans="1:6" ht="17.25" customHeight="1">
      <c r="A31" s="477" t="s">
        <v>831</v>
      </c>
      <c r="B31" s="471" t="s">
        <v>832</v>
      </c>
      <c r="C31" s="472">
        <v>23211661</v>
      </c>
      <c r="D31" s="472">
        <v>20488916</v>
      </c>
      <c r="E31" s="473">
        <v>88.26992605139287</v>
      </c>
      <c r="F31" s="472">
        <v>2414757</v>
      </c>
    </row>
    <row r="32" spans="1:6" ht="15" customHeight="1">
      <c r="A32" s="477" t="s">
        <v>156</v>
      </c>
      <c r="B32" s="470" t="s">
        <v>833</v>
      </c>
      <c r="C32" s="472">
        <v>1395859807</v>
      </c>
      <c r="D32" s="472">
        <v>975301600</v>
      </c>
      <c r="E32" s="473">
        <v>69.87102824431423</v>
      </c>
      <c r="F32" s="472">
        <v>112333870</v>
      </c>
    </row>
    <row r="33" spans="1:6" s="492" customFormat="1" ht="11.25" customHeight="1">
      <c r="A33" s="477" t="s">
        <v>158</v>
      </c>
      <c r="B33" s="471" t="s">
        <v>834</v>
      </c>
      <c r="C33" s="472">
        <v>1046897054</v>
      </c>
      <c r="D33" s="472">
        <v>774767192</v>
      </c>
      <c r="E33" s="473">
        <v>74.00605332107469</v>
      </c>
      <c r="F33" s="472">
        <v>84189234</v>
      </c>
    </row>
    <row r="34" spans="1:6" s="492" customFormat="1" ht="12.75">
      <c r="A34" s="477" t="s">
        <v>160</v>
      </c>
      <c r="B34" s="471" t="s">
        <v>835</v>
      </c>
      <c r="C34" s="472">
        <v>348344230</v>
      </c>
      <c r="D34" s="472">
        <v>199069904</v>
      </c>
      <c r="E34" s="473">
        <v>57.14746703282555</v>
      </c>
      <c r="F34" s="472">
        <v>28023060</v>
      </c>
    </row>
    <row r="35" spans="1:6" s="492" customFormat="1" ht="12.75">
      <c r="A35" s="477" t="s">
        <v>836</v>
      </c>
      <c r="B35" s="471" t="s">
        <v>837</v>
      </c>
      <c r="C35" s="472">
        <v>618523</v>
      </c>
      <c r="D35" s="472">
        <v>1464504</v>
      </c>
      <c r="E35" s="473">
        <v>236.77438025748435</v>
      </c>
      <c r="F35" s="472">
        <v>121576</v>
      </c>
    </row>
    <row r="36" spans="1:6" ht="12.75">
      <c r="A36" s="493"/>
      <c r="B36" s="471" t="s">
        <v>838</v>
      </c>
      <c r="C36" s="472">
        <v>-176173876</v>
      </c>
      <c r="D36" s="472">
        <v>26843155</v>
      </c>
      <c r="E36" s="473">
        <v>-15.236739753628397</v>
      </c>
      <c r="F36" s="472">
        <v>-2845748</v>
      </c>
    </row>
    <row r="37" spans="1:6" s="494" customFormat="1" ht="12.75">
      <c r="A37" s="493"/>
      <c r="B37" s="471" t="s">
        <v>839</v>
      </c>
      <c r="C37" s="472">
        <v>176173876</v>
      </c>
      <c r="D37" s="472">
        <v>-26843155</v>
      </c>
      <c r="E37" s="473">
        <v>-15.236739753628397</v>
      </c>
      <c r="F37" s="472">
        <v>2845748</v>
      </c>
    </row>
    <row r="38" spans="1:6" s="494" customFormat="1" ht="12.75">
      <c r="A38" s="477"/>
      <c r="B38" s="478" t="s">
        <v>840</v>
      </c>
      <c r="C38" s="479">
        <v>74010830</v>
      </c>
      <c r="D38" s="479">
        <v>21922306</v>
      </c>
      <c r="E38" s="480">
        <v>29.620402851852894</v>
      </c>
      <c r="F38" s="481">
        <v>8876213</v>
      </c>
    </row>
    <row r="39" spans="1:6" s="494" customFormat="1" ht="12.75">
      <c r="A39" s="477"/>
      <c r="B39" s="478" t="s">
        <v>105</v>
      </c>
      <c r="C39" s="479">
        <v>317029</v>
      </c>
      <c r="D39" s="479">
        <v>644826</v>
      </c>
      <c r="E39" s="480">
        <v>203.3965347018727</v>
      </c>
      <c r="F39" s="481">
        <v>1709</v>
      </c>
    </row>
    <row r="40" spans="1:6" s="494" customFormat="1" ht="12.75">
      <c r="A40" s="470"/>
      <c r="B40" s="478" t="s">
        <v>163</v>
      </c>
      <c r="C40" s="495">
        <v>105651844</v>
      </c>
      <c r="D40" s="495">
        <v>-43707508</v>
      </c>
      <c r="E40" s="480">
        <v>-41.36937543655178</v>
      </c>
      <c r="F40" s="481">
        <v>-5494149</v>
      </c>
    </row>
    <row r="41" spans="1:6" s="494" customFormat="1" ht="25.5" hidden="1">
      <c r="A41" s="470"/>
      <c r="B41" s="491" t="s">
        <v>841</v>
      </c>
      <c r="C41" s="495"/>
      <c r="D41" s="495"/>
      <c r="E41" s="480"/>
      <c r="F41" s="481"/>
    </row>
    <row r="42" spans="1:6" s="494" customFormat="1" ht="25.5">
      <c r="A42" s="470"/>
      <c r="B42" s="491" t="s">
        <v>842</v>
      </c>
      <c r="C42" s="495">
        <v>-4116740</v>
      </c>
      <c r="D42" s="495">
        <v>-4087573</v>
      </c>
      <c r="E42" s="480">
        <v>99.2915024995506</v>
      </c>
      <c r="F42" s="481">
        <v>-560025</v>
      </c>
    </row>
    <row r="43" spans="1:6" s="494" customFormat="1" ht="12.75">
      <c r="A43" s="470"/>
      <c r="B43" s="491" t="s">
        <v>843</v>
      </c>
      <c r="C43" s="495">
        <v>310913</v>
      </c>
      <c r="D43" s="495">
        <v>-1615206</v>
      </c>
      <c r="E43" s="480">
        <v>-519.5041699768102</v>
      </c>
      <c r="F43" s="481">
        <v>22000</v>
      </c>
    </row>
    <row r="44" spans="1:6" ht="17.25" customHeight="1">
      <c r="A44" s="477"/>
      <c r="B44" s="471" t="s">
        <v>844</v>
      </c>
      <c r="C44" s="472">
        <v>1441678317</v>
      </c>
      <c r="D44" s="472">
        <v>1017486009</v>
      </c>
      <c r="E44" s="473">
        <v>70.5764938684307</v>
      </c>
      <c r="F44" s="472">
        <v>115666805</v>
      </c>
    </row>
    <row r="45" spans="1:6" ht="12.75">
      <c r="A45" s="496"/>
      <c r="B45" s="488" t="s">
        <v>826</v>
      </c>
      <c r="C45" s="489">
        <v>67884484</v>
      </c>
      <c r="D45" s="489">
        <v>58817114</v>
      </c>
      <c r="E45" s="490">
        <v>86.6429418539883</v>
      </c>
      <c r="F45" s="484">
        <v>5458471</v>
      </c>
    </row>
    <row r="46" spans="1:6" ht="12.75">
      <c r="A46" s="496"/>
      <c r="B46" s="488" t="s">
        <v>845</v>
      </c>
      <c r="C46" s="489">
        <v>7839150</v>
      </c>
      <c r="D46" s="489">
        <v>3555536</v>
      </c>
      <c r="E46" s="490">
        <v>45.356141928652974</v>
      </c>
      <c r="F46" s="484">
        <v>0</v>
      </c>
    </row>
    <row r="47" spans="1:6" s="498" customFormat="1" ht="17.25" customHeight="1">
      <c r="A47" s="470" t="s">
        <v>171</v>
      </c>
      <c r="B47" s="471" t="s">
        <v>846</v>
      </c>
      <c r="C47" s="472">
        <v>1365954683</v>
      </c>
      <c r="D47" s="472">
        <v>955113359</v>
      </c>
      <c r="E47" s="473">
        <v>69.92277056383136</v>
      </c>
      <c r="F47" s="497">
        <v>110208334</v>
      </c>
    </row>
    <row r="48" spans="1:6" ht="12.75">
      <c r="A48" s="496"/>
      <c r="B48" s="499" t="s">
        <v>847</v>
      </c>
      <c r="C48" s="479">
        <v>1090707814</v>
      </c>
      <c r="D48" s="479">
        <v>817105091</v>
      </c>
      <c r="E48" s="480">
        <v>74.91512213554198</v>
      </c>
      <c r="F48" s="481">
        <v>88070969</v>
      </c>
    </row>
    <row r="49" spans="1:6" ht="12.75">
      <c r="A49" s="496"/>
      <c r="B49" s="488" t="s">
        <v>848</v>
      </c>
      <c r="C49" s="489">
        <v>67816484</v>
      </c>
      <c r="D49" s="489">
        <v>58792662</v>
      </c>
      <c r="E49" s="485">
        <v>86.69376312697072</v>
      </c>
      <c r="F49" s="484">
        <v>5458471</v>
      </c>
    </row>
    <row r="50" spans="1:6" ht="12.75">
      <c r="A50" s="470" t="s">
        <v>174</v>
      </c>
      <c r="B50" s="470" t="s">
        <v>849</v>
      </c>
      <c r="C50" s="472">
        <v>1022891330</v>
      </c>
      <c r="D50" s="472">
        <v>758312429</v>
      </c>
      <c r="E50" s="473">
        <v>74.13421218459247</v>
      </c>
      <c r="F50" s="497">
        <v>82612498</v>
      </c>
    </row>
    <row r="51" spans="1:6" ht="19.5" customHeight="1">
      <c r="A51" s="470"/>
      <c r="B51" s="499" t="s">
        <v>850</v>
      </c>
      <c r="C51" s="479">
        <v>350355862</v>
      </c>
      <c r="D51" s="479">
        <v>198919207</v>
      </c>
      <c r="E51" s="480">
        <v>56.77633188851854</v>
      </c>
      <c r="F51" s="481">
        <v>27474305</v>
      </c>
    </row>
    <row r="52" spans="1:6" ht="12.75">
      <c r="A52" s="470"/>
      <c r="B52" s="488" t="s">
        <v>851</v>
      </c>
      <c r="C52" s="489">
        <v>68000</v>
      </c>
      <c r="D52" s="489">
        <v>24452</v>
      </c>
      <c r="E52" s="485">
        <v>35.95882352941177</v>
      </c>
      <c r="F52" s="484">
        <v>0</v>
      </c>
    </row>
    <row r="53" spans="1:6" ht="12.75">
      <c r="A53" s="470"/>
      <c r="B53" s="488" t="s">
        <v>852</v>
      </c>
      <c r="C53" s="489">
        <v>7839150</v>
      </c>
      <c r="D53" s="489">
        <v>3555536</v>
      </c>
      <c r="E53" s="485">
        <v>45.356141928652974</v>
      </c>
      <c r="F53" s="484">
        <v>0</v>
      </c>
    </row>
    <row r="54" spans="1:6" ht="18" customHeight="1">
      <c r="A54" s="470" t="s">
        <v>177</v>
      </c>
      <c r="B54" s="471" t="s">
        <v>853</v>
      </c>
      <c r="C54" s="472">
        <v>342448712</v>
      </c>
      <c r="D54" s="472">
        <v>195339219</v>
      </c>
      <c r="E54" s="473">
        <v>57.04189040722688</v>
      </c>
      <c r="F54" s="497">
        <v>27474305</v>
      </c>
    </row>
    <row r="55" spans="1:6" ht="25.5">
      <c r="A55" s="470" t="s">
        <v>854</v>
      </c>
      <c r="B55" s="471" t="s">
        <v>855</v>
      </c>
      <c r="C55" s="472">
        <v>614641</v>
      </c>
      <c r="D55" s="472">
        <v>1461711</v>
      </c>
      <c r="E55" s="473">
        <v>237.81540769327134</v>
      </c>
      <c r="F55" s="497">
        <v>121531</v>
      </c>
    </row>
    <row r="56" spans="1:6" s="498" customFormat="1" ht="17.25" customHeight="1">
      <c r="A56" s="470"/>
      <c r="B56" s="471" t="s">
        <v>856</v>
      </c>
      <c r="C56" s="472">
        <v>-177126944</v>
      </c>
      <c r="D56" s="472">
        <v>26520533</v>
      </c>
      <c r="E56" s="473">
        <v>-14.97261365272581</v>
      </c>
      <c r="F56" s="497">
        <v>-2403975</v>
      </c>
    </row>
    <row r="57" spans="1:6" ht="19.5" customHeight="1">
      <c r="A57" s="496"/>
      <c r="B57" s="471" t="s">
        <v>857</v>
      </c>
      <c r="C57" s="472">
        <v>30411512</v>
      </c>
      <c r="D57" s="472">
        <v>20530636</v>
      </c>
      <c r="E57" s="473">
        <v>67.50942208989807</v>
      </c>
      <c r="F57" s="497">
        <v>2197985</v>
      </c>
    </row>
    <row r="58" spans="1:6" ht="15" customHeight="1">
      <c r="A58" s="496"/>
      <c r="B58" s="488" t="s">
        <v>826</v>
      </c>
      <c r="C58" s="489">
        <v>506388</v>
      </c>
      <c r="D58" s="489">
        <v>342395</v>
      </c>
      <c r="E58" s="490">
        <v>67.6151488581878</v>
      </c>
      <c r="F58" s="484">
        <v>72449</v>
      </c>
    </row>
    <row r="59" spans="1:6" s="498" customFormat="1" ht="15.75" customHeight="1">
      <c r="A59" s="470" t="s">
        <v>182</v>
      </c>
      <c r="B59" s="471" t="s">
        <v>858</v>
      </c>
      <c r="C59" s="497">
        <v>29905124</v>
      </c>
      <c r="D59" s="497">
        <v>20188241</v>
      </c>
      <c r="E59" s="500">
        <v>67.50763180249646</v>
      </c>
      <c r="F59" s="497">
        <v>2125536</v>
      </c>
    </row>
    <row r="60" spans="1:6" s="498" customFormat="1" ht="19.5" customHeight="1">
      <c r="A60" s="496"/>
      <c r="B60" s="499" t="s">
        <v>859</v>
      </c>
      <c r="C60" s="479">
        <v>24379455</v>
      </c>
      <c r="D60" s="479">
        <v>16660377</v>
      </c>
      <c r="E60" s="480">
        <v>68.33777457289345</v>
      </c>
      <c r="F60" s="481">
        <v>1591478</v>
      </c>
    </row>
    <row r="61" spans="1:6" s="501" customFormat="1" ht="12.75">
      <c r="A61" s="496"/>
      <c r="B61" s="488" t="s">
        <v>860</v>
      </c>
      <c r="C61" s="489">
        <v>373731</v>
      </c>
      <c r="D61" s="489">
        <v>205614</v>
      </c>
      <c r="E61" s="490">
        <v>55.016576093500404</v>
      </c>
      <c r="F61" s="484">
        <v>14742</v>
      </c>
    </row>
    <row r="62" spans="1:6" s="501" customFormat="1" ht="14.25" customHeight="1">
      <c r="A62" s="470" t="s">
        <v>185</v>
      </c>
      <c r="B62" s="471" t="s">
        <v>861</v>
      </c>
      <c r="C62" s="472">
        <v>24005724</v>
      </c>
      <c r="D62" s="472">
        <v>16454763</v>
      </c>
      <c r="E62" s="473">
        <v>68.54516447827194</v>
      </c>
      <c r="F62" s="497">
        <v>1576736</v>
      </c>
    </row>
    <row r="63" spans="1:6" s="501" customFormat="1" ht="18" customHeight="1">
      <c r="A63" s="496"/>
      <c r="B63" s="499" t="s">
        <v>862</v>
      </c>
      <c r="C63" s="479">
        <v>6028175</v>
      </c>
      <c r="D63" s="479">
        <v>3867466</v>
      </c>
      <c r="E63" s="503">
        <v>64.15649844272934</v>
      </c>
      <c r="F63" s="481">
        <v>606462</v>
      </c>
    </row>
    <row r="64" spans="1:6" s="501" customFormat="1" ht="12.75">
      <c r="A64" s="496"/>
      <c r="B64" s="488" t="s">
        <v>864</v>
      </c>
      <c r="C64" s="489">
        <v>132657</v>
      </c>
      <c r="D64" s="489">
        <v>136781</v>
      </c>
      <c r="E64" s="485">
        <v>103.10876923192896</v>
      </c>
      <c r="F64" s="484">
        <v>57707</v>
      </c>
    </row>
    <row r="65" spans="1:6" ht="12.75">
      <c r="A65" s="470" t="s">
        <v>188</v>
      </c>
      <c r="B65" s="471" t="s">
        <v>865</v>
      </c>
      <c r="C65" s="472">
        <v>5895518</v>
      </c>
      <c r="D65" s="472">
        <v>3730685</v>
      </c>
      <c r="E65" s="473">
        <v>63.2800205172811</v>
      </c>
      <c r="F65" s="497">
        <v>548755</v>
      </c>
    </row>
    <row r="66" spans="1:6" ht="25.5">
      <c r="A66" s="470" t="s">
        <v>866</v>
      </c>
      <c r="B66" s="471" t="s">
        <v>855</v>
      </c>
      <c r="C66" s="472">
        <v>3882</v>
      </c>
      <c r="D66" s="472">
        <v>2793</v>
      </c>
      <c r="E66" s="473">
        <v>71.94744976816074</v>
      </c>
      <c r="F66" s="497">
        <v>45</v>
      </c>
    </row>
    <row r="67" spans="1:6" s="498" customFormat="1" ht="12.75">
      <c r="A67" s="496"/>
      <c r="B67" s="471" t="s">
        <v>867</v>
      </c>
      <c r="C67" s="472">
        <v>-6578648</v>
      </c>
      <c r="D67" s="472">
        <v>384323</v>
      </c>
      <c r="E67" s="473">
        <v>-5.841975433250115</v>
      </c>
      <c r="F67" s="497">
        <v>296590</v>
      </c>
    </row>
    <row r="68" spans="1:6" ht="17.25" customHeight="1">
      <c r="A68" s="504"/>
      <c r="B68" s="505" t="s">
        <v>868</v>
      </c>
      <c r="C68" s="506"/>
      <c r="D68" s="506"/>
      <c r="E68" s="507"/>
      <c r="F68" s="506"/>
    </row>
    <row r="69" spans="1:6" ht="17.25" customHeight="1">
      <c r="A69" s="508"/>
      <c r="B69" s="509" t="s">
        <v>943</v>
      </c>
      <c r="C69" s="510"/>
      <c r="D69" s="511">
        <v>808267</v>
      </c>
      <c r="E69" s="512"/>
      <c r="F69" s="510"/>
    </row>
    <row r="70" spans="1:6" ht="17.25" customHeight="1">
      <c r="A70" s="508"/>
      <c r="B70" s="509" t="s">
        <v>944</v>
      </c>
      <c r="C70" s="510"/>
      <c r="D70" s="511">
        <v>6386438</v>
      </c>
      <c r="E70" s="512"/>
      <c r="F70" s="510"/>
    </row>
    <row r="71" spans="1:6" ht="17.25" customHeight="1">
      <c r="A71" s="508" t="s">
        <v>945</v>
      </c>
      <c r="B71" s="509" t="s">
        <v>946</v>
      </c>
      <c r="C71" s="510"/>
      <c r="D71" s="475"/>
      <c r="E71" s="512"/>
      <c r="F71" s="510"/>
    </row>
    <row r="72" spans="1:6" s="63" customFormat="1" ht="17.25" customHeight="1">
      <c r="A72" s="133"/>
      <c r="B72" s="67"/>
      <c r="C72" s="67"/>
      <c r="D72" s="67"/>
      <c r="E72" s="67"/>
      <c r="F72" s="67"/>
    </row>
    <row r="73" spans="1:6" s="514" customFormat="1" ht="29.25" customHeight="1">
      <c r="A73" s="976" t="s">
        <v>191</v>
      </c>
      <c r="B73" s="976"/>
      <c r="C73" s="40"/>
      <c r="D73" s="41"/>
      <c r="E73" s="41"/>
      <c r="F73" s="513" t="s">
        <v>192</v>
      </c>
    </row>
    <row r="74" spans="1:6" s="63" customFormat="1" ht="17.25" customHeight="1">
      <c r="A74" s="515"/>
      <c r="B74" s="69"/>
      <c r="C74" s="516"/>
      <c r="D74" s="516"/>
      <c r="E74" s="517"/>
      <c r="F74" s="518"/>
    </row>
    <row r="75" spans="1:6" s="63" customFormat="1" ht="15.75" customHeight="1">
      <c r="A75" s="67"/>
      <c r="B75" s="67"/>
      <c r="C75" s="519"/>
      <c r="D75" s="519"/>
      <c r="E75" s="520"/>
      <c r="F75" s="519"/>
    </row>
    <row r="76" spans="1:6" s="63" customFormat="1" ht="16.5" customHeight="1">
      <c r="A76" s="133"/>
      <c r="B76" s="68"/>
      <c r="C76" s="519"/>
      <c r="D76" s="519"/>
      <c r="E76" s="520"/>
      <c r="F76" s="519"/>
    </row>
    <row r="77" spans="1:6" s="63" customFormat="1" ht="17.25" customHeight="1" hidden="1">
      <c r="A77" s="133"/>
      <c r="B77" s="68"/>
      <c r="C77" s="519"/>
      <c r="D77" s="519"/>
      <c r="E77" s="520"/>
      <c r="F77" s="519"/>
    </row>
    <row r="78" spans="1:6" s="63" customFormat="1" ht="17.25" customHeight="1" hidden="1">
      <c r="A78" s="133"/>
      <c r="B78" s="68"/>
      <c r="C78" s="519"/>
      <c r="D78" s="519"/>
      <c r="E78" s="520"/>
      <c r="F78" s="519"/>
    </row>
    <row r="79" spans="1:6" s="63" customFormat="1" ht="17.25" customHeight="1" hidden="1">
      <c r="A79" s="133"/>
      <c r="B79" s="521"/>
      <c r="C79" s="519"/>
      <c r="D79" s="519"/>
      <c r="E79" s="520"/>
      <c r="F79" s="519"/>
    </row>
    <row r="80" spans="1:6" s="63" customFormat="1" ht="17.25" customHeight="1" hidden="1">
      <c r="A80" s="133"/>
      <c r="B80" s="521"/>
      <c r="C80" s="522"/>
      <c r="D80" s="523"/>
      <c r="E80" s="520"/>
      <c r="F80" s="519"/>
    </row>
    <row r="81" spans="1:6" s="63" customFormat="1" ht="17.25" customHeight="1" hidden="1">
      <c r="A81" s="133"/>
      <c r="B81" s="68"/>
      <c r="C81" s="519"/>
      <c r="D81" s="519"/>
      <c r="E81" s="520"/>
      <c r="F81" s="519"/>
    </row>
    <row r="82" spans="1:6" s="63" customFormat="1" ht="17.25" customHeight="1" hidden="1">
      <c r="A82" s="133"/>
      <c r="B82" s="68"/>
      <c r="C82" s="519"/>
      <c r="D82" s="519"/>
      <c r="E82" s="520"/>
      <c r="F82" s="519"/>
    </row>
    <row r="83" spans="1:6" s="63" customFormat="1" ht="17.25" customHeight="1" hidden="1">
      <c r="A83" s="133"/>
      <c r="B83" s="68"/>
      <c r="C83" s="519"/>
      <c r="D83" s="519"/>
      <c r="E83" s="520"/>
      <c r="F83" s="519"/>
    </row>
    <row r="84" spans="1:6" s="63" customFormat="1" ht="17.25" customHeight="1" hidden="1">
      <c r="A84" s="67"/>
      <c r="B84" s="68"/>
      <c r="C84" s="519"/>
      <c r="D84" s="519"/>
      <c r="E84" s="520"/>
      <c r="F84" s="519"/>
    </row>
    <row r="85" spans="1:6" s="63" customFormat="1" ht="17.25" customHeight="1" hidden="1">
      <c r="A85" s="133"/>
      <c r="B85" s="68"/>
      <c r="C85" s="519"/>
      <c r="D85" s="519"/>
      <c r="E85" s="520"/>
      <c r="F85" s="519"/>
    </row>
    <row r="86" spans="1:6" s="63" customFormat="1" ht="17.25" customHeight="1" hidden="1">
      <c r="A86" s="133"/>
      <c r="B86" s="68"/>
      <c r="C86" s="519"/>
      <c r="D86" s="519"/>
      <c r="E86" s="520"/>
      <c r="F86" s="519"/>
    </row>
    <row r="87" spans="1:6" s="63" customFormat="1" ht="17.25" customHeight="1" hidden="1">
      <c r="A87" s="133"/>
      <c r="B87" s="67"/>
      <c r="C87" s="519"/>
      <c r="D87" s="519"/>
      <c r="E87" s="520"/>
      <c r="F87" s="519"/>
    </row>
    <row r="88" spans="1:6" s="63" customFormat="1" ht="17.25" customHeight="1" hidden="1">
      <c r="A88" s="133"/>
      <c r="B88" s="67"/>
      <c r="C88" s="519"/>
      <c r="D88" s="519"/>
      <c r="E88" s="520"/>
      <c r="F88" s="519"/>
    </row>
    <row r="89" spans="1:6" s="63" customFormat="1" ht="17.25" customHeight="1" hidden="1">
      <c r="A89" s="133"/>
      <c r="B89" s="68"/>
      <c r="C89" s="519"/>
      <c r="D89" s="519"/>
      <c r="E89" s="520"/>
      <c r="F89" s="519"/>
    </row>
    <row r="90" spans="1:6" s="63" customFormat="1" ht="17.25" customHeight="1" hidden="1">
      <c r="A90" s="133"/>
      <c r="B90" s="68"/>
      <c r="C90" s="519"/>
      <c r="D90" s="519"/>
      <c r="E90" s="520"/>
      <c r="F90" s="519"/>
    </row>
    <row r="91" spans="1:6" s="63" customFormat="1" ht="17.25" customHeight="1" hidden="1">
      <c r="A91" s="133"/>
      <c r="B91" s="521"/>
      <c r="C91" s="519"/>
      <c r="D91" s="519"/>
      <c r="E91" s="520"/>
      <c r="F91" s="519"/>
    </row>
    <row r="92" spans="1:6" s="63" customFormat="1" ht="17.25" customHeight="1" hidden="1">
      <c r="A92" s="133"/>
      <c r="B92" s="474"/>
      <c r="C92" s="519"/>
      <c r="D92" s="519"/>
      <c r="E92" s="520"/>
      <c r="F92" s="519"/>
    </row>
    <row r="93" ht="17.25" customHeight="1" hidden="1"/>
    <row r="94" ht="17.25" customHeight="1" hidden="1">
      <c r="B94" s="68"/>
    </row>
    <row r="95" spans="1:6" s="63" customFormat="1" ht="17.25" customHeight="1" hidden="1">
      <c r="A95" s="133"/>
      <c r="B95" s="68"/>
      <c r="C95" s="519"/>
      <c r="D95" s="519"/>
      <c r="E95" s="520"/>
      <c r="F95" s="519"/>
    </row>
    <row r="96" spans="1:6" s="63" customFormat="1" ht="17.25" customHeight="1" hidden="1">
      <c r="A96" s="133"/>
      <c r="B96" s="68"/>
      <c r="C96" s="519"/>
      <c r="D96" s="519"/>
      <c r="E96" s="520"/>
      <c r="F96" s="519"/>
    </row>
    <row r="97" spans="1:6" s="63" customFormat="1" ht="17.25" customHeight="1" hidden="1">
      <c r="A97" s="133"/>
      <c r="B97" s="67"/>
      <c r="C97" s="519"/>
      <c r="D97" s="519"/>
      <c r="E97" s="520"/>
      <c r="F97" s="519"/>
    </row>
    <row r="98" spans="1:6" s="63" customFormat="1" ht="17.25" customHeight="1" hidden="1">
      <c r="A98" s="133"/>
      <c r="B98" s="67"/>
      <c r="C98" s="519"/>
      <c r="D98" s="519"/>
      <c r="E98" s="520"/>
      <c r="F98" s="519"/>
    </row>
    <row r="99" spans="1:6" s="63" customFormat="1" ht="17.25" customHeight="1" hidden="1">
      <c r="A99" s="133"/>
      <c r="B99" s="68"/>
      <c r="C99" s="519"/>
      <c r="D99" s="519"/>
      <c r="E99" s="520"/>
      <c r="F99" s="519"/>
    </row>
    <row r="100" spans="1:6" s="63" customFormat="1" ht="17.25" customHeight="1" hidden="1">
      <c r="A100" s="133"/>
      <c r="B100" s="68"/>
      <c r="C100" s="519"/>
      <c r="D100" s="519"/>
      <c r="E100" s="520"/>
      <c r="F100" s="519"/>
    </row>
    <row r="101" spans="1:6" s="63" customFormat="1" ht="17.25" customHeight="1" hidden="1">
      <c r="A101" s="67"/>
      <c r="B101" s="526"/>
      <c r="C101" s="519"/>
      <c r="D101" s="519"/>
      <c r="E101" s="520"/>
      <c r="F101" s="519"/>
    </row>
    <row r="102" ht="17.25" customHeight="1" hidden="1">
      <c r="B102" s="526"/>
    </row>
    <row r="103" spans="1:2" ht="17.25" customHeight="1">
      <c r="A103" s="146" t="s">
        <v>947</v>
      </c>
      <c r="B103" s="526"/>
    </row>
    <row r="104" ht="17.25" customHeight="1">
      <c r="B104" s="526"/>
    </row>
    <row r="105" ht="17.25" customHeight="1">
      <c r="B105" s="526"/>
    </row>
    <row r="106" ht="17.25" customHeight="1">
      <c r="B106" s="526"/>
    </row>
    <row r="107" ht="17.25" customHeight="1">
      <c r="B107" s="526"/>
    </row>
    <row r="109" ht="17.25" customHeight="1">
      <c r="A109" s="474"/>
    </row>
    <row r="113" ht="17.25" customHeight="1">
      <c r="B113" s="526"/>
    </row>
    <row r="114" ht="17.25" customHeight="1">
      <c r="B114" s="526"/>
    </row>
    <row r="115" ht="17.25" customHeight="1">
      <c r="B115" s="526"/>
    </row>
    <row r="116" ht="17.25" customHeight="1">
      <c r="B116" s="526"/>
    </row>
    <row r="119" ht="17.25" customHeight="1">
      <c r="B119" s="526"/>
    </row>
    <row r="120" ht="17.25" customHeight="1">
      <c r="B120" s="526"/>
    </row>
    <row r="123" ht="17.25" customHeight="1">
      <c r="B123" s="526"/>
    </row>
    <row r="124" ht="17.25" customHeight="1">
      <c r="B124" s="526"/>
    </row>
    <row r="125" ht="17.25" customHeight="1">
      <c r="B125" s="526"/>
    </row>
    <row r="126" ht="17.25" customHeight="1">
      <c r="B126" s="526"/>
    </row>
    <row r="127" ht="17.25" customHeight="1">
      <c r="B127" s="526"/>
    </row>
    <row r="128" ht="17.25" customHeight="1">
      <c r="B128" s="526"/>
    </row>
    <row r="129" ht="17.25" customHeight="1">
      <c r="B129" s="526"/>
    </row>
    <row r="130" ht="17.25" customHeight="1">
      <c r="B130" s="526"/>
    </row>
    <row r="131" ht="17.25" customHeight="1">
      <c r="B131" s="526"/>
    </row>
    <row r="132" ht="17.25" customHeight="1">
      <c r="B132" s="526"/>
    </row>
    <row r="133" ht="17.25" customHeight="1">
      <c r="B133" s="526"/>
    </row>
    <row r="134" ht="17.25" customHeight="1">
      <c r="B134" s="526"/>
    </row>
    <row r="135" ht="17.25" customHeight="1">
      <c r="B135" s="526"/>
    </row>
    <row r="136" ht="17.25" customHeight="1">
      <c r="B136" s="526"/>
    </row>
    <row r="137" ht="17.25" customHeight="1">
      <c r="B137" s="526"/>
    </row>
    <row r="138" ht="17.25" customHeight="1">
      <c r="B138" s="526"/>
    </row>
    <row r="139" ht="17.25" customHeight="1">
      <c r="B139" s="526"/>
    </row>
    <row r="140" ht="17.25" customHeight="1">
      <c r="B140" s="526"/>
    </row>
    <row r="141" ht="17.25" customHeight="1">
      <c r="B141" s="526"/>
    </row>
    <row r="142" ht="17.25" customHeight="1">
      <c r="B142" s="526"/>
    </row>
    <row r="143" ht="17.25" customHeight="1">
      <c r="B143" s="526"/>
    </row>
    <row r="144" ht="17.25" customHeight="1">
      <c r="B144" s="526"/>
    </row>
    <row r="145" ht="17.25" customHeight="1">
      <c r="B145" s="526"/>
    </row>
    <row r="146" ht="17.25" customHeight="1">
      <c r="B146" s="526"/>
    </row>
    <row r="147" ht="17.25" customHeight="1">
      <c r="B147" s="526"/>
    </row>
  </sheetData>
  <mergeCells count="7">
    <mergeCell ref="A73:B73"/>
    <mergeCell ref="A2:F2"/>
    <mergeCell ref="A1:F1"/>
    <mergeCell ref="A8:F8"/>
    <mergeCell ref="A7:F7"/>
    <mergeCell ref="A6:F6"/>
    <mergeCell ref="A5:B5"/>
  </mergeCells>
  <printOptions/>
  <pageMargins left="0.7480314960629921" right="0.17" top="0.57" bottom="0.74" header="0.5118110236220472" footer="0.5118110236220472"/>
  <pageSetup firstPageNumber="35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3"/>
  <sheetViews>
    <sheetView showGridLines="0" zoomScaleSheetLayoutView="100" workbookViewId="0" topLeftCell="A1">
      <selection activeCell="B4" sqref="B4:E4"/>
    </sheetView>
  </sheetViews>
  <sheetFormatPr defaultColWidth="9.140625" defaultRowHeight="12.75"/>
  <cols>
    <col min="1" max="1" width="14.7109375" style="531" customWidth="1"/>
    <col min="2" max="2" width="48.00390625" style="532" customWidth="1"/>
    <col min="3" max="3" width="12.57421875" style="534" customWidth="1"/>
    <col min="4" max="4" width="14.140625" style="534" customWidth="1"/>
    <col min="5" max="5" width="10.140625" style="534" customWidth="1"/>
    <col min="6" max="6" width="12.8515625" style="534" customWidth="1"/>
    <col min="7" max="16384" width="9.140625" style="64" customWidth="1"/>
  </cols>
  <sheetData>
    <row r="1" spans="1:6" s="53" customFormat="1" ht="66" customHeight="1">
      <c r="A1" s="927"/>
      <c r="B1" s="927"/>
      <c r="C1" s="927"/>
      <c r="D1" s="927"/>
      <c r="E1" s="927"/>
      <c r="F1" s="927"/>
    </row>
    <row r="2" spans="1:6" s="53" customFormat="1" ht="12.75" customHeight="1">
      <c r="A2" s="977" t="s">
        <v>79</v>
      </c>
      <c r="B2" s="977"/>
      <c r="C2" s="977"/>
      <c r="D2" s="977"/>
      <c r="E2" s="977"/>
      <c r="F2" s="977"/>
    </row>
    <row r="3" spans="1:6" s="53" customFormat="1" ht="18.75" customHeight="1">
      <c r="A3" s="461"/>
      <c r="B3" s="985" t="s">
        <v>80</v>
      </c>
      <c r="C3" s="985"/>
      <c r="D3" s="985"/>
      <c r="E3" s="985"/>
      <c r="F3" s="461"/>
    </row>
    <row r="4" spans="1:6" s="53" customFormat="1" ht="12.75" customHeight="1">
      <c r="A4" s="461"/>
      <c r="B4" s="981" t="s">
        <v>81</v>
      </c>
      <c r="C4" s="981"/>
      <c r="D4" s="981"/>
      <c r="E4" s="981"/>
      <c r="F4" s="527"/>
    </row>
    <row r="5" spans="1:6" s="53" customFormat="1" ht="12.75" customHeight="1">
      <c r="A5" s="56" t="s">
        <v>82</v>
      </c>
      <c r="B5" s="45"/>
      <c r="C5" s="58"/>
      <c r="D5" s="59"/>
      <c r="E5" s="464"/>
      <c r="F5" s="60" t="s">
        <v>948</v>
      </c>
    </row>
    <row r="6" spans="1:32" s="464" customFormat="1" ht="15.75" customHeight="1">
      <c r="A6" s="983" t="s">
        <v>84</v>
      </c>
      <c r="B6" s="983"/>
      <c r="C6" s="983"/>
      <c r="D6" s="983"/>
      <c r="E6" s="983"/>
      <c r="F6" s="983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s="464" customFormat="1" ht="17.25" customHeight="1">
      <c r="A7" s="984" t="s">
        <v>949</v>
      </c>
      <c r="B7" s="984"/>
      <c r="C7" s="984"/>
      <c r="D7" s="984"/>
      <c r="E7" s="984"/>
      <c r="F7" s="984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2" s="464" customFormat="1" ht="17.25" customHeight="1">
      <c r="A8" s="983" t="s">
        <v>196</v>
      </c>
      <c r="B8" s="983"/>
      <c r="C8" s="983"/>
      <c r="D8" s="983"/>
      <c r="E8" s="983"/>
      <c r="F8" s="983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2:32" s="464" customFormat="1" ht="12.75">
      <c r="B9" s="528"/>
      <c r="C9" s="529"/>
      <c r="D9" s="530"/>
      <c r="F9" s="70" t="s">
        <v>950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3:6" ht="12.75" customHeight="1">
      <c r="C10" s="533"/>
      <c r="D10" s="533"/>
      <c r="F10" s="535" t="s">
        <v>115</v>
      </c>
    </row>
    <row r="11" spans="1:6" ht="46.5" customHeight="1">
      <c r="A11" s="73" t="s">
        <v>198</v>
      </c>
      <c r="B11" s="73" t="s">
        <v>116</v>
      </c>
      <c r="C11" s="536" t="s">
        <v>819</v>
      </c>
      <c r="D11" s="536" t="s">
        <v>118</v>
      </c>
      <c r="E11" s="536" t="s">
        <v>951</v>
      </c>
      <c r="F11" s="536" t="s">
        <v>91</v>
      </c>
    </row>
    <row r="12" spans="1:6" s="67" customFormat="1" ht="12.75">
      <c r="A12" s="537">
        <v>1</v>
      </c>
      <c r="B12" s="536">
        <v>2</v>
      </c>
      <c r="C12" s="537">
        <v>3</v>
      </c>
      <c r="D12" s="537">
        <v>4</v>
      </c>
      <c r="E12" s="537">
        <v>5</v>
      </c>
      <c r="F12" s="537">
        <v>6</v>
      </c>
    </row>
    <row r="13" spans="1:6" s="542" customFormat="1" ht="12.75">
      <c r="A13" s="538" t="s">
        <v>952</v>
      </c>
      <c r="B13" s="539" t="s">
        <v>953</v>
      </c>
      <c r="C13" s="540">
        <v>1264551373</v>
      </c>
      <c r="D13" s="540">
        <v>1044006542</v>
      </c>
      <c r="E13" s="541">
        <v>82.55944078596164</v>
      </c>
      <c r="F13" s="540">
        <v>113262830</v>
      </c>
    </row>
    <row r="14" spans="1:6" s="542" customFormat="1" ht="12.75">
      <c r="A14" s="538" t="s">
        <v>954</v>
      </c>
      <c r="B14" s="539" t="s">
        <v>124</v>
      </c>
      <c r="C14" s="540">
        <v>705463318</v>
      </c>
      <c r="D14" s="540">
        <v>590345720</v>
      </c>
      <c r="E14" s="541">
        <v>83.68198670820189</v>
      </c>
      <c r="F14" s="540">
        <v>56499979</v>
      </c>
    </row>
    <row r="15" spans="1:6" s="542" customFormat="1" ht="12.75">
      <c r="A15" s="538" t="s">
        <v>203</v>
      </c>
      <c r="B15" s="539" t="s">
        <v>955</v>
      </c>
      <c r="C15" s="540">
        <v>623627335</v>
      </c>
      <c r="D15" s="540">
        <v>519743145</v>
      </c>
      <c r="E15" s="541">
        <v>83.34194411154219</v>
      </c>
      <c r="F15" s="540">
        <v>51527548</v>
      </c>
    </row>
    <row r="16" spans="1:6" s="542" customFormat="1" ht="12.75">
      <c r="A16" s="538" t="s">
        <v>956</v>
      </c>
      <c r="B16" s="539" t="s">
        <v>126</v>
      </c>
      <c r="C16" s="540">
        <v>617536239</v>
      </c>
      <c r="D16" s="540">
        <v>519743145</v>
      </c>
      <c r="E16" s="541">
        <v>84.16399106255528</v>
      </c>
      <c r="F16" s="540">
        <v>51527548</v>
      </c>
    </row>
    <row r="17" spans="1:6" s="67" customFormat="1" ht="12.75">
      <c r="A17" s="543" t="s">
        <v>205</v>
      </c>
      <c r="B17" s="544" t="s">
        <v>126</v>
      </c>
      <c r="C17" s="545">
        <v>611976700</v>
      </c>
      <c r="D17" s="545">
        <v>519743145</v>
      </c>
      <c r="E17" s="546">
        <v>84.92858388236023</v>
      </c>
      <c r="F17" s="545">
        <v>51527548</v>
      </c>
    </row>
    <row r="18" spans="1:6" s="542" customFormat="1" ht="12.75">
      <c r="A18" s="543" t="s">
        <v>957</v>
      </c>
      <c r="B18" s="547" t="s">
        <v>958</v>
      </c>
      <c r="C18" s="545">
        <v>344520794</v>
      </c>
      <c r="D18" s="545">
        <v>519743145</v>
      </c>
      <c r="E18" s="546">
        <v>150.85973156093445</v>
      </c>
      <c r="F18" s="545">
        <v>51527548</v>
      </c>
    </row>
    <row r="19" spans="1:6" s="552" customFormat="1" ht="26.25" customHeight="1">
      <c r="A19" s="548" t="s">
        <v>959</v>
      </c>
      <c r="B19" s="549" t="s">
        <v>960</v>
      </c>
      <c r="C19" s="550">
        <v>3560667</v>
      </c>
      <c r="D19" s="550">
        <v>5295818</v>
      </c>
      <c r="E19" s="551">
        <v>148.73106639851466</v>
      </c>
      <c r="F19" s="550">
        <v>0</v>
      </c>
    </row>
    <row r="20" spans="1:6" s="552" customFormat="1" ht="25.5">
      <c r="A20" s="553" t="s">
        <v>961</v>
      </c>
      <c r="B20" s="549" t="s">
        <v>962</v>
      </c>
      <c r="C20" s="550">
        <v>292371256</v>
      </c>
      <c r="D20" s="550">
        <v>317914848</v>
      </c>
      <c r="E20" s="551">
        <v>108.73669742691806</v>
      </c>
      <c r="F20" s="550">
        <v>32956018</v>
      </c>
    </row>
    <row r="21" spans="1:6" s="552" customFormat="1" ht="12.75">
      <c r="A21" s="548" t="s">
        <v>963</v>
      </c>
      <c r="B21" s="549" t="s">
        <v>964</v>
      </c>
      <c r="C21" s="550">
        <v>0</v>
      </c>
      <c r="D21" s="550">
        <v>196532479</v>
      </c>
      <c r="E21" s="551">
        <v>0</v>
      </c>
      <c r="F21" s="550">
        <v>18571530</v>
      </c>
    </row>
    <row r="22" spans="1:6" s="552" customFormat="1" ht="12.75" hidden="1">
      <c r="A22" s="537" t="s">
        <v>965</v>
      </c>
      <c r="B22" s="554" t="s">
        <v>966</v>
      </c>
      <c r="C22" s="545"/>
      <c r="D22" s="545"/>
      <c r="E22" s="541" t="e">
        <v>#DIV/0!</v>
      </c>
      <c r="F22" s="540">
        <v>0</v>
      </c>
    </row>
    <row r="23" spans="1:6" s="557" customFormat="1" ht="13.5">
      <c r="A23" s="555" t="s">
        <v>967</v>
      </c>
      <c r="B23" s="556" t="s">
        <v>140</v>
      </c>
      <c r="C23" s="540">
        <v>77470330</v>
      </c>
      <c r="D23" s="540">
        <v>67327552</v>
      </c>
      <c r="E23" s="541">
        <v>86.90753221265484</v>
      </c>
      <c r="F23" s="540">
        <v>4673749</v>
      </c>
    </row>
    <row r="24" spans="1:6" s="542" customFormat="1" ht="18" customHeight="1">
      <c r="A24" s="555" t="s">
        <v>234</v>
      </c>
      <c r="B24" s="558" t="s">
        <v>968</v>
      </c>
      <c r="C24" s="540">
        <v>76744846</v>
      </c>
      <c r="D24" s="540">
        <v>67327552</v>
      </c>
      <c r="E24" s="541">
        <v>87.72908606787745</v>
      </c>
      <c r="F24" s="540">
        <v>4673749</v>
      </c>
    </row>
    <row r="25" spans="1:6" s="67" customFormat="1" ht="12.75">
      <c r="A25" s="543" t="s">
        <v>969</v>
      </c>
      <c r="B25" s="544" t="s">
        <v>970</v>
      </c>
      <c r="C25" s="545">
        <v>75262330</v>
      </c>
      <c r="D25" s="545">
        <v>67318387</v>
      </c>
      <c r="E25" s="546">
        <v>89.44499459424124</v>
      </c>
      <c r="F25" s="545">
        <v>4668650</v>
      </c>
    </row>
    <row r="26" spans="1:6" s="67" customFormat="1" ht="12.75">
      <c r="A26" s="548" t="s">
        <v>971</v>
      </c>
      <c r="B26" s="559" t="s">
        <v>972</v>
      </c>
      <c r="C26" s="550">
        <v>23406815</v>
      </c>
      <c r="D26" s="550">
        <v>38191053</v>
      </c>
      <c r="E26" s="551">
        <v>163.16210898407152</v>
      </c>
      <c r="F26" s="550">
        <v>2062475</v>
      </c>
    </row>
    <row r="27" spans="1:6" s="67" customFormat="1" ht="12.75">
      <c r="A27" s="548" t="s">
        <v>973</v>
      </c>
      <c r="B27" s="559" t="s">
        <v>974</v>
      </c>
      <c r="C27" s="550">
        <v>9417384</v>
      </c>
      <c r="D27" s="550">
        <v>29127334</v>
      </c>
      <c r="E27" s="551">
        <v>309.2932602089922</v>
      </c>
      <c r="F27" s="550">
        <v>2606175</v>
      </c>
    </row>
    <row r="28" spans="1:6" s="67" customFormat="1" ht="12.75">
      <c r="A28" s="543" t="s">
        <v>975</v>
      </c>
      <c r="B28" s="544" t="s">
        <v>976</v>
      </c>
      <c r="C28" s="545">
        <v>4450</v>
      </c>
      <c r="D28" s="545">
        <v>6995</v>
      </c>
      <c r="E28" s="546">
        <v>157.19101123595505</v>
      </c>
      <c r="F28" s="545">
        <v>4530</v>
      </c>
    </row>
    <row r="29" spans="1:6" s="67" customFormat="1" ht="12.75">
      <c r="A29" s="543" t="s">
        <v>977</v>
      </c>
      <c r="B29" s="544" t="s">
        <v>978</v>
      </c>
      <c r="C29" s="545">
        <v>11309</v>
      </c>
      <c r="D29" s="545">
        <v>2170</v>
      </c>
      <c r="E29" s="546">
        <v>19.188257140330713</v>
      </c>
      <c r="F29" s="545">
        <v>569</v>
      </c>
    </row>
    <row r="30" spans="1:6" s="67" customFormat="1" ht="12.75">
      <c r="A30" s="555" t="s">
        <v>211</v>
      </c>
      <c r="B30" s="558" t="s">
        <v>979</v>
      </c>
      <c r="C30" s="540">
        <v>4365653</v>
      </c>
      <c r="D30" s="540">
        <v>3275023</v>
      </c>
      <c r="E30" s="541">
        <v>75.01794118772152</v>
      </c>
      <c r="F30" s="540">
        <v>298682</v>
      </c>
    </row>
    <row r="31" spans="1:6" s="67" customFormat="1" ht="12.75">
      <c r="A31" s="538" t="s">
        <v>980</v>
      </c>
      <c r="B31" s="539" t="s">
        <v>132</v>
      </c>
      <c r="C31" s="540">
        <v>4060688</v>
      </c>
      <c r="D31" s="540">
        <v>3063340</v>
      </c>
      <c r="E31" s="541">
        <v>75.43894039630723</v>
      </c>
      <c r="F31" s="540">
        <v>298260</v>
      </c>
    </row>
    <row r="32" spans="1:6" s="67" customFormat="1" ht="12.75">
      <c r="A32" s="543" t="s">
        <v>217</v>
      </c>
      <c r="B32" s="544" t="s">
        <v>132</v>
      </c>
      <c r="C32" s="545">
        <v>3924446</v>
      </c>
      <c r="D32" s="545">
        <v>3063340</v>
      </c>
      <c r="E32" s="546">
        <v>78.0578965795427</v>
      </c>
      <c r="F32" s="545">
        <v>298260</v>
      </c>
    </row>
    <row r="33" spans="1:6" s="67" customFormat="1" ht="12.75">
      <c r="A33" s="548" t="s">
        <v>981</v>
      </c>
      <c r="B33" s="559" t="s">
        <v>133</v>
      </c>
      <c r="C33" s="550">
        <v>1341946</v>
      </c>
      <c r="D33" s="550">
        <v>3063340</v>
      </c>
      <c r="E33" s="551">
        <v>228.2759514913417</v>
      </c>
      <c r="F33" s="550">
        <v>298260</v>
      </c>
    </row>
    <row r="34" spans="1:6" s="67" customFormat="1" ht="12.75" hidden="1">
      <c r="A34" s="560" t="s">
        <v>982</v>
      </c>
      <c r="B34" s="561" t="s">
        <v>134</v>
      </c>
      <c r="C34" s="562"/>
      <c r="D34" s="562">
        <v>0</v>
      </c>
      <c r="E34" s="541" t="e">
        <v>#DIV/0!</v>
      </c>
      <c r="F34" s="540">
        <v>0</v>
      </c>
    </row>
    <row r="35" spans="1:6" s="67" customFormat="1" ht="25.5">
      <c r="A35" s="563" t="s">
        <v>983</v>
      </c>
      <c r="B35" s="564" t="s">
        <v>137</v>
      </c>
      <c r="C35" s="540">
        <v>260000</v>
      </c>
      <c r="D35" s="540">
        <v>211683</v>
      </c>
      <c r="E35" s="541">
        <v>81.41653846153845</v>
      </c>
      <c r="F35" s="540">
        <v>422</v>
      </c>
    </row>
    <row r="36" spans="1:6" s="67" customFormat="1" ht="12.75">
      <c r="A36" s="548" t="s">
        <v>984</v>
      </c>
      <c r="B36" s="559" t="s">
        <v>138</v>
      </c>
      <c r="C36" s="550">
        <v>0</v>
      </c>
      <c r="D36" s="550">
        <v>211683</v>
      </c>
      <c r="E36" s="551">
        <v>0</v>
      </c>
      <c r="F36" s="550">
        <v>422</v>
      </c>
    </row>
    <row r="37" spans="1:6" s="542" customFormat="1" ht="12.75">
      <c r="A37" s="555" t="s">
        <v>985</v>
      </c>
      <c r="B37" s="558" t="s">
        <v>986</v>
      </c>
      <c r="C37" s="565">
        <v>26810531</v>
      </c>
      <c r="D37" s="565">
        <v>25273708</v>
      </c>
      <c r="E37" s="541">
        <v>94.26783826101766</v>
      </c>
      <c r="F37" s="540">
        <v>5111566</v>
      </c>
    </row>
    <row r="38" spans="1:6" s="67" customFormat="1" ht="12.75">
      <c r="A38" s="543" t="s">
        <v>240</v>
      </c>
      <c r="B38" s="544" t="s">
        <v>987</v>
      </c>
      <c r="C38" s="545">
        <v>5714709</v>
      </c>
      <c r="D38" s="545">
        <v>5803718</v>
      </c>
      <c r="E38" s="546">
        <v>101.55754212506709</v>
      </c>
      <c r="F38" s="545">
        <v>1668564</v>
      </c>
    </row>
    <row r="39" spans="1:6" s="67" customFormat="1" ht="12.75" hidden="1">
      <c r="A39" s="543" t="s">
        <v>988</v>
      </c>
      <c r="B39" s="547" t="s">
        <v>989</v>
      </c>
      <c r="C39" s="545"/>
      <c r="D39" s="545"/>
      <c r="E39" s="546" t="e">
        <v>#DIV/0!</v>
      </c>
      <c r="F39" s="545">
        <v>0</v>
      </c>
    </row>
    <row r="40" spans="1:6" s="67" customFormat="1" ht="31.5" customHeight="1" hidden="1">
      <c r="A40" s="543" t="s">
        <v>244</v>
      </c>
      <c r="B40" s="547" t="s">
        <v>990</v>
      </c>
      <c r="C40" s="545"/>
      <c r="D40" s="545"/>
      <c r="E40" s="546" t="e">
        <v>#DIV/0!</v>
      </c>
      <c r="F40" s="545">
        <v>0</v>
      </c>
    </row>
    <row r="41" spans="1:6" s="67" customFormat="1" ht="31.5" customHeight="1" hidden="1">
      <c r="A41" s="543" t="s">
        <v>247</v>
      </c>
      <c r="B41" s="547" t="s">
        <v>991</v>
      </c>
      <c r="C41" s="545"/>
      <c r="D41" s="545"/>
      <c r="E41" s="546" t="e">
        <v>#DIV/0!</v>
      </c>
      <c r="F41" s="545">
        <v>0</v>
      </c>
    </row>
    <row r="42" spans="1:6" s="67" customFormat="1" ht="25.5" hidden="1">
      <c r="A42" s="543" t="s">
        <v>992</v>
      </c>
      <c r="B42" s="566" t="s">
        <v>993</v>
      </c>
      <c r="C42" s="545"/>
      <c r="D42" s="545"/>
      <c r="E42" s="546" t="e">
        <v>#DIV/0!</v>
      </c>
      <c r="F42" s="545">
        <v>0</v>
      </c>
    </row>
    <row r="43" spans="1:6" s="67" customFormat="1" ht="12.75" hidden="1">
      <c r="A43" s="543" t="s">
        <v>249</v>
      </c>
      <c r="B43" s="547" t="s">
        <v>994</v>
      </c>
      <c r="C43" s="545"/>
      <c r="D43" s="545"/>
      <c r="E43" s="546" t="e">
        <v>#DIV/0!</v>
      </c>
      <c r="F43" s="545">
        <v>0</v>
      </c>
    </row>
    <row r="44" spans="1:6" s="67" customFormat="1" ht="25.5" hidden="1">
      <c r="A44" s="543" t="s">
        <v>995</v>
      </c>
      <c r="B44" s="566" t="s">
        <v>996</v>
      </c>
      <c r="C44" s="545"/>
      <c r="D44" s="545"/>
      <c r="E44" s="546" t="e">
        <v>#DIV/0!</v>
      </c>
      <c r="F44" s="545">
        <v>0</v>
      </c>
    </row>
    <row r="45" spans="1:6" s="67" customFormat="1" ht="15.75" customHeight="1" hidden="1">
      <c r="A45" s="543" t="s">
        <v>251</v>
      </c>
      <c r="B45" s="547" t="s">
        <v>997</v>
      </c>
      <c r="C45" s="545"/>
      <c r="D45" s="545"/>
      <c r="E45" s="546" t="e">
        <v>#DIV/0!</v>
      </c>
      <c r="F45" s="545">
        <v>0</v>
      </c>
    </row>
    <row r="46" spans="1:6" s="67" customFormat="1" ht="25.5" hidden="1">
      <c r="A46" s="543" t="s">
        <v>253</v>
      </c>
      <c r="B46" s="547" t="s">
        <v>998</v>
      </c>
      <c r="C46" s="545"/>
      <c r="D46" s="545"/>
      <c r="E46" s="546" t="e">
        <v>#DIV/0!</v>
      </c>
      <c r="F46" s="545">
        <v>0</v>
      </c>
    </row>
    <row r="47" spans="1:6" s="67" customFormat="1" ht="12.75" hidden="1">
      <c r="A47" s="543" t="s">
        <v>999</v>
      </c>
      <c r="B47" s="547" t="s">
        <v>1000</v>
      </c>
      <c r="C47" s="545"/>
      <c r="D47" s="545"/>
      <c r="E47" s="546" t="e">
        <v>#DIV/0!</v>
      </c>
      <c r="F47" s="545">
        <v>0</v>
      </c>
    </row>
    <row r="48" spans="1:6" s="67" customFormat="1" ht="15" customHeight="1">
      <c r="A48" s="543" t="s">
        <v>257</v>
      </c>
      <c r="B48" s="544" t="s">
        <v>1001</v>
      </c>
      <c r="C48" s="545">
        <v>3899538</v>
      </c>
      <c r="D48" s="545">
        <v>3613615</v>
      </c>
      <c r="E48" s="546">
        <v>92.66777243868376</v>
      </c>
      <c r="F48" s="545">
        <v>307147</v>
      </c>
    </row>
    <row r="49" spans="1:6" s="67" customFormat="1" ht="12.75" hidden="1">
      <c r="A49" s="543" t="s">
        <v>1002</v>
      </c>
      <c r="B49" s="547" t="s">
        <v>1003</v>
      </c>
      <c r="C49" s="545"/>
      <c r="D49" s="545"/>
      <c r="E49" s="546" t="e">
        <v>#DIV/0!</v>
      </c>
      <c r="F49" s="545">
        <v>0</v>
      </c>
    </row>
    <row r="50" spans="1:6" s="67" customFormat="1" ht="12.75" hidden="1">
      <c r="A50" s="543" t="s">
        <v>1004</v>
      </c>
      <c r="B50" s="547" t="s">
        <v>1005</v>
      </c>
      <c r="C50" s="545"/>
      <c r="D50" s="545"/>
      <c r="E50" s="546" t="e">
        <v>#DIV/0!</v>
      </c>
      <c r="F50" s="545">
        <v>0</v>
      </c>
    </row>
    <row r="51" spans="1:6" s="67" customFormat="1" ht="12.75" hidden="1">
      <c r="A51" s="543" t="s">
        <v>276</v>
      </c>
      <c r="B51" s="547" t="s">
        <v>1006</v>
      </c>
      <c r="C51" s="545"/>
      <c r="D51" s="545"/>
      <c r="E51" s="546" t="e">
        <v>#DIV/0!</v>
      </c>
      <c r="F51" s="545">
        <v>0</v>
      </c>
    </row>
    <row r="52" spans="1:6" s="67" customFormat="1" ht="12.75">
      <c r="A52" s="543" t="s">
        <v>278</v>
      </c>
      <c r="B52" s="544" t="s">
        <v>1007</v>
      </c>
      <c r="C52" s="545">
        <v>2669534</v>
      </c>
      <c r="D52" s="545">
        <v>2007644</v>
      </c>
      <c r="E52" s="546">
        <v>75.20578497970057</v>
      </c>
      <c r="F52" s="545">
        <v>263271</v>
      </c>
    </row>
    <row r="53" spans="1:6" s="67" customFormat="1" ht="12.75">
      <c r="A53" s="543" t="s">
        <v>1008</v>
      </c>
      <c r="B53" s="544" t="s">
        <v>1009</v>
      </c>
      <c r="C53" s="545">
        <v>10342572</v>
      </c>
      <c r="D53" s="545">
        <v>7662514</v>
      </c>
      <c r="E53" s="546">
        <v>74.08712262288336</v>
      </c>
      <c r="F53" s="545">
        <v>778639</v>
      </c>
    </row>
    <row r="54" spans="1:6" s="67" customFormat="1" ht="12.75">
      <c r="A54" s="567" t="s">
        <v>1010</v>
      </c>
      <c r="B54" s="544" t="s">
        <v>1011</v>
      </c>
      <c r="C54" s="545">
        <v>192619</v>
      </c>
      <c r="D54" s="545">
        <v>3533589</v>
      </c>
      <c r="E54" s="546">
        <v>1834.4965969089237</v>
      </c>
      <c r="F54" s="545">
        <v>730994</v>
      </c>
    </row>
    <row r="55" spans="1:6" s="67" customFormat="1" ht="25.5">
      <c r="A55" s="543" t="s">
        <v>1012</v>
      </c>
      <c r="B55" s="544" t="s">
        <v>1013</v>
      </c>
      <c r="C55" s="545">
        <v>4184018</v>
      </c>
      <c r="D55" s="545">
        <v>6186217</v>
      </c>
      <c r="E55" s="546">
        <v>147.85349871821776</v>
      </c>
      <c r="F55" s="545">
        <v>2093945</v>
      </c>
    </row>
    <row r="56" spans="1:6" s="67" customFormat="1" ht="12.75" customHeight="1" hidden="1">
      <c r="A56" s="537" t="s">
        <v>1014</v>
      </c>
      <c r="B56" s="554" t="s">
        <v>1015</v>
      </c>
      <c r="C56" s="562"/>
      <c r="D56" s="562">
        <v>0</v>
      </c>
      <c r="E56" s="541" t="e">
        <v>#DIV/0!</v>
      </c>
      <c r="F56" s="540">
        <v>0</v>
      </c>
    </row>
    <row r="57" spans="1:6" s="67" customFormat="1" ht="12.75" customHeight="1" hidden="1">
      <c r="A57" s="537" t="s">
        <v>1016</v>
      </c>
      <c r="B57" s="554" t="s">
        <v>1017</v>
      </c>
      <c r="C57" s="562"/>
      <c r="D57" s="562">
        <v>0</v>
      </c>
      <c r="E57" s="541" t="e">
        <v>#DIV/0!</v>
      </c>
      <c r="F57" s="540">
        <v>0</v>
      </c>
    </row>
    <row r="58" spans="1:6" s="67" customFormat="1" ht="25.5" customHeight="1" hidden="1">
      <c r="A58" s="537" t="s">
        <v>1018</v>
      </c>
      <c r="B58" s="554" t="s">
        <v>1019</v>
      </c>
      <c r="C58" s="562"/>
      <c r="D58" s="562">
        <v>0</v>
      </c>
      <c r="E58" s="541" t="e">
        <v>#DIV/0!</v>
      </c>
      <c r="F58" s="540">
        <v>0</v>
      </c>
    </row>
    <row r="59" spans="1:6" s="67" customFormat="1" ht="27.75" customHeight="1" hidden="1">
      <c r="A59" s="537" t="s">
        <v>1020</v>
      </c>
      <c r="B59" s="554" t="s">
        <v>1021</v>
      </c>
      <c r="C59" s="562"/>
      <c r="D59" s="562">
        <v>0</v>
      </c>
      <c r="E59" s="541" t="e">
        <v>#DIV/0!</v>
      </c>
      <c r="F59" s="540">
        <v>0</v>
      </c>
    </row>
    <row r="60" spans="1:6" s="542" customFormat="1" ht="17.25" customHeight="1">
      <c r="A60" s="555" t="s">
        <v>1022</v>
      </c>
      <c r="B60" s="556" t="s">
        <v>824</v>
      </c>
      <c r="C60" s="565">
        <v>89884642</v>
      </c>
      <c r="D60" s="565">
        <v>69465764</v>
      </c>
      <c r="E60" s="541">
        <v>77.28324044501396</v>
      </c>
      <c r="F60" s="540">
        <v>6761009</v>
      </c>
    </row>
    <row r="61" spans="1:6" s="542" customFormat="1" ht="17.25" customHeight="1">
      <c r="A61" s="555" t="s">
        <v>1023</v>
      </c>
      <c r="B61" s="556" t="s">
        <v>144</v>
      </c>
      <c r="C61" s="565">
        <v>1153672</v>
      </c>
      <c r="D61" s="565">
        <v>528093</v>
      </c>
      <c r="E61" s="541">
        <v>45.774968968649674</v>
      </c>
      <c r="F61" s="540">
        <v>52476</v>
      </c>
    </row>
    <row r="62" spans="1:6" s="542" customFormat="1" ht="12.75">
      <c r="A62" s="555" t="s">
        <v>1024</v>
      </c>
      <c r="B62" s="558" t="s">
        <v>145</v>
      </c>
      <c r="C62" s="565">
        <v>441239210</v>
      </c>
      <c r="D62" s="565">
        <v>358393257</v>
      </c>
      <c r="E62" s="541">
        <v>81.22425407297779</v>
      </c>
      <c r="F62" s="540">
        <v>44837800</v>
      </c>
    </row>
    <row r="63" spans="1:6" s="542" customFormat="1" ht="18" customHeight="1">
      <c r="A63" s="555" t="s">
        <v>288</v>
      </c>
      <c r="B63" s="558" t="s">
        <v>1210</v>
      </c>
      <c r="C63" s="565">
        <v>424382881</v>
      </c>
      <c r="D63" s="565">
        <v>347574582</v>
      </c>
      <c r="E63" s="541">
        <v>81.90117876126111</v>
      </c>
      <c r="F63" s="540">
        <v>44007713</v>
      </c>
    </row>
    <row r="64" spans="1:6" s="67" customFormat="1" ht="25.5">
      <c r="A64" s="543" t="s">
        <v>1025</v>
      </c>
      <c r="B64" s="544" t="s">
        <v>1026</v>
      </c>
      <c r="C64" s="545">
        <v>313464334</v>
      </c>
      <c r="D64" s="545">
        <v>274047251</v>
      </c>
      <c r="E64" s="546">
        <v>87.42533719960626</v>
      </c>
      <c r="F64" s="545">
        <v>28353367</v>
      </c>
    </row>
    <row r="65" spans="1:6" s="542" customFormat="1" ht="12.75">
      <c r="A65" s="73" t="s">
        <v>1027</v>
      </c>
      <c r="B65" s="547" t="s">
        <v>1028</v>
      </c>
      <c r="C65" s="545">
        <v>25358445</v>
      </c>
      <c r="D65" s="545">
        <v>17727766</v>
      </c>
      <c r="E65" s="546">
        <v>69.90872665890988</v>
      </c>
      <c r="F65" s="545">
        <v>2857010</v>
      </c>
    </row>
    <row r="66" spans="1:6" s="542" customFormat="1" ht="25.5" hidden="1">
      <c r="A66" s="568" t="s">
        <v>1029</v>
      </c>
      <c r="B66" s="549" t="s">
        <v>1030</v>
      </c>
      <c r="C66" s="550"/>
      <c r="D66" s="550"/>
      <c r="E66" s="546" t="e">
        <v>#DIV/0!</v>
      </c>
      <c r="F66" s="545">
        <v>0</v>
      </c>
    </row>
    <row r="67" spans="1:6" s="542" customFormat="1" ht="25.5" hidden="1">
      <c r="A67" s="568" t="s">
        <v>1031</v>
      </c>
      <c r="B67" s="549" t="s">
        <v>1032</v>
      </c>
      <c r="C67" s="550"/>
      <c r="D67" s="550"/>
      <c r="E67" s="546" t="e">
        <v>#DIV/0!</v>
      </c>
      <c r="F67" s="545">
        <v>0</v>
      </c>
    </row>
    <row r="68" spans="1:6" s="542" customFormat="1" ht="25.5" hidden="1">
      <c r="A68" s="568" t="s">
        <v>1033</v>
      </c>
      <c r="B68" s="549" t="s">
        <v>1034</v>
      </c>
      <c r="C68" s="550"/>
      <c r="D68" s="550"/>
      <c r="E68" s="546" t="e">
        <v>#DIV/0!</v>
      </c>
      <c r="F68" s="545">
        <v>0</v>
      </c>
    </row>
    <row r="69" spans="1:6" s="542" customFormat="1" ht="42" customHeight="1" hidden="1">
      <c r="A69" s="568" t="s">
        <v>1035</v>
      </c>
      <c r="B69" s="549" t="s">
        <v>1036</v>
      </c>
      <c r="C69" s="550"/>
      <c r="D69" s="550"/>
      <c r="E69" s="546" t="e">
        <v>#DIV/0!</v>
      </c>
      <c r="F69" s="545">
        <v>0</v>
      </c>
    </row>
    <row r="70" spans="1:6" s="542" customFormat="1" ht="12.75" hidden="1">
      <c r="A70" s="568" t="s">
        <v>1037</v>
      </c>
      <c r="B70" s="549" t="s">
        <v>1038</v>
      </c>
      <c r="C70" s="550"/>
      <c r="D70" s="550"/>
      <c r="E70" s="546" t="e">
        <v>#DIV/0!</v>
      </c>
      <c r="F70" s="545">
        <v>0</v>
      </c>
    </row>
    <row r="71" spans="1:6" s="542" customFormat="1" ht="38.25" hidden="1">
      <c r="A71" s="568" t="s">
        <v>1039</v>
      </c>
      <c r="B71" s="549" t="s">
        <v>1040</v>
      </c>
      <c r="C71" s="550"/>
      <c r="D71" s="550"/>
      <c r="E71" s="546" t="e">
        <v>#DIV/0!</v>
      </c>
      <c r="F71" s="545">
        <v>0</v>
      </c>
    </row>
    <row r="72" spans="1:6" s="542" customFormat="1" ht="38.25" hidden="1">
      <c r="A72" s="568" t="s">
        <v>1041</v>
      </c>
      <c r="B72" s="549" t="s">
        <v>1042</v>
      </c>
      <c r="C72" s="550"/>
      <c r="D72" s="550"/>
      <c r="E72" s="546" t="e">
        <v>#DIV/0!</v>
      </c>
      <c r="F72" s="545">
        <v>0</v>
      </c>
    </row>
    <row r="73" spans="1:6" s="542" customFormat="1" ht="25.5" hidden="1">
      <c r="A73" s="568" t="s">
        <v>1043</v>
      </c>
      <c r="B73" s="549" t="s">
        <v>1044</v>
      </c>
      <c r="C73" s="550"/>
      <c r="D73" s="550"/>
      <c r="E73" s="546" t="e">
        <v>#DIV/0!</v>
      </c>
      <c r="F73" s="545">
        <v>0</v>
      </c>
    </row>
    <row r="74" spans="1:6" s="542" customFormat="1" ht="12.75" hidden="1">
      <c r="A74" s="568" t="s">
        <v>1045</v>
      </c>
      <c r="B74" s="549" t="s">
        <v>1046</v>
      </c>
      <c r="C74" s="550"/>
      <c r="D74" s="550"/>
      <c r="E74" s="546" t="e">
        <v>#DIV/0!</v>
      </c>
      <c r="F74" s="545">
        <v>0</v>
      </c>
    </row>
    <row r="75" spans="1:6" s="542" customFormat="1" ht="25.5">
      <c r="A75" s="73" t="s">
        <v>1047</v>
      </c>
      <c r="B75" s="547" t="s">
        <v>1048</v>
      </c>
      <c r="C75" s="545">
        <v>192322703</v>
      </c>
      <c r="D75" s="545">
        <v>190697851</v>
      </c>
      <c r="E75" s="546">
        <v>99.1551429058274</v>
      </c>
      <c r="F75" s="545">
        <v>19213011</v>
      </c>
    </row>
    <row r="76" spans="1:6" s="542" customFormat="1" ht="12.75" hidden="1">
      <c r="A76" s="568" t="s">
        <v>1049</v>
      </c>
      <c r="B76" s="549" t="s">
        <v>1050</v>
      </c>
      <c r="C76" s="550"/>
      <c r="D76" s="550"/>
      <c r="E76" s="546" t="e">
        <v>#DIV/0!</v>
      </c>
      <c r="F76" s="545">
        <v>0</v>
      </c>
    </row>
    <row r="77" spans="1:6" s="542" customFormat="1" ht="12.75" hidden="1">
      <c r="A77" s="568" t="s">
        <v>1051</v>
      </c>
      <c r="B77" s="549" t="s">
        <v>1052</v>
      </c>
      <c r="C77" s="550"/>
      <c r="D77" s="550"/>
      <c r="E77" s="546" t="e">
        <v>#DIV/0!</v>
      </c>
      <c r="F77" s="545">
        <v>0</v>
      </c>
    </row>
    <row r="78" spans="1:6" s="542" customFormat="1" ht="25.5" hidden="1">
      <c r="A78" s="568" t="s">
        <v>1053</v>
      </c>
      <c r="B78" s="549" t="s">
        <v>1054</v>
      </c>
      <c r="C78" s="550"/>
      <c r="D78" s="550"/>
      <c r="E78" s="546" t="e">
        <v>#DIV/0!</v>
      </c>
      <c r="F78" s="545">
        <v>0</v>
      </c>
    </row>
    <row r="79" spans="1:6" s="542" customFormat="1" ht="63.75" hidden="1">
      <c r="A79" s="568" t="s">
        <v>1055</v>
      </c>
      <c r="B79" s="549" t="s">
        <v>1056</v>
      </c>
      <c r="C79" s="550"/>
      <c r="D79" s="550"/>
      <c r="E79" s="546" t="e">
        <v>#DIV/0!</v>
      </c>
      <c r="F79" s="545">
        <v>0</v>
      </c>
    </row>
    <row r="80" spans="1:6" s="542" customFormat="1" ht="51.75" customHeight="1" hidden="1">
      <c r="A80" s="568" t="s">
        <v>1057</v>
      </c>
      <c r="B80" s="549" t="s">
        <v>1058</v>
      </c>
      <c r="C80" s="550"/>
      <c r="D80" s="550"/>
      <c r="E80" s="546" t="e">
        <v>#DIV/0!</v>
      </c>
      <c r="F80" s="545">
        <v>0</v>
      </c>
    </row>
    <row r="81" spans="1:6" s="542" customFormat="1" ht="39.75" customHeight="1" hidden="1">
      <c r="A81" s="568" t="s">
        <v>1059</v>
      </c>
      <c r="B81" s="549" t="s">
        <v>1060</v>
      </c>
      <c r="C81" s="550"/>
      <c r="D81" s="550"/>
      <c r="E81" s="546" t="e">
        <v>#DIV/0!</v>
      </c>
      <c r="F81" s="545">
        <v>0</v>
      </c>
    </row>
    <row r="82" spans="1:6" s="542" customFormat="1" ht="12.75" hidden="1">
      <c r="A82" s="568" t="s">
        <v>1061</v>
      </c>
      <c r="B82" s="549" t="s">
        <v>1062</v>
      </c>
      <c r="C82" s="550"/>
      <c r="D82" s="550"/>
      <c r="E82" s="546" t="e">
        <v>#DIV/0!</v>
      </c>
      <c r="F82" s="545">
        <v>0</v>
      </c>
    </row>
    <row r="83" spans="1:6" s="542" customFormat="1" ht="16.5" customHeight="1" hidden="1">
      <c r="A83" s="568" t="s">
        <v>1063</v>
      </c>
      <c r="B83" s="549" t="s">
        <v>1064</v>
      </c>
      <c r="C83" s="550"/>
      <c r="D83" s="550"/>
      <c r="E83" s="546" t="e">
        <v>#DIV/0!</v>
      </c>
      <c r="F83" s="545">
        <v>0</v>
      </c>
    </row>
    <row r="84" spans="1:6" s="542" customFormat="1" ht="12.75" hidden="1">
      <c r="A84" s="568" t="s">
        <v>1065</v>
      </c>
      <c r="B84" s="549" t="s">
        <v>1066</v>
      </c>
      <c r="C84" s="550"/>
      <c r="D84" s="550"/>
      <c r="E84" s="546" t="e">
        <v>#DIV/0!</v>
      </c>
      <c r="F84" s="545">
        <v>0</v>
      </c>
    </row>
    <row r="85" spans="1:6" s="542" customFormat="1" ht="38.25">
      <c r="A85" s="73" t="s">
        <v>1067</v>
      </c>
      <c r="B85" s="547" t="s">
        <v>1068</v>
      </c>
      <c r="C85" s="545">
        <v>7367358</v>
      </c>
      <c r="D85" s="545">
        <v>10455636</v>
      </c>
      <c r="E85" s="546">
        <v>141.91839191199884</v>
      </c>
      <c r="F85" s="545">
        <v>2055121</v>
      </c>
    </row>
    <row r="86" spans="1:6" s="542" customFormat="1" ht="25.5">
      <c r="A86" s="73" t="s">
        <v>1069</v>
      </c>
      <c r="B86" s="547" t="s">
        <v>1070</v>
      </c>
      <c r="C86" s="545">
        <v>54880109</v>
      </c>
      <c r="D86" s="545">
        <v>54000686</v>
      </c>
      <c r="E86" s="546">
        <v>98.39755602526226</v>
      </c>
      <c r="F86" s="545">
        <v>5132417</v>
      </c>
    </row>
    <row r="87" spans="1:6" s="542" customFormat="1" ht="31.5" customHeight="1">
      <c r="A87" s="73" t="s">
        <v>1071</v>
      </c>
      <c r="B87" s="547" t="s">
        <v>1072</v>
      </c>
      <c r="C87" s="545">
        <v>3489627</v>
      </c>
      <c r="D87" s="545">
        <v>1165312</v>
      </c>
      <c r="E87" s="546">
        <v>33.393597653846676</v>
      </c>
      <c r="F87" s="545">
        <v>-904192</v>
      </c>
    </row>
    <row r="88" spans="1:6" s="67" customFormat="1" ht="25.5">
      <c r="A88" s="73" t="s">
        <v>1073</v>
      </c>
      <c r="B88" s="544" t="s">
        <v>1074</v>
      </c>
      <c r="C88" s="545">
        <v>4015560</v>
      </c>
      <c r="D88" s="545">
        <v>854513</v>
      </c>
      <c r="E88" s="546">
        <v>21.280045622528366</v>
      </c>
      <c r="F88" s="545">
        <v>-709579</v>
      </c>
    </row>
    <row r="89" spans="1:6" s="542" customFormat="1" ht="12.75" hidden="1">
      <c r="A89" s="73" t="s">
        <v>1075</v>
      </c>
      <c r="B89" s="547" t="s">
        <v>1076</v>
      </c>
      <c r="C89" s="545">
        <v>0</v>
      </c>
      <c r="D89" s="545">
        <v>0</v>
      </c>
      <c r="E89" s="546">
        <v>0</v>
      </c>
      <c r="F89" s="545">
        <v>0</v>
      </c>
    </row>
    <row r="90" spans="1:6" s="542" customFormat="1" ht="47.25" customHeight="1">
      <c r="A90" s="73" t="s">
        <v>1077</v>
      </c>
      <c r="B90" s="547" t="s">
        <v>1078</v>
      </c>
      <c r="C90" s="545">
        <v>2630759</v>
      </c>
      <c r="D90" s="545">
        <v>150017</v>
      </c>
      <c r="E90" s="546">
        <v>5.702422760883836</v>
      </c>
      <c r="F90" s="545">
        <v>-1293202</v>
      </c>
    </row>
    <row r="91" spans="1:6" s="542" customFormat="1" ht="25.5">
      <c r="A91" s="73" t="s">
        <v>1079</v>
      </c>
      <c r="B91" s="547" t="s">
        <v>1080</v>
      </c>
      <c r="C91" s="545">
        <v>396323</v>
      </c>
      <c r="D91" s="545">
        <v>704496</v>
      </c>
      <c r="E91" s="546">
        <v>177.7580407899617</v>
      </c>
      <c r="F91" s="545">
        <v>583623</v>
      </c>
    </row>
    <row r="92" spans="1:6" s="67" customFormat="1" ht="38.25">
      <c r="A92" s="73" t="s">
        <v>1081</v>
      </c>
      <c r="B92" s="544" t="s">
        <v>1082</v>
      </c>
      <c r="C92" s="545">
        <v>73300222</v>
      </c>
      <c r="D92" s="545">
        <v>65037558</v>
      </c>
      <c r="E92" s="546">
        <v>88.72764123415615</v>
      </c>
      <c r="F92" s="545">
        <v>14743417</v>
      </c>
    </row>
    <row r="93" spans="1:6" s="542" customFormat="1" ht="25.5">
      <c r="A93" s="73" t="s">
        <v>1083</v>
      </c>
      <c r="B93" s="547" t="s">
        <v>1084</v>
      </c>
      <c r="C93" s="545">
        <v>60384106</v>
      </c>
      <c r="D93" s="545">
        <v>59005985</v>
      </c>
      <c r="E93" s="546">
        <v>97.71774214890256</v>
      </c>
      <c r="F93" s="545">
        <v>13218359</v>
      </c>
    </row>
    <row r="94" spans="1:6" s="542" customFormat="1" ht="38.25">
      <c r="A94" s="568" t="s">
        <v>1085</v>
      </c>
      <c r="B94" s="549" t="s">
        <v>1086</v>
      </c>
      <c r="C94" s="550">
        <v>18077884</v>
      </c>
      <c r="D94" s="550">
        <v>30710465</v>
      </c>
      <c r="E94" s="551">
        <v>169.87864840818762</v>
      </c>
      <c r="F94" s="550">
        <v>6614621</v>
      </c>
    </row>
    <row r="95" spans="1:6" s="542" customFormat="1" ht="38.25">
      <c r="A95" s="568" t="s">
        <v>1087</v>
      </c>
      <c r="B95" s="549" t="s">
        <v>1088</v>
      </c>
      <c r="C95" s="550">
        <v>30992114</v>
      </c>
      <c r="D95" s="550">
        <v>28295520</v>
      </c>
      <c r="E95" s="551">
        <v>91.29909627978266</v>
      </c>
      <c r="F95" s="550">
        <v>6603738</v>
      </c>
    </row>
    <row r="96" spans="1:6" s="542" customFormat="1" ht="32.25" customHeight="1">
      <c r="A96" s="73" t="s">
        <v>1089</v>
      </c>
      <c r="B96" s="547" t="s">
        <v>1090</v>
      </c>
      <c r="C96" s="545">
        <v>5978419</v>
      </c>
      <c r="D96" s="545">
        <v>6031573</v>
      </c>
      <c r="E96" s="546">
        <v>100.88909793709675</v>
      </c>
      <c r="F96" s="545">
        <v>1525058</v>
      </c>
    </row>
    <row r="97" spans="1:6" s="542" customFormat="1" ht="39" customHeight="1">
      <c r="A97" s="568" t="s">
        <v>1091</v>
      </c>
      <c r="B97" s="549" t="s">
        <v>1092</v>
      </c>
      <c r="C97" s="550">
        <v>3001330</v>
      </c>
      <c r="D97" s="550">
        <v>3964170</v>
      </c>
      <c r="E97" s="551">
        <v>132.08044433634421</v>
      </c>
      <c r="F97" s="550">
        <v>837646</v>
      </c>
    </row>
    <row r="98" spans="1:6" s="542" customFormat="1" ht="55.5" customHeight="1">
      <c r="A98" s="568" t="s">
        <v>1093</v>
      </c>
      <c r="B98" s="549" t="s">
        <v>1094</v>
      </c>
      <c r="C98" s="550">
        <v>2474588</v>
      </c>
      <c r="D98" s="550">
        <v>2067403</v>
      </c>
      <c r="E98" s="551">
        <v>83.5453416892024</v>
      </c>
      <c r="F98" s="550">
        <v>687412</v>
      </c>
    </row>
    <row r="99" spans="1:6" s="542" customFormat="1" ht="32.25" customHeight="1">
      <c r="A99" s="73" t="s">
        <v>1095</v>
      </c>
      <c r="B99" s="547" t="s">
        <v>1096</v>
      </c>
      <c r="C99" s="545">
        <v>5927688</v>
      </c>
      <c r="D99" s="545">
        <v>7635260</v>
      </c>
      <c r="E99" s="546">
        <v>128.80671182423907</v>
      </c>
      <c r="F99" s="545">
        <v>1620508</v>
      </c>
    </row>
    <row r="100" spans="1:6" s="542" customFormat="1" ht="12.75">
      <c r="A100" s="73" t="s">
        <v>1097</v>
      </c>
      <c r="B100" s="547" t="s">
        <v>1098</v>
      </c>
      <c r="C100" s="545">
        <v>0</v>
      </c>
      <c r="D100" s="545">
        <v>3639730</v>
      </c>
      <c r="E100" s="546">
        <v>0</v>
      </c>
      <c r="F100" s="545">
        <v>363973</v>
      </c>
    </row>
    <row r="101" spans="1:6" s="542" customFormat="1" ht="32.25" customHeight="1">
      <c r="A101" s="73" t="s">
        <v>1099</v>
      </c>
      <c r="B101" s="547" t="s">
        <v>1100</v>
      </c>
      <c r="C101" s="545">
        <v>0</v>
      </c>
      <c r="D101" s="545">
        <v>3995530</v>
      </c>
      <c r="E101" s="546">
        <v>0</v>
      </c>
      <c r="F101" s="545">
        <v>1256535</v>
      </c>
    </row>
    <row r="102" spans="1:6" s="542" customFormat="1" ht="12.75">
      <c r="A102" s="569" t="s">
        <v>290</v>
      </c>
      <c r="B102" s="558" t="s">
        <v>1101</v>
      </c>
      <c r="C102" s="565">
        <v>14752858</v>
      </c>
      <c r="D102" s="565">
        <v>10818675</v>
      </c>
      <c r="E102" s="541">
        <v>73.33274000197115</v>
      </c>
      <c r="F102" s="540">
        <v>830087</v>
      </c>
    </row>
    <row r="103" spans="1:6" s="67" customFormat="1" ht="12" customHeight="1">
      <c r="A103" s="73" t="s">
        <v>1102</v>
      </c>
      <c r="B103" s="544" t="s">
        <v>1103</v>
      </c>
      <c r="C103" s="545">
        <v>317898</v>
      </c>
      <c r="D103" s="545">
        <v>218254</v>
      </c>
      <c r="E103" s="546">
        <v>68.65535486225141</v>
      </c>
      <c r="F103" s="545">
        <v>52708</v>
      </c>
    </row>
    <row r="104" spans="1:6" s="67" customFormat="1" ht="25.5" hidden="1">
      <c r="A104" s="570" t="s">
        <v>1104</v>
      </c>
      <c r="B104" s="571" t="s">
        <v>1105</v>
      </c>
      <c r="C104" s="572"/>
      <c r="D104" s="572"/>
      <c r="E104" s="573" t="e">
        <v>#DIV/0!</v>
      </c>
      <c r="F104" s="572">
        <v>-86472</v>
      </c>
    </row>
    <row r="105" spans="1:6" s="67" customFormat="1" ht="12.75" hidden="1">
      <c r="A105" s="574" t="s">
        <v>1106</v>
      </c>
      <c r="B105" s="575" t="s">
        <v>1107</v>
      </c>
      <c r="C105" s="576"/>
      <c r="D105" s="576"/>
      <c r="E105" s="573" t="e">
        <v>#DIV/0!</v>
      </c>
      <c r="F105" s="572">
        <v>-86472</v>
      </c>
    </row>
    <row r="106" spans="1:6" s="67" customFormat="1" ht="25.5" hidden="1">
      <c r="A106" s="570" t="s">
        <v>1108</v>
      </c>
      <c r="B106" s="571" t="s">
        <v>1109</v>
      </c>
      <c r="C106" s="572"/>
      <c r="D106" s="572"/>
      <c r="E106" s="573" t="e">
        <v>#DIV/0!</v>
      </c>
      <c r="F106" s="572">
        <v>-79074</v>
      </c>
    </row>
    <row r="107" spans="1:6" s="67" customFormat="1" ht="12.75" hidden="1">
      <c r="A107" s="574" t="s">
        <v>1110</v>
      </c>
      <c r="B107" s="575" t="s">
        <v>1107</v>
      </c>
      <c r="C107" s="576"/>
      <c r="D107" s="576"/>
      <c r="E107" s="573" t="e">
        <v>#DIV/0!</v>
      </c>
      <c r="F107" s="572">
        <v>-79074</v>
      </c>
    </row>
    <row r="108" spans="1:6" s="67" customFormat="1" ht="12.75">
      <c r="A108" s="73" t="s">
        <v>1111</v>
      </c>
      <c r="B108" s="544" t="s">
        <v>1112</v>
      </c>
      <c r="C108" s="545">
        <v>13429463</v>
      </c>
      <c r="D108" s="545">
        <v>10600421</v>
      </c>
      <c r="E108" s="546">
        <v>78.93406460109388</v>
      </c>
      <c r="F108" s="545">
        <v>777413</v>
      </c>
    </row>
    <row r="109" spans="1:6" s="67" customFormat="1" ht="12.75" hidden="1">
      <c r="A109" s="570" t="s">
        <v>1113</v>
      </c>
      <c r="B109" s="571" t="s">
        <v>1114</v>
      </c>
      <c r="C109" s="572">
        <v>7586533</v>
      </c>
      <c r="D109" s="572"/>
      <c r="E109" s="573">
        <v>0</v>
      </c>
      <c r="F109" s="572">
        <v>-7320772</v>
      </c>
    </row>
    <row r="110" spans="1:6" s="67" customFormat="1" ht="12.75" hidden="1">
      <c r="A110" s="570" t="s">
        <v>1115</v>
      </c>
      <c r="B110" s="571" t="s">
        <v>1116</v>
      </c>
      <c r="C110" s="572"/>
      <c r="D110" s="572"/>
      <c r="E110" s="573" t="e">
        <v>#DIV/0!</v>
      </c>
      <c r="F110" s="572">
        <v>-55652</v>
      </c>
    </row>
    <row r="111" spans="1:6" s="67" customFormat="1" ht="12.75" hidden="1">
      <c r="A111" s="570" t="s">
        <v>1117</v>
      </c>
      <c r="B111" s="571" t="s">
        <v>1118</v>
      </c>
      <c r="C111" s="572"/>
      <c r="D111" s="572"/>
      <c r="E111" s="573" t="e">
        <v>#DIV/0!</v>
      </c>
      <c r="F111" s="572">
        <v>-1479734</v>
      </c>
    </row>
    <row r="112" spans="1:6" s="67" customFormat="1" ht="12.75" hidden="1">
      <c r="A112" s="570" t="s">
        <v>1119</v>
      </c>
      <c r="B112" s="571" t="s">
        <v>1120</v>
      </c>
      <c r="C112" s="572"/>
      <c r="D112" s="572"/>
      <c r="E112" s="573" t="e">
        <v>#DIV/0!</v>
      </c>
      <c r="F112" s="572">
        <v>-486677</v>
      </c>
    </row>
    <row r="113" spans="1:6" s="67" customFormat="1" ht="12.75" hidden="1">
      <c r="A113" s="570" t="s">
        <v>1121</v>
      </c>
      <c r="B113" s="571" t="s">
        <v>1122</v>
      </c>
      <c r="C113" s="572"/>
      <c r="D113" s="572"/>
      <c r="E113" s="573" t="e">
        <v>#DIV/0!</v>
      </c>
      <c r="F113" s="572">
        <v>-480173</v>
      </c>
    </row>
    <row r="114" spans="1:6" s="67" customFormat="1" ht="12.75" hidden="1">
      <c r="A114" s="73" t="s">
        <v>1123</v>
      </c>
      <c r="B114" s="544" t="s">
        <v>1124</v>
      </c>
      <c r="C114" s="545"/>
      <c r="D114" s="545">
        <v>0</v>
      </c>
      <c r="E114" s="546" t="e">
        <v>#DIV/0!</v>
      </c>
      <c r="F114" s="545">
        <v>0</v>
      </c>
    </row>
    <row r="115" spans="1:6" s="542" customFormat="1" ht="25.5" hidden="1">
      <c r="A115" s="73" t="s">
        <v>1125</v>
      </c>
      <c r="B115" s="547" t="s">
        <v>1126</v>
      </c>
      <c r="C115" s="545"/>
      <c r="D115" s="545"/>
      <c r="E115" s="546" t="e">
        <v>#DIV/0!</v>
      </c>
      <c r="F115" s="545">
        <v>0</v>
      </c>
    </row>
    <row r="116" spans="1:6" s="542" customFormat="1" ht="25.5" hidden="1">
      <c r="A116" s="568" t="s">
        <v>1127</v>
      </c>
      <c r="B116" s="549" t="s">
        <v>1128</v>
      </c>
      <c r="C116" s="550"/>
      <c r="D116" s="550"/>
      <c r="E116" s="546" t="e">
        <v>#DIV/0!</v>
      </c>
      <c r="F116" s="545">
        <v>0</v>
      </c>
    </row>
    <row r="117" spans="1:6" s="542" customFormat="1" ht="25.5" hidden="1">
      <c r="A117" s="568" t="s">
        <v>1129</v>
      </c>
      <c r="B117" s="549" t="s">
        <v>1130</v>
      </c>
      <c r="C117" s="550"/>
      <c r="D117" s="550"/>
      <c r="E117" s="546" t="e">
        <v>#DIV/0!</v>
      </c>
      <c r="F117" s="545">
        <v>0</v>
      </c>
    </row>
    <row r="118" spans="1:6" s="542" customFormat="1" ht="25.5" hidden="1">
      <c r="A118" s="568" t="s">
        <v>1131</v>
      </c>
      <c r="B118" s="549" t="s">
        <v>1132</v>
      </c>
      <c r="C118" s="550"/>
      <c r="D118" s="550"/>
      <c r="E118" s="546" t="e">
        <v>#DIV/0!</v>
      </c>
      <c r="F118" s="545">
        <v>0</v>
      </c>
    </row>
    <row r="119" spans="1:6" s="542" customFormat="1" ht="12.75" hidden="1">
      <c r="A119" s="73" t="s">
        <v>1133</v>
      </c>
      <c r="B119" s="547" t="s">
        <v>1134</v>
      </c>
      <c r="C119" s="545"/>
      <c r="D119" s="545">
        <v>0</v>
      </c>
      <c r="E119" s="546" t="e">
        <v>#DIV/0!</v>
      </c>
      <c r="F119" s="545">
        <v>0</v>
      </c>
    </row>
    <row r="120" spans="1:6" s="542" customFormat="1" ht="25.5" hidden="1">
      <c r="A120" s="568" t="s">
        <v>1135</v>
      </c>
      <c r="B120" s="549" t="s">
        <v>1136</v>
      </c>
      <c r="C120" s="550"/>
      <c r="D120" s="550"/>
      <c r="E120" s="546" t="e">
        <v>#DIV/0!</v>
      </c>
      <c r="F120" s="545">
        <v>0</v>
      </c>
    </row>
    <row r="121" spans="1:6" s="542" customFormat="1" ht="25.5" hidden="1">
      <c r="A121" s="568" t="s">
        <v>1137</v>
      </c>
      <c r="B121" s="549" t="s">
        <v>1138</v>
      </c>
      <c r="C121" s="550"/>
      <c r="D121" s="550">
        <v>0</v>
      </c>
      <c r="E121" s="546" t="e">
        <v>#DIV/0!</v>
      </c>
      <c r="F121" s="545">
        <v>0</v>
      </c>
    </row>
    <row r="122" spans="1:6" s="542" customFormat="1" ht="25.5" hidden="1">
      <c r="A122" s="568" t="s">
        <v>1139</v>
      </c>
      <c r="B122" s="549" t="s">
        <v>1140</v>
      </c>
      <c r="C122" s="550"/>
      <c r="D122" s="550">
        <v>0</v>
      </c>
      <c r="E122" s="546" t="e">
        <v>#DIV/0!</v>
      </c>
      <c r="F122" s="545">
        <v>0</v>
      </c>
    </row>
    <row r="123" spans="1:6" s="67" customFormat="1" ht="12.75">
      <c r="A123" s="73" t="s">
        <v>1141</v>
      </c>
      <c r="B123" s="544" t="s">
        <v>1142</v>
      </c>
      <c r="C123" s="545">
        <v>0</v>
      </c>
      <c r="D123" s="545">
        <v>0</v>
      </c>
      <c r="E123" s="546">
        <v>0</v>
      </c>
      <c r="F123" s="545">
        <v>-34</v>
      </c>
    </row>
    <row r="124" spans="1:6" s="542" customFormat="1" ht="37.5" customHeight="1">
      <c r="A124" s="73" t="s">
        <v>1143</v>
      </c>
      <c r="B124" s="547" t="s">
        <v>1144</v>
      </c>
      <c r="C124" s="545">
        <v>0</v>
      </c>
      <c r="D124" s="545">
        <v>0</v>
      </c>
      <c r="E124" s="546">
        <v>0</v>
      </c>
      <c r="F124" s="545">
        <v>-34</v>
      </c>
    </row>
    <row r="125" spans="1:6" s="542" customFormat="1" ht="25.5" hidden="1">
      <c r="A125" s="72" t="s">
        <v>1145</v>
      </c>
      <c r="B125" s="554" t="s">
        <v>1146</v>
      </c>
      <c r="C125" s="562"/>
      <c r="D125" s="562"/>
      <c r="E125" s="541" t="e">
        <v>#DIV/0!</v>
      </c>
      <c r="F125" s="540">
        <v>0</v>
      </c>
    </row>
    <row r="126" spans="1:6" s="67" customFormat="1" ht="12.75">
      <c r="A126" s="577" t="s">
        <v>1147</v>
      </c>
      <c r="B126" s="558" t="s">
        <v>1148</v>
      </c>
      <c r="C126" s="565">
        <v>1441678317</v>
      </c>
      <c r="D126" s="565">
        <v>1017486009</v>
      </c>
      <c r="E126" s="541">
        <v>70.5764938684307</v>
      </c>
      <c r="F126" s="540">
        <v>115666805</v>
      </c>
    </row>
    <row r="127" spans="1:6" s="552" customFormat="1" ht="12.75">
      <c r="A127" s="578" t="s">
        <v>536</v>
      </c>
      <c r="B127" s="544" t="s">
        <v>537</v>
      </c>
      <c r="C127" s="545">
        <v>193208256</v>
      </c>
      <c r="D127" s="545">
        <v>145026785</v>
      </c>
      <c r="E127" s="546">
        <v>75.06241606983917</v>
      </c>
      <c r="F127" s="545">
        <v>15686747</v>
      </c>
    </row>
    <row r="128" spans="1:6" s="67" customFormat="1" ht="12.75">
      <c r="A128" s="578" t="s">
        <v>538</v>
      </c>
      <c r="B128" s="544" t="s">
        <v>539</v>
      </c>
      <c r="C128" s="545">
        <v>19890</v>
      </c>
      <c r="D128" s="545">
        <v>5135</v>
      </c>
      <c r="E128" s="546">
        <v>25.816993464052292</v>
      </c>
      <c r="F128" s="545">
        <v>51</v>
      </c>
    </row>
    <row r="129" spans="1:6" s="67" customFormat="1" ht="12.75">
      <c r="A129" s="578" t="s">
        <v>540</v>
      </c>
      <c r="B129" s="544" t="s">
        <v>541</v>
      </c>
      <c r="C129" s="545">
        <v>20982650</v>
      </c>
      <c r="D129" s="545">
        <v>15592487</v>
      </c>
      <c r="E129" s="546">
        <v>74.31133341117543</v>
      </c>
      <c r="F129" s="545">
        <v>1232161</v>
      </c>
    </row>
    <row r="130" spans="1:6" s="67" customFormat="1" ht="12.75">
      <c r="A130" s="578" t="s">
        <v>542</v>
      </c>
      <c r="B130" s="544" t="s">
        <v>543</v>
      </c>
      <c r="C130" s="545">
        <v>2002324091</v>
      </c>
      <c r="D130" s="545">
        <v>135960444</v>
      </c>
      <c r="E130" s="546">
        <v>6.790131757946272</v>
      </c>
      <c r="F130" s="545">
        <v>18449093</v>
      </c>
    </row>
    <row r="131" spans="1:6" s="67" customFormat="1" ht="12.75">
      <c r="A131" s="578" t="s">
        <v>544</v>
      </c>
      <c r="B131" s="544" t="s">
        <v>545</v>
      </c>
      <c r="C131" s="545">
        <v>21095862</v>
      </c>
      <c r="D131" s="545">
        <v>13222333</v>
      </c>
      <c r="E131" s="546">
        <v>62.67737720316904</v>
      </c>
      <c r="F131" s="545">
        <v>1860946</v>
      </c>
    </row>
    <row r="132" spans="1:6" s="67" customFormat="1" ht="12.75">
      <c r="A132" s="578" t="s">
        <v>546</v>
      </c>
      <c r="B132" s="544" t="s">
        <v>547</v>
      </c>
      <c r="C132" s="545">
        <v>167876748</v>
      </c>
      <c r="D132" s="545">
        <v>108064654</v>
      </c>
      <c r="E132" s="546">
        <v>64.3714244452722</v>
      </c>
      <c r="F132" s="545">
        <v>12619717</v>
      </c>
    </row>
    <row r="133" spans="1:6" s="67" customFormat="1" ht="12.75">
      <c r="A133" s="578" t="s">
        <v>548</v>
      </c>
      <c r="B133" s="544" t="s">
        <v>549</v>
      </c>
      <c r="C133" s="545">
        <v>4618844</v>
      </c>
      <c r="D133" s="545">
        <v>2788758</v>
      </c>
      <c r="E133" s="546">
        <v>60.37783480022274</v>
      </c>
      <c r="F133" s="545">
        <v>284486</v>
      </c>
    </row>
    <row r="134" spans="1:6" s="67" customFormat="1" ht="12.75">
      <c r="A134" s="578" t="s">
        <v>550</v>
      </c>
      <c r="B134" s="544" t="s">
        <v>551</v>
      </c>
      <c r="C134" s="545">
        <v>110556262</v>
      </c>
      <c r="D134" s="545">
        <v>74819019</v>
      </c>
      <c r="E134" s="546">
        <v>67.67506213261805</v>
      </c>
      <c r="F134" s="545">
        <v>7721072</v>
      </c>
    </row>
    <row r="135" spans="1:6" s="542" customFormat="1" ht="12.75">
      <c r="A135" s="578" t="s">
        <v>552</v>
      </c>
      <c r="B135" s="544" t="s">
        <v>810</v>
      </c>
      <c r="C135" s="545">
        <v>583030525</v>
      </c>
      <c r="D135" s="545">
        <v>414727112</v>
      </c>
      <c r="E135" s="546">
        <v>71.13300148392744</v>
      </c>
      <c r="F135" s="545">
        <v>46907420</v>
      </c>
    </row>
    <row r="136" spans="1:6" s="542" customFormat="1" ht="12.75">
      <c r="A136" s="578" t="s">
        <v>553</v>
      </c>
      <c r="B136" s="544" t="s">
        <v>554</v>
      </c>
      <c r="C136" s="545">
        <v>137965189</v>
      </c>
      <c r="D136" s="545">
        <v>107279282</v>
      </c>
      <c r="E136" s="546">
        <v>77.75822493890108</v>
      </c>
      <c r="F136" s="545">
        <v>10905112</v>
      </c>
    </row>
    <row r="137" spans="1:6" s="67" customFormat="1" ht="12.75">
      <c r="A137" s="579"/>
      <c r="B137" s="558" t="s">
        <v>1149</v>
      </c>
      <c r="C137" s="565">
        <v>1441678317</v>
      </c>
      <c r="D137" s="565">
        <v>1017486009</v>
      </c>
      <c r="E137" s="541">
        <v>70.5764938684307</v>
      </c>
      <c r="F137" s="540">
        <v>115666805</v>
      </c>
    </row>
    <row r="138" spans="1:6" s="66" customFormat="1" ht="12.75" customHeight="1">
      <c r="A138" s="580" t="s">
        <v>954</v>
      </c>
      <c r="B138" s="580" t="s">
        <v>1150</v>
      </c>
      <c r="C138" s="581">
        <v>1090707814</v>
      </c>
      <c r="D138" s="581">
        <v>817105091</v>
      </c>
      <c r="E138" s="541">
        <v>74.91512213554198</v>
      </c>
      <c r="F138" s="540">
        <v>88070969</v>
      </c>
    </row>
    <row r="139" spans="1:6" s="582" customFormat="1" ht="12.75" customHeight="1">
      <c r="A139" s="477" t="s">
        <v>956</v>
      </c>
      <c r="B139" s="477" t="s">
        <v>1151</v>
      </c>
      <c r="C139" s="581">
        <v>835951773</v>
      </c>
      <c r="D139" s="581">
        <v>607714794</v>
      </c>
      <c r="E139" s="541">
        <v>72.69735092720474</v>
      </c>
      <c r="F139" s="540">
        <v>63109239</v>
      </c>
    </row>
    <row r="140" spans="1:6" s="67" customFormat="1" ht="12.75">
      <c r="A140" s="583">
        <v>1000</v>
      </c>
      <c r="B140" s="584" t="s">
        <v>1152</v>
      </c>
      <c r="C140" s="545">
        <v>537433955</v>
      </c>
      <c r="D140" s="545">
        <v>408686093</v>
      </c>
      <c r="E140" s="546">
        <v>76.04396581157586</v>
      </c>
      <c r="F140" s="545">
        <v>41933595</v>
      </c>
    </row>
    <row r="141" spans="1:6" s="67" customFormat="1" ht="12.75">
      <c r="A141" s="585" t="s">
        <v>451</v>
      </c>
      <c r="B141" s="586" t="s">
        <v>452</v>
      </c>
      <c r="C141" s="545">
        <v>402003169</v>
      </c>
      <c r="D141" s="545">
        <v>328064400</v>
      </c>
      <c r="E141" s="546">
        <v>81.60741638332706</v>
      </c>
      <c r="F141" s="545">
        <v>33524240</v>
      </c>
    </row>
    <row r="142" spans="1:6" s="67" customFormat="1" ht="25.5">
      <c r="A142" s="585" t="s">
        <v>453</v>
      </c>
      <c r="B142" s="547" t="s">
        <v>454</v>
      </c>
      <c r="C142" s="545">
        <v>100805413</v>
      </c>
      <c r="D142" s="545">
        <v>80621693</v>
      </c>
      <c r="E142" s="546">
        <v>79.97754346782945</v>
      </c>
      <c r="F142" s="545">
        <v>8409355</v>
      </c>
    </row>
    <row r="143" spans="1:6" s="67" customFormat="1" ht="12.75">
      <c r="A143" s="583">
        <v>2000</v>
      </c>
      <c r="B143" s="544" t="s">
        <v>456</v>
      </c>
      <c r="C143" s="545">
        <v>298517818</v>
      </c>
      <c r="D143" s="545">
        <v>199028701</v>
      </c>
      <c r="E143" s="546">
        <v>66.67230195284355</v>
      </c>
      <c r="F143" s="545">
        <v>21175644</v>
      </c>
    </row>
    <row r="144" spans="1:6" s="67" customFormat="1" ht="12.75">
      <c r="A144" s="585">
        <v>2100</v>
      </c>
      <c r="B144" s="586" t="s">
        <v>458</v>
      </c>
      <c r="C144" s="545">
        <v>2496698</v>
      </c>
      <c r="D144" s="545">
        <v>1762302</v>
      </c>
      <c r="E144" s="546">
        <v>70.58530907622789</v>
      </c>
      <c r="F144" s="545">
        <v>260301</v>
      </c>
    </row>
    <row r="145" spans="1:6" s="67" customFormat="1" ht="12.75">
      <c r="A145" s="585">
        <v>2200</v>
      </c>
      <c r="B145" s="586" t="s">
        <v>460</v>
      </c>
      <c r="C145" s="545">
        <v>174726483</v>
      </c>
      <c r="D145" s="545">
        <v>123672811</v>
      </c>
      <c r="E145" s="546">
        <v>70.78080487661393</v>
      </c>
      <c r="F145" s="545">
        <v>12065764</v>
      </c>
    </row>
    <row r="146" spans="1:6" s="67" customFormat="1" ht="25.5">
      <c r="A146" s="585">
        <v>2300</v>
      </c>
      <c r="B146" s="547" t="s">
        <v>1153</v>
      </c>
      <c r="C146" s="545">
        <v>74737760</v>
      </c>
      <c r="D146" s="545">
        <v>56726296</v>
      </c>
      <c r="E146" s="546">
        <v>75.90044978602516</v>
      </c>
      <c r="F146" s="545">
        <v>6725641</v>
      </c>
    </row>
    <row r="147" spans="1:6" s="67" customFormat="1" ht="12.75">
      <c r="A147" s="585">
        <v>2400</v>
      </c>
      <c r="B147" s="547" t="s">
        <v>464</v>
      </c>
      <c r="C147" s="545">
        <v>580473</v>
      </c>
      <c r="D147" s="545">
        <v>250776</v>
      </c>
      <c r="E147" s="546">
        <v>43.20200939578585</v>
      </c>
      <c r="F147" s="545">
        <v>106940</v>
      </c>
    </row>
    <row r="148" spans="1:6" s="67" customFormat="1" ht="12.75">
      <c r="A148" s="585">
        <v>2500</v>
      </c>
      <c r="B148" s="547" t="s">
        <v>1154</v>
      </c>
      <c r="C148" s="545">
        <v>4245417</v>
      </c>
      <c r="D148" s="545">
        <v>3068357</v>
      </c>
      <c r="E148" s="546">
        <v>72.27457279226044</v>
      </c>
      <c r="F148" s="545">
        <v>408410</v>
      </c>
    </row>
    <row r="149" spans="1:6" s="67" customFormat="1" ht="38.25">
      <c r="A149" s="585">
        <v>2800</v>
      </c>
      <c r="B149" s="547" t="s">
        <v>1155</v>
      </c>
      <c r="C149" s="545">
        <v>18474958</v>
      </c>
      <c r="D149" s="545">
        <v>13548159</v>
      </c>
      <c r="E149" s="546">
        <v>73.33255642583869</v>
      </c>
      <c r="F149" s="545">
        <v>1608588</v>
      </c>
    </row>
    <row r="150" spans="1:6" s="582" customFormat="1" ht="12.75" customHeight="1">
      <c r="A150" s="587" t="s">
        <v>1156</v>
      </c>
      <c r="B150" s="476" t="s">
        <v>1157</v>
      </c>
      <c r="C150" s="581">
        <v>25699239</v>
      </c>
      <c r="D150" s="581">
        <v>21132122</v>
      </c>
      <c r="E150" s="541">
        <v>82.22859050417797</v>
      </c>
      <c r="F150" s="540">
        <v>4969020</v>
      </c>
    </row>
    <row r="151" spans="1:6" s="66" customFormat="1" ht="12.75" customHeight="1">
      <c r="A151" s="482">
        <v>4000</v>
      </c>
      <c r="B151" s="588" t="s">
        <v>596</v>
      </c>
      <c r="C151" s="589">
        <v>25699239</v>
      </c>
      <c r="D151" s="589">
        <v>21132122</v>
      </c>
      <c r="E151" s="546">
        <v>82.22859050417797</v>
      </c>
      <c r="F151" s="545">
        <v>4969020</v>
      </c>
    </row>
    <row r="152" spans="1:6" s="67" customFormat="1" ht="25.5">
      <c r="A152" s="590">
        <v>4100</v>
      </c>
      <c r="B152" s="547" t="s">
        <v>1158</v>
      </c>
      <c r="C152" s="545">
        <v>2747550</v>
      </c>
      <c r="D152" s="545">
        <v>608166</v>
      </c>
      <c r="E152" s="546">
        <v>22.134847409510293</v>
      </c>
      <c r="F152" s="545">
        <v>589632</v>
      </c>
    </row>
    <row r="153" spans="1:6" s="552" customFormat="1" ht="12.75">
      <c r="A153" s="590">
        <v>4200</v>
      </c>
      <c r="B153" s="547" t="s">
        <v>1159</v>
      </c>
      <c r="C153" s="545">
        <v>1727345</v>
      </c>
      <c r="D153" s="545">
        <v>1949320</v>
      </c>
      <c r="E153" s="546">
        <v>112.85064651242224</v>
      </c>
      <c r="F153" s="545">
        <v>-193083</v>
      </c>
    </row>
    <row r="154" spans="1:6" s="67" customFormat="1" ht="12.75">
      <c r="A154" s="590" t="s">
        <v>474</v>
      </c>
      <c r="B154" s="547" t="s">
        <v>1160</v>
      </c>
      <c r="C154" s="545">
        <v>17085672</v>
      </c>
      <c r="D154" s="545">
        <v>18574636</v>
      </c>
      <c r="E154" s="546">
        <v>108.7146938089412</v>
      </c>
      <c r="F154" s="545">
        <v>4572471</v>
      </c>
    </row>
    <row r="155" spans="1:6" s="67" customFormat="1" ht="12.75">
      <c r="A155" s="590" t="s">
        <v>1161</v>
      </c>
      <c r="B155" s="547" t="s">
        <v>1162</v>
      </c>
      <c r="C155" s="545">
        <v>8400314</v>
      </c>
      <c r="D155" s="545">
        <v>18241437</v>
      </c>
      <c r="E155" s="546">
        <v>217.1518469428643</v>
      </c>
      <c r="F155" s="545">
        <v>4504177</v>
      </c>
    </row>
    <row r="156" spans="1:6" s="67" customFormat="1" ht="25.5">
      <c r="A156" s="590" t="s">
        <v>1163</v>
      </c>
      <c r="B156" s="547" t="s">
        <v>1164</v>
      </c>
      <c r="C156" s="545">
        <v>277600</v>
      </c>
      <c r="D156" s="545">
        <v>333199</v>
      </c>
      <c r="E156" s="546">
        <v>120.0284582132565</v>
      </c>
      <c r="F156" s="545">
        <v>68294</v>
      </c>
    </row>
    <row r="157" spans="1:6" s="582" customFormat="1" ht="12.75" customHeight="1">
      <c r="A157" s="591" t="s">
        <v>1165</v>
      </c>
      <c r="B157" s="476" t="s">
        <v>1166</v>
      </c>
      <c r="C157" s="581">
        <v>148651597</v>
      </c>
      <c r="D157" s="581">
        <v>123076836</v>
      </c>
      <c r="E157" s="541">
        <v>82.79550202208725</v>
      </c>
      <c r="F157" s="540">
        <v>14327350</v>
      </c>
    </row>
    <row r="158" spans="1:6" s="67" customFormat="1" ht="12.75">
      <c r="A158" s="583">
        <v>3000</v>
      </c>
      <c r="B158" s="544" t="s">
        <v>478</v>
      </c>
      <c r="C158" s="545">
        <v>65688185</v>
      </c>
      <c r="D158" s="545">
        <v>56798929</v>
      </c>
      <c r="E158" s="546">
        <v>86.46749639984725</v>
      </c>
      <c r="F158" s="545">
        <v>6335776</v>
      </c>
    </row>
    <row r="159" spans="1:6" s="67" customFormat="1" ht="12.75" hidden="1">
      <c r="A159" s="585">
        <v>3100</v>
      </c>
      <c r="B159" s="586" t="s">
        <v>480</v>
      </c>
      <c r="C159" s="545"/>
      <c r="D159" s="545">
        <v>0</v>
      </c>
      <c r="E159" s="546" t="e">
        <v>#DIV/0!</v>
      </c>
      <c r="F159" s="545">
        <v>0</v>
      </c>
    </row>
    <row r="160" spans="1:6" s="67" customFormat="1" ht="25.5">
      <c r="A160" s="585">
        <v>3200</v>
      </c>
      <c r="B160" s="547" t="s">
        <v>482</v>
      </c>
      <c r="C160" s="545">
        <v>61690642</v>
      </c>
      <c r="D160" s="545">
        <v>54229886</v>
      </c>
      <c r="E160" s="546">
        <v>87.90617870373273</v>
      </c>
      <c r="F160" s="545">
        <v>6115412</v>
      </c>
    </row>
    <row r="161" spans="1:6" s="67" customFormat="1" ht="38.25">
      <c r="A161" s="585">
        <v>3300</v>
      </c>
      <c r="B161" s="547" t="s">
        <v>1167</v>
      </c>
      <c r="C161" s="545">
        <v>2391848</v>
      </c>
      <c r="D161" s="545">
        <v>2569043</v>
      </c>
      <c r="E161" s="546">
        <v>107.40828848655934</v>
      </c>
      <c r="F161" s="545">
        <v>220364</v>
      </c>
    </row>
    <row r="162" spans="1:6" s="67" customFormat="1" ht="12.75" hidden="1">
      <c r="A162" s="585">
        <v>3900</v>
      </c>
      <c r="B162" s="547" t="s">
        <v>1168</v>
      </c>
      <c r="C162" s="545"/>
      <c r="D162" s="545">
        <v>0</v>
      </c>
      <c r="E162" s="546" t="e">
        <v>#DIV/0!</v>
      </c>
      <c r="F162" s="545">
        <v>0</v>
      </c>
    </row>
    <row r="163" spans="1:6" s="67" customFormat="1" ht="12.75">
      <c r="A163" s="583">
        <v>6000</v>
      </c>
      <c r="B163" s="544" t="s">
        <v>1169</v>
      </c>
      <c r="C163" s="545">
        <v>82454754</v>
      </c>
      <c r="D163" s="545">
        <v>66277907</v>
      </c>
      <c r="E163" s="546">
        <v>80.3809408005753</v>
      </c>
      <c r="F163" s="545">
        <v>7991574</v>
      </c>
    </row>
    <row r="164" spans="1:6" s="67" customFormat="1" ht="12.75">
      <c r="A164" s="585">
        <v>6200</v>
      </c>
      <c r="B164" s="547" t="s">
        <v>492</v>
      </c>
      <c r="C164" s="545">
        <v>53810189</v>
      </c>
      <c r="D164" s="545">
        <v>51423228</v>
      </c>
      <c r="E164" s="546">
        <v>95.56410961500247</v>
      </c>
      <c r="F164" s="545">
        <v>6271653</v>
      </c>
    </row>
    <row r="165" spans="1:6" s="67" customFormat="1" ht="12.75">
      <c r="A165" s="585">
        <v>6300</v>
      </c>
      <c r="B165" s="547" t="s">
        <v>494</v>
      </c>
      <c r="C165" s="545">
        <v>11017769</v>
      </c>
      <c r="D165" s="545">
        <v>9663001</v>
      </c>
      <c r="E165" s="546">
        <v>87.70379012302763</v>
      </c>
      <c r="F165" s="545">
        <v>1078809</v>
      </c>
    </row>
    <row r="166" spans="1:6" s="67" customFormat="1" ht="25.5">
      <c r="A166" s="585">
        <v>6400</v>
      </c>
      <c r="B166" s="547" t="s">
        <v>496</v>
      </c>
      <c r="C166" s="545">
        <v>4643862</v>
      </c>
      <c r="D166" s="545">
        <v>5191678</v>
      </c>
      <c r="E166" s="546">
        <v>111.79656070744566</v>
      </c>
      <c r="F166" s="545">
        <v>641112</v>
      </c>
    </row>
    <row r="167" spans="1:6" s="67" customFormat="1" ht="38.25">
      <c r="A167" s="592" t="s">
        <v>1170</v>
      </c>
      <c r="B167" s="558" t="s">
        <v>1171</v>
      </c>
      <c r="C167" s="540">
        <v>80405205</v>
      </c>
      <c r="D167" s="540">
        <v>65181339</v>
      </c>
      <c r="E167" s="541">
        <v>81.06606904366453</v>
      </c>
      <c r="F167" s="540">
        <v>5665360</v>
      </c>
    </row>
    <row r="168" spans="1:6" s="582" customFormat="1" ht="25.5" customHeight="1">
      <c r="A168" s="587" t="s">
        <v>967</v>
      </c>
      <c r="B168" s="471" t="s">
        <v>1172</v>
      </c>
      <c r="C168" s="540">
        <v>389756</v>
      </c>
      <c r="D168" s="540">
        <v>387087</v>
      </c>
      <c r="E168" s="541">
        <v>99.31521259454634</v>
      </c>
      <c r="F168" s="540">
        <v>211170</v>
      </c>
    </row>
    <row r="169" spans="1:6" s="542" customFormat="1" ht="12.75">
      <c r="A169" s="585">
        <v>7700</v>
      </c>
      <c r="B169" s="547" t="s">
        <v>1173</v>
      </c>
      <c r="C169" s="545">
        <v>389756</v>
      </c>
      <c r="D169" s="545">
        <v>387087</v>
      </c>
      <c r="E169" s="546">
        <v>99.31521259454634</v>
      </c>
      <c r="F169" s="545">
        <v>211170</v>
      </c>
    </row>
    <row r="170" spans="1:6" s="582" customFormat="1" ht="12.75" customHeight="1">
      <c r="A170" s="587" t="s">
        <v>1174</v>
      </c>
      <c r="B170" s="476" t="s">
        <v>504</v>
      </c>
      <c r="C170" s="581">
        <v>76886336</v>
      </c>
      <c r="D170" s="581">
        <v>64794252</v>
      </c>
      <c r="E170" s="541">
        <v>84.27277897596785</v>
      </c>
      <c r="F170" s="540">
        <v>5454190</v>
      </c>
    </row>
    <row r="171" spans="1:6" s="67" customFormat="1" ht="12.75">
      <c r="A171" s="585">
        <v>7200</v>
      </c>
      <c r="B171" s="547" t="s">
        <v>1175</v>
      </c>
      <c r="C171" s="545">
        <v>76731983</v>
      </c>
      <c r="D171" s="545">
        <v>64794252</v>
      </c>
      <c r="E171" s="546">
        <v>84.4423009372767</v>
      </c>
      <c r="F171" s="545">
        <v>5454190</v>
      </c>
    </row>
    <row r="172" spans="1:6" s="67" customFormat="1" ht="25.5">
      <c r="A172" s="593">
        <v>7210</v>
      </c>
      <c r="B172" s="547" t="s">
        <v>1176</v>
      </c>
      <c r="C172" s="545">
        <v>9349791</v>
      </c>
      <c r="D172" s="545">
        <v>13193382</v>
      </c>
      <c r="E172" s="546">
        <v>141.10884403726243</v>
      </c>
      <c r="F172" s="545">
        <v>733532</v>
      </c>
    </row>
    <row r="173" spans="1:6" s="67" customFormat="1" ht="25.5">
      <c r="A173" s="593">
        <v>7220</v>
      </c>
      <c r="B173" s="547" t="s">
        <v>1177</v>
      </c>
      <c r="C173" s="545">
        <v>81024</v>
      </c>
      <c r="D173" s="545">
        <v>331294</v>
      </c>
      <c r="E173" s="546">
        <v>408.8837875197473</v>
      </c>
      <c r="F173" s="545">
        <v>71749</v>
      </c>
    </row>
    <row r="174" spans="1:6" s="135" customFormat="1" ht="12.75" hidden="1">
      <c r="A174" s="593">
        <v>7230</v>
      </c>
      <c r="B174" s="594" t="s">
        <v>1178</v>
      </c>
      <c r="C174" s="545"/>
      <c r="D174" s="545">
        <v>0</v>
      </c>
      <c r="E174" s="546" t="e">
        <v>#DIV/0!</v>
      </c>
      <c r="F174" s="545">
        <v>0</v>
      </c>
    </row>
    <row r="175" spans="1:6" s="67" customFormat="1" ht="25.5">
      <c r="A175" s="593">
        <v>7240</v>
      </c>
      <c r="B175" s="547" t="s">
        <v>1179</v>
      </c>
      <c r="C175" s="545">
        <v>419568</v>
      </c>
      <c r="D175" s="545">
        <v>3271137</v>
      </c>
      <c r="E175" s="546">
        <v>779.6440624642489</v>
      </c>
      <c r="F175" s="545">
        <v>20525</v>
      </c>
    </row>
    <row r="176" spans="1:6" s="67" customFormat="1" ht="25.5">
      <c r="A176" s="593">
        <v>7260</v>
      </c>
      <c r="B176" s="547" t="s">
        <v>1180</v>
      </c>
      <c r="C176" s="545">
        <v>53131626</v>
      </c>
      <c r="D176" s="545">
        <v>47998439</v>
      </c>
      <c r="E176" s="546">
        <v>90.33873535133293</v>
      </c>
      <c r="F176" s="545">
        <v>4628384</v>
      </c>
    </row>
    <row r="177" spans="1:6" s="67" customFormat="1" ht="12.75" hidden="1">
      <c r="A177" s="595">
        <v>7500</v>
      </c>
      <c r="B177" s="554" t="s">
        <v>591</v>
      </c>
      <c r="C177" s="562"/>
      <c r="D177" s="562">
        <v>0</v>
      </c>
      <c r="E177" s="541" t="e">
        <v>#DIV/0!</v>
      </c>
      <c r="F177" s="540">
        <v>0</v>
      </c>
    </row>
    <row r="178" spans="1:6" s="66" customFormat="1" ht="12.75" customHeight="1">
      <c r="A178" s="580" t="s">
        <v>985</v>
      </c>
      <c r="B178" s="476" t="s">
        <v>514</v>
      </c>
      <c r="C178" s="596">
        <v>350355862</v>
      </c>
      <c r="D178" s="596">
        <v>198919207</v>
      </c>
      <c r="E178" s="541">
        <v>56.77633188851854</v>
      </c>
      <c r="F178" s="540">
        <v>27474305</v>
      </c>
    </row>
    <row r="179" spans="1:6" s="582" customFormat="1" ht="12.75" customHeight="1">
      <c r="A179" s="477" t="s">
        <v>1181</v>
      </c>
      <c r="B179" s="476" t="s">
        <v>1182</v>
      </c>
      <c r="C179" s="596">
        <v>349529977</v>
      </c>
      <c r="D179" s="596">
        <v>198866877</v>
      </c>
      <c r="E179" s="541">
        <v>56.895514000505884</v>
      </c>
      <c r="F179" s="540">
        <v>27464039</v>
      </c>
    </row>
    <row r="180" spans="1:6" s="67" customFormat="1" ht="12.75">
      <c r="A180" s="585">
        <v>5100</v>
      </c>
      <c r="B180" s="547" t="s">
        <v>518</v>
      </c>
      <c r="C180" s="545">
        <v>2074437</v>
      </c>
      <c r="D180" s="545">
        <v>1302185</v>
      </c>
      <c r="E180" s="546">
        <v>62.7729355000899</v>
      </c>
      <c r="F180" s="545">
        <v>219062</v>
      </c>
    </row>
    <row r="181" spans="1:6" s="67" customFormat="1" ht="12.75">
      <c r="A181" s="585">
        <v>5200</v>
      </c>
      <c r="B181" s="547" t="s">
        <v>520</v>
      </c>
      <c r="C181" s="545">
        <v>297712480</v>
      </c>
      <c r="D181" s="545">
        <v>197564692</v>
      </c>
      <c r="E181" s="546">
        <v>66.36090364770735</v>
      </c>
      <c r="F181" s="545">
        <v>27244977</v>
      </c>
    </row>
    <row r="182" spans="1:6" s="542" customFormat="1" ht="12.75">
      <c r="A182" s="597" t="s">
        <v>1183</v>
      </c>
      <c r="B182" s="558" t="s">
        <v>651</v>
      </c>
      <c r="C182" s="565">
        <v>184072</v>
      </c>
      <c r="D182" s="565">
        <v>52330</v>
      </c>
      <c r="E182" s="541">
        <v>28.42909296362293</v>
      </c>
      <c r="F182" s="540">
        <v>10266</v>
      </c>
    </row>
    <row r="183" spans="1:6" s="542" customFormat="1" ht="25.5">
      <c r="A183" s="585">
        <v>9200</v>
      </c>
      <c r="B183" s="547" t="s">
        <v>1184</v>
      </c>
      <c r="C183" s="545">
        <v>68000</v>
      </c>
      <c r="D183" s="545">
        <v>0</v>
      </c>
      <c r="E183" s="546">
        <v>0</v>
      </c>
      <c r="F183" s="545">
        <v>0</v>
      </c>
    </row>
    <row r="184" spans="1:6" s="542" customFormat="1" ht="25.5">
      <c r="A184" s="593">
        <v>9210</v>
      </c>
      <c r="B184" s="547" t="s">
        <v>1185</v>
      </c>
      <c r="C184" s="545">
        <v>68000</v>
      </c>
      <c r="D184" s="545">
        <v>0</v>
      </c>
      <c r="E184" s="546">
        <v>0</v>
      </c>
      <c r="F184" s="545">
        <v>0</v>
      </c>
    </row>
    <row r="185" spans="1:6" s="542" customFormat="1" ht="25.5">
      <c r="A185" s="595">
        <v>9300</v>
      </c>
      <c r="B185" s="554" t="s">
        <v>1186</v>
      </c>
      <c r="C185" s="562">
        <v>108617</v>
      </c>
      <c r="D185" s="562">
        <v>52330</v>
      </c>
      <c r="E185" s="546">
        <v>48.178461935056205</v>
      </c>
      <c r="F185" s="545">
        <v>10266</v>
      </c>
    </row>
    <row r="186" spans="1:6" s="542" customFormat="1" ht="25.5">
      <c r="A186" s="598">
        <v>9310</v>
      </c>
      <c r="B186" s="554" t="s">
        <v>1187</v>
      </c>
      <c r="C186" s="562">
        <v>17612</v>
      </c>
      <c r="D186" s="562">
        <v>27878</v>
      </c>
      <c r="E186" s="546">
        <v>158.28980240744949</v>
      </c>
      <c r="F186" s="545">
        <v>10266</v>
      </c>
    </row>
    <row r="187" spans="1:6" s="542" customFormat="1" ht="25.5">
      <c r="A187" s="598">
        <v>9320</v>
      </c>
      <c r="B187" s="554" t="s">
        <v>1188</v>
      </c>
      <c r="C187" s="562">
        <v>0</v>
      </c>
      <c r="D187" s="562">
        <v>24452</v>
      </c>
      <c r="E187" s="546">
        <v>0</v>
      </c>
      <c r="F187" s="545">
        <v>0</v>
      </c>
    </row>
    <row r="188" spans="1:6" s="542" customFormat="1" ht="38.25" hidden="1">
      <c r="A188" s="598">
        <v>9330</v>
      </c>
      <c r="B188" s="554" t="s">
        <v>1189</v>
      </c>
      <c r="C188" s="562"/>
      <c r="D188" s="562"/>
      <c r="E188" s="541" t="e">
        <v>#DIV/0!</v>
      </c>
      <c r="F188" s="540">
        <v>0</v>
      </c>
    </row>
    <row r="189" spans="1:6" s="542" customFormat="1" ht="30.75" customHeight="1">
      <c r="A189" s="599" t="s">
        <v>1022</v>
      </c>
      <c r="B189" s="556" t="s">
        <v>855</v>
      </c>
      <c r="C189" s="565">
        <v>614641</v>
      </c>
      <c r="D189" s="565">
        <v>1461711</v>
      </c>
      <c r="E189" s="541">
        <v>237.81540769327134</v>
      </c>
      <c r="F189" s="540">
        <v>121531</v>
      </c>
    </row>
    <row r="190" spans="1:6" s="69" customFormat="1" ht="25.5" customHeight="1">
      <c r="A190" s="585">
        <v>5300</v>
      </c>
      <c r="B190" s="547" t="s">
        <v>1190</v>
      </c>
      <c r="C190" s="545">
        <v>530550</v>
      </c>
      <c r="D190" s="545">
        <v>1388851</v>
      </c>
      <c r="E190" s="546">
        <v>261.7757044576383</v>
      </c>
      <c r="F190" s="545">
        <v>114000</v>
      </c>
    </row>
    <row r="191" spans="1:6" s="542" customFormat="1" ht="25.5" customHeight="1">
      <c r="A191" s="585">
        <v>8000</v>
      </c>
      <c r="B191" s="544" t="s">
        <v>1191</v>
      </c>
      <c r="C191" s="545">
        <v>84091</v>
      </c>
      <c r="D191" s="545">
        <v>72860</v>
      </c>
      <c r="E191" s="546">
        <v>86.64423065488577</v>
      </c>
      <c r="F191" s="545">
        <v>7531</v>
      </c>
    </row>
    <row r="192" spans="1:6" s="67" customFormat="1" ht="12.75">
      <c r="A192" s="600"/>
      <c r="B192" s="601" t="s">
        <v>1211</v>
      </c>
      <c r="C192" s="565">
        <v>-177126944</v>
      </c>
      <c r="D192" s="565">
        <v>26520533</v>
      </c>
      <c r="E192" s="541">
        <v>-14.97261365272581</v>
      </c>
      <c r="F192" s="540">
        <v>-2403975</v>
      </c>
    </row>
    <row r="193" spans="1:6" s="67" customFormat="1" ht="12.75">
      <c r="A193" s="600"/>
      <c r="B193" s="601" t="s">
        <v>1192</v>
      </c>
      <c r="C193" s="565">
        <v>177126944</v>
      </c>
      <c r="D193" s="565">
        <v>-26520533</v>
      </c>
      <c r="E193" s="541">
        <v>-14.97261365272581</v>
      </c>
      <c r="F193" s="540">
        <v>2403975</v>
      </c>
    </row>
    <row r="194" spans="1:6" s="67" customFormat="1" ht="12.75">
      <c r="A194" s="599" t="s">
        <v>1193</v>
      </c>
      <c r="B194" s="602" t="s">
        <v>1194</v>
      </c>
      <c r="C194" s="565">
        <v>98753014</v>
      </c>
      <c r="D194" s="565">
        <v>-46995148</v>
      </c>
      <c r="E194" s="541">
        <v>-47.58857081567151</v>
      </c>
      <c r="F194" s="540">
        <v>-5827062</v>
      </c>
    </row>
    <row r="195" spans="1:6" s="67" customFormat="1" ht="12.75">
      <c r="A195" s="543" t="s">
        <v>529</v>
      </c>
      <c r="B195" s="547" t="s">
        <v>163</v>
      </c>
      <c r="C195" s="545">
        <v>276411</v>
      </c>
      <c r="D195" s="545">
        <v>-765978</v>
      </c>
      <c r="E195" s="546">
        <v>-277.1155995962534</v>
      </c>
      <c r="F195" s="545">
        <v>77184</v>
      </c>
    </row>
    <row r="196" spans="1:6" s="67" customFormat="1" ht="12.75">
      <c r="A196" s="543" t="s">
        <v>1195</v>
      </c>
      <c r="B196" s="547" t="s">
        <v>1196</v>
      </c>
      <c r="C196" s="545">
        <v>81373520</v>
      </c>
      <c r="D196" s="545">
        <v>-43001290</v>
      </c>
      <c r="E196" s="546">
        <v>-52.84432822864243</v>
      </c>
      <c r="F196" s="545">
        <v>1064737</v>
      </c>
    </row>
    <row r="197" spans="1:6" s="67" customFormat="1" ht="12.75">
      <c r="A197" s="543" t="s">
        <v>1197</v>
      </c>
      <c r="B197" s="547" t="s">
        <v>1198</v>
      </c>
      <c r="C197" s="545">
        <v>16114808</v>
      </c>
      <c r="D197" s="545">
        <v>-3227880</v>
      </c>
      <c r="E197" s="546">
        <v>-20.030520996588976</v>
      </c>
      <c r="F197" s="545">
        <v>-6968983</v>
      </c>
    </row>
    <row r="198" spans="1:6" s="69" customFormat="1" ht="25.5" hidden="1">
      <c r="A198" s="603" t="s">
        <v>1199</v>
      </c>
      <c r="B198" s="558" t="s">
        <v>102</v>
      </c>
      <c r="C198" s="565"/>
      <c r="D198" s="565">
        <v>0</v>
      </c>
      <c r="E198" s="541" t="e">
        <v>#DIV/0!</v>
      </c>
      <c r="F198" s="540">
        <v>0</v>
      </c>
    </row>
    <row r="199" spans="1:6" s="69" customFormat="1" ht="12.75" hidden="1">
      <c r="A199" s="603" t="s">
        <v>1200</v>
      </c>
      <c r="B199" s="558" t="s">
        <v>103</v>
      </c>
      <c r="C199" s="565"/>
      <c r="D199" s="604"/>
      <c r="E199" s="541">
        <v>0</v>
      </c>
      <c r="F199" s="540">
        <v>0</v>
      </c>
    </row>
    <row r="200" spans="1:33" s="464" customFormat="1" ht="12.75">
      <c r="A200" s="599" t="s">
        <v>534</v>
      </c>
      <c r="B200" s="601" t="s">
        <v>104</v>
      </c>
      <c r="C200" s="565">
        <v>82002770</v>
      </c>
      <c r="D200" s="565">
        <v>25595313</v>
      </c>
      <c r="E200" s="541">
        <v>31.212741959814284</v>
      </c>
      <c r="F200" s="540">
        <v>8816167</v>
      </c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</row>
    <row r="201" spans="1:6" s="67" customFormat="1" ht="12.75">
      <c r="A201" s="599" t="s">
        <v>533</v>
      </c>
      <c r="B201" s="601" t="s">
        <v>105</v>
      </c>
      <c r="C201" s="565">
        <v>123153</v>
      </c>
      <c r="D201" s="565">
        <v>474957</v>
      </c>
      <c r="E201" s="541">
        <v>385.66417383254975</v>
      </c>
      <c r="F201" s="540">
        <v>2895</v>
      </c>
    </row>
    <row r="202" spans="1:6" ht="12.75" customHeight="1">
      <c r="A202" s="605" t="s">
        <v>684</v>
      </c>
      <c r="B202" s="606" t="s">
        <v>106</v>
      </c>
      <c r="C202" s="607">
        <v>-3751993</v>
      </c>
      <c r="D202" s="607">
        <v>-5595655</v>
      </c>
      <c r="E202" s="541">
        <v>149.1382046821516</v>
      </c>
      <c r="F202" s="540">
        <v>-588025</v>
      </c>
    </row>
    <row r="203" spans="1:6" ht="27" customHeight="1">
      <c r="A203" s="608" t="s">
        <v>1201</v>
      </c>
      <c r="B203" s="609" t="s">
        <v>1202</v>
      </c>
      <c r="C203" s="545">
        <v>-3600456</v>
      </c>
      <c r="D203" s="545">
        <v>-4034449</v>
      </c>
      <c r="E203" s="546">
        <v>112.05383429210079</v>
      </c>
      <c r="F203" s="545">
        <v>-560025</v>
      </c>
    </row>
    <row r="204" spans="1:6" ht="12.75" customHeight="1">
      <c r="A204" s="608" t="s">
        <v>1203</v>
      </c>
      <c r="B204" s="610" t="s">
        <v>863</v>
      </c>
      <c r="C204" s="545">
        <v>310913</v>
      </c>
      <c r="D204" s="545">
        <v>-1561206</v>
      </c>
      <c r="E204" s="546">
        <v>-502.13596729631763</v>
      </c>
      <c r="F204" s="545">
        <v>-28000</v>
      </c>
    </row>
    <row r="205" spans="1:6" ht="26.25" customHeight="1" hidden="1">
      <c r="A205" s="611"/>
      <c r="B205" s="612"/>
      <c r="C205" s="533"/>
      <c r="D205" s="613"/>
      <c r="E205" s="533"/>
      <c r="F205" s="540">
        <v>0</v>
      </c>
    </row>
    <row r="206" spans="1:4" s="464" customFormat="1" ht="18.75" customHeight="1">
      <c r="A206" s="614"/>
      <c r="B206" s="615" t="s">
        <v>1204</v>
      </c>
      <c r="C206" s="67"/>
      <c r="D206" s="616">
        <v>5295817</v>
      </c>
    </row>
    <row r="207" spans="1:4" s="464" customFormat="1" ht="15.75" customHeight="1">
      <c r="A207" s="614"/>
      <c r="B207" s="615" t="s">
        <v>1205</v>
      </c>
      <c r="C207" s="67"/>
      <c r="D207" s="616">
        <v>2827107.36</v>
      </c>
    </row>
    <row r="208" spans="1:4" s="464" customFormat="1" ht="20.25" customHeight="1">
      <c r="A208" s="617"/>
      <c r="B208" s="615" t="s">
        <v>1206</v>
      </c>
      <c r="C208" s="67"/>
      <c r="D208" s="616">
        <v>266042.08</v>
      </c>
    </row>
    <row r="209" spans="1:6" s="464" customFormat="1" ht="21.75" customHeight="1">
      <c r="A209" s="618"/>
      <c r="B209" s="615" t="s">
        <v>1207</v>
      </c>
      <c r="C209" s="68"/>
      <c r="D209" s="616">
        <v>224539.61</v>
      </c>
      <c r="E209" s="68"/>
      <c r="F209" s="68"/>
    </row>
    <row r="210" spans="1:4" s="464" customFormat="1" ht="17.25" customHeight="1">
      <c r="A210" s="619"/>
      <c r="B210" s="615" t="s">
        <v>1208</v>
      </c>
      <c r="C210" s="67"/>
      <c r="D210" s="616">
        <v>12324864</v>
      </c>
    </row>
    <row r="211" spans="1:5" s="464" customFormat="1" ht="17.25" customHeight="1" hidden="1">
      <c r="A211" s="620"/>
      <c r="B211" s="621"/>
      <c r="D211" s="516"/>
      <c r="E211" s="622"/>
    </row>
    <row r="212" spans="1:6" s="627" customFormat="1" ht="6" customHeight="1" hidden="1">
      <c r="A212" s="623"/>
      <c r="B212" s="623"/>
      <c r="C212" s="624"/>
      <c r="D212" s="624"/>
      <c r="E212" s="625"/>
      <c r="F212" s="626"/>
    </row>
    <row r="213" spans="1:5" s="464" customFormat="1" ht="40.5" customHeight="1">
      <c r="A213" s="986" t="s">
        <v>191</v>
      </c>
      <c r="B213" s="986"/>
      <c r="C213" s="628"/>
      <c r="D213" s="628"/>
      <c r="E213" s="628"/>
    </row>
    <row r="214" spans="1:6" ht="15.75">
      <c r="A214" s="64"/>
      <c r="B214" s="629"/>
      <c r="C214" s="630"/>
      <c r="F214" s="631" t="s">
        <v>110</v>
      </c>
    </row>
    <row r="215" spans="1:3" ht="15.75">
      <c r="A215" s="619"/>
      <c r="B215" s="629"/>
      <c r="C215" s="630"/>
    </row>
    <row r="216" spans="1:6" s="69" customFormat="1" ht="12.75">
      <c r="A216" s="632" t="s">
        <v>1209</v>
      </c>
      <c r="B216" s="633"/>
      <c r="C216" s="70"/>
      <c r="D216" s="634"/>
      <c r="E216" s="634"/>
      <c r="F216" s="634"/>
    </row>
    <row r="217" spans="1:3" ht="15.75">
      <c r="A217" s="619"/>
      <c r="B217" s="635"/>
      <c r="C217" s="636"/>
    </row>
    <row r="218" spans="1:3" ht="15.75">
      <c r="A218" s="619"/>
      <c r="B218" s="635"/>
      <c r="C218" s="636"/>
    </row>
    <row r="219" spans="1:3" ht="15.75">
      <c r="A219" s="619"/>
      <c r="B219" s="635"/>
      <c r="C219" s="636"/>
    </row>
    <row r="220" spans="1:3" ht="15.75">
      <c r="A220" s="619"/>
      <c r="B220" s="635"/>
      <c r="C220" s="636"/>
    </row>
    <row r="221" spans="1:3" ht="15.75">
      <c r="A221" s="619"/>
      <c r="B221" s="635"/>
      <c r="C221" s="636"/>
    </row>
    <row r="222" spans="1:3" ht="15.75">
      <c r="A222" s="619"/>
      <c r="B222" s="635"/>
      <c r="C222" s="636"/>
    </row>
    <row r="223" spans="1:3" ht="15.75">
      <c r="A223" s="637"/>
      <c r="B223" s="635"/>
      <c r="C223" s="636"/>
    </row>
    <row r="224" spans="1:3" ht="16.5" customHeight="1">
      <c r="A224" s="638"/>
      <c r="B224" s="629"/>
      <c r="C224" s="636"/>
    </row>
    <row r="225" spans="1:3" ht="15.75">
      <c r="A225" s="638"/>
      <c r="B225" s="629"/>
      <c r="C225" s="636"/>
    </row>
    <row r="226" spans="1:3" ht="15.75">
      <c r="A226" s="638"/>
      <c r="B226" s="629"/>
      <c r="C226" s="636"/>
    </row>
    <row r="227" spans="1:2" ht="15.75">
      <c r="A227" s="638"/>
      <c r="B227" s="629"/>
    </row>
    <row r="228" spans="1:2" ht="15.75">
      <c r="A228" s="982"/>
      <c r="B228" s="982"/>
    </row>
    <row r="229" spans="1:2" ht="15.75">
      <c r="A229" s="639"/>
      <c r="B229" s="640"/>
    </row>
    <row r="230" spans="1:2" ht="15.75">
      <c r="A230" s="639"/>
      <c r="B230" s="640"/>
    </row>
    <row r="231" ht="15.75">
      <c r="B231" s="641"/>
    </row>
    <row r="238" ht="15.75">
      <c r="B238" s="641"/>
    </row>
    <row r="245" ht="15.75">
      <c r="B245" s="641"/>
    </row>
    <row r="247" ht="15.75">
      <c r="B247" s="641"/>
    </row>
    <row r="249" ht="15.75">
      <c r="B249" s="641"/>
    </row>
    <row r="251" ht="15.75">
      <c r="B251" s="641"/>
    </row>
    <row r="253" ht="15.75">
      <c r="B253" s="641"/>
    </row>
    <row r="255" ht="15.75">
      <c r="B255" s="641"/>
    </row>
    <row r="257" ht="15.75">
      <c r="B257" s="641"/>
    </row>
    <row r="263" ht="15.75">
      <c r="B263" s="641"/>
    </row>
  </sheetData>
  <mergeCells count="9">
    <mergeCell ref="B4:E4"/>
    <mergeCell ref="A1:F1"/>
    <mergeCell ref="A228:B228"/>
    <mergeCell ref="A6:F6"/>
    <mergeCell ref="A7:F7"/>
    <mergeCell ref="A2:F2"/>
    <mergeCell ref="A8:F8"/>
    <mergeCell ref="B3:E3"/>
    <mergeCell ref="A213:B213"/>
  </mergeCells>
  <printOptions horizontalCentered="1"/>
  <pageMargins left="0.3937007874015748" right="0.2755905511811024" top="0.5905511811023623" bottom="0.4724409448818898" header="0.2362204724409449" footer="0.3937007874015748"/>
  <pageSetup firstPageNumber="37" useFirstPageNumber="1" fitToWidth="5" horizontalDpi="600" verticalDpi="600" orientation="portrait" paperSize="9" scale="73" r:id="rId2"/>
  <headerFooter alignWithMargins="0">
    <oddFooter>&amp;C&amp;P</oddFooter>
  </headerFooter>
  <rowBreaks count="2" manualBreakCount="2">
    <brk id="90" max="5" man="1"/>
    <brk id="15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2010-11-13T11:07:30Z</cp:lastPrinted>
  <dcterms:created xsi:type="dcterms:W3CDTF">2010-11-13T07:22:21Z</dcterms:created>
  <dcterms:modified xsi:type="dcterms:W3CDTF">2010-11-15T08:03:47Z</dcterms:modified>
  <cp:category/>
  <cp:version/>
  <cp:contentType/>
  <cp:contentStatus/>
</cp:coreProperties>
</file>