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Kopbudzets" sheetId="1" r:id="rId1"/>
    <sheet name="valsts budzeta kons" sheetId="2" r:id="rId2"/>
    <sheet name="pasvald kons" sheetId="3" r:id="rId3"/>
  </sheets>
  <externalReferences>
    <externalReference r:id="rId6"/>
  </externalReferences>
  <definedNames>
    <definedName name="_____xlnm.Print_Area_1" localSheetId="2">'pasvald kons'!$A$1:$I$72</definedName>
    <definedName name="_____xlnm.Print_Area_1">#REF!</definedName>
    <definedName name="_____xlnm.Print_Titles_1" localSheetId="2">'pasvald kons'!$A$10:$IL$12</definedName>
    <definedName name="_____xlnm.Print_Titles_1">#REF!</definedName>
    <definedName name="____xlnm.Print_Area_1" localSheetId="2">#REF!</definedName>
    <definedName name="____xlnm.Print_Area_1">#REF!</definedName>
    <definedName name="____xlnm.Print_Titles_1" localSheetId="2">#REF!</definedName>
    <definedName name="____xlnm.Print_Titles_1">#REF!</definedName>
    <definedName name="___xlnm.Print_Area_1" localSheetId="2">#REF!</definedName>
    <definedName name="___xlnm.Print_Area_1">#REF!</definedName>
    <definedName name="___xlnm.Print_Titles_1" localSheetId="2">#REF!</definedName>
    <definedName name="___xlnm.Print_Titles_1">#REF!</definedName>
    <definedName name="__xlnm.Print_Area_1" localSheetId="2">#REF!</definedName>
    <definedName name="__xlnm.Print_Area_1">#REF!</definedName>
    <definedName name="__xlnm.Print_Titles_1" localSheetId="2">#REF!</definedName>
    <definedName name="__xlnm.Print_Titles_1">#REF!</definedName>
    <definedName name="_xlnm.Print_Area" localSheetId="0">'Kopbudzets'!$A$1:$H$78</definedName>
    <definedName name="_xlnm.Print_Area" localSheetId="2">'pasvald kons'!$A$1:$I$72</definedName>
    <definedName name="_xlnm.Print_Area" localSheetId="1">'valsts budzeta kons'!$A$1:$J$85</definedName>
    <definedName name="_xlnm.Print_Titles" localSheetId="0">'Kopbudzets'!$10:$12</definedName>
    <definedName name="_xlnm.Print_Titles" localSheetId="2">'pasvald kons'!$9:$12</definedName>
    <definedName name="_xlnm.Print_Titles" localSheetId="1">'valsts budzeta kons'!$10:$12</definedName>
  </definedNames>
  <calcPr calcMode="manual" fullCalcOnLoad="1"/>
</workbook>
</file>

<file path=xl/sharedStrings.xml><?xml version="1.0" encoding="utf-8"?>
<sst xmlns="http://schemas.openxmlformats.org/spreadsheetml/2006/main" count="364" uniqueCount="194">
  <si>
    <t>Smilšu iela 1, Rīga, LV-1919, tālr. 67094222, fakss 67094220, e-pasts kase@kase.gov.lv, www.kase.gov.lv</t>
  </si>
  <si>
    <t>PĀRSKATS</t>
  </si>
  <si>
    <t>Rīgā</t>
  </si>
  <si>
    <t>Datums skatāms laika zīmogā</t>
  </si>
  <si>
    <t>Nr.8-12.10.2.1/vb-3</t>
  </si>
  <si>
    <t xml:space="preserve">                    Valsts kases  mēneša pārskats par valsts konsolidētā budžeta izpildi </t>
  </si>
  <si>
    <t>(ieskaitot ziedojumus un dāvinājumus un daļēji no valsts budžeta finansētu atvasinātu publisku personu un budžeta nefinansētu iestāžu budžetus)</t>
  </si>
  <si>
    <t>(2017.gada janvāris-marts )</t>
  </si>
  <si>
    <t>(euro)</t>
  </si>
  <si>
    <t>Klasifikācijas kodi</t>
  </si>
  <si>
    <t>Rādītāji</t>
  </si>
  <si>
    <t>Valsts budžets</t>
  </si>
  <si>
    <t>Pārskata mēneša izpilde</t>
  </si>
  <si>
    <t>Pamatbudžets</t>
  </si>
  <si>
    <t>Speciālais</t>
  </si>
  <si>
    <r>
      <t>Ziedojumi</t>
    </r>
    <r>
      <rPr>
        <sz val="10"/>
        <rFont val="Calibri"/>
        <family val="2"/>
      </rPr>
      <t>¹</t>
    </r>
  </si>
  <si>
    <t>Daļēji no valsts budžeta finansētas atvasinātas publiskas personas un budžeta nefinansētas iestādes</t>
  </si>
  <si>
    <r>
      <t>Korekcija</t>
    </r>
    <r>
      <rPr>
        <sz val="10"/>
        <rFont val="Calibri"/>
        <family val="2"/>
      </rPr>
      <t>²</t>
    </r>
  </si>
  <si>
    <t>Konsolidācija</t>
  </si>
  <si>
    <t>KOPĀ</t>
  </si>
  <si>
    <t>I. Kopbudžeta ieņēmumi - kopā</t>
  </si>
  <si>
    <t>1.0.0.0.</t>
  </si>
  <si>
    <t>Ienākuma nodokļi</t>
  </si>
  <si>
    <t>2.0.0.0.</t>
  </si>
  <si>
    <t>Sociālās apdrošināšanas iemaksas</t>
  </si>
  <si>
    <t>4.0.0.0.</t>
  </si>
  <si>
    <t>Īpašuma nodokļi</t>
  </si>
  <si>
    <t>5.0.0.0.</t>
  </si>
  <si>
    <t>Nodokļi par pakalpojumiem un precēm</t>
  </si>
  <si>
    <t xml:space="preserve">   5.1.0.0.</t>
  </si>
  <si>
    <t>Pievienotās vērtības nodoklis</t>
  </si>
  <si>
    <t>x</t>
  </si>
  <si>
    <t>Akcīzes nodoklis</t>
  </si>
  <si>
    <t xml:space="preserve">   5.4.0.0.</t>
  </si>
  <si>
    <t>Nodokļi atsevišķām precēm un  pakalpojumu veidiem</t>
  </si>
  <si>
    <t xml:space="preserve">   5.5.3.0.</t>
  </si>
  <si>
    <t xml:space="preserve">Dabas resursu nodoklis </t>
  </si>
  <si>
    <t>6.0.0.0.</t>
  </si>
  <si>
    <t>Muitas nodoklis</t>
  </si>
  <si>
    <t>7.0.0.0.</t>
  </si>
  <si>
    <t>Nodokļu ieņēmumi, kas kompleksi apvieno dažādu
 nodokļu ieņēmumu grupas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</si>
  <si>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</si>
  <si>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</si>
  <si>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</si>
  <si>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</si>
  <si>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</si>
  <si>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</si>
  <si>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</si>
  <si>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</si>
  <si>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</si>
  <si>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</si>
  <si>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14.0.0.0.</t>
  </si>
  <si>
    <t>Ieņēmumi no valsts rezervju pārdošanas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</si>
  <si>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</si>
  <si>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</si>
  <si>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</si>
  <si>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</si>
  <si>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</si>
  <si>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</si>
  <si>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20.0.0.0.;21.1.0.0. (izņemot 21.3.0.0.)</t>
  </si>
  <si>
    <t>Ieņēmumi no Eiropas Savienības dalībvalstīm un Eiropas Savienības institūcijām un pārējām valstīm un institūcijām, kuras nav Eiropas Savienības dalībvalstis un Eiropas Savienības institūcijas</t>
  </si>
  <si>
    <t>21.3.0.0.;21.4.0.0.</t>
  </si>
  <si>
    <t xml:space="preserve">Ieņēmumi no budžeta iestāžu sniegtajiem maksas pakalpojumiem un citi pašu ieņēmumi </t>
  </si>
  <si>
    <t>22.0.0.0.</t>
  </si>
  <si>
    <t>Citi valsts sociālās apdrošināšanas speciālā budžeta ieņēmumi</t>
  </si>
  <si>
    <t>23.0.0.0.</t>
  </si>
  <si>
    <t>Saņemtie ziedojumi un dāvinājumi</t>
  </si>
  <si>
    <t xml:space="preserve">Kopbudžeta izdevumi  </t>
  </si>
  <si>
    <t>1.0.</t>
  </si>
  <si>
    <t>Uzturēšanas izdevumi</t>
  </si>
  <si>
    <t>1.1.</t>
  </si>
  <si>
    <t>Kārtējie izdevumi</t>
  </si>
  <si>
    <t>Atalgojums</t>
  </si>
  <si>
    <t>Darba devēja valsts sociālās apdrošināšanas obligātās iemaksas, sociāla rakstura pabalsti un kompensācijas</t>
  </si>
  <si>
    <t>Preces un pakalpojumi</t>
  </si>
  <si>
    <t xml:space="preserve">Subsīdijas un dotācijas </t>
  </si>
  <si>
    <t>Procentu izdevumi</t>
  </si>
  <si>
    <t>Sociālie pabalsti</t>
  </si>
  <si>
    <t>Uzturēšanās izdevumu transferti, pašu resursu maksājumi, starptautiskā sadarbība</t>
  </si>
  <si>
    <t>Valsts budžeta uzturēšanās izdevumu transferti</t>
  </si>
  <si>
    <t>Pašvaldību uzturēšanās izdevumu transferti</t>
  </si>
  <si>
    <t>Valsts budžeta uzturēšanas izdevumu transferti citiem budžetiem noteiktam mērķim</t>
  </si>
  <si>
    <t>Pārējie valsts budžeta uzturēšanas izdevumu transferti citiem budžetiem</t>
  </si>
  <si>
    <t>Atmaksa valsts budžetā par veiktiem uzturēšanas izdevumiem</t>
  </si>
  <si>
    <t>Kārtējie maksājumi Eiropas Savienības budžetā</t>
  </si>
  <si>
    <t>Starptautiskā sadarbība</t>
  </si>
  <si>
    <t>No valsts budžeta daļēji finansētu atvasināto publisko personu un budžeta nefinansētu iestāžu uzturēšanas izdevumu transferti</t>
  </si>
  <si>
    <t>2.0.</t>
  </si>
  <si>
    <t xml:space="preserve">Kapitālie izdevumi </t>
  </si>
  <si>
    <t>Pamatkapitāla veidošana</t>
  </si>
  <si>
    <t>Kapitālo izdevumu transferti</t>
  </si>
  <si>
    <t>Valsts budžeta kapitālo izdevumu transferti</t>
  </si>
  <si>
    <t>Pašvaldību kapitālo  izdevumu transferti</t>
  </si>
  <si>
    <t>Valsts budžeta transferti kapitālajiem izdevumiem citiem budžetiem noteiktam mērķim</t>
  </si>
  <si>
    <t>Atmaksa valsts budžetā par veiktajiem kapitālajiem izdevumiem</t>
  </si>
  <si>
    <t>Pārējie valsts budžeta kapitālo izdevumu transferti citiem budžetiem</t>
  </si>
  <si>
    <t>No valsts budžeta daļēji finansētu atvasināto publisko personu un budžeta nefinansētu iestāžu kapitālo izdevumu transferti</t>
  </si>
  <si>
    <t>3.0.</t>
  </si>
  <si>
    <t>Pārējie izdevumi, kas veidojas pēc uzkrāšanas principa un nav klasificēti iepriekš</t>
  </si>
  <si>
    <t>Finansiālā bilance</t>
  </si>
  <si>
    <t>V Finansēšana</t>
  </si>
  <si>
    <t>F20010000</t>
  </si>
  <si>
    <t>Naudas līdzekļi un noguldījumi (bilances aktīvā)</t>
  </si>
  <si>
    <t>F20020000</t>
  </si>
  <si>
    <t>Noguldījumi (bilances pasīvā)</t>
  </si>
  <si>
    <t>F30010000</t>
  </si>
  <si>
    <t>Iegādātie parāda vērtspapīri, izņemot atvasinātos finanšu instrumentus</t>
  </si>
  <si>
    <t>F30020000</t>
  </si>
  <si>
    <t>Emitētie parāda vērtspapīri</t>
  </si>
  <si>
    <t>F40020000</t>
  </si>
  <si>
    <t>Aizņēmumi</t>
  </si>
  <si>
    <t>F40010000</t>
  </si>
  <si>
    <t>Aizdevumi</t>
  </si>
  <si>
    <t>F55010000</t>
  </si>
  <si>
    <t>Akcijas un cita līdzdalība komersantu pašu kapitālā, neskaitot kopieguldījumu fondu akcijas, un ieguldījumi starptautisko organizāciju kapitālā</t>
  </si>
  <si>
    <t>F56010000</t>
  </si>
  <si>
    <t>Kopieguldījumu fondu akcijas</t>
  </si>
  <si>
    <t>¹  Kopā ar daļēji no valsts budžeta finansētu atvasinātu publisko personu un budžeta nefinansētu iestāžu ziedojumiem</t>
  </si>
  <si>
    <t>² Korekcija par finanšu līzinga atmaksām</t>
  </si>
  <si>
    <t>Pārvaldnieka vietā -
pārvaldnieka vietnieks</t>
  </si>
  <si>
    <t>(paraksts*)</t>
  </si>
  <si>
    <t>J.Pone</t>
  </si>
  <si>
    <t>* Dokuments ir parakstīts ar drošu elektronisko parakstu</t>
  </si>
  <si>
    <t>Lansmane 67094239</t>
  </si>
  <si>
    <t>Silvija.Lansmane@kase.gov.lv</t>
  </si>
  <si>
    <t>Nr.8-12.10.2.1/kb-3</t>
  </si>
  <si>
    <t xml:space="preserve">                    Valsts kases  mēneša pārskats par  konsolidētā kopbudžeta izpildi </t>
  </si>
  <si>
    <t>(ieskaitot ziedojumus un dāvinājumus)</t>
  </si>
  <si>
    <t>(2017.gada janvāris- marts)</t>
  </si>
  <si>
    <t>Klasifikā-cijas kodi</t>
  </si>
  <si>
    <t>Kopbudžets</t>
  </si>
  <si>
    <t>Valsts budžets (ieskaitot daļēji no valsts budžeta finansētas atvasinātas publiskas personas un budžeta nefinansētas iestādes)</t>
  </si>
  <si>
    <t>Pašvaldību budžets</t>
  </si>
  <si>
    <t>Korekcija</t>
  </si>
  <si>
    <t>5.1.0.0.</t>
  </si>
  <si>
    <t>5.4.0.0.</t>
  </si>
  <si>
    <t>5.5.3.0.</t>
  </si>
  <si>
    <t>20.0.0.0.; 21.1.0.0. (izņemot 21.3.0.0.)</t>
  </si>
  <si>
    <t>Ieņēmumi no ES dalībvalstīm un ES institūcijām un pārējām valstīm un institūcijām, kuras nav ES dalībvalstis un ES institūcijas, kā arī budžeta iestādes ieņēmumi no ārvalstu finanšu palīdzības</t>
  </si>
  <si>
    <t>21.3.0.0.; 21.4.0.0.</t>
  </si>
  <si>
    <t xml:space="preserve">II. Kopbudžeta izdevumi- kopā  </t>
  </si>
  <si>
    <t>Valsts budžeta transferti, dotācijas un mērķdotācijas pašvaldībām uzturēšanās izdevumiem, pašu resursi, starptautiskā sadarbība</t>
  </si>
  <si>
    <t>Valsts budžeta un pašvaldību budžetu transferti un mērķdotācijas kapitālajiem izdevumiem</t>
  </si>
  <si>
    <t>III Finansiālā bilance</t>
  </si>
  <si>
    <t>IV Finansēšana</t>
  </si>
  <si>
    <t>F56010001</t>
  </si>
  <si>
    <t>Smilšu iela 1, Rīga, LV-1919, tālr.67094222, fakss 67094220, e-pasts: kase@kase.gov.lv, www.kase.gov.lv</t>
  </si>
  <si>
    <t>Nr.8-12.10.2.1/pb-3</t>
  </si>
  <si>
    <t xml:space="preserve">Valsts kases mēneša pārskats par pašvaldību konsolidētā budžeta izpildi </t>
  </si>
  <si>
    <t>(2017.gada janvāris - marts)</t>
  </si>
  <si>
    <t>Klasifikācijas kodi/grupas</t>
  </si>
  <si>
    <t>Ziedojumi un dāvinājumi</t>
  </si>
  <si>
    <t>Korekcijas</t>
  </si>
  <si>
    <t>iepr.mēnesis</t>
  </si>
  <si>
    <t>1</t>
  </si>
  <si>
    <t>2</t>
  </si>
  <si>
    <t>Kopbudžeta ieņēmumi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</si>
  <si>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</si>
  <si>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</si>
  <si>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</si>
  <si>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</si>
  <si>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21.1.0.0.</t>
  </si>
  <si>
    <t>Iestādes ieņēmumi no ārvalstu finanšu palīdzības</t>
  </si>
  <si>
    <t>3.0</t>
  </si>
  <si>
    <t>1100</t>
  </si>
  <si>
    <t>1200</t>
  </si>
  <si>
    <t>Darba devēja valsts sociālās apdrošināšanas obligātās iemaksas, pabalsti un kompensācijas</t>
  </si>
  <si>
    <t>2000</t>
  </si>
  <si>
    <t>3000</t>
  </si>
  <si>
    <t>4000</t>
  </si>
  <si>
    <t>6000</t>
  </si>
  <si>
    <t>7000</t>
  </si>
  <si>
    <t>7200</t>
  </si>
  <si>
    <t>7210</t>
  </si>
  <si>
    <t>Pašvaldību uzturēšanās izdevumu transferti citām pašvaldībām</t>
  </si>
  <si>
    <t>7220</t>
  </si>
  <si>
    <t>Pašvaldību uzturēšanas izdevumu iekšējie transferti starp pašvaldības budžeta veidiem</t>
  </si>
  <si>
    <t>7260</t>
  </si>
  <si>
    <t>Pašvaldības iemaksa pašvaldību finanšu izlīdzināšanas fondā</t>
  </si>
  <si>
    <t>7600</t>
  </si>
  <si>
    <t>7700</t>
  </si>
  <si>
    <t>5000</t>
  </si>
  <si>
    <t>9000</t>
  </si>
  <si>
    <t>9200</t>
  </si>
  <si>
    <t>Pašvaldību kapitālo izdevumu transferti</t>
  </si>
  <si>
    <t>9230</t>
  </si>
  <si>
    <t>Pašvaldību kapitālo izdevumu transferti citām pašvaldībām</t>
  </si>
  <si>
    <t>9240</t>
  </si>
  <si>
    <t>Pašvaldību kapitālo izdevumu iekšējie transferti starp pašvaldības budžeta veidiem</t>
  </si>
  <si>
    <t>Finansēšana</t>
  </si>
  <si>
    <t>Naudas līdzekļi un noguldījumi</t>
  </si>
  <si>
    <t>*Dokuments ir parakstīts ar drošu elektronisko parakstu</t>
  </si>
  <si>
    <t>Krūmiņa-Pēkšena 67094384</t>
  </si>
  <si>
    <t>Sandija.Krumina-Peksena@kase.gov.lv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</si>
</sst>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#\ ##0"/>
    <numFmt numFmtId="167" formatCode="###0"/>
    <numFmt numFmtId="168" formatCode="yyyy/mm/dd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11"/>
      <name val="Times New Roman"/>
      <family val="1"/>
    </font>
    <font>
      <sz val="9"/>
      <name val="Times New Roman"/>
      <family val="1"/>
    </font>
    <font>
      <sz val="10"/>
      <color indexed="3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2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45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6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1" applyNumberFormat="0" applyAlignment="0" applyProtection="0"/>
    <xf numFmtId="0" fontId="48" fillId="39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46" borderId="7" applyNumberFormat="0" applyFont="0" applyAlignment="0" applyProtection="0"/>
    <xf numFmtId="0" fontId="58" fillId="38" borderId="8" applyNumberFormat="0" applyAlignment="0" applyProtection="0"/>
    <xf numFmtId="9" fontId="44" fillId="0" borderId="0" applyFont="0" applyFill="0" applyBorder="0" applyAlignment="0" applyProtection="0"/>
    <xf numFmtId="4" fontId="18" fillId="47" borderId="9" applyNumberFormat="0" applyProtection="0">
      <alignment vertical="center"/>
    </xf>
    <xf numFmtId="4" fontId="19" fillId="47" borderId="9" applyNumberFormat="0" applyProtection="0">
      <alignment vertical="center"/>
    </xf>
    <xf numFmtId="4" fontId="18" fillId="47" borderId="9" applyNumberFormat="0" applyProtection="0">
      <alignment horizontal="left" vertical="center" indent="1"/>
    </xf>
    <xf numFmtId="0" fontId="18" fillId="47" borderId="9" applyNumberFormat="0" applyProtection="0">
      <alignment horizontal="left" vertical="top" indent="1"/>
    </xf>
    <xf numFmtId="4" fontId="18" fillId="48" borderId="0" applyNumberFormat="0" applyProtection="0">
      <alignment horizontal="left" vertical="center" indent="1"/>
    </xf>
    <xf numFmtId="4" fontId="20" fillId="49" borderId="9" applyNumberFormat="0" applyProtection="0">
      <alignment horizontal="right" vertical="center"/>
    </xf>
    <xf numFmtId="4" fontId="20" fillId="50" borderId="9" applyNumberFormat="0" applyProtection="0">
      <alignment horizontal="right" vertical="center"/>
    </xf>
    <xf numFmtId="4" fontId="20" fillId="51" borderId="9" applyNumberFormat="0" applyProtection="0">
      <alignment horizontal="right" vertical="center"/>
    </xf>
    <xf numFmtId="4" fontId="20" fillId="52" borderId="9" applyNumberFormat="0" applyProtection="0">
      <alignment horizontal="right" vertical="center"/>
    </xf>
    <xf numFmtId="4" fontId="20" fillId="53" borderId="9" applyNumberFormat="0" applyProtection="0">
      <alignment horizontal="right" vertical="center"/>
    </xf>
    <xf numFmtId="4" fontId="20" fillId="54" borderId="9" applyNumberFormat="0" applyProtection="0">
      <alignment horizontal="right" vertical="center"/>
    </xf>
    <xf numFmtId="4" fontId="20" fillId="55" borderId="9" applyNumberFormat="0" applyProtection="0">
      <alignment horizontal="right" vertical="center"/>
    </xf>
    <xf numFmtId="4" fontId="20" fillId="56" borderId="9" applyNumberFormat="0" applyProtection="0">
      <alignment horizontal="right" vertical="center"/>
    </xf>
    <xf numFmtId="4" fontId="20" fillId="57" borderId="9" applyNumberFormat="0" applyProtection="0">
      <alignment horizontal="right" vertical="center"/>
    </xf>
    <xf numFmtId="4" fontId="18" fillId="58" borderId="10" applyNumberFormat="0" applyProtection="0">
      <alignment horizontal="left" vertical="center" indent="1"/>
    </xf>
    <xf numFmtId="4" fontId="20" fillId="59" borderId="0" applyNumberFormat="0" applyProtection="0">
      <alignment horizontal="left" vertical="center" indent="1"/>
    </xf>
    <xf numFmtId="4" fontId="21" fillId="60" borderId="0" applyNumberFormat="0" applyProtection="0">
      <alignment horizontal="left" vertical="center" indent="1"/>
    </xf>
    <xf numFmtId="4" fontId="20" fillId="48" borderId="9" applyNumberFormat="0" applyProtection="0">
      <alignment horizontal="right" vertical="center"/>
    </xf>
    <xf numFmtId="4" fontId="20" fillId="59" borderId="0" applyNumberFormat="0" applyProtection="0">
      <alignment horizontal="left" vertical="center" indent="1"/>
    </xf>
    <xf numFmtId="4" fontId="20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20" fillId="63" borderId="9" applyNumberFormat="0" applyProtection="0">
      <alignment vertical="center"/>
    </xf>
    <xf numFmtId="4" fontId="22" fillId="63" borderId="9" applyNumberFormat="0" applyProtection="0">
      <alignment vertical="center"/>
    </xf>
    <xf numFmtId="4" fontId="20" fillId="63" borderId="9" applyNumberFormat="0" applyProtection="0">
      <alignment horizontal="left" vertical="center" indent="1"/>
    </xf>
    <xf numFmtId="0" fontId="20" fillId="63" borderId="9" applyNumberFormat="0" applyProtection="0">
      <alignment horizontal="left" vertical="top" indent="1"/>
    </xf>
    <xf numFmtId="4" fontId="20" fillId="59" borderId="9" applyNumberFormat="0" applyProtection="0">
      <alignment horizontal="right" vertical="center"/>
    </xf>
    <xf numFmtId="4" fontId="22" fillId="59" borderId="9" applyNumberFormat="0" applyProtection="0">
      <alignment horizontal="right" vertical="center"/>
    </xf>
    <xf numFmtId="4" fontId="20" fillId="48" borderId="9" applyNumberFormat="0" applyProtection="0">
      <alignment horizontal="left" vertical="center" indent="1"/>
    </xf>
    <xf numFmtId="0" fontId="20" fillId="48" borderId="9" applyNumberFormat="0" applyProtection="0">
      <alignment horizontal="left" vertical="top" indent="1"/>
    </xf>
    <xf numFmtId="4" fontId="23" fillId="64" borderId="0" applyNumberFormat="0" applyProtection="0">
      <alignment horizontal="left" vertical="center" indent="1"/>
    </xf>
    <xf numFmtId="4" fontId="24" fillId="59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5" fillId="0" borderId="0" xfId="79" applyFont="1" applyFill="1" applyAlignment="1">
      <alignment/>
      <protection/>
    </xf>
    <xf numFmtId="0" fontId="2" fillId="0" borderId="0" xfId="79" applyFont="1" applyFill="1">
      <alignment/>
      <protection/>
    </xf>
    <xf numFmtId="0" fontId="2" fillId="0" borderId="0" xfId="79" applyFont="1" applyFill="1" applyAlignment="1">
      <alignment horizontal="center" vertical="top"/>
      <protection/>
    </xf>
    <xf numFmtId="0" fontId="2" fillId="0" borderId="0" xfId="79" applyFont="1" applyFill="1" applyAlignment="1">
      <alignment vertical="top"/>
      <protection/>
    </xf>
    <xf numFmtId="0" fontId="6" fillId="0" borderId="0" xfId="78" applyFont="1" applyAlignment="1">
      <alignment horizontal="left" vertical="center"/>
      <protection/>
    </xf>
    <xf numFmtId="164" fontId="2" fillId="0" borderId="0" xfId="79" applyNumberFormat="1" applyFont="1" applyFill="1" applyAlignment="1">
      <alignment horizontal="right"/>
      <protection/>
    </xf>
    <xf numFmtId="0" fontId="2" fillId="0" borderId="0" xfId="82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0" fontId="2" fillId="65" borderId="16" xfId="0" applyFont="1" applyFill="1" applyBorder="1" applyAlignment="1">
      <alignment horizontal="center"/>
    </xf>
    <xf numFmtId="0" fontId="10" fillId="65" borderId="17" xfId="0" applyFont="1" applyFill="1" applyBorder="1" applyAlignment="1">
      <alignment horizontal="left"/>
    </xf>
    <xf numFmtId="3" fontId="10" fillId="65" borderId="17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3" fontId="2" fillId="66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3" fontId="2" fillId="66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0" fillId="65" borderId="17" xfId="0" applyFont="1" applyFill="1" applyBorder="1" applyAlignment="1">
      <alignment horizontal="center" wrapText="1"/>
    </xf>
    <xf numFmtId="3" fontId="10" fillId="65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wrapText="1"/>
    </xf>
    <xf numFmtId="0" fontId="2" fillId="67" borderId="16" xfId="0" applyFont="1" applyFill="1" applyBorder="1" applyAlignment="1">
      <alignment horizontal="center"/>
    </xf>
    <xf numFmtId="166" fontId="10" fillId="67" borderId="18" xfId="0" applyNumberFormat="1" applyFont="1" applyFill="1" applyBorder="1" applyAlignment="1">
      <alignment/>
    </xf>
    <xf numFmtId="3" fontId="10" fillId="67" borderId="17" xfId="0" applyNumberFormat="1" applyFont="1" applyFill="1" applyBorder="1" applyAlignment="1">
      <alignment/>
    </xf>
    <xf numFmtId="3" fontId="10" fillId="67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11" fillId="0" borderId="19" xfId="78" applyNumberFormat="1" applyFont="1" applyFill="1" applyBorder="1" applyAlignment="1">
      <alignment horizontal="left" vertical="center"/>
      <protection/>
    </xf>
    <xf numFmtId="0" fontId="11" fillId="0" borderId="18" xfId="0" applyFont="1" applyFill="1" applyBorder="1" applyAlignment="1">
      <alignment wrapText="1"/>
    </xf>
    <xf numFmtId="3" fontId="11" fillId="0" borderId="17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3" fontId="5" fillId="47" borderId="0" xfId="0" applyNumberFormat="1" applyFont="1" applyFill="1" applyAlignment="1">
      <alignment/>
    </xf>
    <xf numFmtId="49" fontId="11" fillId="0" borderId="20" xfId="78" applyNumberFormat="1" applyFont="1" applyFill="1" applyBorder="1" applyAlignment="1">
      <alignment horizontal="left" vertical="center"/>
      <protection/>
    </xf>
    <xf numFmtId="0" fontId="11" fillId="0" borderId="21" xfId="0" applyFont="1" applyFill="1" applyBorder="1" applyAlignment="1">
      <alignment wrapText="1"/>
    </xf>
    <xf numFmtId="3" fontId="11" fillId="0" borderId="21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80" applyFont="1" applyFill="1" applyAlignment="1">
      <alignment vertical="center"/>
      <protection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81" applyFont="1" applyFill="1" applyBorder="1" applyAlignment="1">
      <alignment vertical="center"/>
      <protection/>
    </xf>
    <xf numFmtId="0" fontId="5" fillId="0" borderId="0" xfId="81" applyFont="1" applyFill="1" applyAlignment="1">
      <alignment vertical="center" wrapText="1"/>
      <protection/>
    </xf>
    <xf numFmtId="0" fontId="5" fillId="0" borderId="0" xfId="81" applyFont="1" applyFill="1">
      <alignment/>
      <protection/>
    </xf>
    <xf numFmtId="0" fontId="0" fillId="0" borderId="0" xfId="81" applyFill="1">
      <alignment/>
      <protection/>
    </xf>
    <xf numFmtId="0" fontId="2" fillId="0" borderId="0" xfId="73" applyFont="1" applyAlignment="1">
      <alignment horizontal="left"/>
    </xf>
    <xf numFmtId="0" fontId="15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78" applyNumberFormat="1" applyFont="1" applyFill="1">
      <alignment/>
      <protection/>
    </xf>
    <xf numFmtId="0" fontId="3" fillId="0" borderId="0" xfId="78" applyNumberFormat="1" applyFont="1" applyFill="1" applyAlignment="1">
      <alignment/>
      <protection/>
    </xf>
    <xf numFmtId="0" fontId="14" fillId="0" borderId="0" xfId="79" applyNumberFormat="1" applyFont="1" applyFill="1" applyBorder="1" applyAlignment="1">
      <alignment horizontal="center" wrapText="1"/>
      <protection/>
    </xf>
    <xf numFmtId="4" fontId="5" fillId="0" borderId="0" xfId="79" applyNumberFormat="1" applyFont="1" applyFill="1" applyAlignment="1">
      <alignment wrapText="1"/>
      <protection/>
    </xf>
    <xf numFmtId="4" fontId="2" fillId="0" borderId="0" xfId="79" applyNumberFormat="1" applyFont="1" applyFill="1" applyAlignment="1">
      <alignment vertical="top" wrapText="1"/>
      <protection/>
    </xf>
    <xf numFmtId="164" fontId="6" fillId="0" borderId="0" xfId="79" applyNumberFormat="1" applyFont="1" applyFill="1" applyAlignment="1">
      <alignment horizontal="right"/>
      <protection/>
    </xf>
    <xf numFmtId="4" fontId="2" fillId="0" borderId="0" xfId="79" applyNumberFormat="1" applyFont="1" applyFill="1" applyAlignment="1">
      <alignment wrapText="1"/>
      <protection/>
    </xf>
    <xf numFmtId="0" fontId="8" fillId="0" borderId="0" xfId="78" applyFont="1" applyFill="1" applyAlignment="1">
      <alignment horizontal="center" vertical="center"/>
      <protection/>
    </xf>
    <xf numFmtId="0" fontId="8" fillId="0" borderId="0" xfId="78" applyFont="1" applyFill="1" applyAlignment="1">
      <alignment vertical="center" wrapText="1"/>
      <protection/>
    </xf>
    <xf numFmtId="3" fontId="9" fillId="0" borderId="0" xfId="78" applyNumberFormat="1" applyFont="1" applyFill="1" applyAlignment="1">
      <alignment horizontal="center"/>
      <protection/>
    </xf>
    <xf numFmtId="3" fontId="8" fillId="0" borderId="0" xfId="78" applyNumberFormat="1" applyFont="1" applyFill="1">
      <alignment/>
      <protection/>
    </xf>
    <xf numFmtId="0" fontId="8" fillId="0" borderId="0" xfId="78" applyFont="1" applyFill="1">
      <alignment/>
      <protection/>
    </xf>
    <xf numFmtId="0" fontId="8" fillId="0" borderId="0" xfId="78" applyFont="1" applyFill="1">
      <alignment/>
      <protection/>
    </xf>
    <xf numFmtId="0" fontId="9" fillId="0" borderId="0" xfId="78" applyFont="1" applyFill="1" applyAlignment="1">
      <alignment horizontal="left" vertical="center" wrapText="1"/>
      <protection/>
    </xf>
    <xf numFmtId="3" fontId="8" fillId="0" borderId="0" xfId="78" applyNumberFormat="1" applyFont="1" applyFill="1" applyAlignment="1">
      <alignment horizontal="center"/>
      <protection/>
    </xf>
    <xf numFmtId="0" fontId="9" fillId="0" borderId="0" xfId="78" applyFont="1" applyFill="1" applyAlignment="1">
      <alignment vertical="center" wrapText="1"/>
      <protection/>
    </xf>
    <xf numFmtId="3" fontId="26" fillId="0" borderId="0" xfId="78" applyNumberFormat="1" applyFont="1" applyFill="1" applyAlignment="1">
      <alignment horizontal="right"/>
      <protection/>
    </xf>
    <xf numFmtId="3" fontId="27" fillId="0" borderId="22" xfId="78" applyNumberFormat="1" applyFont="1" applyFill="1" applyBorder="1" applyAlignment="1">
      <alignment horizontal="center" wrapText="1"/>
      <protection/>
    </xf>
    <xf numFmtId="3" fontId="27" fillId="0" borderId="22" xfId="78" applyNumberFormat="1" applyFont="1" applyFill="1" applyBorder="1" applyAlignment="1">
      <alignment horizontal="center"/>
      <protection/>
    </xf>
    <xf numFmtId="0" fontId="8" fillId="0" borderId="11" xfId="78" applyFont="1" applyFill="1" applyBorder="1" applyAlignment="1">
      <alignment horizontal="center" vertical="center"/>
      <protection/>
    </xf>
    <xf numFmtId="0" fontId="8" fillId="0" borderId="11" xfId="78" applyFont="1" applyFill="1" applyBorder="1" applyAlignment="1">
      <alignment horizontal="center" vertical="center" wrapText="1"/>
      <protection/>
    </xf>
    <xf numFmtId="3" fontId="8" fillId="0" borderId="11" xfId="78" applyNumberFormat="1" applyFont="1" applyFill="1" applyBorder="1" applyAlignment="1">
      <alignment horizontal="center" wrapText="1"/>
      <protection/>
    </xf>
    <xf numFmtId="3" fontId="8" fillId="0" borderId="23" xfId="78" applyNumberFormat="1" applyFont="1" applyFill="1" applyBorder="1" applyAlignment="1">
      <alignment horizontal="center"/>
      <protection/>
    </xf>
    <xf numFmtId="0" fontId="8" fillId="0" borderId="24" xfId="78" applyFont="1" applyFill="1" applyBorder="1" applyAlignment="1">
      <alignment horizontal="center" vertical="center"/>
      <protection/>
    </xf>
    <xf numFmtId="0" fontId="8" fillId="0" borderId="24" xfId="78" applyFont="1" applyFill="1" applyBorder="1" applyAlignment="1">
      <alignment horizontal="center" vertical="center" wrapText="1"/>
      <protection/>
    </xf>
    <xf numFmtId="3" fontId="8" fillId="0" borderId="25" xfId="78" applyNumberFormat="1" applyFont="1" applyFill="1" applyBorder="1">
      <alignment/>
      <protection/>
    </xf>
    <xf numFmtId="0" fontId="2" fillId="68" borderId="26" xfId="78" applyFont="1" applyFill="1" applyBorder="1" applyAlignment="1">
      <alignment horizontal="center" vertical="center"/>
      <protection/>
    </xf>
    <xf numFmtId="3" fontId="10" fillId="68" borderId="27" xfId="78" applyNumberFormat="1" applyFont="1" applyFill="1" applyBorder="1">
      <alignment/>
      <protection/>
    </xf>
    <xf numFmtId="3" fontId="2" fillId="0" borderId="27" xfId="78" applyNumberFormat="1" applyFont="1" applyFill="1" applyBorder="1">
      <alignment/>
      <protection/>
    </xf>
    <xf numFmtId="3" fontId="2" fillId="0" borderId="0" xfId="78" applyNumberFormat="1" applyFont="1" applyFill="1">
      <alignment/>
      <protection/>
    </xf>
    <xf numFmtId="0" fontId="2" fillId="0" borderId="0" xfId="78" applyFont="1" applyFill="1">
      <alignment/>
      <protection/>
    </xf>
    <xf numFmtId="0" fontId="2" fillId="0" borderId="26" xfId="78" applyFont="1" applyFill="1" applyBorder="1" applyAlignment="1">
      <alignment horizontal="center" vertical="center"/>
      <protection/>
    </xf>
    <xf numFmtId="0" fontId="2" fillId="0" borderId="26" xfId="78" applyFont="1" applyFill="1" applyBorder="1" applyAlignment="1">
      <alignment vertical="center" wrapText="1"/>
      <protection/>
    </xf>
    <xf numFmtId="3" fontId="2" fillId="0" borderId="27" xfId="78" applyNumberFormat="1" applyFont="1" applyFill="1" applyBorder="1" applyAlignment="1">
      <alignment horizontal="right"/>
      <protection/>
    </xf>
    <xf numFmtId="0" fontId="2" fillId="0" borderId="26" xfId="78" applyFont="1" applyFill="1" applyBorder="1" applyAlignment="1">
      <alignment horizontal="center" vertical="center"/>
      <protection/>
    </xf>
    <xf numFmtId="0" fontId="2" fillId="0" borderId="26" xfId="78" applyFont="1" applyFill="1" applyBorder="1" applyAlignment="1">
      <alignment vertical="center" wrapText="1"/>
      <protection/>
    </xf>
    <xf numFmtId="3" fontId="2" fillId="0" borderId="27" xfId="78" applyNumberFormat="1" applyFont="1" applyFill="1" applyBorder="1">
      <alignment/>
      <protection/>
    </xf>
    <xf numFmtId="0" fontId="2" fillId="0" borderId="0" xfId="78" applyFont="1" applyFill="1">
      <alignment/>
      <protection/>
    </xf>
    <xf numFmtId="0" fontId="2" fillId="0" borderId="16" xfId="78" applyFont="1" applyFill="1" applyBorder="1" applyAlignment="1">
      <alignment horizontal="center" wrapText="1"/>
      <protection/>
    </xf>
    <xf numFmtId="0" fontId="2" fillId="0" borderId="26" xfId="78" applyFont="1" applyFill="1" applyBorder="1" applyAlignment="1">
      <alignment horizontal="left" vertical="center" wrapText="1"/>
      <protection/>
    </xf>
    <xf numFmtId="0" fontId="11" fillId="0" borderId="26" xfId="78" applyFont="1" applyFill="1" applyBorder="1" applyAlignment="1">
      <alignment horizontal="right" vertical="center" wrapText="1"/>
      <protection/>
    </xf>
    <xf numFmtId="3" fontId="10" fillId="0" borderId="27" xfId="78" applyNumberFormat="1" applyFont="1" applyFill="1" applyBorder="1">
      <alignment/>
      <protection/>
    </xf>
    <xf numFmtId="0" fontId="2" fillId="0" borderId="16" xfId="78" applyFont="1" applyFill="1" applyBorder="1" applyAlignment="1">
      <alignment horizontal="center"/>
      <protection/>
    </xf>
    <xf numFmtId="0" fontId="11" fillId="0" borderId="26" xfId="78" applyFont="1" applyFill="1" applyBorder="1" applyAlignment="1">
      <alignment horizontal="center" vertical="center" wrapText="1"/>
      <protection/>
    </xf>
    <xf numFmtId="3" fontId="2" fillId="0" borderId="27" xfId="78" applyNumberFormat="1" applyFont="1" applyFill="1" applyBorder="1" applyAlignment="1">
      <alignment horizontal="right"/>
      <protection/>
    </xf>
    <xf numFmtId="0" fontId="2" fillId="0" borderId="26" xfId="78" applyFont="1" applyFill="1" applyBorder="1" applyAlignment="1">
      <alignment horizontal="left" vertical="center" wrapText="1"/>
      <protection/>
    </xf>
    <xf numFmtId="0" fontId="2" fillId="0" borderId="26" xfId="78" applyFont="1" applyFill="1" applyBorder="1" applyAlignment="1">
      <alignment wrapText="1"/>
      <protection/>
    </xf>
    <xf numFmtId="0" fontId="2" fillId="0" borderId="26" xfId="78" applyFont="1" applyFill="1" applyBorder="1" applyAlignment="1">
      <alignment horizontal="center" vertical="top"/>
      <protection/>
    </xf>
    <xf numFmtId="0" fontId="2" fillId="0" borderId="26" xfId="78" applyFont="1" applyFill="1" applyBorder="1" applyAlignment="1">
      <alignment horizontal="left" wrapText="1"/>
      <protection/>
    </xf>
    <xf numFmtId="0" fontId="2" fillId="0" borderId="26" xfId="78" applyFont="1" applyFill="1" applyBorder="1" applyAlignment="1">
      <alignment vertical="top" wrapText="1"/>
      <protection/>
    </xf>
    <xf numFmtId="49" fontId="11" fillId="0" borderId="28" xfId="78" applyNumberFormat="1" applyFont="1" applyFill="1" applyBorder="1" applyAlignment="1">
      <alignment horizontal="left" vertical="center"/>
      <protection/>
    </xf>
    <xf numFmtId="0" fontId="11" fillId="0" borderId="27" xfId="78" applyFont="1" applyFill="1" applyBorder="1" applyAlignment="1">
      <alignment wrapText="1"/>
      <protection/>
    </xf>
    <xf numFmtId="3" fontId="11" fillId="0" borderId="27" xfId="78" applyNumberFormat="1" applyFont="1" applyFill="1" applyBorder="1" applyAlignment="1">
      <alignment horizontal="right"/>
      <protection/>
    </xf>
    <xf numFmtId="0" fontId="11" fillId="0" borderId="26" xfId="78" applyFont="1" applyFill="1" applyBorder="1" applyAlignment="1">
      <alignment vertical="center" wrapText="1"/>
      <protection/>
    </xf>
    <xf numFmtId="0" fontId="11" fillId="0" borderId="29" xfId="78" applyFont="1" applyFill="1" applyBorder="1" applyAlignment="1">
      <alignment vertical="center" wrapText="1"/>
      <protection/>
    </xf>
    <xf numFmtId="3" fontId="11" fillId="0" borderId="30" xfId="78" applyNumberFormat="1" applyFont="1" applyFill="1" applyBorder="1" applyAlignment="1">
      <alignment horizontal="right"/>
      <protection/>
    </xf>
    <xf numFmtId="0" fontId="5" fillId="0" borderId="0" xfId="78" applyFont="1" applyFill="1" applyAlignment="1">
      <alignment horizontal="right"/>
      <protection/>
    </xf>
    <xf numFmtId="0" fontId="2" fillId="0" borderId="0" xfId="78" applyFont="1" applyFill="1" applyAlignment="1">
      <alignment horizontal="left" vertical="top"/>
      <protection/>
    </xf>
    <xf numFmtId="167" fontId="2" fillId="0" borderId="0" xfId="78" applyNumberFormat="1" applyFont="1" applyFill="1">
      <alignment/>
      <protection/>
    </xf>
    <xf numFmtId="166" fontId="2" fillId="0" borderId="0" xfId="78" applyNumberFormat="1" applyFont="1" applyFill="1" applyAlignment="1">
      <alignment/>
      <protection/>
    </xf>
    <xf numFmtId="166" fontId="2" fillId="0" borderId="0" xfId="78" applyNumberFormat="1" applyFont="1" applyFill="1">
      <alignment/>
      <protection/>
    </xf>
    <xf numFmtId="3" fontId="15" fillId="0" borderId="0" xfId="78" applyNumberFormat="1" applyFont="1" applyFill="1">
      <alignment/>
      <protection/>
    </xf>
    <xf numFmtId="0" fontId="2" fillId="0" borderId="31" xfId="82" applyFont="1" applyFill="1" applyBorder="1" applyAlignment="1">
      <alignment/>
      <protection/>
    </xf>
    <xf numFmtId="0" fontId="2" fillId="0" borderId="0" xfId="82" applyFont="1" applyFill="1" applyBorder="1" applyAlignment="1">
      <alignment/>
      <protection/>
    </xf>
    <xf numFmtId="0" fontId="27" fillId="0" borderId="0" xfId="82" applyFont="1" applyFill="1" applyBorder="1" applyAlignment="1">
      <alignment/>
      <protection/>
    </xf>
    <xf numFmtId="0" fontId="2" fillId="0" borderId="0" xfId="82" applyFont="1" applyFill="1" applyAlignment="1">
      <alignment horizontal="left"/>
      <protection/>
    </xf>
    <xf numFmtId="0" fontId="2" fillId="0" borderId="0" xfId="82" applyFont="1" applyFill="1" applyAlignment="1">
      <alignment horizontal="center"/>
      <protection/>
    </xf>
    <xf numFmtId="0" fontId="6" fillId="0" borderId="0" xfId="82" applyFont="1" applyFill="1" applyAlignment="1">
      <alignment horizontal="right"/>
      <protection/>
    </xf>
    <xf numFmtId="0" fontId="2" fillId="0" borderId="0" xfId="82" applyFont="1" applyFill="1">
      <alignment/>
      <protection/>
    </xf>
    <xf numFmtId="0" fontId="0" fillId="0" borderId="0" xfId="82" applyFont="1" applyFill="1">
      <alignment/>
      <protection/>
    </xf>
    <xf numFmtId="0" fontId="2" fillId="0" borderId="0" xfId="78" applyFont="1" applyFill="1" applyAlignment="1">
      <alignment horizontal="center"/>
      <protection/>
    </xf>
    <xf numFmtId="0" fontId="10" fillId="0" borderId="0" xfId="78" applyFont="1" applyFill="1">
      <alignment/>
      <protection/>
    </xf>
    <xf numFmtId="3" fontId="11" fillId="0" borderId="0" xfId="78" applyNumberFormat="1" applyFont="1" applyFill="1" applyAlignment="1">
      <alignment horizontal="right"/>
      <protection/>
    </xf>
    <xf numFmtId="0" fontId="2" fillId="0" borderId="32" xfId="78" applyFont="1" applyFill="1" applyBorder="1">
      <alignment/>
      <protection/>
    </xf>
    <xf numFmtId="3" fontId="2" fillId="0" borderId="33" xfId="78" applyNumberFormat="1" applyFont="1" applyFill="1" applyBorder="1" applyAlignment="1">
      <alignment horizontal="center" vertical="center" wrapText="1"/>
      <protection/>
    </xf>
    <xf numFmtId="0" fontId="2" fillId="0" borderId="33" xfId="78" applyFont="1" applyFill="1" applyBorder="1" applyAlignment="1">
      <alignment horizontal="center" vertical="center" wrapText="1"/>
      <protection/>
    </xf>
    <xf numFmtId="49" fontId="2" fillId="0" borderId="34" xfId="78" applyNumberFormat="1" applyFont="1" applyFill="1" applyBorder="1" applyAlignment="1">
      <alignment horizontal="center"/>
      <protection/>
    </xf>
    <xf numFmtId="49" fontId="2" fillId="0" borderId="34" xfId="78" applyNumberFormat="1" applyFont="1" applyFill="1" applyBorder="1" applyAlignment="1">
      <alignment horizontal="center" wrapText="1"/>
      <protection/>
    </xf>
    <xf numFmtId="3" fontId="2" fillId="0" borderId="34" xfId="78" applyNumberFormat="1" applyFont="1" applyFill="1" applyBorder="1" applyAlignment="1">
      <alignment horizontal="center" wrapText="1"/>
      <protection/>
    </xf>
    <xf numFmtId="0" fontId="2" fillId="0" borderId="34" xfId="78" applyFont="1" applyFill="1" applyBorder="1" applyAlignment="1">
      <alignment horizontal="center" wrapText="1"/>
      <protection/>
    </xf>
    <xf numFmtId="3" fontId="2" fillId="0" borderId="34" xfId="78" applyNumberFormat="1" applyFont="1" applyFill="1" applyBorder="1" applyAlignment="1">
      <alignment horizontal="center"/>
      <protection/>
    </xf>
    <xf numFmtId="49" fontId="2" fillId="0" borderId="35" xfId="78" applyNumberFormat="1" applyFont="1" applyFill="1" applyBorder="1" applyAlignment="1">
      <alignment horizontal="center"/>
      <protection/>
    </xf>
    <xf numFmtId="49" fontId="2" fillId="0" borderId="35" xfId="78" applyNumberFormat="1" applyFont="1" applyFill="1" applyBorder="1" applyAlignment="1">
      <alignment horizontal="center" wrapText="1"/>
      <protection/>
    </xf>
    <xf numFmtId="3" fontId="2" fillId="0" borderId="36" xfId="78" applyNumberFormat="1" applyFont="1" applyFill="1" applyBorder="1">
      <alignment/>
      <protection/>
    </xf>
    <xf numFmtId="165" fontId="2" fillId="0" borderId="37" xfId="78" applyNumberFormat="1" applyFont="1" applyFill="1" applyBorder="1">
      <alignment/>
      <protection/>
    </xf>
    <xf numFmtId="3" fontId="2" fillId="0" borderId="38" xfId="78" applyNumberFormat="1" applyFont="1" applyFill="1" applyBorder="1">
      <alignment/>
      <protection/>
    </xf>
    <xf numFmtId="49" fontId="2" fillId="69" borderId="28" xfId="0" applyNumberFormat="1" applyFont="1" applyFill="1" applyBorder="1" applyAlignment="1">
      <alignment horizontal="center" vertical="center"/>
    </xf>
    <xf numFmtId="49" fontId="10" fillId="69" borderId="28" xfId="0" applyNumberFormat="1" applyFont="1" applyFill="1" applyBorder="1" applyAlignment="1">
      <alignment horizontal="left" vertical="center"/>
    </xf>
    <xf numFmtId="3" fontId="10" fillId="69" borderId="39" xfId="0" applyNumberFormat="1" applyFont="1" applyFill="1" applyBorder="1" applyAlignment="1">
      <alignment horizontal="right" vertical="center"/>
    </xf>
    <xf numFmtId="3" fontId="10" fillId="69" borderId="40" xfId="0" applyNumberFormat="1" applyFont="1" applyFill="1" applyBorder="1" applyAlignment="1">
      <alignment horizontal="right" vertical="center"/>
    </xf>
    <xf numFmtId="3" fontId="10" fillId="69" borderId="41" xfId="0" applyNumberFormat="1" applyFont="1" applyFill="1" applyBorder="1" applyAlignment="1">
      <alignment horizontal="right" vertical="center"/>
    </xf>
    <xf numFmtId="0" fontId="2" fillId="0" borderId="0" xfId="78" applyFont="1" applyFill="1" applyAlignment="1">
      <alignment horizontal="right"/>
      <protection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horizontal="right" vertical="center"/>
    </xf>
    <xf numFmtId="0" fontId="10" fillId="0" borderId="0" xfId="78" applyFont="1" applyFill="1" applyAlignment="1">
      <alignment horizontal="right"/>
      <protection/>
    </xf>
    <xf numFmtId="49" fontId="2" fillId="0" borderId="28" xfId="0" applyNumberFormat="1" applyFont="1" applyFill="1" applyBorder="1" applyAlignment="1">
      <alignment vertical="center" wrapText="1"/>
    </xf>
    <xf numFmtId="3" fontId="2" fillId="70" borderId="4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vertical="center" wrapText="1"/>
    </xf>
    <xf numFmtId="3" fontId="2" fillId="70" borderId="4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0" fontId="2" fillId="0" borderId="0" xfId="78" applyFont="1" applyFill="1" applyAlignment="1">
      <alignment/>
      <protection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49" fontId="28" fillId="0" borderId="28" xfId="0" applyNumberFormat="1" applyFont="1" applyFill="1" applyBorder="1" applyAlignment="1">
      <alignment horizontal="right" vertical="center"/>
    </xf>
    <xf numFmtId="49" fontId="28" fillId="0" borderId="28" xfId="0" applyNumberFormat="1" applyFont="1" applyFill="1" applyBorder="1" applyAlignment="1">
      <alignment vertical="center" wrapText="1"/>
    </xf>
    <xf numFmtId="3" fontId="28" fillId="0" borderId="39" xfId="0" applyNumberFormat="1" applyFont="1" applyFill="1" applyBorder="1" applyAlignment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70" borderId="40" xfId="0" applyNumberFormat="1" applyFont="1" applyFill="1" applyBorder="1" applyAlignment="1">
      <alignment horizontal="right" vertical="center"/>
    </xf>
    <xf numFmtId="3" fontId="28" fillId="0" borderId="42" xfId="0" applyNumberFormat="1" applyFont="1" applyFill="1" applyBorder="1" applyAlignment="1">
      <alignment horizontal="right" vertical="center"/>
    </xf>
    <xf numFmtId="3" fontId="28" fillId="0" borderId="44" xfId="0" applyNumberFormat="1" applyFont="1" applyFill="1" applyBorder="1" applyAlignment="1">
      <alignment horizontal="right" vertical="center"/>
    </xf>
    <xf numFmtId="49" fontId="28" fillId="0" borderId="28" xfId="0" applyNumberFormat="1" applyFont="1" applyFill="1" applyBorder="1" applyAlignment="1">
      <alignment vertical="center"/>
    </xf>
    <xf numFmtId="3" fontId="28" fillId="0" borderId="39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right" vertical="center" wrapText="1"/>
    </xf>
    <xf numFmtId="49" fontId="10" fillId="69" borderId="28" xfId="0" applyNumberFormat="1" applyFont="1" applyFill="1" applyBorder="1" applyAlignment="1">
      <alignment horizontal="left" vertical="center" wrapText="1"/>
    </xf>
    <xf numFmtId="3" fontId="10" fillId="69" borderId="40" xfId="0" applyNumberFormat="1" applyFont="1" applyFill="1" applyBorder="1" applyAlignment="1">
      <alignment horizontal="right" vertical="center"/>
    </xf>
    <xf numFmtId="3" fontId="10" fillId="69" borderId="42" xfId="0" applyNumberFormat="1" applyFont="1" applyFill="1" applyBorder="1" applyAlignment="1">
      <alignment horizontal="right" vertical="center"/>
    </xf>
    <xf numFmtId="3" fontId="10" fillId="69" borderId="43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8" fillId="0" borderId="43" xfId="0" applyNumberFormat="1" applyFont="1" applyFill="1" applyBorder="1" applyAlignment="1">
      <alignment horizontal="right" vertical="center"/>
    </xf>
    <xf numFmtId="49" fontId="10" fillId="69" borderId="28" xfId="0" applyNumberFormat="1" applyFont="1" applyFill="1" applyBorder="1" applyAlignment="1">
      <alignment vertical="center"/>
    </xf>
    <xf numFmtId="3" fontId="10" fillId="69" borderId="39" xfId="0" applyNumberFormat="1" applyFont="1" applyFill="1" applyBorder="1" applyAlignment="1">
      <alignment horizontal="right" vertical="center"/>
    </xf>
    <xf numFmtId="3" fontId="10" fillId="69" borderId="43" xfId="0" applyNumberFormat="1" applyFont="1" applyFill="1" applyBorder="1" applyAlignment="1">
      <alignment horizontal="right" vertical="center"/>
    </xf>
    <xf numFmtId="3" fontId="8" fillId="0" borderId="0" xfId="78" applyNumberFormat="1" applyFont="1" applyFill="1" applyAlignment="1">
      <alignment horizontal="right"/>
      <protection/>
    </xf>
    <xf numFmtId="0" fontId="5" fillId="0" borderId="0" xfId="78" applyFont="1" applyFill="1">
      <alignment/>
      <protection/>
    </xf>
    <xf numFmtId="3" fontId="5" fillId="0" borderId="0" xfId="78" applyNumberFormat="1" applyFont="1" applyFill="1">
      <alignment/>
      <protection/>
    </xf>
    <xf numFmtId="0" fontId="8" fillId="0" borderId="0" xfId="78" applyFont="1" applyFill="1" applyAlignment="1">
      <alignment horizontal="right"/>
      <protection/>
    </xf>
    <xf numFmtId="0" fontId="14" fillId="0" borderId="0" xfId="78" applyFont="1" applyFill="1">
      <alignment/>
      <protection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15" fillId="0" borderId="0" xfId="78" applyFont="1" applyFill="1">
      <alignment/>
      <protection/>
    </xf>
    <xf numFmtId="0" fontId="2" fillId="0" borderId="0" xfId="81" applyFont="1" applyFill="1" applyAlignment="1">
      <alignment horizontal="right"/>
      <protection/>
    </xf>
    <xf numFmtId="0" fontId="2" fillId="0" borderId="0" xfId="81" applyFont="1" applyFill="1">
      <alignment/>
      <protection/>
    </xf>
    <xf numFmtId="0" fontId="0" fillId="0" borderId="0" xfId="81" applyFont="1" applyFill="1">
      <alignment/>
      <protection/>
    </xf>
    <xf numFmtId="0" fontId="2" fillId="0" borderId="0" xfId="81" applyFont="1" applyFill="1">
      <alignment/>
      <protection/>
    </xf>
    <xf numFmtId="0" fontId="2" fillId="0" borderId="0" xfId="81" applyFont="1" applyFill="1" applyAlignment="1">
      <alignment horizontal="right"/>
      <protection/>
    </xf>
    <xf numFmtId="0" fontId="27" fillId="0" borderId="0" xfId="82" applyFont="1" applyFill="1" applyAlignment="1">
      <alignment horizontal="left"/>
      <protection/>
    </xf>
    <xf numFmtId="4" fontId="2" fillId="0" borderId="0" xfId="78" applyNumberFormat="1" applyFont="1" applyFill="1">
      <alignment/>
      <protection/>
    </xf>
    <xf numFmtId="0" fontId="15" fillId="0" borderId="0" xfId="78" applyFont="1" applyFill="1" applyBorder="1">
      <alignment/>
      <protection/>
    </xf>
    <xf numFmtId="0" fontId="6" fillId="0" borderId="0" xfId="78" applyFont="1" applyFill="1" applyAlignment="1">
      <alignment horizontal="left" vertical="center"/>
      <protection/>
    </xf>
    <xf numFmtId="0" fontId="15" fillId="0" borderId="0" xfId="78" applyNumberFormat="1" applyFont="1" applyFill="1" applyAlignment="1">
      <alignment horizontal="left" vertical="center" wrapText="1"/>
      <protection/>
    </xf>
    <xf numFmtId="166" fontId="10" fillId="68" borderId="26" xfId="78" applyNumberFormat="1" applyFont="1" applyFill="1" applyBorder="1" applyAlignment="1">
      <alignment vertical="center" wrapText="1"/>
      <protection/>
    </xf>
    <xf numFmtId="0" fontId="2" fillId="65" borderId="26" xfId="78" applyFont="1" applyFill="1" applyBorder="1" applyAlignment="1">
      <alignment horizontal="center" vertical="center"/>
      <protection/>
    </xf>
    <xf numFmtId="0" fontId="10" fillId="65" borderId="26" xfId="78" applyFont="1" applyFill="1" applyBorder="1" applyAlignment="1">
      <alignment horizontal="left" vertical="center" wrapText="1"/>
      <protection/>
    </xf>
    <xf numFmtId="3" fontId="10" fillId="65" borderId="27" xfId="78" applyNumberFormat="1" applyFont="1" applyFill="1" applyBorder="1">
      <alignment/>
      <protection/>
    </xf>
    <xf numFmtId="0" fontId="2" fillId="0" borderId="0" xfId="79" applyFont="1" applyFill="1" applyAlignment="1">
      <alignment vertical="top" wrapText="1"/>
      <protection/>
    </xf>
    <xf numFmtId="3" fontId="2" fillId="0" borderId="17" xfId="78" applyNumberFormat="1" applyFont="1" applyFill="1" applyBorder="1">
      <alignment/>
      <protection/>
    </xf>
    <xf numFmtId="3" fontId="11" fillId="0" borderId="0" xfId="78" applyNumberFormat="1" applyFont="1" applyFill="1">
      <alignment/>
      <protection/>
    </xf>
    <xf numFmtId="0" fontId="0" fillId="0" borderId="0" xfId="81" applyFont="1" applyFill="1">
      <alignment/>
      <protection/>
    </xf>
    <xf numFmtId="0" fontId="6" fillId="0" borderId="0" xfId="73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5" fillId="0" borderId="0" xfId="78" applyFont="1" applyFill="1" applyAlignment="1">
      <alignment horizontal="left" wrapText="1"/>
      <protection/>
    </xf>
    <xf numFmtId="0" fontId="2" fillId="0" borderId="49" xfId="78" applyNumberFormat="1" applyFont="1" applyFill="1" applyBorder="1" applyAlignment="1">
      <alignment horizontal="center" vertical="top" wrapText="1"/>
      <protection/>
    </xf>
    <xf numFmtId="0" fontId="3" fillId="0" borderId="0" xfId="78" applyNumberFormat="1" applyFont="1" applyFill="1" applyBorder="1" applyAlignment="1">
      <alignment horizontal="center" wrapText="1"/>
      <protection/>
    </xf>
    <xf numFmtId="0" fontId="14" fillId="0" borderId="0" xfId="79" applyNumberFormat="1" applyFont="1" applyFill="1" applyBorder="1" applyAlignment="1">
      <alignment horizontal="center" wrapText="1"/>
      <protection/>
    </xf>
    <xf numFmtId="0" fontId="2" fillId="0" borderId="0" xfId="79" applyFont="1" applyFill="1" applyAlignment="1">
      <alignment horizontal="center" vertical="top"/>
      <protection/>
    </xf>
    <xf numFmtId="0" fontId="27" fillId="0" borderId="22" xfId="78" applyFont="1" applyFill="1" applyBorder="1" applyAlignment="1">
      <alignment horizontal="center" vertical="center" wrapText="1"/>
      <protection/>
    </xf>
    <xf numFmtId="0" fontId="27" fillId="0" borderId="13" xfId="78" applyFont="1" applyFill="1" applyBorder="1" applyAlignment="1">
      <alignment vertical="center" wrapText="1"/>
      <protection/>
    </xf>
    <xf numFmtId="3" fontId="27" fillId="0" borderId="50" xfId="78" applyNumberFormat="1" applyFont="1" applyFill="1" applyBorder="1" applyAlignment="1">
      <alignment horizontal="center"/>
      <protection/>
    </xf>
    <xf numFmtId="3" fontId="27" fillId="0" borderId="51" xfId="78" applyNumberFormat="1" applyFont="1" applyFill="1" applyBorder="1" applyAlignment="1">
      <alignment horizontal="center"/>
      <protection/>
    </xf>
    <xf numFmtId="3" fontId="27" fillId="0" borderId="23" xfId="78" applyNumberFormat="1" applyFont="1" applyFill="1" applyBorder="1" applyAlignment="1">
      <alignment horizontal="center"/>
      <protection/>
    </xf>
    <xf numFmtId="3" fontId="27" fillId="0" borderId="22" xfId="78" applyNumberFormat="1" applyFont="1" applyFill="1" applyBorder="1" applyAlignment="1">
      <alignment horizontal="center" vertical="center" wrapText="1"/>
      <protection/>
    </xf>
    <xf numFmtId="3" fontId="27" fillId="0" borderId="52" xfId="78" applyNumberFormat="1" applyFont="1" applyFill="1" applyBorder="1" applyAlignment="1">
      <alignment wrapText="1"/>
      <protection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2" fillId="0" borderId="49" xfId="0" applyNumberFormat="1" applyFont="1" applyFill="1" applyBorder="1" applyAlignment="1">
      <alignment horizontal="center" vertical="top" wrapText="1"/>
    </xf>
    <xf numFmtId="0" fontId="3" fillId="0" borderId="54" xfId="0" applyNumberFormat="1" applyFont="1" applyFill="1" applyBorder="1" applyAlignment="1">
      <alignment horizontal="center" wrapText="1"/>
    </xf>
    <xf numFmtId="0" fontId="4" fillId="0" borderId="0" xfId="79" applyNumberFormat="1" applyFont="1" applyFill="1" applyBorder="1" applyAlignment="1">
      <alignment horizont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3" fillId="0" borderId="0" xfId="81" applyNumberFormat="1" applyFont="1" applyFill="1" applyBorder="1" applyAlignment="1">
      <alignment horizontal="center" wrapText="1"/>
      <protection/>
    </xf>
    <xf numFmtId="0" fontId="14" fillId="0" borderId="0" xfId="79" applyNumberFormat="1" applyFont="1" applyBorder="1" applyAlignment="1">
      <alignment horizontal="center" vertical="center"/>
      <protection/>
    </xf>
    <xf numFmtId="0" fontId="2" fillId="0" borderId="0" xfId="82" applyFont="1" applyFill="1" applyBorder="1" applyAlignment="1">
      <alignment horizontal="center"/>
      <protection/>
    </xf>
    <xf numFmtId="168" fontId="6" fillId="0" borderId="0" xfId="81" applyNumberFormat="1" applyFont="1" applyFill="1" applyBorder="1" applyAlignment="1">
      <alignment horizontal="left"/>
      <protection/>
    </xf>
    <xf numFmtId="3" fontId="9" fillId="0" borderId="0" xfId="78" applyNumberFormat="1" applyFont="1" applyFill="1" applyBorder="1" applyAlignment="1">
      <alignment horizontal="center"/>
      <protection/>
    </xf>
    <xf numFmtId="49" fontId="2" fillId="0" borderId="0" xfId="81" applyNumberFormat="1" applyFont="1" applyFill="1" applyBorder="1" applyAlignment="1">
      <alignment horizontal="left" wrapText="1"/>
      <protection/>
    </xf>
    <xf numFmtId="3" fontId="2" fillId="0" borderId="0" xfId="78" applyNumberFormat="1" applyFont="1" applyFill="1" applyBorder="1" applyAlignment="1">
      <alignment horizontal="center"/>
      <protection/>
    </xf>
    <xf numFmtId="49" fontId="2" fillId="0" borderId="55" xfId="78" applyNumberFormat="1" applyFont="1" applyFill="1" applyBorder="1" applyAlignment="1">
      <alignment horizontal="center" vertical="center" wrapText="1"/>
      <protection/>
    </xf>
    <xf numFmtId="3" fontId="2" fillId="0" borderId="34" xfId="78" applyNumberFormat="1" applyFont="1" applyFill="1" applyBorder="1" applyAlignment="1">
      <alignment horizontal="center" vertical="center" wrapText="1"/>
      <protection/>
    </xf>
    <xf numFmtId="3" fontId="2" fillId="0" borderId="55" xfId="78" applyNumberFormat="1" applyFont="1" applyFill="1" applyBorder="1" applyAlignment="1">
      <alignment horizontal="center" vertical="center" wrapText="1"/>
      <protection/>
    </xf>
    <xf numFmtId="0" fontId="2" fillId="0" borderId="0" xfId="81" applyFont="1" applyFill="1" applyBorder="1" applyAlignment="1">
      <alignment horizontal="left" wrapText="1"/>
      <protection/>
    </xf>
    <xf numFmtId="3" fontId="2" fillId="0" borderId="0" xfId="81" applyNumberFormat="1" applyFont="1" applyFill="1" applyBorder="1" applyAlignment="1">
      <alignment horizontal="center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3" xfId="78"/>
    <cellStyle name="Normal_2.17_Valsts_budzeta_izpilde" xfId="79"/>
    <cellStyle name="Normal_2010_3.piel_arejais parads_men_WORK" xfId="80"/>
    <cellStyle name="Normal_2010_4.piel_galvojumi_men_WORK" xfId="81"/>
    <cellStyle name="Normal_Soc-m" xfId="82"/>
    <cellStyle name="Note" xfId="83"/>
    <cellStyle name="Output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123825</xdr:rowOff>
    </xdr:from>
    <xdr:to>
      <xdr:col>3</xdr:col>
      <xdr:colOff>85725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3825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180975</xdr:rowOff>
    </xdr:from>
    <xdr:to>
      <xdr:col>4</xdr:col>
      <xdr:colOff>47625</xdr:colOff>
      <xdr:row>0</xdr:row>
      <xdr:rowOff>371475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09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57150</xdr:rowOff>
    </xdr:from>
    <xdr:to>
      <xdr:col>3</xdr:col>
      <xdr:colOff>447675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7150"/>
          <a:ext cx="11430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Pasvaldibas\pasvaldibu_konsolidac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_Info"/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ndija.Krumina-Peksena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20" zoomScalePageLayoutView="0" workbookViewId="0" topLeftCell="A1">
      <selection activeCell="H24" sqref="H24"/>
    </sheetView>
  </sheetViews>
  <sheetFormatPr defaultColWidth="9.140625" defaultRowHeight="12.75"/>
  <cols>
    <col min="1" max="1" width="10.00390625" style="110" customWidth="1"/>
    <col min="2" max="2" width="53.57421875" style="111" customWidth="1"/>
    <col min="3" max="3" width="19.57421875" style="113" customWidth="1"/>
    <col min="4" max="4" width="15.8515625" style="113" customWidth="1"/>
    <col min="5" max="5" width="11.421875" style="113" hidden="1" customWidth="1"/>
    <col min="6" max="6" width="16.140625" style="113" customWidth="1"/>
    <col min="7" max="7" width="15.8515625" style="113" customWidth="1"/>
    <col min="8" max="8" width="16.7109375" style="113" customWidth="1"/>
    <col min="9" max="9" width="13.421875" style="114" customWidth="1"/>
    <col min="10" max="10" width="13.57421875" style="114" customWidth="1"/>
    <col min="11" max="11" width="12.00390625" style="115" customWidth="1"/>
    <col min="12" max="16384" width="9.140625" style="115" customWidth="1"/>
  </cols>
  <sheetData>
    <row r="1" spans="1:8" s="103" customFormat="1" ht="29.25" customHeight="1">
      <c r="A1" s="269"/>
      <c r="B1" s="269"/>
      <c r="C1" s="269"/>
      <c r="D1" s="269"/>
      <c r="E1" s="269"/>
      <c r="F1" s="269"/>
      <c r="G1" s="269"/>
      <c r="H1" s="269"/>
    </row>
    <row r="2" spans="1:11" s="103" customFormat="1" ht="16.5" customHeight="1">
      <c r="A2" s="270" t="s">
        <v>0</v>
      </c>
      <c r="B2" s="270"/>
      <c r="C2" s="270"/>
      <c r="D2" s="270"/>
      <c r="E2" s="270"/>
      <c r="F2" s="270"/>
      <c r="G2" s="270"/>
      <c r="H2" s="270"/>
      <c r="I2" s="104"/>
      <c r="J2" s="104"/>
      <c r="K2" s="104"/>
    </row>
    <row r="3" spans="1:11" s="4" customFormat="1" ht="21" customHeight="1">
      <c r="A3" s="271" t="s">
        <v>1</v>
      </c>
      <c r="B3" s="271"/>
      <c r="C3" s="271"/>
      <c r="D3" s="271"/>
      <c r="E3" s="271"/>
      <c r="F3" s="271"/>
      <c r="G3" s="271"/>
      <c r="H3" s="271"/>
      <c r="I3" s="105"/>
      <c r="J3" s="106"/>
      <c r="K3" s="3"/>
    </row>
    <row r="4" spans="1:11" s="4" customFormat="1" ht="19.5" customHeight="1">
      <c r="A4" s="272" t="s">
        <v>2</v>
      </c>
      <c r="B4" s="272"/>
      <c r="C4" s="272"/>
      <c r="D4" s="272"/>
      <c r="E4" s="272"/>
      <c r="F4" s="272"/>
      <c r="G4" s="272"/>
      <c r="H4" s="272"/>
      <c r="I4" s="5"/>
      <c r="J4" s="107"/>
      <c r="K4" s="6"/>
    </row>
    <row r="5" spans="1:10" s="4" customFormat="1" ht="12.75">
      <c r="A5" s="256" t="s">
        <v>3</v>
      </c>
      <c r="B5" s="262"/>
      <c r="C5" s="262"/>
      <c r="D5" s="262"/>
      <c r="F5" s="8"/>
      <c r="H5" s="108" t="s">
        <v>125</v>
      </c>
      <c r="I5" s="8"/>
      <c r="J5" s="109"/>
    </row>
    <row r="6" ht="15">
      <c r="C6" s="112" t="s">
        <v>126</v>
      </c>
    </row>
    <row r="7" ht="15">
      <c r="C7" s="112" t="s">
        <v>127</v>
      </c>
    </row>
    <row r="8" spans="2:3" ht="15">
      <c r="B8" s="116"/>
      <c r="C8" s="117" t="s">
        <v>128</v>
      </c>
    </row>
    <row r="9" spans="2:8" ht="15">
      <c r="B9" s="118"/>
      <c r="H9" s="119" t="s">
        <v>8</v>
      </c>
    </row>
    <row r="10" spans="1:8" ht="12.75" customHeight="1">
      <c r="A10" s="273" t="s">
        <v>129</v>
      </c>
      <c r="B10" s="273" t="s">
        <v>10</v>
      </c>
      <c r="C10" s="275" t="s">
        <v>130</v>
      </c>
      <c r="D10" s="276"/>
      <c r="E10" s="276"/>
      <c r="F10" s="276"/>
      <c r="G10" s="277"/>
      <c r="H10" s="278" t="s">
        <v>12</v>
      </c>
    </row>
    <row r="11" spans="1:8" ht="76.5" customHeight="1">
      <c r="A11" s="274"/>
      <c r="B11" s="274"/>
      <c r="C11" s="120" t="s">
        <v>131</v>
      </c>
      <c r="D11" s="121" t="s">
        <v>132</v>
      </c>
      <c r="E11" s="121" t="s">
        <v>133</v>
      </c>
      <c r="F11" s="121" t="s">
        <v>18</v>
      </c>
      <c r="G11" s="121" t="s">
        <v>19</v>
      </c>
      <c r="H11" s="279"/>
    </row>
    <row r="12" spans="1:8" ht="15">
      <c r="A12" s="122">
        <v>1</v>
      </c>
      <c r="B12" s="123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5">
        <v>8</v>
      </c>
    </row>
    <row r="13" spans="1:8" ht="15">
      <c r="A13" s="126"/>
      <c r="B13" s="127"/>
      <c r="C13" s="128"/>
      <c r="D13" s="128"/>
      <c r="E13" s="128"/>
      <c r="F13" s="128"/>
      <c r="G13" s="128"/>
      <c r="H13" s="128"/>
    </row>
    <row r="14" spans="1:11" s="133" customFormat="1" ht="15">
      <c r="A14" s="259"/>
      <c r="B14" s="260" t="s">
        <v>20</v>
      </c>
      <c r="C14" s="261">
        <v>1854436563</v>
      </c>
      <c r="D14" s="261">
        <v>588251189</v>
      </c>
      <c r="E14" s="261">
        <v>0</v>
      </c>
      <c r="F14" s="261">
        <v>-146465157</v>
      </c>
      <c r="G14" s="261">
        <v>2296222595</v>
      </c>
      <c r="H14" s="261">
        <v>711497089</v>
      </c>
      <c r="I14" s="114"/>
      <c r="J14" s="114"/>
      <c r="K14" s="115"/>
    </row>
    <row r="15" spans="1:11" s="133" customFormat="1" ht="12.75" customHeight="1">
      <c r="A15" s="134" t="s">
        <v>21</v>
      </c>
      <c r="B15" s="135" t="s">
        <v>22</v>
      </c>
      <c r="C15" s="136">
        <v>197388579</v>
      </c>
      <c r="D15" s="136">
        <v>292663911</v>
      </c>
      <c r="E15" s="136">
        <v>0</v>
      </c>
      <c r="F15" s="131">
        <v>0</v>
      </c>
      <c r="G15" s="131">
        <v>490052490</v>
      </c>
      <c r="H15" s="131">
        <v>163978861</v>
      </c>
      <c r="I15" s="114"/>
      <c r="J15" s="114"/>
      <c r="K15" s="115"/>
    </row>
    <row r="16" spans="1:11" s="133" customFormat="1" ht="12.75" customHeight="1">
      <c r="A16" s="134" t="s">
        <v>23</v>
      </c>
      <c r="B16" s="135" t="s">
        <v>24</v>
      </c>
      <c r="C16" s="136">
        <v>497424635</v>
      </c>
      <c r="D16" s="136">
        <v>0</v>
      </c>
      <c r="E16" s="136">
        <v>0</v>
      </c>
      <c r="F16" s="131">
        <v>0</v>
      </c>
      <c r="G16" s="131">
        <v>497424635</v>
      </c>
      <c r="H16" s="131">
        <v>165290999</v>
      </c>
      <c r="I16" s="114"/>
      <c r="J16" s="114"/>
      <c r="K16" s="115"/>
    </row>
    <row r="17" spans="1:11" s="133" customFormat="1" ht="12.75" customHeight="1">
      <c r="A17" s="134" t="s">
        <v>25</v>
      </c>
      <c r="B17" s="135" t="s">
        <v>26</v>
      </c>
      <c r="C17" s="136">
        <v>1005</v>
      </c>
      <c r="D17" s="136">
        <v>91648436</v>
      </c>
      <c r="E17" s="136">
        <v>0</v>
      </c>
      <c r="F17" s="131">
        <v>0</v>
      </c>
      <c r="G17" s="131">
        <v>91649441</v>
      </c>
      <c r="H17" s="131">
        <v>54079725</v>
      </c>
      <c r="I17" s="114"/>
      <c r="J17" s="114"/>
      <c r="K17" s="115"/>
    </row>
    <row r="18" spans="1:11" s="140" customFormat="1" ht="12.75" customHeight="1">
      <c r="A18" s="137" t="s">
        <v>27</v>
      </c>
      <c r="B18" s="138" t="s">
        <v>28</v>
      </c>
      <c r="C18" s="139">
        <v>727911731</v>
      </c>
      <c r="D18" s="139">
        <v>4354149</v>
      </c>
      <c r="E18" s="139">
        <v>0</v>
      </c>
      <c r="F18" s="139">
        <v>0</v>
      </c>
      <c r="G18" s="139">
        <v>732265880</v>
      </c>
      <c r="H18" s="139">
        <v>227803567</v>
      </c>
      <c r="I18" s="114"/>
      <c r="J18" s="114"/>
      <c r="K18" s="115"/>
    </row>
    <row r="19" spans="1:11" s="133" customFormat="1" ht="12.75" customHeight="1">
      <c r="A19" s="134" t="s">
        <v>134</v>
      </c>
      <c r="B19" s="135" t="s">
        <v>30</v>
      </c>
      <c r="C19" s="136">
        <v>477618371</v>
      </c>
      <c r="D19" s="136">
        <v>0</v>
      </c>
      <c r="E19" s="136">
        <v>0</v>
      </c>
      <c r="F19" s="131">
        <v>0</v>
      </c>
      <c r="G19" s="131">
        <v>477618371</v>
      </c>
      <c r="H19" s="131">
        <v>148102825</v>
      </c>
      <c r="I19" s="114"/>
      <c r="J19" s="114"/>
      <c r="K19" s="115"/>
    </row>
    <row r="20" spans="1:11" s="133" customFormat="1" ht="12.75" customHeight="1">
      <c r="A20" s="134" t="s">
        <v>31</v>
      </c>
      <c r="B20" s="135" t="s">
        <v>32</v>
      </c>
      <c r="C20" s="136">
        <v>202545036</v>
      </c>
      <c r="D20" s="136">
        <v>0</v>
      </c>
      <c r="E20" s="136">
        <v>0</v>
      </c>
      <c r="F20" s="131">
        <v>0</v>
      </c>
      <c r="G20" s="131">
        <v>202545036</v>
      </c>
      <c r="H20" s="131">
        <v>63586354</v>
      </c>
      <c r="I20" s="114"/>
      <c r="J20" s="114"/>
      <c r="K20" s="115"/>
    </row>
    <row r="21" spans="1:11" s="133" customFormat="1" ht="12.75" customHeight="1">
      <c r="A21" s="134" t="s">
        <v>135</v>
      </c>
      <c r="B21" s="135" t="s">
        <v>34</v>
      </c>
      <c r="C21" s="136">
        <v>44682673</v>
      </c>
      <c r="D21" s="136">
        <v>2038805</v>
      </c>
      <c r="E21" s="136">
        <v>0</v>
      </c>
      <c r="F21" s="131">
        <v>0</v>
      </c>
      <c r="G21" s="131">
        <v>46721478</v>
      </c>
      <c r="H21" s="131">
        <v>15665142</v>
      </c>
      <c r="I21" s="114"/>
      <c r="J21" s="114"/>
      <c r="K21" s="115"/>
    </row>
    <row r="22" spans="1:11" s="133" customFormat="1" ht="12.75" customHeight="1">
      <c r="A22" s="134" t="s">
        <v>136</v>
      </c>
      <c r="B22" s="135" t="s">
        <v>36</v>
      </c>
      <c r="C22" s="136">
        <v>3065651</v>
      </c>
      <c r="D22" s="136">
        <v>2315344</v>
      </c>
      <c r="E22" s="136">
        <v>0</v>
      </c>
      <c r="F22" s="131">
        <v>0</v>
      </c>
      <c r="G22" s="131">
        <v>5380995</v>
      </c>
      <c r="H22" s="131">
        <v>449246</v>
      </c>
      <c r="I22" s="114"/>
      <c r="J22" s="114"/>
      <c r="K22" s="115"/>
    </row>
    <row r="23" spans="1:11" s="133" customFormat="1" ht="12.75" customHeight="1">
      <c r="A23" s="134" t="s">
        <v>37</v>
      </c>
      <c r="B23" s="135" t="s">
        <v>38</v>
      </c>
      <c r="C23" s="136">
        <v>9757407</v>
      </c>
      <c r="D23" s="136">
        <v>0</v>
      </c>
      <c r="E23" s="136">
        <v>0</v>
      </c>
      <c r="F23" s="131">
        <v>0</v>
      </c>
      <c r="G23" s="131">
        <v>9757407</v>
      </c>
      <c r="H23" s="131">
        <v>3534319</v>
      </c>
      <c r="I23" s="114"/>
      <c r="J23" s="114"/>
      <c r="K23" s="115"/>
    </row>
    <row r="24" spans="1:11" s="133" customFormat="1" ht="25.5" customHeight="1">
      <c r="A24" s="134" t="s">
        <v>39</v>
      </c>
      <c r="B24" s="135" t="s">
        <v>40</v>
      </c>
      <c r="C24" s="136">
        <v>7062899</v>
      </c>
      <c r="D24" s="136">
        <v>0</v>
      </c>
      <c r="E24" s="136">
        <v>0</v>
      </c>
      <c r="F24" s="131">
        <v>0</v>
      </c>
      <c r="G24" s="131">
        <v>7062899</v>
      </c>
      <c r="H24" s="131">
        <v>1921478</v>
      </c>
      <c r="I24" s="114"/>
      <c r="J24" s="114"/>
      <c r="K24" s="115"/>
    </row>
    <row r="25" spans="1:11" s="133" customFormat="1" ht="12.75" customHeight="1">
      <c r="A25" s="134" t="s">
        <v>41</v>
      </c>
      <c r="B25" s="135" t="s">
        <v>42</v>
      </c>
      <c r="C25" s="136">
        <v>16287375</v>
      </c>
      <c r="D25" s="136">
        <v>219205</v>
      </c>
      <c r="E25" s="136">
        <v>0</v>
      </c>
      <c r="F25" s="131">
        <v>-380339</v>
      </c>
      <c r="G25" s="131">
        <v>16126241</v>
      </c>
      <c r="H25" s="131">
        <v>1981039</v>
      </c>
      <c r="I25" s="114"/>
      <c r="J25" s="114"/>
      <c r="K25" s="115"/>
    </row>
    <row r="26" spans="1:11" s="133" customFormat="1" ht="12.75" customHeight="1">
      <c r="A26" s="134" t="s">
        <v>43</v>
      </c>
      <c r="B26" s="135" t="s">
        <v>44</v>
      </c>
      <c r="C26" s="136">
        <v>29784050</v>
      </c>
      <c r="D26" s="136">
        <v>2070862</v>
      </c>
      <c r="E26" s="136">
        <v>0</v>
      </c>
      <c r="F26" s="131">
        <v>0</v>
      </c>
      <c r="G26" s="131">
        <v>31854912</v>
      </c>
      <c r="H26" s="131">
        <v>11779436</v>
      </c>
      <c r="I26" s="114"/>
      <c r="J26" s="114"/>
      <c r="K26" s="115"/>
    </row>
    <row r="27" spans="1:11" s="133" customFormat="1" ht="12.75" customHeight="1">
      <c r="A27" s="134" t="s">
        <v>45</v>
      </c>
      <c r="B27" s="135" t="s">
        <v>46</v>
      </c>
      <c r="C27" s="136">
        <v>7335313</v>
      </c>
      <c r="D27" s="136">
        <v>710607</v>
      </c>
      <c r="E27" s="136">
        <v>0</v>
      </c>
      <c r="F27" s="131">
        <v>0</v>
      </c>
      <c r="G27" s="131">
        <v>8045920</v>
      </c>
      <c r="H27" s="131">
        <v>2857377</v>
      </c>
      <c r="I27" s="114"/>
      <c r="J27" s="114"/>
      <c r="K27" s="115"/>
    </row>
    <row r="28" spans="1:11" s="133" customFormat="1" ht="12.75" customHeight="1">
      <c r="A28" s="134" t="s">
        <v>47</v>
      </c>
      <c r="B28" s="135" t="s">
        <v>48</v>
      </c>
      <c r="C28" s="136">
        <v>6441530</v>
      </c>
      <c r="D28" s="136">
        <v>2911744</v>
      </c>
      <c r="E28" s="136">
        <v>0</v>
      </c>
      <c r="F28" s="131">
        <v>0</v>
      </c>
      <c r="G28" s="131">
        <v>9353274</v>
      </c>
      <c r="H28" s="131">
        <v>3697645</v>
      </c>
      <c r="I28" s="114"/>
      <c r="J28" s="114"/>
      <c r="K28" s="115"/>
    </row>
    <row r="29" spans="1:11" s="133" customFormat="1" ht="25.5" customHeight="1">
      <c r="A29" s="134" t="s">
        <v>49</v>
      </c>
      <c r="B29" s="135" t="s">
        <v>50</v>
      </c>
      <c r="C29" s="136">
        <v>713583</v>
      </c>
      <c r="D29" s="136">
        <v>12134597</v>
      </c>
      <c r="E29" s="136">
        <v>0</v>
      </c>
      <c r="F29" s="131">
        <v>0</v>
      </c>
      <c r="G29" s="131">
        <v>12848180</v>
      </c>
      <c r="H29" s="131">
        <v>2110578</v>
      </c>
      <c r="I29" s="114"/>
      <c r="J29" s="114"/>
      <c r="K29" s="115"/>
    </row>
    <row r="30" spans="1:11" s="133" customFormat="1" ht="15" hidden="1">
      <c r="A30" s="134" t="s">
        <v>51</v>
      </c>
      <c r="B30" s="135" t="s">
        <v>52</v>
      </c>
      <c r="C30" s="136">
        <v>0</v>
      </c>
      <c r="D30" s="136">
        <v>0</v>
      </c>
      <c r="E30" s="136">
        <v>0</v>
      </c>
      <c r="F30" s="131">
        <v>0</v>
      </c>
      <c r="G30" s="131">
        <v>0</v>
      </c>
      <c r="H30" s="131">
        <v>0</v>
      </c>
      <c r="I30" s="114"/>
      <c r="J30" s="114"/>
      <c r="K30" s="115"/>
    </row>
    <row r="31" spans="1:11" s="133" customFormat="1" ht="25.5" customHeight="1">
      <c r="A31" s="134" t="s">
        <v>53</v>
      </c>
      <c r="B31" s="135" t="s">
        <v>54</v>
      </c>
      <c r="C31" s="136">
        <v>0</v>
      </c>
      <c r="D31" s="136">
        <v>72755</v>
      </c>
      <c r="E31" s="136">
        <v>0</v>
      </c>
      <c r="F31" s="131">
        <v>-72755</v>
      </c>
      <c r="G31" s="131">
        <v>0</v>
      </c>
      <c r="H31" s="131">
        <v>0</v>
      </c>
      <c r="I31" s="114"/>
      <c r="J31" s="114"/>
      <c r="K31" s="115"/>
    </row>
    <row r="32" spans="1:11" s="133" customFormat="1" ht="15">
      <c r="A32" s="134" t="s">
        <v>55</v>
      </c>
      <c r="B32" s="135" t="s">
        <v>56</v>
      </c>
      <c r="C32" s="136">
        <v>0</v>
      </c>
      <c r="D32" s="136">
        <v>147653824</v>
      </c>
      <c r="E32" s="136">
        <v>0</v>
      </c>
      <c r="F32" s="131">
        <v>-145833530</v>
      </c>
      <c r="G32" s="131">
        <v>1820294</v>
      </c>
      <c r="H32" s="131">
        <v>-173403</v>
      </c>
      <c r="I32" s="114"/>
      <c r="J32" s="114"/>
      <c r="K32" s="115"/>
    </row>
    <row r="33" spans="1:11" s="133" customFormat="1" ht="15">
      <c r="A33" s="134" t="s">
        <v>57</v>
      </c>
      <c r="B33" s="135" t="s">
        <v>58</v>
      </c>
      <c r="C33" s="136">
        <v>178533</v>
      </c>
      <c r="D33" s="136">
        <v>0</v>
      </c>
      <c r="E33" s="136">
        <v>0</v>
      </c>
      <c r="F33" s="131">
        <v>-178533</v>
      </c>
      <c r="G33" s="131">
        <v>0</v>
      </c>
      <c r="H33" s="131">
        <v>0</v>
      </c>
      <c r="I33" s="114"/>
      <c r="J33" s="114"/>
      <c r="K33" s="115"/>
    </row>
    <row r="34" spans="1:11" s="133" customFormat="1" ht="39.75" customHeight="1">
      <c r="A34" s="141" t="s">
        <v>137</v>
      </c>
      <c r="B34" s="135" t="s">
        <v>138</v>
      </c>
      <c r="C34" s="136">
        <v>284001196</v>
      </c>
      <c r="D34" s="136">
        <v>318156</v>
      </c>
      <c r="E34" s="136">
        <v>0</v>
      </c>
      <c r="F34" s="131">
        <v>0</v>
      </c>
      <c r="G34" s="131">
        <v>284319352</v>
      </c>
      <c r="H34" s="131">
        <v>43170622</v>
      </c>
      <c r="I34" s="114"/>
      <c r="J34" s="114"/>
      <c r="K34" s="115"/>
    </row>
    <row r="35" spans="1:11" s="133" customFormat="1" ht="26.25">
      <c r="A35" s="141" t="s">
        <v>139</v>
      </c>
      <c r="B35" s="142" t="s">
        <v>62</v>
      </c>
      <c r="C35" s="136">
        <v>58762308</v>
      </c>
      <c r="D35" s="136">
        <v>33272315</v>
      </c>
      <c r="E35" s="136">
        <v>0</v>
      </c>
      <c r="F35" s="131">
        <v>0</v>
      </c>
      <c r="G35" s="131">
        <v>92034623</v>
      </c>
      <c r="H35" s="131">
        <v>26961573</v>
      </c>
      <c r="I35" s="114"/>
      <c r="J35" s="114"/>
      <c r="K35" s="115"/>
    </row>
    <row r="36" spans="1:11" s="133" customFormat="1" ht="15">
      <c r="A36" s="134" t="s">
        <v>63</v>
      </c>
      <c r="B36" s="142" t="s">
        <v>64</v>
      </c>
      <c r="C36" s="136">
        <v>10899617</v>
      </c>
      <c r="D36" s="136">
        <v>0</v>
      </c>
      <c r="E36" s="136">
        <v>0</v>
      </c>
      <c r="F36" s="131">
        <v>0</v>
      </c>
      <c r="G36" s="131">
        <v>10899617</v>
      </c>
      <c r="H36" s="131">
        <v>2351344</v>
      </c>
      <c r="I36" s="114"/>
      <c r="J36" s="114"/>
      <c r="K36" s="115"/>
    </row>
    <row r="37" spans="1:11" s="133" customFormat="1" ht="15">
      <c r="A37" s="134" t="s">
        <v>65</v>
      </c>
      <c r="B37" s="142" t="s">
        <v>66</v>
      </c>
      <c r="C37" s="136">
        <v>486802</v>
      </c>
      <c r="D37" s="136">
        <v>220628</v>
      </c>
      <c r="E37" s="136">
        <v>0</v>
      </c>
      <c r="F37" s="131">
        <v>0</v>
      </c>
      <c r="G37" s="131">
        <v>707430</v>
      </c>
      <c r="H37" s="131">
        <v>151929</v>
      </c>
      <c r="I37" s="114"/>
      <c r="J37" s="114"/>
      <c r="K37" s="115"/>
    </row>
    <row r="38" spans="1:11" s="133" customFormat="1" ht="10.5" customHeight="1">
      <c r="A38" s="134"/>
      <c r="B38" s="143"/>
      <c r="C38" s="136"/>
      <c r="D38" s="136"/>
      <c r="E38" s="131"/>
      <c r="F38" s="131"/>
      <c r="G38" s="144"/>
      <c r="H38" s="144">
        <v>0</v>
      </c>
      <c r="I38" s="114"/>
      <c r="J38" s="114"/>
      <c r="K38" s="115"/>
    </row>
    <row r="39" spans="1:11" s="133" customFormat="1" ht="15">
      <c r="A39" s="259"/>
      <c r="B39" s="260" t="s">
        <v>140</v>
      </c>
      <c r="C39" s="261">
        <v>1849781261</v>
      </c>
      <c r="D39" s="261">
        <v>493139637</v>
      </c>
      <c r="E39" s="261">
        <v>0</v>
      </c>
      <c r="F39" s="261">
        <v>-146465157</v>
      </c>
      <c r="G39" s="261">
        <v>2196455741</v>
      </c>
      <c r="H39" s="261">
        <v>744505470</v>
      </c>
      <c r="I39" s="114"/>
      <c r="J39" s="114"/>
      <c r="K39" s="115"/>
    </row>
    <row r="40" spans="1:11" s="140" customFormat="1" ht="15">
      <c r="A40" s="145" t="s">
        <v>68</v>
      </c>
      <c r="B40" s="146" t="s">
        <v>69</v>
      </c>
      <c r="C40" s="139">
        <v>1789850653</v>
      </c>
      <c r="D40" s="139">
        <v>444609533</v>
      </c>
      <c r="E40" s="139">
        <v>0</v>
      </c>
      <c r="F40" s="139">
        <v>-141908650</v>
      </c>
      <c r="G40" s="139">
        <v>2092551536</v>
      </c>
      <c r="H40" s="139">
        <v>707390201</v>
      </c>
      <c r="I40" s="114"/>
      <c r="J40" s="114"/>
      <c r="K40" s="115"/>
    </row>
    <row r="41" spans="1:11" s="140" customFormat="1" ht="15">
      <c r="A41" s="145" t="s">
        <v>70</v>
      </c>
      <c r="B41" s="138" t="s">
        <v>71</v>
      </c>
      <c r="C41" s="139">
        <v>406064563</v>
      </c>
      <c r="D41" s="139">
        <v>361538629</v>
      </c>
      <c r="E41" s="139">
        <v>0</v>
      </c>
      <c r="F41" s="139">
        <v>0</v>
      </c>
      <c r="G41" s="139">
        <v>767603192</v>
      </c>
      <c r="H41" s="139">
        <v>284658380</v>
      </c>
      <c r="I41" s="114"/>
      <c r="J41" s="114"/>
      <c r="K41" s="115"/>
    </row>
    <row r="42" spans="1:11" s="140" customFormat="1" ht="15">
      <c r="A42" s="137">
        <v>1100</v>
      </c>
      <c r="B42" s="138" t="s">
        <v>72</v>
      </c>
      <c r="C42" s="147">
        <v>180720998</v>
      </c>
      <c r="D42" s="147">
        <v>184074420</v>
      </c>
      <c r="E42" s="139">
        <v>0</v>
      </c>
      <c r="F42" s="139">
        <v>0</v>
      </c>
      <c r="G42" s="139">
        <v>364795418</v>
      </c>
      <c r="H42" s="139">
        <v>143804550</v>
      </c>
      <c r="I42" s="114"/>
      <c r="J42" s="114"/>
      <c r="K42" s="115"/>
    </row>
    <row r="43" spans="1:11" s="140" customFormat="1" ht="30" customHeight="1">
      <c r="A43" s="137">
        <v>1200</v>
      </c>
      <c r="B43" s="138" t="s">
        <v>73</v>
      </c>
      <c r="C43" s="147">
        <v>61905515</v>
      </c>
      <c r="D43" s="147">
        <v>48260631</v>
      </c>
      <c r="E43" s="139">
        <v>0</v>
      </c>
      <c r="F43" s="139">
        <v>0</v>
      </c>
      <c r="G43" s="139">
        <v>110166146</v>
      </c>
      <c r="H43" s="139">
        <v>43185488</v>
      </c>
      <c r="I43" s="114"/>
      <c r="J43" s="114"/>
      <c r="K43" s="115"/>
    </row>
    <row r="44" spans="1:11" s="140" customFormat="1" ht="15">
      <c r="A44" s="137">
        <v>2000</v>
      </c>
      <c r="B44" s="138" t="s">
        <v>74</v>
      </c>
      <c r="C44" s="147">
        <v>163438050</v>
      </c>
      <c r="D44" s="147">
        <v>129203578</v>
      </c>
      <c r="E44" s="139">
        <v>0</v>
      </c>
      <c r="F44" s="139">
        <v>0</v>
      </c>
      <c r="G44" s="139">
        <v>292641628</v>
      </c>
      <c r="H44" s="139">
        <v>97668342</v>
      </c>
      <c r="I44" s="114"/>
      <c r="J44" s="114"/>
      <c r="K44" s="115"/>
    </row>
    <row r="45" spans="1:11" s="140" customFormat="1" ht="15">
      <c r="A45" s="137">
        <v>3000</v>
      </c>
      <c r="B45" s="138" t="s">
        <v>75</v>
      </c>
      <c r="C45" s="147">
        <v>380453625</v>
      </c>
      <c r="D45" s="147">
        <v>48045067</v>
      </c>
      <c r="E45" s="139">
        <v>0</v>
      </c>
      <c r="F45" s="139">
        <v>0</v>
      </c>
      <c r="G45" s="139">
        <v>428498692</v>
      </c>
      <c r="H45" s="139">
        <v>130506040</v>
      </c>
      <c r="I45" s="114"/>
      <c r="J45" s="114"/>
      <c r="K45" s="115"/>
    </row>
    <row r="46" spans="1:11" s="140" customFormat="1" ht="15">
      <c r="A46" s="137">
        <v>4000</v>
      </c>
      <c r="B46" s="138" t="s">
        <v>76</v>
      </c>
      <c r="C46" s="147">
        <v>104137613</v>
      </c>
      <c r="D46" s="147">
        <v>11661370</v>
      </c>
      <c r="E46" s="139">
        <v>0</v>
      </c>
      <c r="F46" s="139">
        <v>-380339</v>
      </c>
      <c r="G46" s="139">
        <v>115418644</v>
      </c>
      <c r="H46" s="139">
        <v>30597759</v>
      </c>
      <c r="I46" s="114"/>
      <c r="J46" s="114"/>
      <c r="K46" s="115"/>
    </row>
    <row r="47" spans="1:11" s="140" customFormat="1" ht="15">
      <c r="A47" s="137">
        <v>6000</v>
      </c>
      <c r="B47" s="138" t="s">
        <v>77</v>
      </c>
      <c r="C47" s="147">
        <v>699649291</v>
      </c>
      <c r="D47" s="147">
        <v>22926505</v>
      </c>
      <c r="E47" s="139">
        <v>0</v>
      </c>
      <c r="F47" s="139">
        <v>0</v>
      </c>
      <c r="G47" s="139">
        <v>722575796</v>
      </c>
      <c r="H47" s="139">
        <v>241121044</v>
      </c>
      <c r="I47" s="114"/>
      <c r="J47" s="114"/>
      <c r="K47" s="115"/>
    </row>
    <row r="48" spans="1:11" s="140" customFormat="1" ht="40.5" customHeight="1">
      <c r="A48" s="137">
        <v>7000</v>
      </c>
      <c r="B48" s="148" t="s">
        <v>141</v>
      </c>
      <c r="C48" s="139">
        <v>199545561</v>
      </c>
      <c r="D48" s="139">
        <v>437962</v>
      </c>
      <c r="E48" s="139">
        <v>0</v>
      </c>
      <c r="F48" s="139">
        <v>-141528311</v>
      </c>
      <c r="G48" s="139">
        <v>58455212</v>
      </c>
      <c r="H48" s="139">
        <v>20506978</v>
      </c>
      <c r="I48" s="114"/>
      <c r="J48" s="114"/>
      <c r="K48" s="115"/>
    </row>
    <row r="49" spans="1:11" s="140" customFormat="1" ht="15" customHeight="1">
      <c r="A49" s="137">
        <v>7200</v>
      </c>
      <c r="B49" s="149" t="s">
        <v>80</v>
      </c>
      <c r="C49" s="147">
        <v>0</v>
      </c>
      <c r="D49" s="147">
        <v>349978</v>
      </c>
      <c r="E49" s="139">
        <v>0</v>
      </c>
      <c r="F49" s="139">
        <v>-349978</v>
      </c>
      <c r="G49" s="139">
        <v>0</v>
      </c>
      <c r="H49" s="139">
        <v>0</v>
      </c>
      <c r="I49" s="114"/>
      <c r="J49" s="114"/>
      <c r="K49" s="115"/>
    </row>
    <row r="50" spans="1:11" s="140" customFormat="1" ht="26.25">
      <c r="A50" s="150">
        <v>7300</v>
      </c>
      <c r="B50" s="151" t="s">
        <v>81</v>
      </c>
      <c r="C50" s="147">
        <v>131683200</v>
      </c>
      <c r="D50" s="147">
        <v>0</v>
      </c>
      <c r="E50" s="139">
        <v>0</v>
      </c>
      <c r="F50" s="147">
        <v>-131683200</v>
      </c>
      <c r="G50" s="139">
        <v>0</v>
      </c>
      <c r="H50" s="139">
        <v>0</v>
      </c>
      <c r="I50" s="114"/>
      <c r="J50" s="114"/>
      <c r="K50" s="115"/>
    </row>
    <row r="51" spans="1:11" s="140" customFormat="1" ht="15" customHeight="1">
      <c r="A51" s="137">
        <v>7400</v>
      </c>
      <c r="B51" s="152" t="s">
        <v>82</v>
      </c>
      <c r="C51" s="147">
        <v>9422379</v>
      </c>
      <c r="D51" s="147">
        <v>0</v>
      </c>
      <c r="E51" s="139">
        <v>0</v>
      </c>
      <c r="F51" s="139">
        <v>-9422379</v>
      </c>
      <c r="G51" s="139">
        <v>0</v>
      </c>
      <c r="H51" s="139">
        <v>0</v>
      </c>
      <c r="I51" s="114"/>
      <c r="J51" s="114"/>
      <c r="K51" s="115"/>
    </row>
    <row r="52" spans="1:11" s="140" customFormat="1" ht="18" customHeight="1" hidden="1">
      <c r="A52" s="137">
        <v>7500</v>
      </c>
      <c r="B52" s="149" t="s">
        <v>83</v>
      </c>
      <c r="C52" s="147">
        <v>0</v>
      </c>
      <c r="D52" s="147">
        <v>0</v>
      </c>
      <c r="E52" s="139">
        <v>0</v>
      </c>
      <c r="F52" s="139">
        <v>0</v>
      </c>
      <c r="G52" s="139">
        <v>0</v>
      </c>
      <c r="H52" s="139">
        <v>0</v>
      </c>
      <c r="I52" s="114"/>
      <c r="J52" s="114"/>
      <c r="K52" s="115"/>
    </row>
    <row r="53" spans="1:11" s="140" customFormat="1" ht="15" customHeight="1">
      <c r="A53" s="137">
        <v>7600</v>
      </c>
      <c r="B53" s="151" t="s">
        <v>84</v>
      </c>
      <c r="C53" s="147">
        <v>46457071</v>
      </c>
      <c r="D53" s="147">
        <v>0</v>
      </c>
      <c r="E53" s="139">
        <v>0</v>
      </c>
      <c r="F53" s="147">
        <v>0</v>
      </c>
      <c r="G53" s="139">
        <v>46457071</v>
      </c>
      <c r="H53" s="139">
        <v>16871224</v>
      </c>
      <c r="I53" s="114"/>
      <c r="J53" s="114"/>
      <c r="K53" s="115"/>
    </row>
    <row r="54" spans="1:11" s="140" customFormat="1" ht="15">
      <c r="A54" s="137">
        <v>7700</v>
      </c>
      <c r="B54" s="151" t="s">
        <v>85</v>
      </c>
      <c r="C54" s="147">
        <v>11910157</v>
      </c>
      <c r="D54" s="147">
        <v>87984</v>
      </c>
      <c r="E54" s="139">
        <v>0</v>
      </c>
      <c r="F54" s="147">
        <v>0</v>
      </c>
      <c r="G54" s="139">
        <v>11998141</v>
      </c>
      <c r="H54" s="139">
        <v>3635754</v>
      </c>
      <c r="I54" s="114"/>
      <c r="J54" s="114"/>
      <c r="K54" s="115"/>
    </row>
    <row r="55" spans="1:11" s="140" customFormat="1" ht="26.25">
      <c r="A55" s="150">
        <v>7800</v>
      </c>
      <c r="B55" s="151" t="s">
        <v>86</v>
      </c>
      <c r="C55" s="147">
        <v>72754</v>
      </c>
      <c r="D55" s="147">
        <v>0</v>
      </c>
      <c r="E55" s="139">
        <v>0</v>
      </c>
      <c r="F55" s="147">
        <v>-72754</v>
      </c>
      <c r="G55" s="139">
        <v>0</v>
      </c>
      <c r="H55" s="139">
        <v>0</v>
      </c>
      <c r="I55" s="114"/>
      <c r="J55" s="114"/>
      <c r="K55" s="115"/>
    </row>
    <row r="56" spans="1:11" s="140" customFormat="1" ht="15">
      <c r="A56" s="137" t="s">
        <v>87</v>
      </c>
      <c r="B56" s="138" t="s">
        <v>88</v>
      </c>
      <c r="C56" s="139">
        <v>59930608</v>
      </c>
      <c r="D56" s="139">
        <v>48530104</v>
      </c>
      <c r="E56" s="139">
        <v>0</v>
      </c>
      <c r="F56" s="139">
        <v>-4556507</v>
      </c>
      <c r="G56" s="139">
        <v>103904205</v>
      </c>
      <c r="H56" s="139">
        <v>37115269</v>
      </c>
      <c r="I56" s="114"/>
      <c r="J56" s="114"/>
      <c r="K56" s="115"/>
    </row>
    <row r="57" spans="1:11" s="140" customFormat="1" ht="15">
      <c r="A57" s="137">
        <v>5000</v>
      </c>
      <c r="B57" s="138" t="s">
        <v>89</v>
      </c>
      <c r="C57" s="147">
        <v>55430068</v>
      </c>
      <c r="D57" s="147">
        <v>48474137</v>
      </c>
      <c r="E57" s="139">
        <v>0</v>
      </c>
      <c r="F57" s="139">
        <v>0</v>
      </c>
      <c r="G57" s="139">
        <v>103904205</v>
      </c>
      <c r="H57" s="139">
        <v>37115269</v>
      </c>
      <c r="I57" s="114"/>
      <c r="J57" s="114"/>
      <c r="K57" s="115"/>
    </row>
    <row r="58" spans="1:11" s="140" customFormat="1" ht="25.5">
      <c r="A58" s="137">
        <v>9000</v>
      </c>
      <c r="B58" s="148" t="s">
        <v>142</v>
      </c>
      <c r="C58" s="139">
        <v>4500540</v>
      </c>
      <c r="D58" s="139">
        <v>55967</v>
      </c>
      <c r="E58" s="139">
        <v>0</v>
      </c>
      <c r="F58" s="139">
        <v>-4556507</v>
      </c>
      <c r="G58" s="139">
        <v>0</v>
      </c>
      <c r="H58" s="139">
        <v>0</v>
      </c>
      <c r="I58" s="114"/>
      <c r="J58" s="114"/>
      <c r="K58" s="115"/>
    </row>
    <row r="59" spans="1:11" s="140" customFormat="1" ht="15">
      <c r="A59" s="137">
        <v>9200</v>
      </c>
      <c r="B59" s="151" t="s">
        <v>92</v>
      </c>
      <c r="C59" s="147">
        <v>0</v>
      </c>
      <c r="D59" s="147">
        <v>55967</v>
      </c>
      <c r="E59" s="139">
        <v>0</v>
      </c>
      <c r="F59" s="147">
        <v>-55967</v>
      </c>
      <c r="G59" s="139">
        <v>0</v>
      </c>
      <c r="H59" s="139">
        <v>0</v>
      </c>
      <c r="I59" s="114"/>
      <c r="J59" s="114"/>
      <c r="K59" s="115"/>
    </row>
    <row r="60" spans="1:11" s="140" customFormat="1" ht="26.25">
      <c r="A60" s="150">
        <v>9500</v>
      </c>
      <c r="B60" s="151" t="s">
        <v>93</v>
      </c>
      <c r="C60" s="147">
        <v>4500540</v>
      </c>
      <c r="D60" s="147">
        <v>0</v>
      </c>
      <c r="E60" s="139">
        <v>0</v>
      </c>
      <c r="F60" s="263">
        <v>-4500540</v>
      </c>
      <c r="G60" s="139">
        <v>0</v>
      </c>
      <c r="H60" s="139">
        <v>0</v>
      </c>
      <c r="I60" s="114"/>
      <c r="J60" s="114"/>
      <c r="K60" s="115"/>
    </row>
    <row r="61" spans="1:11" s="133" customFormat="1" ht="15">
      <c r="A61" s="129"/>
      <c r="B61" s="258" t="s">
        <v>143</v>
      </c>
      <c r="C61" s="130">
        <v>4655302</v>
      </c>
      <c r="D61" s="130">
        <v>95111552</v>
      </c>
      <c r="E61" s="130">
        <v>0</v>
      </c>
      <c r="F61" s="130">
        <v>0</v>
      </c>
      <c r="G61" s="130">
        <v>99766854</v>
      </c>
      <c r="H61" s="130">
        <v>-33008381</v>
      </c>
      <c r="I61" s="114"/>
      <c r="J61" s="114"/>
      <c r="K61" s="115"/>
    </row>
    <row r="62" spans="1:11" s="133" customFormat="1" ht="15">
      <c r="A62" s="129"/>
      <c r="B62" s="258" t="s">
        <v>144</v>
      </c>
      <c r="C62" s="130">
        <v>-4655301.99999997</v>
      </c>
      <c r="D62" s="130">
        <v>-95111552</v>
      </c>
      <c r="E62" s="130">
        <v>0</v>
      </c>
      <c r="F62" s="130">
        <v>0</v>
      </c>
      <c r="G62" s="130">
        <v>-99766853.99999997</v>
      </c>
      <c r="H62" s="130">
        <v>33008381.00000003</v>
      </c>
      <c r="I62" s="114"/>
      <c r="J62" s="114"/>
      <c r="K62" s="115"/>
    </row>
    <row r="63" spans="1:11" s="133" customFormat="1" ht="15">
      <c r="A63" s="153" t="s">
        <v>101</v>
      </c>
      <c r="B63" s="154" t="s">
        <v>102</v>
      </c>
      <c r="C63" s="155">
        <v>367021519.84000003</v>
      </c>
      <c r="D63" s="155">
        <v>-73686603</v>
      </c>
      <c r="E63" s="155"/>
      <c r="F63" s="155">
        <v>19949784</v>
      </c>
      <c r="G63" s="155">
        <v>313284700.84000003</v>
      </c>
      <c r="H63" s="155">
        <v>123347163.28000003</v>
      </c>
      <c r="I63" s="114"/>
      <c r="J63" s="114"/>
      <c r="K63" s="115"/>
    </row>
    <row r="64" spans="1:11" s="133" customFormat="1" ht="15">
      <c r="A64" s="153" t="s">
        <v>103</v>
      </c>
      <c r="B64" s="154" t="s">
        <v>104</v>
      </c>
      <c r="C64" s="155">
        <v>25519522</v>
      </c>
      <c r="D64" s="155">
        <v>0</v>
      </c>
      <c r="E64" s="155">
        <v>0</v>
      </c>
      <c r="F64" s="155">
        <v>-19949784</v>
      </c>
      <c r="G64" s="155">
        <v>5569738</v>
      </c>
      <c r="H64" s="155">
        <v>3381662</v>
      </c>
      <c r="I64" s="114"/>
      <c r="J64" s="114"/>
      <c r="K64" s="115"/>
    </row>
    <row r="65" spans="1:11" s="133" customFormat="1" ht="25.5">
      <c r="A65" s="153" t="s">
        <v>105</v>
      </c>
      <c r="B65" s="156" t="s">
        <v>106</v>
      </c>
      <c r="C65" s="155">
        <v>-77089000</v>
      </c>
      <c r="D65" s="155">
        <v>0</v>
      </c>
      <c r="E65" s="155">
        <v>0</v>
      </c>
      <c r="F65" s="155">
        <v>0</v>
      </c>
      <c r="G65" s="155">
        <v>-77089000</v>
      </c>
      <c r="H65" s="155">
        <v>-74614000</v>
      </c>
      <c r="I65" s="114"/>
      <c r="J65" s="114"/>
      <c r="K65" s="115"/>
    </row>
    <row r="66" spans="1:11" s="133" customFormat="1" ht="15">
      <c r="A66" s="153" t="s">
        <v>107</v>
      </c>
      <c r="B66" s="156" t="s">
        <v>108</v>
      </c>
      <c r="C66" s="155">
        <v>-286305598</v>
      </c>
      <c r="D66" s="155">
        <v>0</v>
      </c>
      <c r="E66" s="155">
        <v>0</v>
      </c>
      <c r="F66" s="155">
        <v>0</v>
      </c>
      <c r="G66" s="155">
        <v>-286305598</v>
      </c>
      <c r="H66" s="155">
        <v>30000000</v>
      </c>
      <c r="I66" s="114"/>
      <c r="J66" s="114"/>
      <c r="K66" s="115"/>
    </row>
    <row r="67" spans="1:11" s="133" customFormat="1" ht="15">
      <c r="A67" s="153" t="s">
        <v>109</v>
      </c>
      <c r="B67" s="156" t="s">
        <v>110</v>
      </c>
      <c r="C67" s="155">
        <v>-24017691</v>
      </c>
      <c r="D67" s="155">
        <v>-18381554</v>
      </c>
      <c r="E67" s="155">
        <v>0</v>
      </c>
      <c r="F67" s="264">
        <v>17966346</v>
      </c>
      <c r="G67" s="155">
        <v>-24432899</v>
      </c>
      <c r="H67" s="155">
        <v>-5522927</v>
      </c>
      <c r="I67" s="114"/>
      <c r="J67" s="114"/>
      <c r="K67" s="115"/>
    </row>
    <row r="68" spans="1:11" s="133" customFormat="1" ht="15">
      <c r="A68" s="153" t="s">
        <v>111</v>
      </c>
      <c r="B68" s="156" t="s">
        <v>112</v>
      </c>
      <c r="C68" s="155">
        <v>55974949.379999995</v>
      </c>
      <c r="D68" s="155">
        <v>9490</v>
      </c>
      <c r="E68" s="155">
        <v>0</v>
      </c>
      <c r="F68" s="155">
        <v>-17966346</v>
      </c>
      <c r="G68" s="155">
        <v>38018093.379999995</v>
      </c>
      <c r="H68" s="155">
        <v>2611582.719999999</v>
      </c>
      <c r="I68" s="114"/>
      <c r="J68" s="114"/>
      <c r="K68" s="115"/>
    </row>
    <row r="69" spans="1:11" s="133" customFormat="1" ht="38.25">
      <c r="A69" s="153" t="s">
        <v>113</v>
      </c>
      <c r="B69" s="156" t="s">
        <v>114</v>
      </c>
      <c r="C69" s="155">
        <v>-65759004.22</v>
      </c>
      <c r="D69" s="155">
        <v>-3052885</v>
      </c>
      <c r="E69" s="155">
        <v>0</v>
      </c>
      <c r="F69" s="155">
        <v>0</v>
      </c>
      <c r="G69" s="155">
        <v>-68811889.22</v>
      </c>
      <c r="H69" s="155">
        <v>-46195100</v>
      </c>
      <c r="I69" s="114"/>
      <c r="J69" s="114"/>
      <c r="K69" s="115"/>
    </row>
    <row r="70" spans="1:11" s="133" customFormat="1" ht="15">
      <c r="A70" s="81" t="s">
        <v>145</v>
      </c>
      <c r="B70" s="157" t="s">
        <v>116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8">
        <v>0</v>
      </c>
      <c r="I70" s="114"/>
      <c r="J70" s="114"/>
      <c r="K70" s="115"/>
    </row>
    <row r="73" spans="1:11" s="133" customFormat="1" ht="33.75" customHeight="1">
      <c r="A73" s="268" t="s">
        <v>119</v>
      </c>
      <c r="B73" s="268"/>
      <c r="D73" s="87" t="s">
        <v>120</v>
      </c>
      <c r="H73" s="159" t="s">
        <v>121</v>
      </c>
      <c r="I73" s="114"/>
      <c r="J73" s="114"/>
      <c r="K73" s="115"/>
    </row>
    <row r="74" spans="1:11" s="133" customFormat="1" ht="17.25" customHeight="1">
      <c r="A74" s="160" t="s">
        <v>122</v>
      </c>
      <c r="B74" s="161"/>
      <c r="C74" s="162"/>
      <c r="D74" s="163"/>
      <c r="E74" s="132"/>
      <c r="I74" s="114"/>
      <c r="J74" s="114"/>
      <c r="K74" s="115"/>
    </row>
    <row r="75" spans="1:11" s="133" customFormat="1" ht="17.25" customHeight="1">
      <c r="A75" s="160"/>
      <c r="B75" s="161"/>
      <c r="C75" s="162"/>
      <c r="D75" s="163"/>
      <c r="E75" s="132"/>
      <c r="I75" s="114"/>
      <c r="J75" s="114"/>
      <c r="K75" s="115"/>
    </row>
    <row r="76" spans="1:11" s="133" customFormat="1" ht="17.25" customHeight="1">
      <c r="A76" s="160"/>
      <c r="B76" s="161"/>
      <c r="C76" s="162"/>
      <c r="D76" s="163"/>
      <c r="E76" s="132"/>
      <c r="I76" s="114"/>
      <c r="J76" s="114"/>
      <c r="K76" s="115"/>
    </row>
    <row r="77" spans="1:14" s="265" customFormat="1" ht="12.75" customHeight="1">
      <c r="A77" s="93" t="s">
        <v>123</v>
      </c>
      <c r="B77" s="94"/>
      <c r="C77" s="95"/>
      <c r="D77" s="95"/>
      <c r="E77" s="95"/>
      <c r="F77" s="95"/>
      <c r="G77" s="95"/>
      <c r="H77" s="95"/>
      <c r="I77" s="114"/>
      <c r="J77" s="114"/>
      <c r="K77" s="115"/>
      <c r="L77" s="95"/>
      <c r="M77" s="95"/>
      <c r="N77" s="95"/>
    </row>
    <row r="78" spans="1:11" s="140" customFormat="1" ht="17.25" customHeight="1">
      <c r="A78" s="266" t="s">
        <v>124</v>
      </c>
      <c r="B78" s="257"/>
      <c r="D78" s="164"/>
      <c r="I78" s="114"/>
      <c r="J78" s="114"/>
      <c r="K78" s="115"/>
    </row>
  </sheetData>
  <sheetProtection/>
  <mergeCells count="9">
    <mergeCell ref="A73:B73"/>
    <mergeCell ref="A1:H1"/>
    <mergeCell ref="A2:H2"/>
    <mergeCell ref="A3:H3"/>
    <mergeCell ref="A4:H4"/>
    <mergeCell ref="A10:A11"/>
    <mergeCell ref="B10:B11"/>
    <mergeCell ref="C10:G10"/>
    <mergeCell ref="H10:H11"/>
  </mergeCells>
  <hyperlinks>
    <hyperlink ref="A78" r:id="rId1" display="Silvija.Lansmane@kase.gov.lv"/>
  </hyperlinks>
  <printOptions horizontalCentered="1"/>
  <pageMargins left="0.7480314960629921" right="0.9448818897637796" top="0.6299212598425197" bottom="0.5905511811023623" header="1.1023622047244095" footer="0.5118110236220472"/>
  <pageSetup horizontalDpi="600" verticalDpi="600" orientation="landscape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="90" zoomScaleNormal="90" zoomScaleSheetLayoutView="100" zoomScalePageLayoutView="0" workbookViewId="0" topLeftCell="A1">
      <pane xSplit="2" topLeftCell="C1" activePane="topRight" state="frozen"/>
      <selection pane="topLeft" activeCell="A14" sqref="A14"/>
      <selection pane="topRight" activeCell="J72" sqref="J72"/>
    </sheetView>
  </sheetViews>
  <sheetFormatPr defaultColWidth="9.140625" defaultRowHeight="12.75"/>
  <cols>
    <col min="1" max="1" width="12.421875" style="14" customWidth="1"/>
    <col min="2" max="2" width="44.28125" style="16" customWidth="1"/>
    <col min="3" max="3" width="13.57421875" style="18" customWidth="1"/>
    <col min="4" max="4" width="13.00390625" style="16" customWidth="1"/>
    <col min="5" max="5" width="10.7109375" style="16" customWidth="1"/>
    <col min="6" max="6" width="14.28125" style="16" customWidth="1"/>
    <col min="7" max="7" width="9.57421875" style="16" customWidth="1"/>
    <col min="8" max="8" width="13.57421875" style="16" customWidth="1"/>
    <col min="9" max="9" width="13.8515625" style="18" customWidth="1"/>
    <col min="10" max="10" width="13.57421875" style="18" customWidth="1"/>
    <col min="11" max="11" width="11.8515625" style="16" bestFit="1" customWidth="1"/>
    <col min="12" max="12" width="17.7109375" style="16" customWidth="1"/>
    <col min="13" max="13" width="14.28125" style="16" customWidth="1"/>
    <col min="14" max="14" width="13.57421875" style="16" customWidth="1"/>
    <col min="15" max="15" width="15.140625" style="16" customWidth="1"/>
    <col min="16" max="16" width="15.00390625" style="16" customWidth="1"/>
    <col min="17" max="16384" width="9.140625" style="16" customWidth="1"/>
  </cols>
  <sheetData>
    <row r="1" spans="1:10" s="1" customFormat="1" ht="37.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</row>
    <row r="2" spans="1:11" s="1" customFormat="1" ht="15.75" customHeight="1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  <c r="K2" s="2"/>
    </row>
    <row r="3" spans="1:11" s="4" customFormat="1" ht="20.25" customHeight="1">
      <c r="A3" s="286" t="s">
        <v>1</v>
      </c>
      <c r="B3" s="286"/>
      <c r="C3" s="286"/>
      <c r="D3" s="286"/>
      <c r="E3" s="286"/>
      <c r="F3" s="286"/>
      <c r="G3" s="286"/>
      <c r="H3" s="286"/>
      <c r="I3" s="286"/>
      <c r="J3" s="286"/>
      <c r="K3" s="3"/>
    </row>
    <row r="4" spans="1:11" s="4" customFormat="1" ht="16.5" customHeight="1">
      <c r="A4" s="272" t="s">
        <v>2</v>
      </c>
      <c r="B4" s="272"/>
      <c r="C4" s="272"/>
      <c r="D4" s="272"/>
      <c r="E4" s="272"/>
      <c r="F4" s="272"/>
      <c r="G4" s="272"/>
      <c r="H4" s="272"/>
      <c r="I4" s="272"/>
      <c r="J4" s="272"/>
      <c r="K4" s="6"/>
    </row>
    <row r="5" spans="1:10" s="4" customFormat="1" ht="12.75">
      <c r="A5" s="7" t="s">
        <v>3</v>
      </c>
      <c r="B5" s="262"/>
      <c r="C5" s="262"/>
      <c r="D5" s="262"/>
      <c r="F5" s="8"/>
      <c r="I5" s="8"/>
      <c r="J5" s="9" t="s">
        <v>4</v>
      </c>
    </row>
    <row r="6" spans="1:10" s="11" customFormat="1" ht="15">
      <c r="A6" s="10"/>
      <c r="D6" s="12" t="s">
        <v>5</v>
      </c>
      <c r="I6" s="13"/>
      <c r="J6" s="13"/>
    </row>
    <row r="7" spans="1:10" s="11" customFormat="1" ht="15">
      <c r="A7" s="10"/>
      <c r="D7" s="12" t="s">
        <v>6</v>
      </c>
      <c r="I7" s="13"/>
      <c r="J7" s="13"/>
    </row>
    <row r="8" spans="2:4" ht="12.75">
      <c r="B8" s="15"/>
      <c r="C8" s="16"/>
      <c r="D8" s="17" t="s">
        <v>7</v>
      </c>
    </row>
    <row r="9" spans="2:10" ht="12.75">
      <c r="B9" s="19"/>
      <c r="J9" s="20" t="s">
        <v>8</v>
      </c>
    </row>
    <row r="10" spans="1:12" ht="12.75" customHeight="1">
      <c r="A10" s="287" t="s">
        <v>9</v>
      </c>
      <c r="B10" s="287" t="s">
        <v>10</v>
      </c>
      <c r="C10" s="289" t="s">
        <v>11</v>
      </c>
      <c r="D10" s="290"/>
      <c r="E10" s="290"/>
      <c r="F10" s="290"/>
      <c r="G10" s="290"/>
      <c r="H10" s="290"/>
      <c r="I10" s="291"/>
      <c r="J10" s="280" t="s">
        <v>12</v>
      </c>
      <c r="L10" s="21"/>
    </row>
    <row r="11" spans="1:10" ht="114.75" customHeight="1">
      <c r="A11" s="288"/>
      <c r="B11" s="288"/>
      <c r="C11" s="22" t="s">
        <v>13</v>
      </c>
      <c r="D11" s="23" t="s">
        <v>14</v>
      </c>
      <c r="E11" s="23" t="s">
        <v>15</v>
      </c>
      <c r="F11" s="24" t="s">
        <v>16</v>
      </c>
      <c r="G11" s="23" t="s">
        <v>17</v>
      </c>
      <c r="H11" s="23" t="s">
        <v>18</v>
      </c>
      <c r="I11" s="22" t="s">
        <v>19</v>
      </c>
      <c r="J11" s="281"/>
    </row>
    <row r="12" spans="1:10" ht="12.75">
      <c r="A12" s="25">
        <v>1</v>
      </c>
      <c r="B12" s="26">
        <v>2</v>
      </c>
      <c r="C12" s="27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7">
        <v>9</v>
      </c>
      <c r="J12" s="28">
        <v>10</v>
      </c>
    </row>
    <row r="13" spans="1:10" ht="12.75">
      <c r="A13" s="29"/>
      <c r="B13" s="30"/>
      <c r="C13" s="31"/>
      <c r="D13" s="32"/>
      <c r="E13" s="32"/>
      <c r="F13" s="32"/>
      <c r="G13" s="32"/>
      <c r="H13" s="32"/>
      <c r="I13" s="32"/>
      <c r="J13" s="32"/>
    </row>
    <row r="14" spans="1:10" ht="12.75">
      <c r="A14" s="33"/>
      <c r="B14" s="34" t="s">
        <v>20</v>
      </c>
      <c r="C14" s="35">
        <v>1307342148</v>
      </c>
      <c r="D14" s="35">
        <v>555899508</v>
      </c>
      <c r="E14" s="35">
        <v>486802</v>
      </c>
      <c r="F14" s="35">
        <v>85116950</v>
      </c>
      <c r="G14" s="35">
        <v>0</v>
      </c>
      <c r="H14" s="35">
        <v>-94408845</v>
      </c>
      <c r="I14" s="35">
        <v>1854436563</v>
      </c>
      <c r="J14" s="35">
        <v>543618314</v>
      </c>
    </row>
    <row r="15" spans="1:10" ht="12.75">
      <c r="A15" s="36" t="s">
        <v>21</v>
      </c>
      <c r="B15" s="37" t="s">
        <v>22</v>
      </c>
      <c r="C15" s="38">
        <v>197388579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0">
        <v>197388579</v>
      </c>
      <c r="J15" s="40">
        <v>67088751</v>
      </c>
    </row>
    <row r="16" spans="1:10" ht="12.75">
      <c r="A16" s="36" t="s">
        <v>23</v>
      </c>
      <c r="B16" s="37" t="s">
        <v>24</v>
      </c>
      <c r="C16" s="41">
        <v>0</v>
      </c>
      <c r="D16" s="40">
        <v>497424635</v>
      </c>
      <c r="E16" s="40">
        <v>0</v>
      </c>
      <c r="F16" s="39">
        <v>0</v>
      </c>
      <c r="G16" s="39">
        <v>0</v>
      </c>
      <c r="H16" s="40">
        <v>0</v>
      </c>
      <c r="I16" s="40">
        <v>497424635</v>
      </c>
      <c r="J16" s="40">
        <v>165290999</v>
      </c>
    </row>
    <row r="17" spans="1:10" ht="12.75">
      <c r="A17" s="36" t="s">
        <v>25</v>
      </c>
      <c r="B17" s="37" t="s">
        <v>26</v>
      </c>
      <c r="C17" s="41">
        <v>1005</v>
      </c>
      <c r="D17" s="40">
        <v>0</v>
      </c>
      <c r="E17" s="40">
        <v>0</v>
      </c>
      <c r="F17" s="39">
        <v>0</v>
      </c>
      <c r="G17" s="39">
        <v>0</v>
      </c>
      <c r="H17" s="40">
        <v>0</v>
      </c>
      <c r="I17" s="40">
        <v>1005</v>
      </c>
      <c r="J17" s="40">
        <v>214</v>
      </c>
    </row>
    <row r="18" spans="1:13" s="19" customFormat="1" ht="12.75">
      <c r="A18" s="64" t="s">
        <v>27</v>
      </c>
      <c r="B18" s="267" t="s">
        <v>28</v>
      </c>
      <c r="C18" s="41">
        <v>727911731</v>
      </c>
      <c r="D18" s="41">
        <v>0</v>
      </c>
      <c r="E18" s="41">
        <v>0</v>
      </c>
      <c r="F18" s="38">
        <v>0</v>
      </c>
      <c r="G18" s="38">
        <v>0</v>
      </c>
      <c r="H18" s="41">
        <v>0</v>
      </c>
      <c r="I18" s="41">
        <v>727911731</v>
      </c>
      <c r="J18" s="41">
        <v>227044730</v>
      </c>
      <c r="K18" s="16"/>
      <c r="L18" s="16"/>
      <c r="M18" s="16"/>
    </row>
    <row r="19" spans="1:10" ht="12.75">
      <c r="A19" s="43" t="s">
        <v>29</v>
      </c>
      <c r="B19" s="44" t="s">
        <v>30</v>
      </c>
      <c r="C19" s="45">
        <v>477618371</v>
      </c>
      <c r="D19" s="45">
        <v>0</v>
      </c>
      <c r="E19" s="45">
        <v>0</v>
      </c>
      <c r="F19" s="46">
        <v>0</v>
      </c>
      <c r="G19" s="46">
        <v>0</v>
      </c>
      <c r="H19" s="45">
        <v>0</v>
      </c>
      <c r="I19" s="45">
        <v>477618371</v>
      </c>
      <c r="J19" s="40">
        <v>148102825</v>
      </c>
    </row>
    <row r="20" spans="1:10" ht="12.75">
      <c r="A20" s="43" t="s">
        <v>31</v>
      </c>
      <c r="B20" s="44" t="s">
        <v>32</v>
      </c>
      <c r="C20" s="45">
        <v>202545036</v>
      </c>
      <c r="D20" s="45">
        <v>0</v>
      </c>
      <c r="E20" s="45">
        <v>0</v>
      </c>
      <c r="F20" s="46">
        <v>0</v>
      </c>
      <c r="G20" s="46">
        <v>0</v>
      </c>
      <c r="H20" s="45">
        <v>0</v>
      </c>
      <c r="I20" s="45">
        <v>202545036</v>
      </c>
      <c r="J20" s="40">
        <v>63586354</v>
      </c>
    </row>
    <row r="21" spans="1:10" ht="12.75">
      <c r="A21" s="43" t="s">
        <v>33</v>
      </c>
      <c r="B21" s="44" t="s">
        <v>34</v>
      </c>
      <c r="C21" s="45">
        <v>44682673</v>
      </c>
      <c r="D21" s="45">
        <v>0</v>
      </c>
      <c r="E21" s="45">
        <v>0</v>
      </c>
      <c r="F21" s="46">
        <v>0</v>
      </c>
      <c r="G21" s="46">
        <v>0</v>
      </c>
      <c r="H21" s="45">
        <v>0</v>
      </c>
      <c r="I21" s="45">
        <v>44682673</v>
      </c>
      <c r="J21" s="40">
        <v>14988816</v>
      </c>
    </row>
    <row r="22" spans="1:10" ht="12.75">
      <c r="A22" s="43" t="s">
        <v>35</v>
      </c>
      <c r="B22" s="44" t="s">
        <v>36</v>
      </c>
      <c r="C22" s="45">
        <v>3065651</v>
      </c>
      <c r="D22" s="45">
        <v>0</v>
      </c>
      <c r="E22" s="45">
        <v>0</v>
      </c>
      <c r="F22" s="46">
        <v>0</v>
      </c>
      <c r="G22" s="46">
        <v>0</v>
      </c>
      <c r="H22" s="45">
        <v>0</v>
      </c>
      <c r="I22" s="45">
        <v>3065651</v>
      </c>
      <c r="J22" s="40">
        <v>366735</v>
      </c>
    </row>
    <row r="23" spans="1:10" ht="12.75">
      <c r="A23" s="36" t="s">
        <v>37</v>
      </c>
      <c r="B23" s="37" t="s">
        <v>38</v>
      </c>
      <c r="C23" s="41">
        <v>9757407</v>
      </c>
      <c r="D23" s="40">
        <v>0</v>
      </c>
      <c r="E23" s="40">
        <v>0</v>
      </c>
      <c r="F23" s="39">
        <v>0</v>
      </c>
      <c r="G23" s="39">
        <v>0</v>
      </c>
      <c r="H23" s="40">
        <v>0</v>
      </c>
      <c r="I23" s="40">
        <v>9757407</v>
      </c>
      <c r="J23" s="40">
        <v>3534319</v>
      </c>
    </row>
    <row r="24" spans="1:10" ht="25.5">
      <c r="A24" s="36" t="s">
        <v>39</v>
      </c>
      <c r="B24" s="47" t="s">
        <v>40</v>
      </c>
      <c r="C24" s="41">
        <v>7062899</v>
      </c>
      <c r="D24" s="40">
        <v>0</v>
      </c>
      <c r="E24" s="40">
        <v>0</v>
      </c>
      <c r="F24" s="39">
        <v>0</v>
      </c>
      <c r="G24" s="39">
        <v>0</v>
      </c>
      <c r="H24" s="40">
        <v>0</v>
      </c>
      <c r="I24" s="40">
        <v>7062899</v>
      </c>
      <c r="J24" s="40">
        <v>1921478</v>
      </c>
    </row>
    <row r="25" spans="1:10" ht="12.75">
      <c r="A25" s="48" t="s">
        <v>41</v>
      </c>
      <c r="B25" s="47" t="s">
        <v>42</v>
      </c>
      <c r="C25" s="41">
        <v>16326181</v>
      </c>
      <c r="D25" s="40">
        <v>0</v>
      </c>
      <c r="E25" s="40">
        <v>0</v>
      </c>
      <c r="F25" s="40">
        <v>0</v>
      </c>
      <c r="G25" s="40">
        <v>0</v>
      </c>
      <c r="H25" s="40">
        <v>-38806</v>
      </c>
      <c r="I25" s="40">
        <v>16287375</v>
      </c>
      <c r="J25" s="40">
        <v>1816759</v>
      </c>
    </row>
    <row r="26" spans="1:10" ht="12.75">
      <c r="A26" s="48" t="s">
        <v>43</v>
      </c>
      <c r="B26" s="47" t="s">
        <v>44</v>
      </c>
      <c r="C26" s="41">
        <v>29784050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29784050</v>
      </c>
      <c r="J26" s="40">
        <v>10761983</v>
      </c>
    </row>
    <row r="27" spans="1:10" ht="12.75">
      <c r="A27" s="36" t="s">
        <v>45</v>
      </c>
      <c r="B27" s="37" t="s">
        <v>46</v>
      </c>
      <c r="C27" s="41">
        <v>7335313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7335313</v>
      </c>
      <c r="J27" s="40">
        <v>2591362</v>
      </c>
    </row>
    <row r="28" spans="1:10" ht="12.75">
      <c r="A28" s="36" t="s">
        <v>47</v>
      </c>
      <c r="B28" s="47" t="s">
        <v>48</v>
      </c>
      <c r="C28" s="41">
        <v>6604669</v>
      </c>
      <c r="D28" s="40">
        <v>0</v>
      </c>
      <c r="E28" s="40">
        <v>0</v>
      </c>
      <c r="F28" s="40">
        <v>0</v>
      </c>
      <c r="G28" s="40">
        <v>0</v>
      </c>
      <c r="H28" s="40">
        <v>-163139</v>
      </c>
      <c r="I28" s="40">
        <v>6441530</v>
      </c>
      <c r="J28" s="40">
        <v>2718462</v>
      </c>
    </row>
    <row r="29" spans="1:10" s="52" customFormat="1" ht="25.5" customHeight="1">
      <c r="A29" s="36" t="s">
        <v>49</v>
      </c>
      <c r="B29" s="49" t="s">
        <v>50</v>
      </c>
      <c r="C29" s="50">
        <v>713583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713583</v>
      </c>
      <c r="J29" s="40">
        <v>173656</v>
      </c>
    </row>
    <row r="30" spans="1:10" ht="12.75" customHeight="1" hidden="1">
      <c r="A30" s="48" t="s">
        <v>51</v>
      </c>
      <c r="B30" s="47" t="s">
        <v>52</v>
      </c>
      <c r="C30" s="41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4" s="52" customFormat="1" ht="25.5" customHeight="1">
      <c r="A31" s="36" t="s">
        <v>53</v>
      </c>
      <c r="B31" s="49" t="s">
        <v>54</v>
      </c>
      <c r="C31" s="50">
        <v>304293</v>
      </c>
      <c r="D31" s="51">
        <v>0</v>
      </c>
      <c r="E31" s="51">
        <v>0</v>
      </c>
      <c r="F31" s="51">
        <v>1239278</v>
      </c>
      <c r="G31" s="51">
        <v>0</v>
      </c>
      <c r="H31" s="51">
        <v>-1543571</v>
      </c>
      <c r="I31" s="51">
        <v>0</v>
      </c>
      <c r="J31" s="40">
        <v>0</v>
      </c>
      <c r="L31" s="16"/>
      <c r="M31" s="16"/>
      <c r="N31" s="16"/>
    </row>
    <row r="32" spans="1:10" s="52" customFormat="1" ht="12.75">
      <c r="A32" s="36" t="s">
        <v>55</v>
      </c>
      <c r="B32" s="53" t="s">
        <v>56</v>
      </c>
      <c r="C32" s="50">
        <v>0</v>
      </c>
      <c r="D32" s="51">
        <v>44954622</v>
      </c>
      <c r="E32" s="39">
        <v>0</v>
      </c>
      <c r="F32" s="51">
        <v>45088582</v>
      </c>
      <c r="G32" s="51">
        <v>0</v>
      </c>
      <c r="H32" s="51">
        <v>-90043204</v>
      </c>
      <c r="I32" s="51">
        <v>0</v>
      </c>
      <c r="J32" s="40">
        <v>0</v>
      </c>
    </row>
    <row r="33" spans="1:10" s="52" customFormat="1" ht="12.75">
      <c r="A33" s="36" t="s">
        <v>57</v>
      </c>
      <c r="B33" s="53" t="s">
        <v>58</v>
      </c>
      <c r="C33" s="50">
        <v>84616</v>
      </c>
      <c r="D33" s="51">
        <v>0</v>
      </c>
      <c r="E33" s="51">
        <v>0</v>
      </c>
      <c r="F33" s="51">
        <v>93917</v>
      </c>
      <c r="G33" s="51">
        <v>0</v>
      </c>
      <c r="H33" s="51">
        <v>0</v>
      </c>
      <c r="I33" s="51">
        <v>178533</v>
      </c>
      <c r="J33" s="40">
        <v>40289</v>
      </c>
    </row>
    <row r="34" spans="1:10" s="52" customFormat="1" ht="48.75" customHeight="1">
      <c r="A34" s="54" t="s">
        <v>59</v>
      </c>
      <c r="B34" s="49" t="s">
        <v>60</v>
      </c>
      <c r="C34" s="50">
        <v>281479272</v>
      </c>
      <c r="D34" s="51">
        <v>0</v>
      </c>
      <c r="E34" s="51">
        <v>0</v>
      </c>
      <c r="F34" s="51">
        <v>2521924</v>
      </c>
      <c r="G34" s="51">
        <v>0</v>
      </c>
      <c r="H34" s="51">
        <v>0</v>
      </c>
      <c r="I34" s="51">
        <v>284001196</v>
      </c>
      <c r="J34" s="40">
        <v>43125551</v>
      </c>
    </row>
    <row r="35" spans="1:10" s="52" customFormat="1" ht="25.5">
      <c r="A35" s="36" t="s">
        <v>61</v>
      </c>
      <c r="B35" s="49" t="s">
        <v>62</v>
      </c>
      <c r="C35" s="50">
        <v>22588550</v>
      </c>
      <c r="D35" s="51">
        <v>509</v>
      </c>
      <c r="E35" s="51">
        <v>0</v>
      </c>
      <c r="F35" s="51">
        <v>36173249</v>
      </c>
      <c r="G35" s="51"/>
      <c r="H35" s="51">
        <v>0</v>
      </c>
      <c r="I35" s="51">
        <v>58762308</v>
      </c>
      <c r="J35" s="40">
        <v>15056858</v>
      </c>
    </row>
    <row r="36" spans="1:10" s="52" customFormat="1" ht="25.5" customHeight="1">
      <c r="A36" s="36" t="s">
        <v>63</v>
      </c>
      <c r="B36" s="49" t="s">
        <v>64</v>
      </c>
      <c r="C36" s="50">
        <v>0</v>
      </c>
      <c r="D36" s="51">
        <v>13519742</v>
      </c>
      <c r="E36" s="51">
        <v>0</v>
      </c>
      <c r="F36" s="51">
        <v>0</v>
      </c>
      <c r="G36" s="51">
        <v>0</v>
      </c>
      <c r="H36" s="51">
        <v>-2620125</v>
      </c>
      <c r="I36" s="51">
        <v>10899617</v>
      </c>
      <c r="J36" s="40">
        <v>2351344</v>
      </c>
    </row>
    <row r="37" spans="1:10" s="52" customFormat="1" ht="12.75">
      <c r="A37" s="36" t="s">
        <v>65</v>
      </c>
      <c r="B37" s="49" t="s">
        <v>66</v>
      </c>
      <c r="C37" s="50">
        <v>0</v>
      </c>
      <c r="D37" s="39">
        <v>0</v>
      </c>
      <c r="E37" s="39">
        <v>486802</v>
      </c>
      <c r="F37" s="39">
        <v>0</v>
      </c>
      <c r="G37" s="39">
        <v>0</v>
      </c>
      <c r="H37" s="51">
        <v>0</v>
      </c>
      <c r="I37" s="51">
        <v>486802</v>
      </c>
      <c r="J37" s="40">
        <v>101559</v>
      </c>
    </row>
    <row r="38" spans="1:13" ht="15.75" customHeight="1" hidden="1">
      <c r="A38" s="36"/>
      <c r="B38" s="56"/>
      <c r="C38" s="41"/>
      <c r="D38" s="40"/>
      <c r="E38" s="57"/>
      <c r="F38" s="57"/>
      <c r="G38" s="40"/>
      <c r="H38" s="40"/>
      <c r="I38" s="58"/>
      <c r="J38" s="58">
        <v>0</v>
      </c>
      <c r="K38" s="52"/>
      <c r="L38" s="52"/>
      <c r="M38" s="52"/>
    </row>
    <row r="39" spans="1:13" ht="12.75">
      <c r="A39" s="33"/>
      <c r="B39" s="59" t="s">
        <v>67</v>
      </c>
      <c r="C39" s="35">
        <v>1270937428</v>
      </c>
      <c r="D39" s="60">
        <v>610222163</v>
      </c>
      <c r="E39" s="60">
        <v>903262</v>
      </c>
      <c r="F39" s="60">
        <v>62149436</v>
      </c>
      <c r="G39" s="60">
        <v>-22183</v>
      </c>
      <c r="H39" s="60">
        <v>-94408845</v>
      </c>
      <c r="I39" s="60">
        <v>1849781261</v>
      </c>
      <c r="J39" s="60">
        <v>618270917</v>
      </c>
      <c r="K39" s="52"/>
      <c r="L39" s="52"/>
      <c r="M39" s="52"/>
    </row>
    <row r="40" spans="1:13" ht="13.5">
      <c r="A40" s="36" t="s">
        <v>68</v>
      </c>
      <c r="B40" s="61" t="s">
        <v>69</v>
      </c>
      <c r="C40" s="42">
        <v>1214586916</v>
      </c>
      <c r="D40" s="58">
        <v>610138424</v>
      </c>
      <c r="E40" s="58">
        <v>820344</v>
      </c>
      <c r="F40" s="58">
        <v>58651806</v>
      </c>
      <c r="G40" s="58">
        <v>-1418</v>
      </c>
      <c r="H40" s="58">
        <v>-94345419</v>
      </c>
      <c r="I40" s="58">
        <v>1789850653</v>
      </c>
      <c r="J40" s="58">
        <v>596243447</v>
      </c>
      <c r="K40" s="52"/>
      <c r="L40" s="52"/>
      <c r="M40" s="52"/>
    </row>
    <row r="41" spans="1:13" ht="12.75">
      <c r="A41" s="62" t="s">
        <v>70</v>
      </c>
      <c r="B41" s="63" t="s">
        <v>71</v>
      </c>
      <c r="C41" s="42">
        <v>349265770</v>
      </c>
      <c r="D41" s="58">
        <v>3586085</v>
      </c>
      <c r="E41" s="58">
        <v>313875</v>
      </c>
      <c r="F41" s="58">
        <v>52900251</v>
      </c>
      <c r="G41" s="58">
        <v>-1418</v>
      </c>
      <c r="H41" s="58">
        <v>0</v>
      </c>
      <c r="I41" s="58">
        <v>406064563</v>
      </c>
      <c r="J41" s="58">
        <v>148230255</v>
      </c>
      <c r="K41" s="52"/>
      <c r="L41" s="52"/>
      <c r="M41" s="52"/>
    </row>
    <row r="42" spans="1:13" ht="12.75">
      <c r="A42" s="36">
        <v>1100</v>
      </c>
      <c r="B42" s="47" t="s">
        <v>72</v>
      </c>
      <c r="C42" s="41">
        <v>151697401</v>
      </c>
      <c r="D42" s="40">
        <v>2154334</v>
      </c>
      <c r="E42" s="40">
        <v>54546</v>
      </c>
      <c r="F42" s="40">
        <v>26814717</v>
      </c>
      <c r="G42" s="40">
        <v>0</v>
      </c>
      <c r="H42" s="40">
        <v>0</v>
      </c>
      <c r="I42" s="40">
        <v>180720998</v>
      </c>
      <c r="J42" s="40">
        <v>72486428</v>
      </c>
      <c r="K42" s="52"/>
      <c r="L42" s="52"/>
      <c r="M42" s="52"/>
    </row>
    <row r="43" spans="1:13" ht="25.5" customHeight="1">
      <c r="A43" s="36">
        <v>1200</v>
      </c>
      <c r="B43" s="47" t="s">
        <v>73</v>
      </c>
      <c r="C43" s="41">
        <v>54367746</v>
      </c>
      <c r="D43" s="40">
        <v>596588</v>
      </c>
      <c r="E43" s="40">
        <v>9386</v>
      </c>
      <c r="F43" s="40">
        <v>6931795</v>
      </c>
      <c r="G43" s="40">
        <v>0</v>
      </c>
      <c r="H43" s="40">
        <v>0</v>
      </c>
      <c r="I43" s="40">
        <v>61905515</v>
      </c>
      <c r="J43" s="40">
        <v>24110861</v>
      </c>
      <c r="K43" s="52"/>
      <c r="L43" s="52"/>
      <c r="M43" s="52"/>
    </row>
    <row r="44" spans="1:13" ht="12.75">
      <c r="A44" s="36">
        <v>2000</v>
      </c>
      <c r="B44" s="47" t="s">
        <v>74</v>
      </c>
      <c r="C44" s="41">
        <v>143200623</v>
      </c>
      <c r="D44" s="40">
        <v>835163</v>
      </c>
      <c r="E44" s="40">
        <v>249943</v>
      </c>
      <c r="F44" s="40">
        <v>19153739</v>
      </c>
      <c r="G44" s="40">
        <v>-1418</v>
      </c>
      <c r="H44" s="40">
        <v>0</v>
      </c>
      <c r="I44" s="40">
        <v>163438050</v>
      </c>
      <c r="J44" s="40">
        <v>51632966</v>
      </c>
      <c r="K44" s="52"/>
      <c r="L44" s="52"/>
      <c r="M44" s="52"/>
    </row>
    <row r="45" spans="1:13" ht="12.75">
      <c r="A45" s="36">
        <v>3000</v>
      </c>
      <c r="B45" s="47" t="s">
        <v>75</v>
      </c>
      <c r="C45" s="41">
        <v>380003453</v>
      </c>
      <c r="D45" s="40">
        <v>193221</v>
      </c>
      <c r="E45" s="40">
        <v>229800</v>
      </c>
      <c r="F45" s="40">
        <v>303843</v>
      </c>
      <c r="G45" s="40">
        <v>0</v>
      </c>
      <c r="H45" s="40">
        <v>-276692</v>
      </c>
      <c r="I45" s="40">
        <v>380453625</v>
      </c>
      <c r="J45" s="40">
        <v>117891920</v>
      </c>
      <c r="K45" s="52"/>
      <c r="L45" s="52"/>
      <c r="M45" s="52"/>
    </row>
    <row r="46" spans="1:13" ht="12.75">
      <c r="A46" s="36">
        <v>4000</v>
      </c>
      <c r="B46" s="47" t="s">
        <v>76</v>
      </c>
      <c r="C46" s="41">
        <v>106689251</v>
      </c>
      <c r="D46" s="40">
        <v>0</v>
      </c>
      <c r="E46" s="40">
        <v>0</v>
      </c>
      <c r="F46" s="40">
        <v>107293</v>
      </c>
      <c r="G46" s="40">
        <v>0</v>
      </c>
      <c r="H46" s="41">
        <v>-2658931</v>
      </c>
      <c r="I46" s="40">
        <v>104137613</v>
      </c>
      <c r="J46" s="40">
        <v>26838460</v>
      </c>
      <c r="K46" s="52"/>
      <c r="L46" s="52"/>
      <c r="M46" s="52"/>
    </row>
    <row r="47" spans="1:13" ht="12.75">
      <c r="A47" s="36">
        <v>6000</v>
      </c>
      <c r="B47" s="47" t="s">
        <v>77</v>
      </c>
      <c r="C47" s="41">
        <v>91337497</v>
      </c>
      <c r="D47" s="40">
        <v>605080635</v>
      </c>
      <c r="E47" s="40">
        <v>44720</v>
      </c>
      <c r="F47" s="40">
        <v>3186439</v>
      </c>
      <c r="G47" s="40">
        <v>0</v>
      </c>
      <c r="H47" s="58"/>
      <c r="I47" s="40">
        <v>699649291</v>
      </c>
      <c r="J47" s="40">
        <v>232530236</v>
      </c>
      <c r="K47" s="52"/>
      <c r="L47" s="52"/>
      <c r="M47" s="52"/>
    </row>
    <row r="48" spans="1:13" ht="25.5">
      <c r="A48" s="48">
        <v>7000</v>
      </c>
      <c r="B48" s="49" t="s">
        <v>78</v>
      </c>
      <c r="C48" s="41">
        <v>287290945</v>
      </c>
      <c r="D48" s="41">
        <v>1278483</v>
      </c>
      <c r="E48" s="41">
        <v>231949</v>
      </c>
      <c r="F48" s="40">
        <v>2153980</v>
      </c>
      <c r="G48" s="40">
        <v>0</v>
      </c>
      <c r="H48" s="39">
        <v>-91409796</v>
      </c>
      <c r="I48" s="40">
        <v>199545561</v>
      </c>
      <c r="J48" s="40">
        <v>70752576</v>
      </c>
      <c r="K48" s="52"/>
      <c r="L48" s="52"/>
      <c r="M48" s="52"/>
    </row>
    <row r="49" spans="1:13" ht="12.75">
      <c r="A49" s="36">
        <v>7100</v>
      </c>
      <c r="B49" s="47" t="s">
        <v>79</v>
      </c>
      <c r="C49" s="41">
        <v>44954622</v>
      </c>
      <c r="D49" s="41">
        <v>0</v>
      </c>
      <c r="E49" s="40">
        <v>0</v>
      </c>
      <c r="F49" s="40">
        <v>0</v>
      </c>
      <c r="G49" s="40">
        <v>0</v>
      </c>
      <c r="H49" s="40">
        <v>-44954622</v>
      </c>
      <c r="I49" s="40">
        <v>0</v>
      </c>
      <c r="J49" s="40">
        <v>0</v>
      </c>
      <c r="K49" s="52"/>
      <c r="L49" s="52"/>
      <c r="M49" s="52"/>
    </row>
    <row r="50" spans="1:13" ht="12.75" customHeight="1" hidden="1">
      <c r="A50" s="36">
        <v>7200</v>
      </c>
      <c r="B50" s="47" t="s">
        <v>80</v>
      </c>
      <c r="C50" s="41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52"/>
      <c r="L50" s="52"/>
      <c r="M50" s="52"/>
    </row>
    <row r="51" spans="1:13" ht="25.5">
      <c r="A51" s="48">
        <v>7300</v>
      </c>
      <c r="B51" s="49" t="s">
        <v>81</v>
      </c>
      <c r="C51" s="41">
        <v>174815679</v>
      </c>
      <c r="D51" s="40">
        <v>1259351</v>
      </c>
      <c r="E51" s="40">
        <v>231764</v>
      </c>
      <c r="F51" s="40">
        <v>0</v>
      </c>
      <c r="G51" s="40">
        <v>0</v>
      </c>
      <c r="H51" s="39">
        <v>-44623594</v>
      </c>
      <c r="I51" s="40">
        <v>131683200</v>
      </c>
      <c r="J51" s="40">
        <v>47005143</v>
      </c>
      <c r="K51" s="52"/>
      <c r="L51" s="52"/>
      <c r="M51" s="52"/>
    </row>
    <row r="52" spans="1:13" ht="25.5">
      <c r="A52" s="48">
        <v>7400</v>
      </c>
      <c r="B52" s="49" t="s">
        <v>82</v>
      </c>
      <c r="C52" s="41">
        <v>9925085</v>
      </c>
      <c r="D52" s="40">
        <v>0</v>
      </c>
      <c r="E52" s="40">
        <v>0</v>
      </c>
      <c r="F52" s="40">
        <v>0</v>
      </c>
      <c r="G52" s="40">
        <v>0</v>
      </c>
      <c r="H52" s="39">
        <v>-502706</v>
      </c>
      <c r="I52" s="40">
        <v>9422379</v>
      </c>
      <c r="J52" s="40">
        <v>3217599</v>
      </c>
      <c r="K52" s="52"/>
      <c r="L52" s="52"/>
      <c r="M52" s="52"/>
    </row>
    <row r="53" spans="1:13" ht="25.5" hidden="1">
      <c r="A53" s="36">
        <v>7500</v>
      </c>
      <c r="B53" s="47" t="s">
        <v>83</v>
      </c>
      <c r="C53" s="41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52"/>
      <c r="L53" s="52"/>
      <c r="M53" s="52"/>
    </row>
    <row r="54" spans="1:13" ht="13.5" customHeight="1">
      <c r="A54" s="48">
        <v>7600</v>
      </c>
      <c r="B54" s="49" t="s">
        <v>84</v>
      </c>
      <c r="C54" s="41">
        <v>46457071</v>
      </c>
      <c r="D54" s="40">
        <v>0</v>
      </c>
      <c r="E54" s="40">
        <v>0</v>
      </c>
      <c r="F54" s="40">
        <v>0</v>
      </c>
      <c r="G54" s="40">
        <v>0</v>
      </c>
      <c r="H54" s="39">
        <v>0</v>
      </c>
      <c r="I54" s="40">
        <v>46457071</v>
      </c>
      <c r="J54" s="40">
        <v>16871224</v>
      </c>
      <c r="K54" s="52"/>
      <c r="L54" s="52"/>
      <c r="M54" s="52"/>
    </row>
    <row r="55" spans="1:13" ht="12.75">
      <c r="A55" s="48">
        <v>7700</v>
      </c>
      <c r="B55" s="49" t="s">
        <v>85</v>
      </c>
      <c r="C55" s="41">
        <v>11138488</v>
      </c>
      <c r="D55" s="40">
        <v>19132</v>
      </c>
      <c r="E55" s="40">
        <v>185</v>
      </c>
      <c r="F55" s="40">
        <v>752352</v>
      </c>
      <c r="G55" s="40">
        <v>0</v>
      </c>
      <c r="H55" s="39">
        <v>0</v>
      </c>
      <c r="I55" s="40">
        <v>11910157</v>
      </c>
      <c r="J55" s="40">
        <v>3635754</v>
      </c>
      <c r="K55" s="52"/>
      <c r="L55" s="52"/>
      <c r="M55" s="52"/>
    </row>
    <row r="56" spans="1:13" ht="38.25">
      <c r="A56" s="48">
        <v>7800</v>
      </c>
      <c r="B56" s="49" t="s">
        <v>86</v>
      </c>
      <c r="C56" s="41">
        <v>0</v>
      </c>
      <c r="D56" s="40">
        <v>0</v>
      </c>
      <c r="E56" s="40">
        <v>0</v>
      </c>
      <c r="F56" s="40">
        <v>1401628</v>
      </c>
      <c r="G56" s="40"/>
      <c r="H56" s="39">
        <v>-1328874</v>
      </c>
      <c r="I56" s="40">
        <v>72754</v>
      </c>
      <c r="J56" s="40">
        <v>22856</v>
      </c>
      <c r="K56" s="52"/>
      <c r="L56" s="52"/>
      <c r="M56" s="52"/>
    </row>
    <row r="57" spans="1:13" s="19" customFormat="1" ht="12.75">
      <c r="A57" s="62" t="s">
        <v>87</v>
      </c>
      <c r="B57" s="63" t="s">
        <v>88</v>
      </c>
      <c r="C57" s="42">
        <v>56350512</v>
      </c>
      <c r="D57" s="42">
        <v>83739</v>
      </c>
      <c r="E57" s="58">
        <v>82918</v>
      </c>
      <c r="F57" s="58">
        <v>3497630</v>
      </c>
      <c r="G57" s="58">
        <v>-20765</v>
      </c>
      <c r="H57" s="58">
        <v>-63426</v>
      </c>
      <c r="I57" s="58">
        <v>59930608</v>
      </c>
      <c r="J57" s="58">
        <v>22027470</v>
      </c>
      <c r="K57" s="52"/>
      <c r="L57" s="52"/>
      <c r="M57" s="52"/>
    </row>
    <row r="58" spans="1:13" ht="12.75">
      <c r="A58" s="64">
        <v>5000</v>
      </c>
      <c r="B58" s="65" t="s">
        <v>89</v>
      </c>
      <c r="C58" s="41">
        <v>51789704</v>
      </c>
      <c r="D58" s="41">
        <v>83739</v>
      </c>
      <c r="E58" s="41">
        <v>82918</v>
      </c>
      <c r="F58" s="41">
        <v>3494472</v>
      </c>
      <c r="G58" s="41">
        <v>-20765</v>
      </c>
      <c r="H58" s="41">
        <v>0</v>
      </c>
      <c r="I58" s="41">
        <v>55430068</v>
      </c>
      <c r="J58" s="41">
        <v>18822029</v>
      </c>
      <c r="K58" s="52"/>
      <c r="L58" s="52"/>
      <c r="M58" s="52"/>
    </row>
    <row r="59" spans="1:13" ht="12.75">
      <c r="A59" s="36">
        <v>9000</v>
      </c>
      <c r="B59" s="47" t="s">
        <v>90</v>
      </c>
      <c r="C59" s="41">
        <v>4560808</v>
      </c>
      <c r="D59" s="41">
        <v>0</v>
      </c>
      <c r="E59" s="41">
        <v>0</v>
      </c>
      <c r="F59" s="41">
        <v>3158</v>
      </c>
      <c r="G59" s="41">
        <v>0</v>
      </c>
      <c r="H59" s="41">
        <v>-63426</v>
      </c>
      <c r="I59" s="41">
        <v>4500540</v>
      </c>
      <c r="J59" s="41">
        <v>3205441</v>
      </c>
      <c r="K59" s="52"/>
      <c r="L59" s="52"/>
      <c r="M59" s="52"/>
    </row>
    <row r="60" spans="1:13" ht="12.75" customHeight="1" hidden="1">
      <c r="A60" s="48">
        <v>9100</v>
      </c>
      <c r="B60" s="47" t="s">
        <v>91</v>
      </c>
      <c r="C60" s="41">
        <v>0</v>
      </c>
      <c r="D60" s="39">
        <v>0</v>
      </c>
      <c r="E60" s="40">
        <v>0</v>
      </c>
      <c r="F60" s="40">
        <v>0</v>
      </c>
      <c r="G60" s="40">
        <v>0</v>
      </c>
      <c r="H60" s="39">
        <v>0</v>
      </c>
      <c r="I60" s="39">
        <v>0</v>
      </c>
      <c r="J60" s="41">
        <v>0</v>
      </c>
      <c r="K60" s="52"/>
      <c r="L60" s="52"/>
      <c r="M60" s="52"/>
    </row>
    <row r="61" spans="1:13" ht="12.75" customHeight="1" hidden="1">
      <c r="A61" s="48">
        <v>9200</v>
      </c>
      <c r="B61" s="49" t="s">
        <v>92</v>
      </c>
      <c r="C61" s="41">
        <v>0</v>
      </c>
      <c r="D61" s="39">
        <v>0</v>
      </c>
      <c r="E61" s="40">
        <v>0</v>
      </c>
      <c r="F61" s="40">
        <v>0</v>
      </c>
      <c r="G61" s="40">
        <v>0</v>
      </c>
      <c r="H61" s="39">
        <v>0</v>
      </c>
      <c r="I61" s="39">
        <v>0</v>
      </c>
      <c r="J61" s="41">
        <v>0</v>
      </c>
      <c r="K61" s="52"/>
      <c r="L61" s="52"/>
      <c r="M61" s="52"/>
    </row>
    <row r="62" spans="1:13" ht="25.5">
      <c r="A62" s="48">
        <v>9500</v>
      </c>
      <c r="B62" s="47" t="s">
        <v>93</v>
      </c>
      <c r="C62" s="41">
        <v>4558595</v>
      </c>
      <c r="D62" s="39">
        <v>0</v>
      </c>
      <c r="E62" s="40">
        <v>0</v>
      </c>
      <c r="F62" s="40">
        <v>0</v>
      </c>
      <c r="G62" s="40">
        <v>0</v>
      </c>
      <c r="H62" s="39">
        <v>-58055</v>
      </c>
      <c r="I62" s="39">
        <v>4500540</v>
      </c>
      <c r="J62" s="41">
        <v>3205441</v>
      </c>
      <c r="K62" s="52"/>
      <c r="L62" s="52"/>
      <c r="M62" s="52"/>
    </row>
    <row r="63" spans="1:13" ht="25.5" customHeight="1" hidden="1">
      <c r="A63" s="48">
        <v>9600</v>
      </c>
      <c r="B63" s="47" t="s">
        <v>94</v>
      </c>
      <c r="C63" s="41">
        <v>0</v>
      </c>
      <c r="D63" s="39">
        <v>0</v>
      </c>
      <c r="E63" s="40">
        <v>0</v>
      </c>
      <c r="F63" s="40">
        <v>0</v>
      </c>
      <c r="G63" s="40">
        <v>0</v>
      </c>
      <c r="H63" s="39">
        <v>0</v>
      </c>
      <c r="I63" s="39">
        <v>0</v>
      </c>
      <c r="J63" s="41">
        <v>0</v>
      </c>
      <c r="K63" s="52"/>
      <c r="L63" s="52"/>
      <c r="M63" s="52"/>
    </row>
    <row r="64" spans="1:13" ht="25.5" customHeight="1">
      <c r="A64" s="48">
        <v>9700</v>
      </c>
      <c r="B64" s="47" t="s">
        <v>95</v>
      </c>
      <c r="C64" s="41">
        <v>2213</v>
      </c>
      <c r="D64" s="39">
        <v>0</v>
      </c>
      <c r="E64" s="40">
        <v>0</v>
      </c>
      <c r="F64" s="40">
        <v>0</v>
      </c>
      <c r="G64" s="40">
        <v>0</v>
      </c>
      <c r="H64" s="39">
        <v>-2213</v>
      </c>
      <c r="I64" s="39">
        <v>0</v>
      </c>
      <c r="J64" s="41">
        <v>0</v>
      </c>
      <c r="K64" s="52"/>
      <c r="L64" s="52"/>
      <c r="M64" s="52"/>
    </row>
    <row r="65" spans="1:13" ht="38.25">
      <c r="A65" s="48">
        <v>9800</v>
      </c>
      <c r="B65" s="66" t="s">
        <v>96</v>
      </c>
      <c r="C65" s="41">
        <v>0</v>
      </c>
      <c r="D65" s="39">
        <v>0</v>
      </c>
      <c r="E65" s="40">
        <v>0</v>
      </c>
      <c r="F65" s="40">
        <v>3158</v>
      </c>
      <c r="G65" s="40">
        <v>0</v>
      </c>
      <c r="H65" s="39">
        <v>-3158</v>
      </c>
      <c r="I65" s="39">
        <v>0</v>
      </c>
      <c r="J65" s="41">
        <v>0</v>
      </c>
      <c r="K65" s="52"/>
      <c r="L65" s="52"/>
      <c r="M65" s="52"/>
    </row>
    <row r="66" spans="1:13" ht="25.5" hidden="1">
      <c r="A66" s="48" t="s">
        <v>97</v>
      </c>
      <c r="B66" s="67" t="s">
        <v>98</v>
      </c>
      <c r="C66" s="41">
        <v>0</v>
      </c>
      <c r="D66" s="39">
        <v>0</v>
      </c>
      <c r="E66" s="40">
        <v>0</v>
      </c>
      <c r="F66" s="57">
        <v>0</v>
      </c>
      <c r="G66" s="57">
        <v>0</v>
      </c>
      <c r="H66" s="55">
        <v>0</v>
      </c>
      <c r="I66" s="39">
        <v>0</v>
      </c>
      <c r="J66" s="41">
        <v>0</v>
      </c>
      <c r="K66" s="52"/>
      <c r="L66" s="52"/>
      <c r="M66" s="52"/>
    </row>
    <row r="67" spans="1:17" ht="18" customHeight="1">
      <c r="A67" s="68"/>
      <c r="B67" s="69" t="s">
        <v>99</v>
      </c>
      <c r="C67" s="70">
        <v>36404720</v>
      </c>
      <c r="D67" s="71">
        <v>-54322655</v>
      </c>
      <c r="E67" s="71">
        <v>-416460</v>
      </c>
      <c r="F67" s="71">
        <v>22967514</v>
      </c>
      <c r="G67" s="71">
        <v>22183</v>
      </c>
      <c r="H67" s="71">
        <v>0</v>
      </c>
      <c r="I67" s="71">
        <v>4655302</v>
      </c>
      <c r="J67" s="71">
        <v>-74652603</v>
      </c>
      <c r="K67" s="52"/>
      <c r="L67" s="52"/>
      <c r="M67" s="52"/>
      <c r="P67" s="72"/>
      <c r="Q67" s="72"/>
    </row>
    <row r="68" spans="1:17" ht="15.75">
      <c r="A68" s="68"/>
      <c r="B68" s="69" t="s">
        <v>100</v>
      </c>
      <c r="C68" s="70">
        <v>-36404720</v>
      </c>
      <c r="D68" s="71">
        <v>54322655</v>
      </c>
      <c r="E68" s="71">
        <v>416460</v>
      </c>
      <c r="F68" s="71">
        <v>-22967514</v>
      </c>
      <c r="G68" s="71">
        <v>-22183</v>
      </c>
      <c r="H68" s="71">
        <v>0</v>
      </c>
      <c r="I68" s="71">
        <v>-4655301.99999997</v>
      </c>
      <c r="J68" s="71">
        <v>74652603.00000003</v>
      </c>
      <c r="K68" s="52"/>
      <c r="L68" s="52"/>
      <c r="M68" s="52"/>
      <c r="N68" s="73"/>
      <c r="O68" s="73"/>
      <c r="P68" s="73"/>
      <c r="Q68" s="72"/>
    </row>
    <row r="69" spans="1:17" ht="15.75">
      <c r="A69" s="74" t="s">
        <v>101</v>
      </c>
      <c r="B69" s="75" t="s">
        <v>102</v>
      </c>
      <c r="C69" s="45">
        <v>377528314.84000003</v>
      </c>
      <c r="D69" s="76">
        <v>54322655</v>
      </c>
      <c r="E69" s="77">
        <v>416460</v>
      </c>
      <c r="F69" s="77">
        <v>-24815740</v>
      </c>
      <c r="G69" s="77">
        <v>0</v>
      </c>
      <c r="H69" s="76">
        <v>-40430170</v>
      </c>
      <c r="I69" s="77">
        <v>367021519.84000003</v>
      </c>
      <c r="J69" s="77">
        <v>149219062.28000003</v>
      </c>
      <c r="K69" s="11"/>
      <c r="L69" s="72"/>
      <c r="M69" s="282"/>
      <c r="N69" s="282"/>
      <c r="P69" s="73"/>
      <c r="Q69" s="72"/>
    </row>
    <row r="70" spans="1:17" ht="15.75">
      <c r="A70" s="74" t="s">
        <v>103</v>
      </c>
      <c r="B70" s="75" t="s">
        <v>104</v>
      </c>
      <c r="C70" s="45">
        <v>-14910648</v>
      </c>
      <c r="D70" s="76">
        <v>0</v>
      </c>
      <c r="E70" s="77">
        <v>0</v>
      </c>
      <c r="F70" s="77">
        <v>0</v>
      </c>
      <c r="G70" s="77">
        <v>0</v>
      </c>
      <c r="H70" s="76">
        <v>40430170</v>
      </c>
      <c r="I70" s="77">
        <v>25519522</v>
      </c>
      <c r="J70" s="77">
        <v>8606233</v>
      </c>
      <c r="K70" s="11"/>
      <c r="L70" s="72"/>
      <c r="M70" s="282"/>
      <c r="N70" s="282"/>
      <c r="O70" s="72"/>
      <c r="P70" s="73"/>
      <c r="Q70" s="72"/>
    </row>
    <row r="71" spans="1:17" ht="26.25">
      <c r="A71" s="74" t="s">
        <v>105</v>
      </c>
      <c r="B71" s="75" t="s">
        <v>106</v>
      </c>
      <c r="C71" s="45">
        <v>-77089000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7">
        <v>-77089000</v>
      </c>
      <c r="J71" s="77">
        <v>-74614000</v>
      </c>
      <c r="K71" s="11"/>
      <c r="L71" s="72"/>
      <c r="M71" s="73"/>
      <c r="N71" s="73"/>
      <c r="O71" s="78"/>
      <c r="P71" s="73"/>
      <c r="Q71" s="72"/>
    </row>
    <row r="72" spans="1:17" ht="15.75">
      <c r="A72" s="74" t="s">
        <v>107</v>
      </c>
      <c r="B72" s="75" t="s">
        <v>108</v>
      </c>
      <c r="C72" s="45">
        <v>-286305598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7">
        <v>-286305598</v>
      </c>
      <c r="J72" s="77">
        <v>30000000</v>
      </c>
      <c r="K72" s="11"/>
      <c r="L72" s="72"/>
      <c r="M72" s="72"/>
      <c r="N72" s="73"/>
      <c r="O72" s="73"/>
      <c r="P72" s="73"/>
      <c r="Q72" s="79"/>
    </row>
    <row r="73" spans="1:17" ht="15.75">
      <c r="A73" s="74" t="s">
        <v>109</v>
      </c>
      <c r="B73" s="75" t="s">
        <v>110</v>
      </c>
      <c r="C73" s="45">
        <v>-26282020</v>
      </c>
      <c r="D73" s="76">
        <v>0</v>
      </c>
      <c r="E73" s="77">
        <v>0</v>
      </c>
      <c r="F73" s="77">
        <v>2043226</v>
      </c>
      <c r="G73" s="77">
        <v>-22183</v>
      </c>
      <c r="H73" s="76">
        <v>243286</v>
      </c>
      <c r="I73" s="77">
        <v>-24017691</v>
      </c>
      <c r="J73" s="77">
        <v>-5404750</v>
      </c>
      <c r="K73" s="11"/>
      <c r="L73" s="72"/>
      <c r="M73" s="73"/>
      <c r="N73" s="73"/>
      <c r="O73" s="73"/>
      <c r="P73" s="73"/>
      <c r="Q73" s="79"/>
    </row>
    <row r="74" spans="1:17" ht="15.75">
      <c r="A74" s="74" t="s">
        <v>111</v>
      </c>
      <c r="B74" s="75" t="s">
        <v>112</v>
      </c>
      <c r="C74" s="45">
        <v>56218235.379999995</v>
      </c>
      <c r="D74" s="76">
        <v>0</v>
      </c>
      <c r="E74" s="77">
        <v>0</v>
      </c>
      <c r="F74" s="77">
        <v>0</v>
      </c>
      <c r="G74" s="77">
        <v>0</v>
      </c>
      <c r="H74" s="76">
        <v>-243286</v>
      </c>
      <c r="I74" s="77">
        <v>55974949.379999995</v>
      </c>
      <c r="J74" s="77">
        <v>11086057.719999999</v>
      </c>
      <c r="K74" s="11"/>
      <c r="L74" s="72"/>
      <c r="M74" s="72"/>
      <c r="N74" s="73"/>
      <c r="O74" s="73"/>
      <c r="P74" s="73"/>
      <c r="Q74" s="79"/>
    </row>
    <row r="75" spans="1:17" ht="42.75" customHeight="1">
      <c r="A75" s="74" t="s">
        <v>113</v>
      </c>
      <c r="B75" s="75" t="s">
        <v>114</v>
      </c>
      <c r="C75" s="45">
        <v>-65564004.22</v>
      </c>
      <c r="D75" s="76">
        <v>0</v>
      </c>
      <c r="E75" s="77">
        <v>0</v>
      </c>
      <c r="F75" s="77">
        <v>-195000</v>
      </c>
      <c r="G75" s="77">
        <v>0</v>
      </c>
      <c r="H75" s="76">
        <v>0</v>
      </c>
      <c r="I75" s="77">
        <v>-65759004.22</v>
      </c>
      <c r="J75" s="77">
        <v>-44240000</v>
      </c>
      <c r="K75" s="72"/>
      <c r="M75" s="72"/>
      <c r="N75" s="73"/>
      <c r="O75" s="73"/>
      <c r="P75" s="73"/>
      <c r="Q75" s="79"/>
    </row>
    <row r="76" spans="1:17" ht="15.75" hidden="1">
      <c r="A76" s="81" t="s">
        <v>115</v>
      </c>
      <c r="B76" s="82" t="s">
        <v>116</v>
      </c>
      <c r="C76" s="83">
        <v>0</v>
      </c>
      <c r="D76" s="84">
        <v>0</v>
      </c>
      <c r="E76" s="85">
        <v>0</v>
      </c>
      <c r="F76" s="85">
        <v>0</v>
      </c>
      <c r="G76" s="85">
        <v>0</v>
      </c>
      <c r="H76" s="84">
        <v>0</v>
      </c>
      <c r="I76" s="85">
        <f>C76+D76+E76+F76+G76+H76</f>
        <v>0</v>
      </c>
      <c r="J76" s="45">
        <v>0</v>
      </c>
      <c r="K76" s="11"/>
      <c r="L76" s="72"/>
      <c r="M76" s="72"/>
      <c r="N76" s="73"/>
      <c r="O76" s="80"/>
      <c r="P76" s="73"/>
      <c r="Q76" s="79"/>
    </row>
    <row r="77" spans="2:17" ht="15.75">
      <c r="B77" s="16" t="s">
        <v>117</v>
      </c>
      <c r="D77" s="18"/>
      <c r="E77" s="18"/>
      <c r="F77" s="18"/>
      <c r="G77" s="18"/>
      <c r="H77" s="18"/>
      <c r="K77" s="11"/>
      <c r="L77" s="72"/>
      <c r="M77" s="72"/>
      <c r="N77" s="73"/>
      <c r="O77" s="73"/>
      <c r="P77" s="73"/>
      <c r="Q77" s="79"/>
    </row>
    <row r="78" spans="2:17" ht="15.75">
      <c r="B78" s="16" t="s">
        <v>118</v>
      </c>
      <c r="K78" s="11"/>
      <c r="L78" s="72"/>
      <c r="M78" s="72"/>
      <c r="N78" s="73"/>
      <c r="O78" s="73"/>
      <c r="P78" s="73"/>
      <c r="Q78" s="79"/>
    </row>
    <row r="79" spans="4:17" ht="15.75">
      <c r="D79" s="86"/>
      <c r="E79" s="86"/>
      <c r="F79" s="86"/>
      <c r="G79" s="86"/>
      <c r="H79" s="86"/>
      <c r="I79" s="86"/>
      <c r="K79" s="11"/>
      <c r="L79" s="72"/>
      <c r="M79" s="72"/>
      <c r="N79" s="73"/>
      <c r="O79" s="73"/>
      <c r="P79" s="73"/>
      <c r="Q79" s="79"/>
    </row>
    <row r="80" spans="1:16" ht="33.75" customHeight="1">
      <c r="A80" s="283" t="s">
        <v>119</v>
      </c>
      <c r="B80" s="283"/>
      <c r="C80" s="16"/>
      <c r="D80" s="87" t="s">
        <v>120</v>
      </c>
      <c r="H80" s="88" t="s">
        <v>121</v>
      </c>
      <c r="I80" s="16"/>
      <c r="J80" s="16"/>
      <c r="K80" s="11"/>
      <c r="L80" s="72"/>
      <c r="M80" s="72"/>
      <c r="N80" s="73"/>
      <c r="O80" s="73"/>
      <c r="P80" s="73"/>
    </row>
    <row r="81" spans="1:16" ht="17.25" customHeight="1">
      <c r="A81" s="89" t="s">
        <v>122</v>
      </c>
      <c r="B81" s="90"/>
      <c r="C81" s="91"/>
      <c r="D81" s="92"/>
      <c r="E81" s="18"/>
      <c r="I81" s="16"/>
      <c r="J81" s="16"/>
      <c r="K81" s="11"/>
      <c r="L81" s="72"/>
      <c r="M81" s="72"/>
      <c r="N81" s="73"/>
      <c r="O81" s="73"/>
      <c r="P81" s="73"/>
    </row>
    <row r="82" spans="1:16" ht="17.25" customHeight="1">
      <c r="A82" s="89"/>
      <c r="B82" s="90"/>
      <c r="C82" s="91"/>
      <c r="D82" s="92"/>
      <c r="E82" s="18"/>
      <c r="I82" s="16"/>
      <c r="J82" s="16"/>
      <c r="K82" s="11"/>
      <c r="L82" s="72"/>
      <c r="M82" s="72"/>
      <c r="N82" s="73"/>
      <c r="O82" s="73"/>
      <c r="P82" s="73"/>
    </row>
    <row r="83" spans="1:16" ht="17.25" customHeight="1">
      <c r="A83" s="89"/>
      <c r="B83" s="90"/>
      <c r="C83" s="91"/>
      <c r="D83" s="92"/>
      <c r="E83" s="18"/>
      <c r="I83" s="16"/>
      <c r="J83" s="16"/>
      <c r="K83" s="11"/>
      <c r="L83" s="72"/>
      <c r="M83" s="72"/>
      <c r="N83" s="73"/>
      <c r="O83" s="73"/>
      <c r="P83" s="73"/>
    </row>
    <row r="84" spans="1:14" s="265" customFormat="1" ht="12.75" customHeight="1">
      <c r="A84" s="93" t="s">
        <v>123</v>
      </c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1:6" s="101" customFormat="1" ht="17.25" customHeight="1">
      <c r="A85" s="97" t="s">
        <v>124</v>
      </c>
      <c r="B85" s="98"/>
      <c r="C85" s="99"/>
      <c r="D85" s="100"/>
      <c r="E85" s="99"/>
      <c r="F85" s="99"/>
    </row>
    <row r="86" spans="13:16" ht="12.75">
      <c r="M86" s="102"/>
      <c r="N86" s="102"/>
      <c r="O86" s="102"/>
      <c r="P86" s="102"/>
    </row>
    <row r="87" spans="13:16" ht="12.75">
      <c r="M87" s="102"/>
      <c r="N87" s="102"/>
      <c r="O87" s="102"/>
      <c r="P87" s="102"/>
    </row>
    <row r="88" spans="13:16" ht="12.75">
      <c r="M88" s="102"/>
      <c r="N88" s="102"/>
      <c r="O88" s="102"/>
      <c r="P88" s="102"/>
    </row>
  </sheetData>
  <sheetProtection/>
  <mergeCells count="11">
    <mergeCell ref="C10:I10"/>
    <mergeCell ref="J10:J11"/>
    <mergeCell ref="M69:M70"/>
    <mergeCell ref="N69:N70"/>
    <mergeCell ref="A80:B80"/>
    <mergeCell ref="A1:J1"/>
    <mergeCell ref="A2:J2"/>
    <mergeCell ref="A3:J3"/>
    <mergeCell ref="A4:J4"/>
    <mergeCell ref="A10:A11"/>
    <mergeCell ref="B10:B11"/>
  </mergeCells>
  <hyperlinks>
    <hyperlink ref="A85" r:id="rId1" display="Silvija.Lansmane@kase.gov.lv"/>
  </hyperlinks>
  <printOptions horizontalCentered="1"/>
  <pageMargins left="0" right="0" top="0.6299212598425197" bottom="0.1968503937007874" header="0.5118110236220472" footer="0.31496062992125984"/>
  <pageSetup fitToHeight="2" horizontalDpi="600" verticalDpi="600" orientation="landscape" paperSize="9" scale="90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M22" sqref="M22"/>
    </sheetView>
  </sheetViews>
  <sheetFormatPr defaultColWidth="9.421875" defaultRowHeight="12.75"/>
  <cols>
    <col min="1" max="1" width="12.7109375" style="173" customWidth="1"/>
    <col min="2" max="2" width="45.421875" style="133" customWidth="1"/>
    <col min="3" max="3" width="13.8515625" style="132" customWidth="1"/>
    <col min="4" max="4" width="14.421875" style="133" customWidth="1"/>
    <col min="5" max="5" width="12.28125" style="133" customWidth="1"/>
    <col min="6" max="6" width="0" style="133" hidden="1" customWidth="1"/>
    <col min="7" max="7" width="12.57421875" style="133" customWidth="1"/>
    <col min="8" max="8" width="14.140625" style="132" customWidth="1"/>
    <col min="9" max="9" width="14.421875" style="132" customWidth="1"/>
    <col min="10" max="10" width="10.421875" style="133" hidden="1" customWidth="1"/>
    <col min="11" max="11" width="2.00390625" style="133" hidden="1" customWidth="1"/>
    <col min="12" max="12" width="14.7109375" style="133" customWidth="1"/>
    <col min="13" max="13" width="70.8515625" style="133" customWidth="1"/>
    <col min="14" max="14" width="15.57421875" style="133" customWidth="1"/>
    <col min="15" max="15" width="15.421875" style="133" customWidth="1"/>
    <col min="16" max="22" width="9.421875" style="133" customWidth="1"/>
    <col min="23" max="24" width="0" style="133" hidden="1" customWidth="1"/>
    <col min="25" max="16384" width="9.421875" style="133" customWidth="1"/>
  </cols>
  <sheetData>
    <row r="1" spans="1:13" s="96" customFormat="1" ht="35.25" customHeight="1">
      <c r="A1" s="165"/>
      <c r="B1" s="165"/>
      <c r="C1" s="165"/>
      <c r="D1" s="165"/>
      <c r="E1" s="165"/>
      <c r="F1" s="165"/>
      <c r="G1" s="165"/>
      <c r="H1" s="165"/>
      <c r="I1" s="165"/>
      <c r="J1" s="166"/>
      <c r="K1" s="166"/>
      <c r="L1" s="166"/>
      <c r="M1" s="166"/>
    </row>
    <row r="2" spans="1:13" s="96" customFormat="1" ht="19.5" customHeight="1">
      <c r="A2" s="292" t="s">
        <v>146</v>
      </c>
      <c r="B2" s="292"/>
      <c r="C2" s="292"/>
      <c r="D2" s="292"/>
      <c r="E2" s="292"/>
      <c r="F2" s="292"/>
      <c r="G2" s="292"/>
      <c r="H2" s="292"/>
      <c r="I2" s="292"/>
      <c r="J2" s="167"/>
      <c r="K2" s="167"/>
      <c r="L2" s="167"/>
      <c r="M2" s="167"/>
    </row>
    <row r="3" spans="1:13" s="96" customFormat="1" ht="24.75" customHeight="1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167"/>
      <c r="K3" s="167"/>
      <c r="L3" s="167"/>
      <c r="M3" s="167"/>
    </row>
    <row r="4" spans="1:13" s="96" customFormat="1" ht="12.75">
      <c r="A4" s="294" t="s">
        <v>2</v>
      </c>
      <c r="B4" s="294"/>
      <c r="C4" s="294"/>
      <c r="D4" s="294"/>
      <c r="E4" s="294"/>
      <c r="F4" s="294"/>
      <c r="G4" s="294"/>
      <c r="H4" s="294"/>
      <c r="I4" s="294"/>
      <c r="J4" s="167"/>
      <c r="K4" s="167"/>
      <c r="L4" s="167"/>
      <c r="M4" s="167"/>
    </row>
    <row r="5" spans="1:12" s="96" customFormat="1" ht="12.75">
      <c r="A5" s="295" t="s">
        <v>3</v>
      </c>
      <c r="B5" s="295"/>
      <c r="C5" s="168"/>
      <c r="D5" s="169"/>
      <c r="E5" s="169"/>
      <c r="F5" s="169"/>
      <c r="G5" s="169"/>
      <c r="H5" s="9"/>
      <c r="I5" s="170" t="s">
        <v>147</v>
      </c>
      <c r="J5" s="171"/>
      <c r="K5" s="169"/>
      <c r="L5" s="172"/>
    </row>
    <row r="6" spans="1:9" s="115" customFormat="1" ht="15">
      <c r="A6" s="296" t="s">
        <v>148</v>
      </c>
      <c r="B6" s="296"/>
      <c r="C6" s="296"/>
      <c r="D6" s="296"/>
      <c r="E6" s="296"/>
      <c r="F6" s="296"/>
      <c r="G6" s="296"/>
      <c r="H6" s="296"/>
      <c r="I6" s="296"/>
    </row>
    <row r="7" spans="1:9" s="115" customFormat="1" ht="15">
      <c r="A7" s="296" t="s">
        <v>127</v>
      </c>
      <c r="B7" s="296"/>
      <c r="C7" s="296"/>
      <c r="D7" s="296"/>
      <c r="E7" s="296"/>
      <c r="F7" s="296"/>
      <c r="G7" s="296"/>
      <c r="H7" s="296"/>
      <c r="I7" s="296"/>
    </row>
    <row r="8" spans="1:9" ht="12.75">
      <c r="A8" s="298" t="s">
        <v>149</v>
      </c>
      <c r="B8" s="298"/>
      <c r="C8" s="298"/>
      <c r="D8" s="298"/>
      <c r="E8" s="298"/>
      <c r="F8" s="298"/>
      <c r="G8" s="298"/>
      <c r="H8" s="298"/>
      <c r="I8" s="298"/>
    </row>
    <row r="9" spans="2:9" ht="12.75">
      <c r="B9" s="174"/>
      <c r="I9" s="175" t="s">
        <v>8</v>
      </c>
    </row>
    <row r="10" spans="1:10" ht="12.75" customHeight="1">
      <c r="A10" s="299" t="s">
        <v>150</v>
      </c>
      <c r="B10" s="299" t="s">
        <v>10</v>
      </c>
      <c r="C10" s="300" t="s">
        <v>132</v>
      </c>
      <c r="D10" s="300"/>
      <c r="E10" s="300"/>
      <c r="F10" s="300"/>
      <c r="G10" s="300"/>
      <c r="H10" s="300"/>
      <c r="I10" s="301" t="s">
        <v>12</v>
      </c>
      <c r="J10" s="176"/>
    </row>
    <row r="11" spans="1:10" ht="25.5">
      <c r="A11" s="299"/>
      <c r="B11" s="299"/>
      <c r="C11" s="177" t="s">
        <v>13</v>
      </c>
      <c r="D11" s="178" t="s">
        <v>14</v>
      </c>
      <c r="E11" s="178" t="s">
        <v>151</v>
      </c>
      <c r="F11" s="178" t="s">
        <v>152</v>
      </c>
      <c r="G11" s="178" t="s">
        <v>18</v>
      </c>
      <c r="H11" s="177" t="s">
        <v>19</v>
      </c>
      <c r="I11" s="301"/>
      <c r="J11" s="176" t="s">
        <v>153</v>
      </c>
    </row>
    <row r="12" spans="1:10" ht="12.75">
      <c r="A12" s="179" t="s">
        <v>154</v>
      </c>
      <c r="B12" s="180" t="s">
        <v>155</v>
      </c>
      <c r="C12" s="181">
        <v>3</v>
      </c>
      <c r="D12" s="182">
        <v>4</v>
      </c>
      <c r="E12" s="182">
        <v>5</v>
      </c>
      <c r="F12" s="182">
        <v>6</v>
      </c>
      <c r="G12" s="182">
        <v>6</v>
      </c>
      <c r="H12" s="181">
        <v>7</v>
      </c>
      <c r="I12" s="183">
        <v>8</v>
      </c>
      <c r="J12" s="176"/>
    </row>
    <row r="13" spans="1:9" ht="12.75">
      <c r="A13" s="184"/>
      <c r="B13" s="185"/>
      <c r="C13" s="186"/>
      <c r="D13" s="187"/>
      <c r="E13" s="187"/>
      <c r="F13" s="187"/>
      <c r="G13" s="187"/>
      <c r="H13" s="187"/>
      <c r="I13" s="188"/>
    </row>
    <row r="14" spans="1:14" ht="12.75">
      <c r="A14" s="189"/>
      <c r="B14" s="190" t="s">
        <v>156</v>
      </c>
      <c r="C14" s="191">
        <v>609151278</v>
      </c>
      <c r="D14" s="192">
        <v>11901439</v>
      </c>
      <c r="E14" s="192">
        <v>220628</v>
      </c>
      <c r="F14" s="192">
        <v>0</v>
      </c>
      <c r="G14" s="192">
        <v>-33022156</v>
      </c>
      <c r="H14" s="191">
        <v>588251189</v>
      </c>
      <c r="I14" s="193">
        <v>221401343</v>
      </c>
      <c r="J14" s="194">
        <v>1109479842</v>
      </c>
      <c r="L14" s="132"/>
      <c r="M14" s="132"/>
      <c r="N14" s="132"/>
    </row>
    <row r="15" spans="1:14" ht="12.75">
      <c r="A15" s="195" t="s">
        <v>21</v>
      </c>
      <c r="B15" s="196" t="s">
        <v>22</v>
      </c>
      <c r="C15" s="197">
        <v>292663911</v>
      </c>
      <c r="D15" s="198">
        <v>0</v>
      </c>
      <c r="E15" s="198">
        <v>0</v>
      </c>
      <c r="F15" s="198">
        <v>0</v>
      </c>
      <c r="G15" s="198">
        <v>0</v>
      </c>
      <c r="H15" s="199">
        <v>292663911</v>
      </c>
      <c r="I15" s="200">
        <v>96890110</v>
      </c>
      <c r="J15" s="194">
        <v>547955668</v>
      </c>
      <c r="L15" s="132"/>
      <c r="M15" s="132"/>
      <c r="N15" s="132"/>
    </row>
    <row r="16" spans="1:14" ht="12.75">
      <c r="A16" s="195" t="s">
        <v>25</v>
      </c>
      <c r="B16" s="196" t="s">
        <v>26</v>
      </c>
      <c r="C16" s="197">
        <v>91648436</v>
      </c>
      <c r="D16" s="198">
        <v>0</v>
      </c>
      <c r="E16" s="198">
        <v>0</v>
      </c>
      <c r="F16" s="198">
        <v>0</v>
      </c>
      <c r="G16" s="198">
        <v>0</v>
      </c>
      <c r="H16" s="201">
        <v>91648436</v>
      </c>
      <c r="I16" s="200">
        <v>54079511</v>
      </c>
      <c r="J16" s="194">
        <v>122288171</v>
      </c>
      <c r="L16" s="132"/>
      <c r="M16" s="132"/>
      <c r="N16" s="132"/>
    </row>
    <row r="17" spans="1:14" s="174" customFormat="1" ht="12.75">
      <c r="A17" s="202" t="s">
        <v>27</v>
      </c>
      <c r="B17" s="203" t="s">
        <v>28</v>
      </c>
      <c r="C17" s="197">
        <v>2524657</v>
      </c>
      <c r="D17" s="204">
        <v>1829492</v>
      </c>
      <c r="E17" s="204">
        <v>0</v>
      </c>
      <c r="F17" s="204">
        <v>0</v>
      </c>
      <c r="G17" s="204">
        <v>0</v>
      </c>
      <c r="H17" s="201">
        <v>4354149</v>
      </c>
      <c r="I17" s="200">
        <v>758837</v>
      </c>
      <c r="J17" s="205">
        <v>8546373</v>
      </c>
      <c r="L17" s="132"/>
      <c r="M17" s="132"/>
      <c r="N17" s="132"/>
    </row>
    <row r="18" spans="1:14" ht="12.75">
      <c r="A18" s="202" t="s">
        <v>33</v>
      </c>
      <c r="B18" s="203" t="s">
        <v>34</v>
      </c>
      <c r="C18" s="197">
        <v>2038805</v>
      </c>
      <c r="D18" s="204">
        <v>0</v>
      </c>
      <c r="E18" s="204">
        <v>0</v>
      </c>
      <c r="F18" s="204">
        <v>0</v>
      </c>
      <c r="G18" s="204">
        <v>0</v>
      </c>
      <c r="H18" s="201">
        <v>2038805</v>
      </c>
      <c r="I18" s="200">
        <v>676326</v>
      </c>
      <c r="J18" s="194">
        <v>3607758</v>
      </c>
      <c r="L18" s="132"/>
      <c r="M18" s="132"/>
      <c r="N18" s="132"/>
    </row>
    <row r="19" spans="1:14" ht="12.75">
      <c r="A19" s="202" t="s">
        <v>35</v>
      </c>
      <c r="B19" s="203" t="s">
        <v>36</v>
      </c>
      <c r="C19" s="197">
        <v>485852</v>
      </c>
      <c r="D19" s="204">
        <v>1829492</v>
      </c>
      <c r="E19" s="204">
        <v>0</v>
      </c>
      <c r="F19" s="204">
        <v>0</v>
      </c>
      <c r="G19" s="204">
        <v>0</v>
      </c>
      <c r="H19" s="201">
        <v>2315344</v>
      </c>
      <c r="I19" s="200">
        <v>82511</v>
      </c>
      <c r="J19" s="194">
        <v>4938615</v>
      </c>
      <c r="L19" s="132"/>
      <c r="M19" s="132"/>
      <c r="N19" s="132"/>
    </row>
    <row r="20" spans="1:14" ht="12.75">
      <c r="A20" s="202" t="s">
        <v>41</v>
      </c>
      <c r="B20" s="206" t="s">
        <v>42</v>
      </c>
      <c r="C20" s="197">
        <v>218417</v>
      </c>
      <c r="D20" s="204">
        <v>788</v>
      </c>
      <c r="E20" s="204">
        <v>0</v>
      </c>
      <c r="F20" s="207">
        <v>0</v>
      </c>
      <c r="G20" s="207">
        <v>0</v>
      </c>
      <c r="H20" s="201">
        <v>219205</v>
      </c>
      <c r="I20" s="200">
        <v>164204</v>
      </c>
      <c r="J20" s="194">
        <v>2336108</v>
      </c>
      <c r="L20" s="132"/>
      <c r="M20" s="132"/>
      <c r="N20" s="132"/>
    </row>
    <row r="21" spans="1:14" ht="12.75">
      <c r="A21" s="195" t="s">
        <v>43</v>
      </c>
      <c r="B21" s="208" t="s">
        <v>44</v>
      </c>
      <c r="C21" s="197">
        <v>2068233</v>
      </c>
      <c r="D21" s="198">
        <v>2629</v>
      </c>
      <c r="E21" s="198">
        <v>0</v>
      </c>
      <c r="F21" s="209">
        <v>0</v>
      </c>
      <c r="G21" s="209">
        <v>0</v>
      </c>
      <c r="H21" s="201">
        <v>2070862</v>
      </c>
      <c r="I21" s="200">
        <v>1017453</v>
      </c>
      <c r="J21" s="194">
        <v>3886031</v>
      </c>
      <c r="L21" s="132"/>
      <c r="M21" s="132"/>
      <c r="N21" s="132"/>
    </row>
    <row r="22" spans="1:14" ht="12.75">
      <c r="A22" s="195" t="s">
        <v>45</v>
      </c>
      <c r="B22" s="196" t="s">
        <v>46</v>
      </c>
      <c r="C22" s="197">
        <v>708591</v>
      </c>
      <c r="D22" s="198">
        <v>2016</v>
      </c>
      <c r="E22" s="198">
        <v>0</v>
      </c>
      <c r="F22" s="209">
        <v>0</v>
      </c>
      <c r="G22" s="209">
        <v>0</v>
      </c>
      <c r="H22" s="201">
        <v>710607</v>
      </c>
      <c r="I22" s="200">
        <v>266015</v>
      </c>
      <c r="J22" s="194">
        <v>1361508</v>
      </c>
      <c r="L22" s="132"/>
      <c r="M22" s="132"/>
      <c r="N22" s="132"/>
    </row>
    <row r="23" spans="1:14" ht="12.75">
      <c r="A23" s="195" t="s">
        <v>47</v>
      </c>
      <c r="B23" s="208" t="s">
        <v>48</v>
      </c>
      <c r="C23" s="197">
        <v>2323066</v>
      </c>
      <c r="D23" s="198">
        <v>588678</v>
      </c>
      <c r="E23" s="198">
        <v>0</v>
      </c>
      <c r="F23" s="209">
        <v>0</v>
      </c>
      <c r="G23" s="209">
        <v>0</v>
      </c>
      <c r="H23" s="201">
        <v>2911744</v>
      </c>
      <c r="I23" s="200">
        <v>979183</v>
      </c>
      <c r="J23" s="194">
        <v>6180810</v>
      </c>
      <c r="L23" s="132"/>
      <c r="M23" s="132"/>
      <c r="N23" s="132"/>
    </row>
    <row r="24" spans="1:14" s="211" customFormat="1" ht="25.5">
      <c r="A24" s="195" t="s">
        <v>49</v>
      </c>
      <c r="B24" s="210" t="s">
        <v>50</v>
      </c>
      <c r="C24" s="197">
        <v>12114309</v>
      </c>
      <c r="D24" s="198">
        <v>20288</v>
      </c>
      <c r="E24" s="198">
        <v>0</v>
      </c>
      <c r="F24" s="209">
        <v>0</v>
      </c>
      <c r="G24" s="209">
        <v>0</v>
      </c>
      <c r="H24" s="201">
        <v>12134597</v>
      </c>
      <c r="I24" s="200">
        <v>1936922</v>
      </c>
      <c r="J24" s="194">
        <v>6447375</v>
      </c>
      <c r="L24" s="132"/>
      <c r="M24" s="132"/>
      <c r="N24" s="132"/>
    </row>
    <row r="25" spans="1:14" s="211" customFormat="1" ht="25.5">
      <c r="A25" s="195" t="s">
        <v>53</v>
      </c>
      <c r="B25" s="210" t="s">
        <v>54</v>
      </c>
      <c r="C25" s="197">
        <v>72755</v>
      </c>
      <c r="D25" s="198">
        <v>0</v>
      </c>
      <c r="E25" s="198">
        <v>0</v>
      </c>
      <c r="F25" s="209">
        <v>0</v>
      </c>
      <c r="G25" s="209">
        <v>0</v>
      </c>
      <c r="H25" s="201">
        <v>72755</v>
      </c>
      <c r="I25" s="200">
        <v>22854</v>
      </c>
      <c r="J25" s="194">
        <v>701589</v>
      </c>
      <c r="L25" s="132"/>
      <c r="M25" s="132"/>
      <c r="N25" s="132"/>
    </row>
    <row r="26" spans="1:14" s="211" customFormat="1" ht="12.75">
      <c r="A26" s="202" t="s">
        <v>55</v>
      </c>
      <c r="B26" s="203" t="s">
        <v>56</v>
      </c>
      <c r="C26" s="197">
        <v>166698009</v>
      </c>
      <c r="D26" s="204">
        <v>9329412</v>
      </c>
      <c r="E26" s="207">
        <v>0</v>
      </c>
      <c r="F26" s="207">
        <v>0</v>
      </c>
      <c r="G26" s="204">
        <v>-28373597</v>
      </c>
      <c r="H26" s="212">
        <v>147653824</v>
      </c>
      <c r="I26" s="213">
        <v>53286098</v>
      </c>
      <c r="J26" s="194">
        <v>343333885</v>
      </c>
      <c r="L26" s="132"/>
      <c r="M26" s="132"/>
      <c r="N26" s="132"/>
    </row>
    <row r="27" spans="1:14" s="211" customFormat="1" ht="12.75">
      <c r="A27" s="202" t="s">
        <v>57</v>
      </c>
      <c r="B27" s="203" t="s">
        <v>58</v>
      </c>
      <c r="C27" s="197">
        <v>4379317</v>
      </c>
      <c r="D27" s="204">
        <v>95147</v>
      </c>
      <c r="E27" s="207">
        <v>0</v>
      </c>
      <c r="F27" s="207">
        <v>0</v>
      </c>
      <c r="G27" s="207">
        <v>-4474464</v>
      </c>
      <c r="H27" s="197">
        <v>0</v>
      </c>
      <c r="I27" s="213">
        <v>0</v>
      </c>
      <c r="J27" s="194">
        <v>148629</v>
      </c>
      <c r="L27" s="132"/>
      <c r="M27" s="132"/>
      <c r="N27" s="132"/>
    </row>
    <row r="28" spans="1:14" s="211" customFormat="1" ht="25.5" hidden="1">
      <c r="A28" s="214" t="s">
        <v>157</v>
      </c>
      <c r="B28" s="215" t="s">
        <v>158</v>
      </c>
      <c r="C28" s="216">
        <v>129310</v>
      </c>
      <c r="D28" s="217">
        <v>95147</v>
      </c>
      <c r="E28" s="218">
        <v>0</v>
      </c>
      <c r="F28" s="218">
        <v>0</v>
      </c>
      <c r="G28" s="218">
        <v>-224457</v>
      </c>
      <c r="H28" s="219">
        <v>0</v>
      </c>
      <c r="I28" s="220">
        <v>0</v>
      </c>
      <c r="J28" s="194">
        <v>0</v>
      </c>
      <c r="L28" s="132"/>
      <c r="M28" s="132"/>
      <c r="N28" s="132"/>
    </row>
    <row r="29" spans="1:14" s="211" customFormat="1" ht="12.75" hidden="1">
      <c r="A29" s="214" t="s">
        <v>159</v>
      </c>
      <c r="B29" s="221" t="s">
        <v>160</v>
      </c>
      <c r="C29" s="216">
        <v>4250007</v>
      </c>
      <c r="D29" s="217">
        <v>0</v>
      </c>
      <c r="E29" s="218">
        <v>0</v>
      </c>
      <c r="F29" s="218">
        <v>0</v>
      </c>
      <c r="G29" s="218">
        <v>-4250007</v>
      </c>
      <c r="H29" s="222">
        <v>0</v>
      </c>
      <c r="I29" s="223">
        <v>0</v>
      </c>
      <c r="J29" s="194">
        <v>148629</v>
      </c>
      <c r="L29" s="132"/>
      <c r="M29" s="132"/>
      <c r="N29" s="132"/>
    </row>
    <row r="30" spans="1:14" s="211" customFormat="1" ht="12.75">
      <c r="A30" s="224" t="s">
        <v>161</v>
      </c>
      <c r="B30" s="210" t="s">
        <v>162</v>
      </c>
      <c r="C30" s="197">
        <v>318156</v>
      </c>
      <c r="D30" s="198">
        <v>0</v>
      </c>
      <c r="E30" s="209">
        <v>0</v>
      </c>
      <c r="F30" s="209">
        <v>0</v>
      </c>
      <c r="G30" s="209">
        <v>0</v>
      </c>
      <c r="H30" s="199">
        <v>318156</v>
      </c>
      <c r="I30" s="200">
        <v>45071</v>
      </c>
      <c r="J30" s="194">
        <v>1031167</v>
      </c>
      <c r="L30" s="132"/>
      <c r="M30" s="132"/>
      <c r="N30" s="132"/>
    </row>
    <row r="31" spans="1:14" s="211" customFormat="1" ht="25.5">
      <c r="A31" s="224" t="s">
        <v>163</v>
      </c>
      <c r="B31" s="210" t="s">
        <v>62</v>
      </c>
      <c r="C31" s="197">
        <v>33413421</v>
      </c>
      <c r="D31" s="198">
        <v>32989</v>
      </c>
      <c r="E31" s="209">
        <v>0</v>
      </c>
      <c r="F31" s="209">
        <v>0</v>
      </c>
      <c r="G31" s="198">
        <v>-174095</v>
      </c>
      <c r="H31" s="201">
        <v>33272315</v>
      </c>
      <c r="I31" s="200">
        <v>11904715</v>
      </c>
      <c r="J31" s="194">
        <v>64405003</v>
      </c>
      <c r="L31" s="132"/>
      <c r="M31" s="132"/>
      <c r="N31" s="132"/>
    </row>
    <row r="32" spans="1:14" s="211" customFormat="1" ht="12.75" hidden="1">
      <c r="A32" s="224"/>
      <c r="B32" s="221" t="s">
        <v>160</v>
      </c>
      <c r="C32" s="216">
        <v>174095</v>
      </c>
      <c r="D32" s="217">
        <v>0</v>
      </c>
      <c r="E32" s="218">
        <v>0</v>
      </c>
      <c r="F32" s="218">
        <v>0</v>
      </c>
      <c r="G32" s="218">
        <v>-174095</v>
      </c>
      <c r="H32" s="219">
        <v>0</v>
      </c>
      <c r="I32" s="220">
        <v>0</v>
      </c>
      <c r="J32" s="194">
        <v>0</v>
      </c>
      <c r="L32" s="132"/>
      <c r="M32" s="132"/>
      <c r="N32" s="132"/>
    </row>
    <row r="33" spans="1:14" s="211" customFormat="1" ht="12.75">
      <c r="A33" s="202" t="s">
        <v>65</v>
      </c>
      <c r="B33" s="225" t="s">
        <v>66</v>
      </c>
      <c r="C33" s="197">
        <v>0</v>
      </c>
      <c r="D33" s="204">
        <v>0</v>
      </c>
      <c r="E33" s="207">
        <v>220628</v>
      </c>
      <c r="F33" s="207">
        <v>0</v>
      </c>
      <c r="G33" s="207">
        <v>0</v>
      </c>
      <c r="H33" s="199">
        <v>220628</v>
      </c>
      <c r="I33" s="200">
        <v>50370</v>
      </c>
      <c r="J33" s="194">
        <v>857525</v>
      </c>
      <c r="L33" s="132"/>
      <c r="M33" s="132"/>
      <c r="N33" s="132"/>
    </row>
    <row r="34" spans="1:14" ht="12.75">
      <c r="A34" s="195"/>
      <c r="B34" s="226"/>
      <c r="C34" s="197"/>
      <c r="D34" s="198"/>
      <c r="E34" s="209"/>
      <c r="F34" s="209"/>
      <c r="G34" s="209"/>
      <c r="H34" s="201"/>
      <c r="I34" s="200"/>
      <c r="J34" s="194"/>
      <c r="L34" s="132"/>
      <c r="M34" s="132"/>
      <c r="N34" s="132"/>
    </row>
    <row r="35" spans="1:14" ht="12.75">
      <c r="A35" s="189"/>
      <c r="B35" s="227" t="s">
        <v>67</v>
      </c>
      <c r="C35" s="191">
        <v>518550845</v>
      </c>
      <c r="D35" s="228">
        <v>7109593</v>
      </c>
      <c r="E35" s="228">
        <v>501355</v>
      </c>
      <c r="F35" s="228">
        <v>0</v>
      </c>
      <c r="G35" s="228">
        <v>-33022156</v>
      </c>
      <c r="H35" s="229">
        <v>493139637</v>
      </c>
      <c r="I35" s="230">
        <v>179757121</v>
      </c>
      <c r="J35" s="194">
        <v>1054001707</v>
      </c>
      <c r="L35" s="132"/>
      <c r="M35" s="132"/>
      <c r="N35" s="132"/>
    </row>
    <row r="36" spans="1:14" ht="12.75">
      <c r="A36" s="202" t="s">
        <v>68</v>
      </c>
      <c r="B36" s="225" t="s">
        <v>69</v>
      </c>
      <c r="C36" s="197">
        <v>470697083</v>
      </c>
      <c r="D36" s="204">
        <v>6488775</v>
      </c>
      <c r="E36" s="204">
        <v>433331</v>
      </c>
      <c r="F36" s="204">
        <v>0</v>
      </c>
      <c r="G36" s="204">
        <v>-33009656</v>
      </c>
      <c r="H36" s="212">
        <v>444609533</v>
      </c>
      <c r="I36" s="213">
        <v>161463881</v>
      </c>
      <c r="J36" s="194">
        <v>888401381</v>
      </c>
      <c r="L36" s="132"/>
      <c r="M36" s="132"/>
      <c r="N36" s="132"/>
    </row>
    <row r="37" spans="1:14" ht="12.75">
      <c r="A37" s="202" t="s">
        <v>70</v>
      </c>
      <c r="B37" s="206" t="s">
        <v>71</v>
      </c>
      <c r="C37" s="197">
        <v>355393559</v>
      </c>
      <c r="D37" s="204">
        <v>5897254</v>
      </c>
      <c r="E37" s="204">
        <v>247816</v>
      </c>
      <c r="F37" s="204">
        <v>0</v>
      </c>
      <c r="G37" s="204">
        <v>0</v>
      </c>
      <c r="H37" s="197">
        <v>361538629</v>
      </c>
      <c r="I37" s="213">
        <v>136428125</v>
      </c>
      <c r="J37" s="194">
        <v>744563247</v>
      </c>
      <c r="L37" s="132"/>
      <c r="M37" s="132"/>
      <c r="N37" s="132"/>
    </row>
    <row r="38" spans="1:14" ht="12.75">
      <c r="A38" s="231" t="s">
        <v>164</v>
      </c>
      <c r="B38" s="206" t="s">
        <v>72</v>
      </c>
      <c r="C38" s="197">
        <v>183880610</v>
      </c>
      <c r="D38" s="204">
        <v>184852</v>
      </c>
      <c r="E38" s="204">
        <v>8958</v>
      </c>
      <c r="F38" s="207">
        <v>0</v>
      </c>
      <c r="G38" s="207">
        <v>0</v>
      </c>
      <c r="H38" s="197">
        <v>184074420</v>
      </c>
      <c r="I38" s="213">
        <v>71318122</v>
      </c>
      <c r="J38" s="194">
        <v>401935959</v>
      </c>
      <c r="L38" s="132"/>
      <c r="M38" s="132"/>
      <c r="N38" s="132"/>
    </row>
    <row r="39" spans="1:14" ht="25.5">
      <c r="A39" s="231" t="s">
        <v>165</v>
      </c>
      <c r="B39" s="206" t="s">
        <v>166</v>
      </c>
      <c r="C39" s="197">
        <v>48213000</v>
      </c>
      <c r="D39" s="204">
        <v>47116</v>
      </c>
      <c r="E39" s="204">
        <v>515</v>
      </c>
      <c r="F39" s="207">
        <v>0</v>
      </c>
      <c r="G39" s="207">
        <v>0</v>
      </c>
      <c r="H39" s="197">
        <v>48260631</v>
      </c>
      <c r="I39" s="213">
        <v>19074627</v>
      </c>
      <c r="J39" s="194">
        <v>94905946</v>
      </c>
      <c r="L39" s="132"/>
      <c r="M39" s="132"/>
      <c r="N39" s="132"/>
    </row>
    <row r="40" spans="1:14" ht="12.75">
      <c r="A40" s="202" t="s">
        <v>167</v>
      </c>
      <c r="B40" s="206" t="s">
        <v>74</v>
      </c>
      <c r="C40" s="197">
        <v>123299949</v>
      </c>
      <c r="D40" s="204">
        <v>5665286</v>
      </c>
      <c r="E40" s="204">
        <v>238343</v>
      </c>
      <c r="F40" s="207">
        <v>0</v>
      </c>
      <c r="G40" s="207">
        <v>0</v>
      </c>
      <c r="H40" s="197">
        <v>129203578</v>
      </c>
      <c r="I40" s="213">
        <v>46035376</v>
      </c>
      <c r="J40" s="194">
        <v>247721342</v>
      </c>
      <c r="L40" s="132"/>
      <c r="M40" s="132"/>
      <c r="N40" s="132"/>
    </row>
    <row r="41" spans="1:14" ht="12.75">
      <c r="A41" s="202" t="s">
        <v>168</v>
      </c>
      <c r="B41" s="206" t="s">
        <v>75</v>
      </c>
      <c r="C41" s="197">
        <v>47472020</v>
      </c>
      <c r="D41" s="204">
        <v>421964</v>
      </c>
      <c r="E41" s="204">
        <v>151083</v>
      </c>
      <c r="F41" s="207">
        <v>0</v>
      </c>
      <c r="G41" s="207">
        <v>0</v>
      </c>
      <c r="H41" s="197">
        <v>48045067</v>
      </c>
      <c r="I41" s="213">
        <v>12614120</v>
      </c>
      <c r="J41" s="194">
        <v>73203764</v>
      </c>
      <c r="L41" s="132"/>
      <c r="M41" s="132"/>
      <c r="N41" s="132"/>
    </row>
    <row r="42" spans="1:14" ht="12.75">
      <c r="A42" s="202" t="s">
        <v>169</v>
      </c>
      <c r="B42" s="206" t="s">
        <v>76</v>
      </c>
      <c r="C42" s="197">
        <v>11660253</v>
      </c>
      <c r="D42" s="204">
        <v>1117</v>
      </c>
      <c r="E42" s="204">
        <v>0</v>
      </c>
      <c r="F42" s="207">
        <v>0</v>
      </c>
      <c r="G42" s="207">
        <v>0</v>
      </c>
      <c r="H42" s="197">
        <v>11661370</v>
      </c>
      <c r="I42" s="213">
        <v>3759223</v>
      </c>
      <c r="J42" s="194">
        <v>28385161</v>
      </c>
      <c r="L42" s="132"/>
      <c r="M42" s="132"/>
      <c r="N42" s="132"/>
    </row>
    <row r="43" spans="1:14" ht="12.75">
      <c r="A43" s="202" t="s">
        <v>170</v>
      </c>
      <c r="B43" s="206" t="s">
        <v>77</v>
      </c>
      <c r="C43" s="197">
        <v>22852943</v>
      </c>
      <c r="D43" s="204">
        <v>39293</v>
      </c>
      <c r="E43" s="204">
        <v>34269</v>
      </c>
      <c r="F43" s="207">
        <v>0</v>
      </c>
      <c r="G43" s="207">
        <v>0</v>
      </c>
      <c r="H43" s="197">
        <v>22926505</v>
      </c>
      <c r="I43" s="213">
        <v>8590808</v>
      </c>
      <c r="J43" s="194">
        <v>40303256</v>
      </c>
      <c r="L43" s="132"/>
      <c r="M43" s="132"/>
      <c r="N43" s="132"/>
    </row>
    <row r="44" spans="1:14" ht="25.5">
      <c r="A44" s="202" t="s">
        <v>171</v>
      </c>
      <c r="B44" s="225" t="s">
        <v>78</v>
      </c>
      <c r="C44" s="197">
        <v>33318308</v>
      </c>
      <c r="D44" s="204">
        <v>129147</v>
      </c>
      <c r="E44" s="204">
        <v>163</v>
      </c>
      <c r="F44" s="204">
        <v>0</v>
      </c>
      <c r="G44" s="204">
        <v>-33009656</v>
      </c>
      <c r="H44" s="197">
        <v>437962</v>
      </c>
      <c r="I44" s="213">
        <v>71605</v>
      </c>
      <c r="J44" s="194">
        <v>1945953</v>
      </c>
      <c r="L44" s="132"/>
      <c r="M44" s="132"/>
      <c r="N44" s="132"/>
    </row>
    <row r="45" spans="1:14" ht="12.75">
      <c r="A45" s="231" t="s">
        <v>172</v>
      </c>
      <c r="B45" s="206" t="s">
        <v>80</v>
      </c>
      <c r="C45" s="197">
        <v>33230324</v>
      </c>
      <c r="D45" s="204">
        <v>129147</v>
      </c>
      <c r="E45" s="204">
        <v>163</v>
      </c>
      <c r="F45" s="207">
        <v>0</v>
      </c>
      <c r="G45" s="207">
        <v>-33009656</v>
      </c>
      <c r="H45" s="197">
        <v>349978</v>
      </c>
      <c r="I45" s="213">
        <v>71605</v>
      </c>
      <c r="J45" s="194">
        <v>1056363</v>
      </c>
      <c r="L45" s="132"/>
      <c r="M45" s="132"/>
      <c r="N45" s="132"/>
    </row>
    <row r="46" spans="1:14" ht="25.5" hidden="1">
      <c r="A46" s="214" t="s">
        <v>173</v>
      </c>
      <c r="B46" s="215" t="s">
        <v>174</v>
      </c>
      <c r="C46" s="216">
        <v>4424102</v>
      </c>
      <c r="D46" s="217">
        <v>0</v>
      </c>
      <c r="E46" s="217">
        <v>0</v>
      </c>
      <c r="F46" s="218">
        <v>0</v>
      </c>
      <c r="G46" s="218">
        <v>-4424102</v>
      </c>
      <c r="H46" s="216">
        <v>0</v>
      </c>
      <c r="I46" s="232">
        <v>0</v>
      </c>
      <c r="J46" s="194">
        <v>0</v>
      </c>
      <c r="L46" s="132"/>
      <c r="M46" s="132"/>
      <c r="N46" s="132"/>
    </row>
    <row r="47" spans="1:14" ht="25.5" hidden="1">
      <c r="A47" s="214" t="s">
        <v>175</v>
      </c>
      <c r="B47" s="215" t="s">
        <v>176</v>
      </c>
      <c r="C47" s="216">
        <v>82647</v>
      </c>
      <c r="D47" s="217">
        <v>129147</v>
      </c>
      <c r="E47" s="217">
        <v>163</v>
      </c>
      <c r="F47" s="218">
        <v>0</v>
      </c>
      <c r="G47" s="218">
        <v>-211957</v>
      </c>
      <c r="H47" s="216">
        <v>0</v>
      </c>
      <c r="I47" s="232">
        <v>0</v>
      </c>
      <c r="J47" s="194">
        <v>0</v>
      </c>
      <c r="L47" s="132"/>
      <c r="M47" s="132"/>
      <c r="N47" s="132"/>
    </row>
    <row r="48" spans="1:14" ht="25.5" hidden="1">
      <c r="A48" s="214" t="s">
        <v>177</v>
      </c>
      <c r="B48" s="215" t="s">
        <v>178</v>
      </c>
      <c r="C48" s="216">
        <v>28373597</v>
      </c>
      <c r="D48" s="217">
        <v>0</v>
      </c>
      <c r="E48" s="217">
        <v>0</v>
      </c>
      <c r="F48" s="218">
        <v>0</v>
      </c>
      <c r="G48" s="218">
        <v>-28373597</v>
      </c>
      <c r="H48" s="216">
        <v>0</v>
      </c>
      <c r="I48" s="232">
        <v>0</v>
      </c>
      <c r="J48" s="194">
        <v>0</v>
      </c>
      <c r="L48" s="132"/>
      <c r="M48" s="132"/>
      <c r="N48" s="132"/>
    </row>
    <row r="49" spans="1:14" ht="12.75" hidden="1">
      <c r="A49" s="231" t="s">
        <v>179</v>
      </c>
      <c r="B49" s="225" t="s">
        <v>84</v>
      </c>
      <c r="C49" s="197">
        <v>0</v>
      </c>
      <c r="D49" s="204">
        <v>0</v>
      </c>
      <c r="E49" s="204">
        <v>0</v>
      </c>
      <c r="F49" s="207">
        <v>0</v>
      </c>
      <c r="G49" s="207">
        <v>0</v>
      </c>
      <c r="H49" s="197">
        <v>0</v>
      </c>
      <c r="I49" s="213">
        <v>0</v>
      </c>
      <c r="J49" s="194">
        <v>0</v>
      </c>
      <c r="L49" s="132"/>
      <c r="M49" s="132"/>
      <c r="N49" s="132"/>
    </row>
    <row r="50" spans="1:14" ht="12.75">
      <c r="A50" s="231" t="s">
        <v>180</v>
      </c>
      <c r="B50" s="225" t="s">
        <v>85</v>
      </c>
      <c r="C50" s="197">
        <v>87984</v>
      </c>
      <c r="D50" s="204">
        <v>0</v>
      </c>
      <c r="E50" s="204">
        <v>0</v>
      </c>
      <c r="F50" s="207">
        <v>0</v>
      </c>
      <c r="G50" s="207">
        <v>0</v>
      </c>
      <c r="H50" s="197">
        <v>87984</v>
      </c>
      <c r="I50" s="213">
        <v>0</v>
      </c>
      <c r="J50" s="194">
        <v>889590</v>
      </c>
      <c r="L50" s="132"/>
      <c r="M50" s="132"/>
      <c r="N50" s="132"/>
    </row>
    <row r="51" spans="1:14" s="174" customFormat="1" ht="12.75">
      <c r="A51" s="202" t="s">
        <v>87</v>
      </c>
      <c r="B51" s="206" t="s">
        <v>88</v>
      </c>
      <c r="C51" s="197">
        <v>47853762</v>
      </c>
      <c r="D51" s="204">
        <v>620818</v>
      </c>
      <c r="E51" s="204">
        <v>68024</v>
      </c>
      <c r="F51" s="207">
        <v>0</v>
      </c>
      <c r="G51" s="207">
        <v>-12500</v>
      </c>
      <c r="H51" s="197">
        <v>48530104</v>
      </c>
      <c r="I51" s="213">
        <v>18293240</v>
      </c>
      <c r="J51" s="205">
        <v>165600001</v>
      </c>
      <c r="L51" s="132"/>
      <c r="M51" s="132"/>
      <c r="N51" s="132"/>
    </row>
    <row r="52" spans="1:14" ht="12.75">
      <c r="A52" s="202" t="s">
        <v>181</v>
      </c>
      <c r="B52" s="206" t="s">
        <v>89</v>
      </c>
      <c r="C52" s="197">
        <v>47785295</v>
      </c>
      <c r="D52" s="204">
        <v>620818</v>
      </c>
      <c r="E52" s="204">
        <v>68024</v>
      </c>
      <c r="F52" s="207">
        <v>0</v>
      </c>
      <c r="G52" s="207">
        <v>0</v>
      </c>
      <c r="H52" s="197">
        <v>48474137</v>
      </c>
      <c r="I52" s="213">
        <v>18293240</v>
      </c>
      <c r="J52" s="194">
        <v>165383950</v>
      </c>
      <c r="L52" s="132"/>
      <c r="M52" s="132"/>
      <c r="N52" s="132"/>
    </row>
    <row r="53" spans="1:14" ht="12.75">
      <c r="A53" s="202" t="s">
        <v>182</v>
      </c>
      <c r="B53" s="225" t="s">
        <v>90</v>
      </c>
      <c r="C53" s="197">
        <v>68467</v>
      </c>
      <c r="D53" s="204">
        <v>0</v>
      </c>
      <c r="E53" s="204">
        <v>0</v>
      </c>
      <c r="F53" s="204">
        <v>0</v>
      </c>
      <c r="G53" s="204">
        <v>-12500</v>
      </c>
      <c r="H53" s="197">
        <v>55967</v>
      </c>
      <c r="I53" s="213">
        <v>0</v>
      </c>
      <c r="J53" s="194">
        <v>216051</v>
      </c>
      <c r="L53" s="132"/>
      <c r="M53" s="132"/>
      <c r="N53" s="132"/>
    </row>
    <row r="54" spans="1:14" ht="12.75">
      <c r="A54" s="231" t="s">
        <v>183</v>
      </c>
      <c r="B54" s="225" t="s">
        <v>184</v>
      </c>
      <c r="C54" s="197">
        <v>68467</v>
      </c>
      <c r="D54" s="204">
        <v>0</v>
      </c>
      <c r="E54" s="204">
        <v>0</v>
      </c>
      <c r="F54" s="207">
        <v>0</v>
      </c>
      <c r="G54" s="207">
        <v>-12500</v>
      </c>
      <c r="H54" s="204">
        <v>55967</v>
      </c>
      <c r="I54" s="213">
        <v>0</v>
      </c>
      <c r="J54" s="194">
        <v>216051</v>
      </c>
      <c r="L54" s="132"/>
      <c r="M54" s="132"/>
      <c r="N54" s="132"/>
    </row>
    <row r="55" spans="1:14" ht="25.5" hidden="1">
      <c r="A55" s="214" t="s">
        <v>185</v>
      </c>
      <c r="B55" s="215" t="s">
        <v>186</v>
      </c>
      <c r="C55" s="216">
        <v>0</v>
      </c>
      <c r="D55" s="217">
        <v>0</v>
      </c>
      <c r="E55" s="217">
        <v>0</v>
      </c>
      <c r="F55" s="218">
        <v>0</v>
      </c>
      <c r="G55" s="218">
        <v>0</v>
      </c>
      <c r="H55" s="217">
        <v>0</v>
      </c>
      <c r="I55" s="233">
        <v>0</v>
      </c>
      <c r="J55" s="194">
        <v>0</v>
      </c>
      <c r="L55" s="132"/>
      <c r="M55" s="132"/>
      <c r="N55" s="132"/>
    </row>
    <row r="56" spans="1:14" ht="25.5" hidden="1">
      <c r="A56" s="214" t="s">
        <v>187</v>
      </c>
      <c r="B56" s="215" t="s">
        <v>188</v>
      </c>
      <c r="C56" s="216">
        <v>12500</v>
      </c>
      <c r="D56" s="217">
        <v>0</v>
      </c>
      <c r="E56" s="217">
        <v>0</v>
      </c>
      <c r="F56" s="218">
        <v>0</v>
      </c>
      <c r="G56" s="218">
        <v>-12500</v>
      </c>
      <c r="H56" s="217">
        <v>0</v>
      </c>
      <c r="I56" s="233">
        <v>0</v>
      </c>
      <c r="J56" s="194">
        <v>0</v>
      </c>
      <c r="L56" s="132"/>
      <c r="M56" s="132"/>
      <c r="N56" s="132"/>
    </row>
    <row r="57" spans="1:14" ht="25.5" hidden="1">
      <c r="A57" s="202" t="s">
        <v>97</v>
      </c>
      <c r="B57" s="206" t="s">
        <v>98</v>
      </c>
      <c r="C57" s="197">
        <v>0</v>
      </c>
      <c r="D57" s="204">
        <v>0</v>
      </c>
      <c r="E57" s="204">
        <v>0</v>
      </c>
      <c r="F57" s="204">
        <v>0</v>
      </c>
      <c r="G57" s="207">
        <v>0</v>
      </c>
      <c r="H57" s="204">
        <v>0</v>
      </c>
      <c r="I57" s="213">
        <v>0</v>
      </c>
      <c r="J57" s="194">
        <v>325</v>
      </c>
      <c r="L57" s="132"/>
      <c r="M57" s="132"/>
      <c r="N57" s="132"/>
    </row>
    <row r="58" spans="1:16" ht="15.75">
      <c r="A58" s="189"/>
      <c r="B58" s="234" t="s">
        <v>99</v>
      </c>
      <c r="C58" s="235">
        <v>90600433</v>
      </c>
      <c r="D58" s="228">
        <v>4791846</v>
      </c>
      <c r="E58" s="228">
        <v>-280727</v>
      </c>
      <c r="F58" s="228">
        <v>0</v>
      </c>
      <c r="G58" s="228">
        <v>0</v>
      </c>
      <c r="H58" s="228">
        <v>95111552</v>
      </c>
      <c r="I58" s="236">
        <v>41644222</v>
      </c>
      <c r="J58" s="133">
        <v>55478135</v>
      </c>
      <c r="K58" s="237">
        <v>0</v>
      </c>
      <c r="L58" s="132"/>
      <c r="M58" s="132"/>
      <c r="N58" s="132"/>
      <c r="O58" s="238"/>
      <c r="P58" s="238"/>
    </row>
    <row r="59" spans="1:16" ht="15.75">
      <c r="A59" s="189"/>
      <c r="B59" s="234" t="s">
        <v>189</v>
      </c>
      <c r="C59" s="235">
        <v>-90600433</v>
      </c>
      <c r="D59" s="228">
        <v>-4791846</v>
      </c>
      <c r="E59" s="228">
        <v>280727</v>
      </c>
      <c r="F59" s="228">
        <v>0</v>
      </c>
      <c r="G59" s="228">
        <v>0</v>
      </c>
      <c r="H59" s="228">
        <v>-95111552</v>
      </c>
      <c r="I59" s="236">
        <v>-41644222</v>
      </c>
      <c r="J59" s="133">
        <v>-55478135</v>
      </c>
      <c r="K59" s="237">
        <v>0</v>
      </c>
      <c r="L59" s="132"/>
      <c r="M59" s="132"/>
      <c r="N59" s="132"/>
      <c r="O59" s="239"/>
      <c r="P59" s="238"/>
    </row>
    <row r="60" spans="1:16" ht="15.75">
      <c r="A60" s="231" t="s">
        <v>101</v>
      </c>
      <c r="B60" s="206" t="s">
        <v>190</v>
      </c>
      <c r="C60" s="197">
        <v>-69433154</v>
      </c>
      <c r="D60" s="204">
        <v>-4534176</v>
      </c>
      <c r="E60" s="204">
        <v>280727</v>
      </c>
      <c r="F60" s="204">
        <v>0</v>
      </c>
      <c r="G60" s="204">
        <v>0</v>
      </c>
      <c r="H60" s="204">
        <v>-73686603</v>
      </c>
      <c r="I60" s="213">
        <v>-31096470</v>
      </c>
      <c r="J60" s="240">
        <v>-56020121</v>
      </c>
      <c r="K60" s="238"/>
      <c r="L60" s="132"/>
      <c r="M60" s="132"/>
      <c r="N60" s="132"/>
      <c r="O60" s="239"/>
      <c r="P60" s="238"/>
    </row>
    <row r="61" spans="1:16" ht="25.5" hidden="1">
      <c r="A61" s="202"/>
      <c r="B61" s="206" t="s">
        <v>106</v>
      </c>
      <c r="C61" s="197">
        <v>0</v>
      </c>
      <c r="D61" s="204">
        <v>0</v>
      </c>
      <c r="E61" s="204">
        <v>0</v>
      </c>
      <c r="F61" s="204">
        <v>0</v>
      </c>
      <c r="G61" s="204">
        <v>0</v>
      </c>
      <c r="H61" s="204">
        <v>0</v>
      </c>
      <c r="I61" s="213">
        <v>0</v>
      </c>
      <c r="J61" s="240">
        <v>0</v>
      </c>
      <c r="K61" s="238"/>
      <c r="L61" s="132"/>
      <c r="M61" s="132"/>
      <c r="N61" s="132"/>
      <c r="O61" s="239"/>
      <c r="P61" s="238"/>
    </row>
    <row r="62" spans="1:16" ht="15.75" hidden="1">
      <c r="A62" s="202"/>
      <c r="B62" s="206" t="s">
        <v>108</v>
      </c>
      <c r="C62" s="197">
        <v>0</v>
      </c>
      <c r="D62" s="204">
        <v>0</v>
      </c>
      <c r="E62" s="204">
        <v>0</v>
      </c>
      <c r="F62" s="204">
        <v>0</v>
      </c>
      <c r="G62" s="204">
        <v>0</v>
      </c>
      <c r="H62" s="204">
        <v>0</v>
      </c>
      <c r="I62" s="213">
        <v>0</v>
      </c>
      <c r="J62" s="240">
        <v>0</v>
      </c>
      <c r="K62" s="238"/>
      <c r="L62" s="132"/>
      <c r="M62" s="132"/>
      <c r="N62" s="132"/>
      <c r="O62" s="239"/>
      <c r="P62" s="241"/>
    </row>
    <row r="63" spans="1:16" ht="15.75">
      <c r="A63" s="231" t="s">
        <v>109</v>
      </c>
      <c r="B63" s="206" t="s">
        <v>110</v>
      </c>
      <c r="C63" s="197">
        <v>-18243292</v>
      </c>
      <c r="D63" s="204">
        <v>-138262</v>
      </c>
      <c r="E63" s="204">
        <v>0</v>
      </c>
      <c r="F63" s="204">
        <v>0</v>
      </c>
      <c r="G63" s="204">
        <v>0</v>
      </c>
      <c r="H63" s="204">
        <v>-18381554</v>
      </c>
      <c r="I63" s="213">
        <v>-8594522</v>
      </c>
      <c r="J63" s="240">
        <v>9203409</v>
      </c>
      <c r="K63" s="238"/>
      <c r="L63" s="132"/>
      <c r="M63" s="132"/>
      <c r="N63" s="132"/>
      <c r="O63" s="239"/>
      <c r="P63" s="241"/>
    </row>
    <row r="64" spans="1:16" ht="15.75">
      <c r="A64" s="231" t="s">
        <v>111</v>
      </c>
      <c r="B64" s="206" t="s">
        <v>112</v>
      </c>
      <c r="C64" s="197">
        <v>5898</v>
      </c>
      <c r="D64" s="204">
        <v>3592</v>
      </c>
      <c r="E64" s="204">
        <v>0</v>
      </c>
      <c r="F64" s="204">
        <v>0</v>
      </c>
      <c r="G64" s="204">
        <v>0</v>
      </c>
      <c r="H64" s="204">
        <v>9490</v>
      </c>
      <c r="I64" s="213">
        <v>1870</v>
      </c>
      <c r="J64" s="240">
        <v>573684</v>
      </c>
      <c r="K64" s="238"/>
      <c r="L64" s="132"/>
      <c r="M64" s="132"/>
      <c r="N64" s="132"/>
      <c r="O64" s="239"/>
      <c r="P64" s="241"/>
    </row>
    <row r="65" spans="1:16" ht="38.25">
      <c r="A65" s="231" t="s">
        <v>113</v>
      </c>
      <c r="B65" s="206" t="s">
        <v>114</v>
      </c>
      <c r="C65" s="197">
        <v>-2929885</v>
      </c>
      <c r="D65" s="204">
        <v>-123000</v>
      </c>
      <c r="E65" s="204">
        <v>0</v>
      </c>
      <c r="F65" s="204">
        <v>0</v>
      </c>
      <c r="G65" s="204">
        <v>0</v>
      </c>
      <c r="H65" s="204">
        <v>-3052885</v>
      </c>
      <c r="I65" s="213">
        <v>-1955100</v>
      </c>
      <c r="J65" s="240">
        <v>-9235107</v>
      </c>
      <c r="K65" s="238"/>
      <c r="L65" s="132"/>
      <c r="M65" s="132"/>
      <c r="N65" s="132"/>
      <c r="O65" s="239"/>
      <c r="P65" s="241"/>
    </row>
    <row r="66" spans="1:16" ht="15.75" hidden="1">
      <c r="A66" s="242" t="s">
        <v>115</v>
      </c>
      <c r="B66" s="243" t="s">
        <v>116</v>
      </c>
      <c r="C66" s="244"/>
      <c r="D66" s="245"/>
      <c r="E66" s="245"/>
      <c r="F66" s="245"/>
      <c r="G66" s="245"/>
      <c r="H66" s="245"/>
      <c r="I66" s="246"/>
      <c r="J66" s="240">
        <v>0</v>
      </c>
      <c r="K66" s="238"/>
      <c r="L66" s="132"/>
      <c r="M66" s="239"/>
      <c r="N66" s="239"/>
      <c r="O66" s="239"/>
      <c r="P66" s="241"/>
    </row>
    <row r="67" spans="2:16" ht="15.75">
      <c r="B67" s="247"/>
      <c r="J67" s="115"/>
      <c r="K67" s="238"/>
      <c r="L67" s="238"/>
      <c r="M67" s="239"/>
      <c r="N67" s="239"/>
      <c r="O67" s="239"/>
      <c r="P67" s="241"/>
    </row>
    <row r="68" spans="1:13" s="250" customFormat="1" ht="29.25" customHeight="1">
      <c r="A68" s="302" t="s">
        <v>119</v>
      </c>
      <c r="B68" s="302"/>
      <c r="C68" s="303" t="s">
        <v>120</v>
      </c>
      <c r="D68" s="303"/>
      <c r="E68" s="303"/>
      <c r="F68" s="303"/>
      <c r="G68" s="303"/>
      <c r="H68" s="303"/>
      <c r="I68" s="248" t="s">
        <v>121</v>
      </c>
      <c r="J68" s="249"/>
      <c r="K68" s="249"/>
      <c r="L68" s="249"/>
      <c r="M68" s="248"/>
    </row>
    <row r="69" spans="1:13" s="250" customFormat="1" ht="20.25" customHeight="1">
      <c r="A69" s="297" t="s">
        <v>191</v>
      </c>
      <c r="B69" s="297"/>
      <c r="C69" s="297"/>
      <c r="D69" s="251"/>
      <c r="E69" s="251"/>
      <c r="F69" s="251"/>
      <c r="G69" s="248"/>
      <c r="H69" s="251"/>
      <c r="I69" s="251"/>
      <c r="J69" s="251"/>
      <c r="K69" s="251"/>
      <c r="L69" s="251"/>
      <c r="M69" s="252"/>
    </row>
    <row r="70" spans="1:13" s="96" customFormat="1" ht="12.7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s="96" customFormat="1" ht="12.75" customHeight="1">
      <c r="A71" s="253" t="s">
        <v>192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5" ht="12.75">
      <c r="A72" s="253" t="s">
        <v>193</v>
      </c>
      <c r="L72" s="254"/>
      <c r="M72" s="254"/>
      <c r="N72" s="254"/>
      <c r="O72" s="254"/>
    </row>
    <row r="73" spans="12:15" ht="12.75">
      <c r="L73" s="254"/>
      <c r="M73" s="254"/>
      <c r="N73" s="254"/>
      <c r="O73" s="254"/>
    </row>
    <row r="74" spans="2:15" ht="12.75">
      <c r="B74" s="255"/>
      <c r="L74" s="254"/>
      <c r="M74" s="254"/>
      <c r="N74" s="254"/>
      <c r="O74" s="254"/>
    </row>
    <row r="75" spans="2:15" ht="12.75">
      <c r="B75" s="255"/>
      <c r="L75" s="254"/>
      <c r="M75" s="254"/>
      <c r="N75" s="254"/>
      <c r="O75" s="254"/>
    </row>
    <row r="76" spans="12:15" ht="12.75">
      <c r="L76" s="254"/>
      <c r="M76" s="254"/>
      <c r="N76" s="254"/>
      <c r="O76" s="254"/>
    </row>
  </sheetData>
  <sheetProtection selectLockedCells="1" selectUnlockedCells="1"/>
  <mergeCells count="14">
    <mergeCell ref="A69:C69"/>
    <mergeCell ref="A8:I8"/>
    <mergeCell ref="A10:A11"/>
    <mergeCell ref="B10:B11"/>
    <mergeCell ref="C10:H10"/>
    <mergeCell ref="I10:I11"/>
    <mergeCell ref="A68:B68"/>
    <mergeCell ref="C68:H68"/>
    <mergeCell ref="A2:I2"/>
    <mergeCell ref="A3:I3"/>
    <mergeCell ref="A4:I4"/>
    <mergeCell ref="A5:B5"/>
    <mergeCell ref="A6:I6"/>
    <mergeCell ref="A7:I7"/>
  </mergeCells>
  <hyperlinks>
    <hyperlink ref="A72" r:id="rId1" display="Sandija.Krumina-Peksena@kase.gov.lv"/>
  </hyperlinks>
  <printOptions horizontalCentered="1"/>
  <pageMargins left="0" right="0" top="0.6299212598425197" bottom="0.3937007874015748" header="0.5118110236220472" footer="0.11811023622047245"/>
  <pageSetup fitToHeight="0" fitToWidth="1" horizontalDpi="300" verticalDpi="300" orientation="landscape" paperSize="9" r:id="rId3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Zanda Šulca</cp:lastModifiedBy>
  <cp:lastPrinted>2017-04-13T08:25:37Z</cp:lastPrinted>
  <dcterms:created xsi:type="dcterms:W3CDTF">2017-04-13T07:46:16Z</dcterms:created>
  <dcterms:modified xsi:type="dcterms:W3CDTF">2017-04-18T11:28:42Z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