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9020" windowHeight="11820" activeTab="11"/>
  </bookViews>
  <sheets>
    <sheet name="Janvaris" sheetId="1" r:id="rId1"/>
    <sheet name="Februaris" sheetId="2" r:id="rId2"/>
    <sheet name="Marts" sheetId="3" r:id="rId3"/>
    <sheet name="Aprilis" sheetId="4" r:id="rId4"/>
    <sheet name="Maijs" sheetId="5" r:id="rId5"/>
    <sheet name="Junijs" sheetId="6" r:id="rId6"/>
    <sheet name="Julijs" sheetId="7" r:id="rId7"/>
    <sheet name="Augusts" sheetId="8" r:id="rId8"/>
    <sheet name="Septembris" sheetId="9" r:id="rId9"/>
    <sheet name="Oktobris" sheetId="10" r:id="rId10"/>
    <sheet name="Novembris" sheetId="11" r:id="rId11"/>
    <sheet name="Decembris" sheetId="12" r:id="rId12"/>
  </sheets>
  <definedNames>
    <definedName name="_xlnm.Print_Area" localSheetId="3">'Aprilis'!$A$1:$N$109</definedName>
    <definedName name="_xlnm.Print_Area" localSheetId="7">'Augusts'!$A$1:$N$107</definedName>
    <definedName name="_xlnm.Print_Area" localSheetId="11">'Decembris'!$A$1:$N$107</definedName>
    <definedName name="_xlnm.Print_Area" localSheetId="1">'Februaris'!$A$1:$N$108</definedName>
    <definedName name="_xlnm.Print_Area" localSheetId="0">'Janvaris'!$A$1:$N$108</definedName>
    <definedName name="_xlnm.Print_Area" localSheetId="6">'Julijs'!$A$1:$N$107</definedName>
    <definedName name="_xlnm.Print_Area" localSheetId="5">'Junijs'!$A$1:$N$107</definedName>
    <definedName name="_xlnm.Print_Area" localSheetId="4">'Maijs'!$A$1:$N$107</definedName>
    <definedName name="_xlnm.Print_Area" localSheetId="2">'Marts'!$A$1:$N$108</definedName>
    <definedName name="_xlnm.Print_Area" localSheetId="10">'Novembris'!$A$1:$N$108</definedName>
    <definedName name="_xlnm.Print_Area" localSheetId="9">'Oktobris'!$A$1:$N$108</definedName>
    <definedName name="_xlnm.Print_Area" localSheetId="8">'Septembris'!$A$1:$N$107</definedName>
    <definedName name="_xlnm.Print_Titles" localSheetId="3">'Aprilis'!$9:$12</definedName>
    <definedName name="_xlnm.Print_Titles" localSheetId="7">'Augusts'!$9:$12</definedName>
    <definedName name="_xlnm.Print_Titles" localSheetId="11">'Decembris'!$9:$12</definedName>
    <definedName name="_xlnm.Print_Titles" localSheetId="1">'Februaris'!$9:$12</definedName>
    <definedName name="_xlnm.Print_Titles" localSheetId="0">'Janvaris'!$9:$12</definedName>
    <definedName name="_xlnm.Print_Titles" localSheetId="6">'Julijs'!$9:$12</definedName>
    <definedName name="_xlnm.Print_Titles" localSheetId="5">'Junijs'!$9:$12</definedName>
    <definedName name="_xlnm.Print_Titles" localSheetId="4">'Maijs'!$9:$12</definedName>
    <definedName name="_xlnm.Print_Titles" localSheetId="2">'Marts'!$9:$12</definedName>
    <definedName name="_xlnm.Print_Titles" localSheetId="10">'Novembris'!$9:$12</definedName>
    <definedName name="_xlnm.Print_Titles" localSheetId="9">'Oktobris'!$9:$12</definedName>
    <definedName name="_xlnm.Print_Titles" localSheetId="8">'Septembris'!$9:$12</definedName>
  </definedNames>
  <calcPr fullCalcOnLoad="1"/>
</workbook>
</file>

<file path=xl/sharedStrings.xml><?xml version="1.0" encoding="utf-8"?>
<sst xmlns="http://schemas.openxmlformats.org/spreadsheetml/2006/main" count="3900" uniqueCount="165">
  <si>
    <t>Oficiālais mēneša pārskats</t>
  </si>
  <si>
    <t>Rīgā</t>
  </si>
  <si>
    <t>Pārskata periodā</t>
  </si>
  <si>
    <t>Aizņēmumi Šveices frankos (CHF)</t>
  </si>
  <si>
    <t>Latvijas pašvald. un vides infrastr. projekts (EIB)</t>
  </si>
  <si>
    <t xml:space="preserve">Kopā   CHF </t>
  </si>
  <si>
    <t>Aizņēmumi Eiropas vienotā valūtā (EUR)</t>
  </si>
  <si>
    <t>Lauku attīstības projekts (PB)</t>
  </si>
  <si>
    <t>Mājokļu attīstības kreditēšana (CEB)</t>
  </si>
  <si>
    <t>Mājokļu attīstības kreditēšana (NIB)</t>
  </si>
  <si>
    <t>Ārlietu ministrijas pārņemtās saistības (DEXIA)</t>
  </si>
  <si>
    <t xml:space="preserve">Kopā   EUR </t>
  </si>
  <si>
    <t>Aizņēmumi ASV dolāros (USD)</t>
  </si>
  <si>
    <t xml:space="preserve">"Lata International'' (Commodity Credit Corp.) </t>
  </si>
  <si>
    <t>Ceļu projekts (PB)</t>
  </si>
  <si>
    <t>Liepājas reģ. sadzīves atkritumu apsaimn.proj.(PB)</t>
  </si>
  <si>
    <t xml:space="preserve">Kopā   USD </t>
  </si>
  <si>
    <t xml:space="preserve">Kopā pārskata periodā: </t>
  </si>
  <si>
    <t>X</t>
  </si>
  <si>
    <t>Izziņa</t>
  </si>
  <si>
    <t>AFI janvārī:</t>
  </si>
  <si>
    <t>Kopā gadā:</t>
  </si>
  <si>
    <t>Ciršs  67094334</t>
  </si>
  <si>
    <t>ES fondu līdzfinansējums (EIB)</t>
  </si>
  <si>
    <t>Aizņēmumi SVF norēķinu vienībās (XDR)</t>
  </si>
  <si>
    <t xml:space="preserve">Kopā   XDR </t>
  </si>
  <si>
    <t>Smilšu ielā 1, Rīgā, LV-1919, tālrunis (+371) 67094222, fakss (+371) 67094220, e-pasts: kase@kase.gov.lv, www.kase.gov.lv</t>
  </si>
  <si>
    <t>Vides aizsardzībai (NIB)</t>
  </si>
  <si>
    <t>Eiroobligācijas (2008. g.)</t>
  </si>
  <si>
    <t>Eiroobligācijas (2004. g.)</t>
  </si>
  <si>
    <t>Kopā janvārī:</t>
  </si>
  <si>
    <t>Kopā februārī:</t>
  </si>
  <si>
    <t>Kopā martā:</t>
  </si>
  <si>
    <t>Kopā 1.cet.:</t>
  </si>
  <si>
    <t>Kopā aprīlī:</t>
  </si>
  <si>
    <t>Kopā maijā:</t>
  </si>
  <si>
    <t>Kopā jūnijā:</t>
  </si>
  <si>
    <t xml:space="preserve">Kopā 2.cet.: </t>
  </si>
  <si>
    <t xml:space="preserve">Kopā jūlijā: </t>
  </si>
  <si>
    <t xml:space="preserve">Kopā augustā: </t>
  </si>
  <si>
    <t xml:space="preserve">Kopā septembrī: </t>
  </si>
  <si>
    <t xml:space="preserve">Kopā 3.cet.: </t>
  </si>
  <si>
    <t xml:space="preserve">Kopā oktobrī: </t>
  </si>
  <si>
    <t xml:space="preserve">Kopā novembrī: </t>
  </si>
  <si>
    <t>AFI februārī:</t>
  </si>
  <si>
    <t>AFI martā:</t>
  </si>
  <si>
    <t>AFI 1.ceturksnī:</t>
  </si>
  <si>
    <t>AFI aprīlī:</t>
  </si>
  <si>
    <t>AFI maijā:</t>
  </si>
  <si>
    <t>AFI jūnijā:</t>
  </si>
  <si>
    <t>AFI 2.ceturksnī:</t>
  </si>
  <si>
    <t>AFI jūlijā:</t>
  </si>
  <si>
    <t>AFI augustā:</t>
  </si>
  <si>
    <t>AFI septembrī:</t>
  </si>
  <si>
    <t>AFI 3.ceturksnī:</t>
  </si>
  <si>
    <t>AFI oktobrī:</t>
  </si>
  <si>
    <t>AFI novembrī:</t>
  </si>
  <si>
    <t>AFI decembrī:</t>
  </si>
  <si>
    <t>Aizņēmums no Eiropas Padomes attīstības bankas (CEB)</t>
  </si>
  <si>
    <t>Aizņēmums no Pasaules bankas (PB)</t>
  </si>
  <si>
    <t>Līdzekļi neparedzētiem gadījumiem (IMF)</t>
  </si>
  <si>
    <t>PĀRSKATS</t>
  </si>
  <si>
    <t>Kohēzijas un struktūrfondu līdzfinansējums (2005. g.) (EIB)</t>
  </si>
  <si>
    <t>LHZB saistību pārņemšana (2009. g.) (NIB)</t>
  </si>
  <si>
    <t>LHZB saistību pārņemšana (2010. g.) (NIB)</t>
  </si>
  <si>
    <t>Obligācijas (2011. g.)</t>
  </si>
  <si>
    <t>Dokumenta datums ir tā elektroniskās parakstīšanas laiks</t>
  </si>
  <si>
    <t>Valsts un pašvaldību ārējie aizņēmumi un parāda vērtspapīri *</t>
  </si>
  <si>
    <t>(valūtas vienībās)</t>
  </si>
  <si>
    <t>Aizņēmums
(Aizdevējs)</t>
  </si>
  <si>
    <t>Aizņēmuma summa</t>
  </si>
  <si>
    <t>Parāds pārskata perioda beigās</t>
  </si>
  <si>
    <t>Nākamajā pārskata periodā</t>
  </si>
  <si>
    <t>I   Valsts kases administrētie valsts ārējā parāda finanšu instrumentu darījumi</t>
  </si>
  <si>
    <t>Aizņēmums no Eiropas Komisijas (EK)</t>
  </si>
  <si>
    <t>II   Ministriju, citu centrālo valsts iestāžu un atvasināto publisko personu ārējā parāda finanšu instrumentu darījumi</t>
  </si>
  <si>
    <t>Ārējo aizņēmumu un parāda vērtspapīru nav</t>
  </si>
  <si>
    <t>III   Pašvaldību ārējā parāda finanšu instrumentu darījumi</t>
  </si>
  <si>
    <t>Rīgas ūdens un apkārtējās vides projekts (EIB)</t>
  </si>
  <si>
    <t>Kopā pārskata periodā:</t>
  </si>
  <si>
    <t>CHF</t>
  </si>
  <si>
    <t>EUR</t>
  </si>
  <si>
    <t>USD</t>
  </si>
  <si>
    <t>XDR</t>
  </si>
  <si>
    <t>Valsts un pašvaldību ārējā parāda aizņēmumi un parāda vērtspapīri kopā:</t>
  </si>
  <si>
    <t>*   Dati parādīti nominālvērtībā</t>
  </si>
  <si>
    <t xml:space="preserve">ŠIS DOKUMENTS IR ELEKTRONISKI PARAKSTĪTS AR DROŠU ELEKTRONISKO </t>
  </si>
  <si>
    <t>PARAKSTU UN SATUR LAIKA ZĪMOGU</t>
  </si>
  <si>
    <t xml:space="preserve">Valsts kases administrētajiem ārējiem aizņēmumiem un parāda vērtspapīriem piesaistīto atvasināto finanšu instrumentu (AFI) valūtas rezultāts
 pārskata periodā </t>
  </si>
  <si>
    <t>Pārvaldnieks</t>
  </si>
  <si>
    <t>K. Āboliņš</t>
  </si>
  <si>
    <t>Nr.8-12.10.2/3.p.-1</t>
  </si>
  <si>
    <t>Obligācijas (2012. g. feb.)</t>
  </si>
  <si>
    <t>Obligācijas (2012. g. dec.)</t>
  </si>
  <si>
    <t>Ilgtermiņa aizņēmumu pārfinansēšana (FMS Wertmanagement)</t>
  </si>
  <si>
    <t>Investīciju projektu finansēšana (BPI Bank Polskich Inwestycji Spolka Akcyjna)</t>
  </si>
  <si>
    <t>(2014. gada janvāris)</t>
  </si>
  <si>
    <r>
      <t xml:space="preserve">Parāds pārskata perioda sākumā </t>
    </r>
    <r>
      <rPr>
        <i/>
        <sz val="10"/>
        <rFont val="Times New Roman"/>
        <family val="1"/>
      </rPr>
      <t>euro</t>
    </r>
  </si>
  <si>
    <r>
      <t xml:space="preserve">Aizņēmuma neizmaksātā daļa pārskata perioda beigās </t>
    </r>
    <r>
      <rPr>
        <i/>
        <sz val="10"/>
        <rFont val="Times New Roman"/>
        <family val="1"/>
      </rPr>
      <t>euro</t>
    </r>
  </si>
  <si>
    <t>darījuma valūtā</t>
  </si>
  <si>
    <t>euro</t>
  </si>
  <si>
    <r>
      <t xml:space="preserve">Aizņēmuma izmaksātā daļa </t>
    </r>
    <r>
      <rPr>
        <i/>
        <sz val="10"/>
        <rFont val="Times New Roman"/>
        <family val="1"/>
      </rPr>
      <t>euro</t>
    </r>
  </si>
  <si>
    <r>
      <t xml:space="preserve">Aizņēmuma atmaksātā daļa </t>
    </r>
    <r>
      <rPr>
        <i/>
        <sz val="10"/>
        <rFont val="Times New Roman"/>
        <family val="1"/>
      </rPr>
      <t>euro</t>
    </r>
  </si>
  <si>
    <r>
      <t xml:space="preserve">Valūtas kursa izmaiņas </t>
    </r>
    <r>
      <rPr>
        <i/>
        <sz val="10"/>
        <rFont val="Times New Roman"/>
        <family val="1"/>
      </rPr>
      <t>euro</t>
    </r>
  </si>
  <si>
    <r>
      <t xml:space="preserve">Citas izmaiņas </t>
    </r>
    <r>
      <rPr>
        <i/>
        <sz val="10"/>
        <rFont val="Times New Roman"/>
        <family val="1"/>
      </rPr>
      <t>euro</t>
    </r>
  </si>
  <si>
    <r>
      <t xml:space="preserve">Procenti un citi maksājumi </t>
    </r>
    <r>
      <rPr>
        <i/>
        <sz val="10"/>
        <rFont val="Times New Roman"/>
        <family val="1"/>
      </rPr>
      <t>euro</t>
    </r>
  </si>
  <si>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 xml:space="preserve">
(4+5-6+7+8)</t>
    </r>
  </si>
  <si>
    <r>
      <t xml:space="preserve">Aizņēmuma atmaksājamā daļa </t>
    </r>
    <r>
      <rPr>
        <i/>
        <sz val="10"/>
        <rFont val="Times New Roman"/>
        <family val="1"/>
      </rPr>
      <t>euro</t>
    </r>
  </si>
  <si>
    <r>
      <t xml:space="preserve">Procentu un citi maksājumi </t>
    </r>
    <r>
      <rPr>
        <i/>
        <sz val="10"/>
        <rFont val="Times New Roman"/>
        <family val="1"/>
      </rPr>
      <t>euro</t>
    </r>
  </si>
  <si>
    <t>Eiroobligācijas (2014. g.)</t>
  </si>
  <si>
    <t>Nr.8-12.10.2/3.p.-2</t>
  </si>
  <si>
    <t>(2014. gada februāris)</t>
  </si>
  <si>
    <t>ALTUM saistību pārņemšana (2009. g.) (NIB)</t>
  </si>
  <si>
    <t>ALTUM saistību pārņemšana (2010. g.) (NIB)</t>
  </si>
  <si>
    <t>Pārvaldnieka vietā -
pārvaldnieka vietniece</t>
  </si>
  <si>
    <t>ŠIS DOKUMENTS IR ELEKTRONISKI PARAKSTĪTS AR DROŠU ELEKTRONISKO PARAKSTU UN SATUR LAIKA ZĪMOGU</t>
  </si>
  <si>
    <t>G. Medne</t>
  </si>
  <si>
    <t>Nr.8-12.10.2/3.p.-3</t>
  </si>
  <si>
    <t>(2014. gada marts)</t>
  </si>
  <si>
    <t>Nr.8-12.10.2/3.p.-4</t>
  </si>
  <si>
    <t>(2014. gada aprīlis)</t>
  </si>
  <si>
    <t>Eiroobligācijas (2014. g. jan.)</t>
  </si>
  <si>
    <t>Eiroobligācijas (2014. g. apr.)</t>
  </si>
  <si>
    <t>Galvotās summas apmaksa SIA „Ludzas medicīnas centrs” vietā (NIB) **</t>
  </si>
  <si>
    <t>*     Dati parādīti nominālvērtībā</t>
  </si>
  <si>
    <t>**   Mainīts nosaukums no SIA "Ludzas rajona slimnīca"</t>
  </si>
  <si>
    <t>Nr.8-12.10.2/3.p.-5</t>
  </si>
  <si>
    <t>(2014. gada maijs)</t>
  </si>
  <si>
    <t>Ārlietu ministrijas pārņemtās saistības (Belfius Bank and Insurance)</t>
  </si>
  <si>
    <t>Lauku attīstības projekts (WB)</t>
  </si>
  <si>
    <t>Aizņēmums no Eiropas Komisijas (EC)</t>
  </si>
  <si>
    <t>Aizņēmums no Pasaules bankas (WB)</t>
  </si>
  <si>
    <t xml:space="preserve">"Lata International'' (Commodity Credit Corporation) </t>
  </si>
  <si>
    <t>Liepājas reģ. sadzīves atkritumu apsaimn. proj. (WB)</t>
  </si>
  <si>
    <t>Nr.8-12.10.2/3.p.-6</t>
  </si>
  <si>
    <t>(2014. gada jūnijs)</t>
  </si>
  <si>
    <t>Nr.8-12.10.2/3.p.-7</t>
  </si>
  <si>
    <t>(2014. gada jūlijs)</t>
  </si>
  <si>
    <t>Pārvaldnieka vietā -
pārvaldnieka vietnieks</t>
  </si>
  <si>
    <t>J. Pone</t>
  </si>
  <si>
    <t>Nr.8-12.10.2/3.p.-8</t>
  </si>
  <si>
    <t>(2014. gada augusts)</t>
  </si>
  <si>
    <t>Nr.8-12.10.2/3.p.-9</t>
  </si>
  <si>
    <t>(2014. gada septembris)</t>
  </si>
  <si>
    <t>Nr.8-12.10.2/3.p.-10</t>
  </si>
  <si>
    <t>(2014. gada oktobris)</t>
  </si>
  <si>
    <t>Galvotās summas apmaksa SIA „Ludzas medicīnas centrs” vietā (NIB)</t>
  </si>
  <si>
    <t>Nr.8-12.10.2/3.p.-11</t>
  </si>
  <si>
    <t>(2014. gada novembris)</t>
  </si>
  <si>
    <t>Īstermiņa aizņēmumus (NATIXIS)</t>
  </si>
  <si>
    <t>Trence  67094250</t>
  </si>
  <si>
    <t>Smilšu iela 1, Rīga, LV-1919, tālr. 67094222, fakss 67094220, e-pasts kase@kase.gov.lv, www.kase.gov.lv</t>
  </si>
  <si>
    <t>Datums skatāms laika zīmogā</t>
  </si>
  <si>
    <r>
      <t xml:space="preserve">Nr. </t>
    </r>
    <r>
      <rPr>
        <u val="single"/>
        <sz val="10"/>
        <rFont val="Times New Roman"/>
        <family val="1"/>
      </rPr>
      <t>8-12.10.2/3.p.-12</t>
    </r>
  </si>
  <si>
    <t>(2014. gada decembris)</t>
  </si>
  <si>
    <t>Kopā 1. ceturksnī:</t>
  </si>
  <si>
    <t xml:space="preserve">Kopā 2. ceturksnī: </t>
  </si>
  <si>
    <t xml:space="preserve">Kopā 3. ceturksnī: </t>
  </si>
  <si>
    <t>AFI 1. ceturksnī:</t>
  </si>
  <si>
    <t>AFI 2. ceturksnī:</t>
  </si>
  <si>
    <t>AFI 3. ceturksnī:</t>
  </si>
  <si>
    <t>(paraksts*)</t>
  </si>
  <si>
    <t>* Dokuments ir parakstīts ar drošu elektronisko parakstu</t>
  </si>
  <si>
    <t>Ciršs 67094334</t>
  </si>
  <si>
    <t>Andris.Cirss@kase.gov.lv</t>
  </si>
</sst>
</file>

<file path=xl/styles.xml><?xml version="1.0" encoding="utf-8"?>
<styleSheet xmlns="http://schemas.openxmlformats.org/spreadsheetml/2006/main">
  <numFmts count="4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Ls&quot;#,##0;\-&quot;Ls&quot;#,##0"/>
    <numFmt numFmtId="173" formatCode="&quot;Ls&quot;#,##0;[Red]\-&quot;Ls&quot;#,##0"/>
    <numFmt numFmtId="174" formatCode="&quot;Ls&quot;#,##0.00;\-&quot;Ls&quot;#,##0.00"/>
    <numFmt numFmtId="175" formatCode="&quot;Ls&quot;#,##0.00;[Red]\-&quot;Ls&quot;#,##0.00"/>
    <numFmt numFmtId="176" formatCode="_-&quot;Ls&quot;* #,##0_-;\-&quot;Ls&quot;* #,##0_-;_-&quot;Ls&quot;* &quot;-&quot;_-;_-@_-"/>
    <numFmt numFmtId="177" formatCode="_-&quot;Ls&quot;* #,##0.00_-;\-&quot;Ls&quot;* #,##0.00_-;_-&quot;Ls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#,"/>
    <numFmt numFmtId="187" formatCode="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-* #,##0.00\ _D_M_-;\-* #,##0.00\ _D_M_-;_-* &quot;-&quot;??\ _D_M_-;_-@_-"/>
    <numFmt numFmtId="192" formatCode="_-* #,##0\ _D_M_-;\-* #,##0\ _D_M_-;_-* &quot;-&quot;\ _D_M_-;_-@_-"/>
    <numFmt numFmtId="193" formatCode="_-* #,##0.00\ &quot;DM&quot;_-;\-* #,##0.00\ &quot;DM&quot;_-;_-* &quot;-&quot;??\ &quot;DM&quot;_-;_-@_-"/>
    <numFmt numFmtId="194" formatCode="_-* #,##0\ &quot;DM&quot;_-;\-* #,##0\ &quot;DM&quot;_-;_-* &quot;-&quot;\ &quot;DM&quot;_-;_-@_-"/>
    <numFmt numFmtId="195" formatCode="##,#0&quot;.&quot;0"/>
    <numFmt numFmtId="196" formatCode="0&quot;.&quot;0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i/>
      <sz val="11"/>
      <color indexed="23"/>
      <name val="Calibri"/>
      <family val="2"/>
    </font>
    <font>
      <sz val="10"/>
      <name val="BaltHelvetica"/>
      <family val="0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sz val="8"/>
      <color indexed="14"/>
      <name val="Arial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sz val="10"/>
      <name val="BaltGaramond"/>
      <family val="2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sz val="8.5"/>
      <name val="Times New Roman"/>
      <family val="1"/>
    </font>
    <font>
      <u val="single"/>
      <sz val="10"/>
      <name val="Times New Roman"/>
      <family val="1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6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hair"/>
      <top style="hair"/>
      <bottom style="thin"/>
    </border>
    <border>
      <left style="hair"/>
      <right style="medium"/>
      <top style="hair"/>
      <bottom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 style="hair"/>
      <bottom style="hair"/>
    </border>
    <border>
      <left style="medium"/>
      <right style="hair"/>
      <top style="hair"/>
      <bottom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hair"/>
      <right style="hair"/>
      <top style="medium"/>
      <bottom style="hair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5" fillId="3" borderId="0" applyNumberFormat="0" applyBorder="0" applyAlignment="0" applyProtection="0"/>
    <xf numFmtId="0" fontId="12" fillId="4" borderId="0" applyNumberFormat="0" applyBorder="0" applyAlignment="0" applyProtection="0"/>
    <xf numFmtId="0" fontId="15" fillId="5" borderId="0" applyNumberFormat="0" applyBorder="0" applyAlignment="0" applyProtection="0"/>
    <xf numFmtId="0" fontId="12" fillId="6" borderId="0" applyNumberFormat="0" applyBorder="0" applyAlignment="0" applyProtection="0"/>
    <xf numFmtId="0" fontId="15" fillId="7" borderId="0" applyNumberFormat="0" applyBorder="0" applyAlignment="0" applyProtection="0"/>
    <xf numFmtId="0" fontId="12" fillId="8" borderId="0" applyNumberFormat="0" applyBorder="0" applyAlignment="0" applyProtection="0"/>
    <xf numFmtId="0" fontId="15" fillId="9" borderId="0" applyNumberFormat="0" applyBorder="0" applyAlignment="0" applyProtection="0"/>
    <xf numFmtId="0" fontId="12" fillId="10" borderId="0" applyNumberFormat="0" applyBorder="0" applyAlignment="0" applyProtection="0"/>
    <xf numFmtId="0" fontId="15" fillId="11" borderId="0" applyNumberFormat="0" applyBorder="0" applyAlignment="0" applyProtection="0"/>
    <xf numFmtId="0" fontId="12" fillId="5" borderId="0" applyNumberFormat="0" applyBorder="0" applyAlignment="0" applyProtection="0"/>
    <xf numFmtId="0" fontId="15" fillId="12" borderId="0" applyNumberFormat="0" applyBorder="0" applyAlignment="0" applyProtection="0"/>
    <xf numFmtId="0" fontId="12" fillId="13" borderId="0" applyNumberFormat="0" applyBorder="0" applyAlignment="0" applyProtection="0"/>
    <xf numFmtId="0" fontId="15" fillId="10" borderId="0" applyNumberFormat="0" applyBorder="0" applyAlignment="0" applyProtection="0"/>
    <xf numFmtId="0" fontId="12" fillId="4" borderId="0" applyNumberFormat="0" applyBorder="0" applyAlignment="0" applyProtection="0"/>
    <xf numFmtId="0" fontId="15" fillId="4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2" fillId="16" borderId="0" applyNumberFormat="0" applyBorder="0" applyAlignment="0" applyProtection="0"/>
    <xf numFmtId="0" fontId="15" fillId="9" borderId="0" applyNumberFormat="0" applyBorder="0" applyAlignment="0" applyProtection="0"/>
    <xf numFmtId="0" fontId="12" fillId="13" borderId="0" applyNumberFormat="0" applyBorder="0" applyAlignment="0" applyProtection="0"/>
    <xf numFmtId="0" fontId="15" fillId="10" borderId="0" applyNumberFormat="0" applyBorder="0" applyAlignment="0" applyProtection="0"/>
    <xf numFmtId="0" fontId="12" fillId="12" borderId="0" applyNumberFormat="0" applyBorder="0" applyAlignment="0" applyProtection="0"/>
    <xf numFmtId="0" fontId="15" fillId="17" borderId="0" applyNumberFormat="0" applyBorder="0" applyAlignment="0" applyProtection="0"/>
    <xf numFmtId="0" fontId="13" fillId="13" borderId="0" applyNumberFormat="0" applyBorder="0" applyAlignment="0" applyProtection="0"/>
    <xf numFmtId="0" fontId="14" fillId="18" borderId="0" applyNumberFormat="0" applyBorder="0" applyAlignment="0" applyProtection="0"/>
    <xf numFmtId="0" fontId="13" fillId="4" borderId="0" applyNumberFormat="0" applyBorder="0" applyAlignment="0" applyProtection="0"/>
    <xf numFmtId="0" fontId="14" fillId="4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3" fillId="16" borderId="0" applyNumberFormat="0" applyBorder="0" applyAlignment="0" applyProtection="0"/>
    <xf numFmtId="0" fontId="14" fillId="19" borderId="0" applyNumberFormat="0" applyBorder="0" applyAlignment="0" applyProtection="0"/>
    <xf numFmtId="0" fontId="13" fillId="13" borderId="0" applyNumberFormat="0" applyBorder="0" applyAlignment="0" applyProtection="0"/>
    <xf numFmtId="0" fontId="14" fillId="20" borderId="0" applyNumberFormat="0" applyBorder="0" applyAlignment="0" applyProtection="0"/>
    <xf numFmtId="0" fontId="13" fillId="12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2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3" borderId="0" applyNumberFormat="0" applyBorder="0" applyAlignment="0" applyProtection="0"/>
    <xf numFmtId="0" fontId="15" fillId="37" borderId="0" applyNumberFormat="0" applyBorder="0" applyAlignment="0" applyProtection="0"/>
    <xf numFmtId="0" fontId="14" fillId="26" borderId="0" applyNumberFormat="0" applyBorder="0" applyAlignment="0" applyProtection="0"/>
    <xf numFmtId="0" fontId="14" fillId="38" borderId="0" applyNumberFormat="0" applyBorder="0" applyAlignment="0" applyProtection="0"/>
    <xf numFmtId="0" fontId="14" fillId="34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40" borderId="0" applyNumberFormat="0" applyBorder="0" applyAlignment="0" applyProtection="0"/>
    <xf numFmtId="0" fontId="15" fillId="33" borderId="0" applyNumberFormat="0" applyBorder="0" applyAlignment="0" applyProtection="0"/>
    <xf numFmtId="0" fontId="15" fillId="31" borderId="0" applyNumberFormat="0" applyBorder="0" applyAlignment="0" applyProtection="0"/>
    <xf numFmtId="0" fontId="15" fillId="26" borderId="0" applyNumberFormat="0" applyBorder="0" applyAlignment="0" applyProtection="0"/>
    <xf numFmtId="0" fontId="15" fillId="34" borderId="0" applyNumberFormat="0" applyBorder="0" applyAlignment="0" applyProtection="0"/>
    <xf numFmtId="0" fontId="14" fillId="26" borderId="0" applyNumberFormat="0" applyBorder="0" applyAlignment="0" applyProtection="0"/>
    <xf numFmtId="0" fontId="14" fillId="33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2" borderId="0" applyNumberFormat="0" applyBorder="0" applyAlignment="0" applyProtection="0"/>
    <xf numFmtId="0" fontId="15" fillId="23" borderId="0" applyNumberFormat="0" applyBorder="0" applyAlignment="0" applyProtection="0"/>
    <xf numFmtId="0" fontId="15" fillId="35" borderId="0" applyNumberFormat="0" applyBorder="0" applyAlignment="0" applyProtection="0"/>
    <xf numFmtId="0" fontId="15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42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32" borderId="0" applyNumberFormat="0" applyBorder="0" applyAlignment="0" applyProtection="0"/>
    <xf numFmtId="0" fontId="15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3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48" borderId="1" applyNumberFormat="0" applyAlignment="0" applyProtection="0"/>
    <xf numFmtId="0" fontId="17" fillId="48" borderId="1" applyNumberFormat="0" applyAlignment="0" applyProtection="0"/>
    <xf numFmtId="0" fontId="17" fillId="48" borderId="1" applyNumberFormat="0" applyAlignment="0" applyProtection="0"/>
    <xf numFmtId="0" fontId="18" fillId="34" borderId="2" applyNumberFormat="0" applyAlignment="0" applyProtection="0"/>
    <xf numFmtId="0" fontId="18" fillId="34" borderId="2" applyNumberFormat="0" applyAlignment="0" applyProtection="0"/>
    <xf numFmtId="0" fontId="18" fillId="3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53" borderId="0" applyNumberFormat="0" applyBorder="0" applyAlignment="0" applyProtection="0"/>
    <xf numFmtId="0" fontId="2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45" borderId="1" applyNumberFormat="0" applyAlignment="0" applyProtection="0"/>
    <xf numFmtId="0" fontId="25" fillId="45" borderId="1" applyNumberFormat="0" applyAlignment="0" applyProtection="0"/>
    <xf numFmtId="0" fontId="25" fillId="45" borderId="1" applyNumberFormat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44" borderId="7" applyNumberFormat="0" applyFont="0" applyAlignment="0" applyProtection="0"/>
    <xf numFmtId="0" fontId="0" fillId="44" borderId="7" applyNumberFormat="0" applyFont="0" applyAlignment="0" applyProtection="0"/>
    <xf numFmtId="0" fontId="0" fillId="44" borderId="7" applyNumberFormat="0" applyFont="0" applyAlignment="0" applyProtection="0"/>
    <xf numFmtId="0" fontId="0" fillId="44" borderId="7" applyNumberFormat="0" applyFont="0" applyAlignment="0" applyProtection="0"/>
    <xf numFmtId="0" fontId="28" fillId="48" borderId="8" applyNumberFormat="0" applyAlignment="0" applyProtection="0"/>
    <xf numFmtId="0" fontId="28" fillId="48" borderId="8" applyNumberFormat="0" applyAlignment="0" applyProtection="0"/>
    <xf numFmtId="0" fontId="28" fillId="48" borderId="8" applyNumberFormat="0" applyAlignment="0" applyProtection="0"/>
    <xf numFmtId="0" fontId="39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29" fillId="55" borderId="9" applyNumberFormat="0" applyProtection="0">
      <alignment vertical="center"/>
    </xf>
    <xf numFmtId="4" fontId="40" fillId="55" borderId="10" applyNumberFormat="0" applyProtection="0">
      <alignment vertical="center"/>
    </xf>
    <xf numFmtId="4" fontId="30" fillId="55" borderId="9" applyNumberFormat="0" applyProtection="0">
      <alignment vertical="center"/>
    </xf>
    <xf numFmtId="4" fontId="41" fillId="55" borderId="10" applyNumberFormat="0" applyProtection="0">
      <alignment vertical="center"/>
    </xf>
    <xf numFmtId="4" fontId="29" fillId="55" borderId="9" applyNumberFormat="0" applyProtection="0">
      <alignment horizontal="left" vertical="center" indent="1"/>
    </xf>
    <xf numFmtId="4" fontId="40" fillId="55" borderId="10" applyNumberFormat="0" applyProtection="0">
      <alignment horizontal="left" vertical="center" indent="1"/>
    </xf>
    <xf numFmtId="0" fontId="29" fillId="55" borderId="9" applyNumberFormat="0" applyProtection="0">
      <alignment horizontal="left" vertical="top" indent="1"/>
    </xf>
    <xf numFmtId="0" fontId="42" fillId="55" borderId="9" applyNumberFormat="0" applyProtection="0">
      <alignment horizontal="left" vertical="top" indent="1"/>
    </xf>
    <xf numFmtId="4" fontId="29" fillId="2" borderId="0" applyNumberFormat="0" applyProtection="0">
      <alignment horizontal="left" vertical="center" indent="1"/>
    </xf>
    <xf numFmtId="4" fontId="40" fillId="20" borderId="10" applyNumberFormat="0" applyProtection="0">
      <alignment horizontal="left" vertical="center" indent="1"/>
    </xf>
    <xf numFmtId="4" fontId="12" fillId="5" borderId="9" applyNumberFormat="0" applyProtection="0">
      <alignment horizontal="right" vertical="center"/>
    </xf>
    <xf numFmtId="4" fontId="40" fillId="5" borderId="10" applyNumberFormat="0" applyProtection="0">
      <alignment horizontal="right" vertical="center"/>
    </xf>
    <xf numFmtId="4" fontId="12" fillId="4" borderId="9" applyNumberFormat="0" applyProtection="0">
      <alignment horizontal="right" vertical="center"/>
    </xf>
    <xf numFmtId="4" fontId="40" fillId="56" borderId="10" applyNumberFormat="0" applyProtection="0">
      <alignment horizontal="right" vertical="center"/>
    </xf>
    <xf numFmtId="4" fontId="12" fillId="57" borderId="9" applyNumberFormat="0" applyProtection="0">
      <alignment horizontal="right" vertical="center"/>
    </xf>
    <xf numFmtId="4" fontId="40" fillId="57" borderId="11" applyNumberFormat="0" applyProtection="0">
      <alignment horizontal="right" vertical="center"/>
    </xf>
    <xf numFmtId="4" fontId="12" fillId="17" borderId="9" applyNumberFormat="0" applyProtection="0">
      <alignment horizontal="right" vertical="center"/>
    </xf>
    <xf numFmtId="4" fontId="40" fillId="17" borderId="10" applyNumberFormat="0" applyProtection="0">
      <alignment horizontal="right" vertical="center"/>
    </xf>
    <xf numFmtId="4" fontId="12" fillId="21" borderId="9" applyNumberFormat="0" applyProtection="0">
      <alignment horizontal="right" vertical="center"/>
    </xf>
    <xf numFmtId="4" fontId="40" fillId="21" borderId="10" applyNumberFormat="0" applyProtection="0">
      <alignment horizontal="right" vertical="center"/>
    </xf>
    <xf numFmtId="4" fontId="12" fillId="58" borderId="9" applyNumberFormat="0" applyProtection="0">
      <alignment horizontal="right" vertical="center"/>
    </xf>
    <xf numFmtId="4" fontId="40" fillId="58" borderId="10" applyNumberFormat="0" applyProtection="0">
      <alignment horizontal="right" vertical="center"/>
    </xf>
    <xf numFmtId="4" fontId="12" fillId="14" borderId="9" applyNumberFormat="0" applyProtection="0">
      <alignment horizontal="right" vertical="center"/>
    </xf>
    <xf numFmtId="4" fontId="40" fillId="14" borderId="10" applyNumberFormat="0" applyProtection="0">
      <alignment horizontal="right" vertical="center"/>
    </xf>
    <xf numFmtId="4" fontId="12" fillId="59" borderId="9" applyNumberFormat="0" applyProtection="0">
      <alignment horizontal="right" vertical="center"/>
    </xf>
    <xf numFmtId="4" fontId="40" fillId="59" borderId="10" applyNumberFormat="0" applyProtection="0">
      <alignment horizontal="right" vertical="center"/>
    </xf>
    <xf numFmtId="4" fontId="12" fillId="15" borderId="9" applyNumberFormat="0" applyProtection="0">
      <alignment horizontal="right" vertical="center"/>
    </xf>
    <xf numFmtId="4" fontId="40" fillId="15" borderId="10" applyNumberFormat="0" applyProtection="0">
      <alignment horizontal="right" vertical="center"/>
    </xf>
    <xf numFmtId="4" fontId="29" fillId="60" borderId="12" applyNumberFormat="0" applyProtection="0">
      <alignment horizontal="left" vertical="center" indent="1"/>
    </xf>
    <xf numFmtId="4" fontId="40" fillId="60" borderId="11" applyNumberFormat="0" applyProtection="0">
      <alignment horizontal="left" vertical="center" indent="1"/>
    </xf>
    <xf numFmtId="4" fontId="12" fillId="61" borderId="0" applyNumberFormat="0" applyProtection="0">
      <alignment horizontal="left" vertical="center" indent="1"/>
    </xf>
    <xf numFmtId="4" fontId="0" fillId="13" borderId="11" applyNumberFormat="0" applyProtection="0">
      <alignment horizontal="left" vertical="center" indent="1"/>
    </xf>
    <xf numFmtId="4" fontId="31" fillId="13" borderId="0" applyNumberFormat="0" applyProtection="0">
      <alignment horizontal="left" vertical="center" indent="1"/>
    </xf>
    <xf numFmtId="4" fontId="31" fillId="13" borderId="0" applyNumberFormat="0" applyProtection="0">
      <alignment horizontal="left" vertical="center" indent="1"/>
    </xf>
    <xf numFmtId="4" fontId="31" fillId="13" borderId="0" applyNumberFormat="0" applyProtection="0">
      <alignment horizontal="left" vertical="center" indent="1"/>
    </xf>
    <xf numFmtId="4" fontId="12" fillId="2" borderId="9" applyNumberFormat="0" applyProtection="0">
      <alignment horizontal="right" vertical="center"/>
    </xf>
    <xf numFmtId="4" fontId="40" fillId="2" borderId="10" applyNumberFormat="0" applyProtection="0">
      <alignment horizontal="right" vertical="center"/>
    </xf>
    <xf numFmtId="4" fontId="12" fillId="61" borderId="0" applyNumberFormat="0" applyProtection="0">
      <alignment horizontal="left" vertical="center" indent="1"/>
    </xf>
    <xf numFmtId="4" fontId="12" fillId="61" borderId="0" applyNumberFormat="0" applyProtection="0">
      <alignment horizontal="left" vertical="center" indent="1"/>
    </xf>
    <xf numFmtId="4" fontId="12" fillId="61" borderId="0" applyNumberFormat="0" applyProtection="0">
      <alignment horizontal="left" vertical="center" indent="1"/>
    </xf>
    <xf numFmtId="4" fontId="12" fillId="2" borderId="0" applyNumberFormat="0" applyProtection="0">
      <alignment horizontal="left" vertical="center" indent="1"/>
    </xf>
    <xf numFmtId="4" fontId="12" fillId="2" borderId="0" applyNumberFormat="0" applyProtection="0">
      <alignment horizontal="left" vertical="center" indent="1"/>
    </xf>
    <xf numFmtId="4" fontId="12" fillId="2" borderId="0" applyNumberFormat="0" applyProtection="0">
      <alignment horizontal="left" vertical="center" indent="1"/>
    </xf>
    <xf numFmtId="0" fontId="0" fillId="13" borderId="9" applyNumberFormat="0" applyProtection="0">
      <alignment horizontal="left" vertical="center" indent="1"/>
    </xf>
    <xf numFmtId="0" fontId="6" fillId="0" borderId="11" applyNumberFormat="0" applyProtection="0">
      <alignment horizontal="left" vertical="center" wrapText="1" indent="1"/>
    </xf>
    <xf numFmtId="0" fontId="0" fillId="13" borderId="9" applyNumberFormat="0" applyProtection="0">
      <alignment horizontal="left" vertical="top" indent="1"/>
    </xf>
    <xf numFmtId="0" fontId="0" fillId="13" borderId="9" applyNumberFormat="0" applyProtection="0">
      <alignment horizontal="left" vertical="top" indent="1"/>
    </xf>
    <xf numFmtId="0" fontId="0" fillId="13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6" fillId="0" borderId="13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2" borderId="9" applyNumberFormat="0" applyProtection="0">
      <alignment horizontal="left" vertical="top" indent="1"/>
    </xf>
    <xf numFmtId="0" fontId="0" fillId="2" borderId="9" applyNumberFormat="0" applyProtection="0">
      <alignment horizontal="left" vertical="top" indent="1"/>
    </xf>
    <xf numFmtId="0" fontId="0" fillId="10" borderId="9" applyNumberFormat="0" applyProtection="0">
      <alignment horizontal="left" vertical="center" indent="1"/>
    </xf>
    <xf numFmtId="0" fontId="6" fillId="0" borderId="13" applyNumberFormat="0" applyProtection="0">
      <alignment horizontal="left" vertical="center" indent="1"/>
    </xf>
    <xf numFmtId="0" fontId="0" fillId="10" borderId="9" applyNumberFormat="0" applyProtection="0">
      <alignment horizontal="left" vertical="top" indent="1"/>
    </xf>
    <xf numFmtId="0" fontId="0" fillId="10" borderId="9" applyNumberFormat="0" applyProtection="0">
      <alignment horizontal="left" vertical="top" indent="1"/>
    </xf>
    <xf numFmtId="0" fontId="0" fillId="10" borderId="9" applyNumberFormat="0" applyProtection="0">
      <alignment horizontal="left" vertical="top" indent="1"/>
    </xf>
    <xf numFmtId="0" fontId="0" fillId="61" borderId="9" applyNumberFormat="0" applyProtection="0">
      <alignment horizontal="left" vertical="center" indent="1"/>
    </xf>
    <xf numFmtId="0" fontId="6" fillId="0" borderId="13" applyNumberFormat="0" applyProtection="0">
      <alignment horizontal="left" vertical="center" indent="1"/>
    </xf>
    <xf numFmtId="0" fontId="0" fillId="61" borderId="9" applyNumberFormat="0" applyProtection="0">
      <alignment horizontal="left" vertical="top" indent="1"/>
    </xf>
    <xf numFmtId="0" fontId="0" fillId="61" borderId="9" applyNumberFormat="0" applyProtection="0">
      <alignment horizontal="left" vertical="top" indent="1"/>
    </xf>
    <xf numFmtId="0" fontId="0" fillId="61" borderId="9" applyNumberFormat="0" applyProtection="0">
      <alignment horizontal="left" vertical="top" indent="1"/>
    </xf>
    <xf numFmtId="0" fontId="0" fillId="8" borderId="13" applyNumberFormat="0">
      <alignment/>
      <protection locked="0"/>
    </xf>
    <xf numFmtId="0" fontId="0" fillId="8" borderId="13" applyNumberFormat="0">
      <alignment/>
      <protection locked="0"/>
    </xf>
    <xf numFmtId="0" fontId="0" fillId="8" borderId="13" applyNumberFormat="0">
      <alignment/>
      <protection locked="0"/>
    </xf>
    <xf numFmtId="0" fontId="43" fillId="13" borderId="14" applyBorder="0">
      <alignment/>
      <protection/>
    </xf>
    <xf numFmtId="4" fontId="12" fillId="6" borderId="9" applyNumberFormat="0" applyProtection="0">
      <alignment vertical="center"/>
    </xf>
    <xf numFmtId="4" fontId="44" fillId="6" borderId="9" applyNumberFormat="0" applyProtection="0">
      <alignment vertical="center"/>
    </xf>
    <xf numFmtId="4" fontId="32" fillId="6" borderId="9" applyNumberFormat="0" applyProtection="0">
      <alignment vertical="center"/>
    </xf>
    <xf numFmtId="4" fontId="41" fillId="6" borderId="13" applyNumberFormat="0" applyProtection="0">
      <alignment vertical="center"/>
    </xf>
    <xf numFmtId="4" fontId="12" fillId="6" borderId="9" applyNumberFormat="0" applyProtection="0">
      <alignment horizontal="left" vertical="center" indent="1"/>
    </xf>
    <xf numFmtId="4" fontId="44" fillId="16" borderId="9" applyNumberFormat="0" applyProtection="0">
      <alignment horizontal="left" vertical="center" indent="1"/>
    </xf>
    <xf numFmtId="0" fontId="12" fillId="6" borderId="9" applyNumberFormat="0" applyProtection="0">
      <alignment horizontal="left" vertical="top" indent="1"/>
    </xf>
    <xf numFmtId="0" fontId="44" fillId="6" borderId="9" applyNumberFormat="0" applyProtection="0">
      <alignment horizontal="left" vertical="top" indent="1"/>
    </xf>
    <xf numFmtId="4" fontId="12" fillId="61" borderId="9" applyNumberFormat="0" applyProtection="0">
      <alignment horizontal="right" vertical="center"/>
    </xf>
    <xf numFmtId="4" fontId="45" fillId="8" borderId="13" applyNumberFormat="0" applyProtection="0">
      <alignment horizontal="right" vertical="center"/>
    </xf>
    <xf numFmtId="4" fontId="32" fillId="61" borderId="9" applyNumberFormat="0" applyProtection="0">
      <alignment horizontal="right" vertical="center"/>
    </xf>
    <xf numFmtId="4" fontId="41" fillId="8" borderId="10" applyNumberFormat="0" applyProtection="0">
      <alignment horizontal="right" vertical="center"/>
    </xf>
    <xf numFmtId="4" fontId="12" fillId="2" borderId="9" applyNumberFormat="0" applyProtection="0">
      <alignment horizontal="left" vertical="center" indent="1"/>
    </xf>
    <xf numFmtId="4" fontId="40" fillId="20" borderId="10" applyNumberFormat="0" applyProtection="0">
      <alignment horizontal="left" vertical="center" indent="1"/>
    </xf>
    <xf numFmtId="0" fontId="12" fillId="2" borderId="9" applyNumberFormat="0" applyProtection="0">
      <alignment horizontal="left" vertical="top" indent="1"/>
    </xf>
    <xf numFmtId="0" fontId="44" fillId="2" borderId="9" applyNumberFormat="0" applyProtection="0">
      <alignment horizontal="left" vertical="top" indent="1"/>
    </xf>
    <xf numFmtId="4" fontId="33" fillId="62" borderId="0" applyNumberFormat="0" applyProtection="0">
      <alignment horizontal="left" vertical="center" indent="1"/>
    </xf>
    <xf numFmtId="4" fontId="33" fillId="62" borderId="0" applyNumberFormat="0" applyProtection="0">
      <alignment horizontal="left" vertical="center" indent="1"/>
    </xf>
    <xf numFmtId="4" fontId="33" fillId="62" borderId="0" applyNumberFormat="0" applyProtection="0">
      <alignment horizontal="left" vertical="center" indent="1"/>
    </xf>
    <xf numFmtId="0" fontId="40" fillId="63" borderId="13">
      <alignment/>
      <protection/>
    </xf>
    <xf numFmtId="4" fontId="34" fillId="61" borderId="9" applyNumberFormat="0" applyProtection="0">
      <alignment horizontal="right" vertical="center"/>
    </xf>
    <xf numFmtId="4" fontId="46" fillId="8" borderId="10" applyNumberFormat="0" applyProtection="0">
      <alignment horizontal="right" vertical="center"/>
    </xf>
    <xf numFmtId="0" fontId="35" fillId="0" borderId="0" applyNumberFormat="0" applyFill="0" applyBorder="0" applyAlignment="0" applyProtection="0"/>
    <xf numFmtId="0" fontId="47" fillId="0" borderId="0">
      <alignment/>
      <protection/>
    </xf>
    <xf numFmtId="0" fontId="3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196" fontId="49" fillId="16" borderId="0" applyBorder="0" applyProtection="0">
      <alignment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4" fillId="0" borderId="0" xfId="248" applyFont="1" applyFill="1" applyAlignment="1">
      <alignment horizontal="center"/>
      <protection/>
    </xf>
    <xf numFmtId="0" fontId="0" fillId="0" borderId="0" xfId="248" applyFont="1" applyFill="1">
      <alignment/>
      <protection/>
    </xf>
    <xf numFmtId="0" fontId="4" fillId="0" borderId="0" xfId="248" applyFont="1" applyFill="1" applyAlignment="1">
      <alignment horizontal="centerContinuous"/>
      <protection/>
    </xf>
    <xf numFmtId="0" fontId="4" fillId="0" borderId="0" xfId="248" applyFont="1" applyFill="1" applyAlignment="1">
      <alignment horizontal="right"/>
      <protection/>
    </xf>
    <xf numFmtId="0" fontId="4" fillId="0" borderId="0" xfId="248" applyFont="1" applyFill="1">
      <alignment/>
      <protection/>
    </xf>
    <xf numFmtId="0" fontId="4" fillId="0" borderId="16" xfId="242" applyFont="1" applyFill="1" applyBorder="1">
      <alignment/>
      <protection/>
    </xf>
    <xf numFmtId="0" fontId="4" fillId="0" borderId="16" xfId="242" applyFont="1" applyFill="1" applyBorder="1" applyAlignment="1">
      <alignment horizontal="centerContinuous"/>
      <protection/>
    </xf>
    <xf numFmtId="0" fontId="4" fillId="0" borderId="0" xfId="242" applyFont="1" applyFill="1">
      <alignment/>
      <protection/>
    </xf>
    <xf numFmtId="0" fontId="4" fillId="0" borderId="13" xfId="242" applyFont="1" applyFill="1" applyBorder="1" applyAlignment="1">
      <alignment horizontal="center"/>
      <protection/>
    </xf>
    <xf numFmtId="0" fontId="7" fillId="0" borderId="0" xfId="242" applyFont="1" applyFill="1">
      <alignment/>
      <protection/>
    </xf>
    <xf numFmtId="3" fontId="7" fillId="0" borderId="17" xfId="242" applyNumberFormat="1" applyFont="1" applyFill="1" applyBorder="1" applyAlignment="1">
      <alignment horizontal="right" vertical="center"/>
      <protection/>
    </xf>
    <xf numFmtId="3" fontId="7" fillId="0" borderId="18" xfId="242" applyNumberFormat="1" applyFont="1" applyFill="1" applyBorder="1" applyAlignment="1">
      <alignment horizontal="right" vertical="center"/>
      <protection/>
    </xf>
    <xf numFmtId="0" fontId="7" fillId="0" borderId="0" xfId="242" applyFont="1" applyFill="1" applyBorder="1" applyAlignment="1">
      <alignment horizontal="left"/>
      <protection/>
    </xf>
    <xf numFmtId="0" fontId="4" fillId="0" borderId="0" xfId="242" applyFont="1" applyFill="1" applyBorder="1">
      <alignment/>
      <protection/>
    </xf>
    <xf numFmtId="0" fontId="7" fillId="0" borderId="0" xfId="242" applyFont="1" applyFill="1" applyAlignment="1">
      <alignment horizontal="left"/>
      <protection/>
    </xf>
    <xf numFmtId="0" fontId="5" fillId="0" borderId="0" xfId="242" applyFont="1" applyFill="1">
      <alignment/>
      <protection/>
    </xf>
    <xf numFmtId="3" fontId="4" fillId="0" borderId="13" xfId="242" applyNumberFormat="1" applyFont="1" applyFill="1" applyBorder="1">
      <alignment/>
      <protection/>
    </xf>
    <xf numFmtId="0" fontId="4" fillId="0" borderId="0" xfId="242" applyFont="1" applyFill="1" applyBorder="1" applyAlignment="1">
      <alignment horizontal="left"/>
      <protection/>
    </xf>
    <xf numFmtId="0" fontId="8" fillId="0" borderId="0" xfId="242" applyFont="1" applyFill="1">
      <alignment/>
      <protection/>
    </xf>
    <xf numFmtId="0" fontId="8" fillId="0" borderId="0" xfId="242" applyFont="1" applyFill="1" applyAlignment="1">
      <alignment horizontal="right"/>
      <protection/>
    </xf>
    <xf numFmtId="0" fontId="4" fillId="0" borderId="0" xfId="242" applyFont="1" applyFill="1" applyAlignment="1">
      <alignment horizontal="right"/>
      <protection/>
    </xf>
    <xf numFmtId="0" fontId="6" fillId="0" borderId="0" xfId="242" applyFont="1" applyFill="1">
      <alignment/>
      <protection/>
    </xf>
    <xf numFmtId="0" fontId="4" fillId="0" borderId="13" xfId="242" applyFont="1" applyFill="1" applyBorder="1" applyAlignment="1">
      <alignment horizontal="center" vertical="center" wrapText="1"/>
      <protection/>
    </xf>
    <xf numFmtId="0" fontId="37" fillId="0" borderId="19" xfId="242" applyFont="1" applyFill="1" applyBorder="1" applyAlignment="1">
      <alignment horizontal="left" vertical="center"/>
      <protection/>
    </xf>
    <xf numFmtId="0" fontId="37" fillId="0" borderId="20" xfId="242" applyFont="1" applyFill="1" applyBorder="1" applyAlignment="1">
      <alignment horizontal="center" vertical="center"/>
      <protection/>
    </xf>
    <xf numFmtId="0" fontId="37" fillId="0" borderId="21" xfId="242" applyFont="1" applyFill="1" applyBorder="1" applyAlignment="1">
      <alignment horizontal="center" vertical="center"/>
      <protection/>
    </xf>
    <xf numFmtId="0" fontId="5" fillId="0" borderId="22" xfId="242" applyFont="1" applyFill="1" applyBorder="1" applyAlignment="1">
      <alignment horizontal="center" vertical="center"/>
      <protection/>
    </xf>
    <xf numFmtId="3" fontId="7" fillId="0" borderId="0" xfId="242" applyNumberFormat="1" applyFont="1" applyFill="1" applyBorder="1" applyAlignment="1">
      <alignment horizontal="center" vertical="center"/>
      <protection/>
    </xf>
    <xf numFmtId="3" fontId="7" fillId="0" borderId="23" xfId="242" applyNumberFormat="1" applyFont="1" applyFill="1" applyBorder="1" applyAlignment="1">
      <alignment horizontal="center" vertical="center"/>
      <protection/>
    </xf>
    <xf numFmtId="2" fontId="7" fillId="0" borderId="24" xfId="242" applyNumberFormat="1" applyFont="1" applyFill="1" applyBorder="1" applyAlignment="1">
      <alignment horizontal="left" vertical="center" wrapText="1"/>
      <protection/>
    </xf>
    <xf numFmtId="3" fontId="7" fillId="0" borderId="17" xfId="242" applyNumberFormat="1" applyFont="1" applyFill="1" applyBorder="1" applyAlignment="1">
      <alignment horizontal="right" vertical="center"/>
      <protection/>
    </xf>
    <xf numFmtId="3" fontId="7" fillId="0" borderId="18" xfId="242" applyNumberFormat="1" applyFont="1" applyFill="1" applyBorder="1" applyAlignment="1">
      <alignment horizontal="right" vertical="center"/>
      <protection/>
    </xf>
    <xf numFmtId="3" fontId="7" fillId="0" borderId="25" xfId="242" applyNumberFormat="1" applyFont="1" applyFill="1" applyBorder="1" applyAlignment="1">
      <alignment horizontal="right" vertical="center"/>
      <protection/>
    </xf>
    <xf numFmtId="0" fontId="5" fillId="0" borderId="26" xfId="242" applyFont="1" applyFill="1" applyBorder="1" applyAlignment="1">
      <alignment horizontal="right" vertical="center" wrapText="1"/>
      <protection/>
    </xf>
    <xf numFmtId="3" fontId="10" fillId="0" borderId="27" xfId="242" applyNumberFormat="1" applyFont="1" applyFill="1" applyBorder="1" applyAlignment="1">
      <alignment horizontal="right" vertical="center"/>
      <protection/>
    </xf>
    <xf numFmtId="3" fontId="10" fillId="0" borderId="28" xfId="242" applyNumberFormat="1" applyFont="1" applyFill="1" applyBorder="1" applyAlignment="1">
      <alignment horizontal="right" vertical="center"/>
      <protection/>
    </xf>
    <xf numFmtId="3" fontId="7" fillId="0" borderId="0" xfId="242" applyNumberFormat="1" applyFont="1" applyFill="1" applyBorder="1" applyAlignment="1">
      <alignment horizontal="right" vertical="center"/>
      <protection/>
    </xf>
    <xf numFmtId="0" fontId="7" fillId="0" borderId="29" xfId="242" applyFont="1" applyFill="1" applyBorder="1" applyAlignment="1">
      <alignment horizontal="left" vertical="center" wrapText="1"/>
      <protection/>
    </xf>
    <xf numFmtId="3" fontId="7" fillId="0" borderId="25" xfId="242" applyNumberFormat="1" applyFont="1" applyFill="1" applyBorder="1" applyAlignment="1">
      <alignment horizontal="right" vertical="center"/>
      <protection/>
    </xf>
    <xf numFmtId="0" fontId="7" fillId="0" borderId="30" xfId="242" applyFont="1" applyFill="1" applyBorder="1" applyAlignment="1">
      <alignment horizontal="left" vertical="center" wrapText="1"/>
      <protection/>
    </xf>
    <xf numFmtId="0" fontId="7" fillId="0" borderId="22" xfId="242" applyFont="1" applyFill="1" applyBorder="1" applyAlignment="1">
      <alignment horizontal="left" vertical="center" wrapText="1"/>
      <protection/>
    </xf>
    <xf numFmtId="3" fontId="10" fillId="0" borderId="13" xfId="242" applyNumberFormat="1" applyFont="1" applyFill="1" applyBorder="1" applyAlignment="1">
      <alignment horizontal="right" vertical="center"/>
      <protection/>
    </xf>
    <xf numFmtId="3" fontId="7" fillId="0" borderId="23" xfId="242" applyNumberFormat="1" applyFont="1" applyFill="1" applyBorder="1" applyAlignment="1">
      <alignment horizontal="right" vertical="center"/>
      <protection/>
    </xf>
    <xf numFmtId="3" fontId="7" fillId="0" borderId="31" xfId="242" applyNumberFormat="1" applyFont="1" applyFill="1" applyBorder="1" applyAlignment="1">
      <alignment horizontal="right" vertical="center"/>
      <protection/>
    </xf>
    <xf numFmtId="3" fontId="7" fillId="0" borderId="32" xfId="242" applyNumberFormat="1" applyFont="1" applyFill="1" applyBorder="1" applyAlignment="1">
      <alignment horizontal="right" vertical="center"/>
      <protection/>
    </xf>
    <xf numFmtId="0" fontId="5" fillId="0" borderId="33" xfId="242" applyFont="1" applyFill="1" applyBorder="1" applyAlignment="1">
      <alignment horizontal="right" vertical="center" wrapText="1"/>
      <protection/>
    </xf>
    <xf numFmtId="3" fontId="10" fillId="0" borderId="34" xfId="242" applyNumberFormat="1" applyFont="1" applyFill="1" applyBorder="1" applyAlignment="1">
      <alignment horizontal="center" vertical="center"/>
      <protection/>
    </xf>
    <xf numFmtId="3" fontId="10" fillId="0" borderId="34" xfId="242" applyNumberFormat="1" applyFont="1" applyFill="1" applyBorder="1" applyAlignment="1">
      <alignment horizontal="right" vertical="center"/>
      <protection/>
    </xf>
    <xf numFmtId="3" fontId="10" fillId="0" borderId="35" xfId="242" applyNumberFormat="1" applyFont="1" applyFill="1" applyBorder="1" applyAlignment="1">
      <alignment horizontal="right" vertical="center"/>
      <protection/>
    </xf>
    <xf numFmtId="3" fontId="10" fillId="0" borderId="13" xfId="242" applyNumberFormat="1" applyFont="1" applyFill="1" applyBorder="1" applyAlignment="1">
      <alignment horizontal="center" vertical="center"/>
      <protection/>
    </xf>
    <xf numFmtId="3" fontId="7" fillId="0" borderId="13" xfId="242" applyNumberFormat="1" applyFont="1" applyFill="1" applyBorder="1" applyAlignment="1">
      <alignment horizontal="right" vertical="center"/>
      <protection/>
    </xf>
    <xf numFmtId="3" fontId="7" fillId="0" borderId="28" xfId="242" applyNumberFormat="1" applyFont="1" applyFill="1" applyBorder="1" applyAlignment="1">
      <alignment horizontal="right" vertical="center"/>
      <protection/>
    </xf>
    <xf numFmtId="3" fontId="10" fillId="0" borderId="36" xfId="242" applyNumberFormat="1" applyFont="1" applyFill="1" applyBorder="1" applyAlignment="1">
      <alignment horizontal="center" vertical="center"/>
      <protection/>
    </xf>
    <xf numFmtId="3" fontId="7" fillId="0" borderId="34" xfId="242" applyNumberFormat="1" applyFont="1" applyFill="1" applyBorder="1" applyAlignment="1">
      <alignment horizontal="right" vertical="center"/>
      <protection/>
    </xf>
    <xf numFmtId="3" fontId="10" fillId="0" borderId="37" xfId="242" applyNumberFormat="1" applyFont="1" applyFill="1" applyBorder="1" applyAlignment="1">
      <alignment vertical="center"/>
      <protection/>
    </xf>
    <xf numFmtId="3" fontId="10" fillId="0" borderId="32" xfId="242" applyNumberFormat="1" applyFont="1" applyFill="1" applyBorder="1" applyAlignment="1">
      <alignment vertical="center"/>
      <protection/>
    </xf>
    <xf numFmtId="3" fontId="10" fillId="0" borderId="17" xfId="242" applyNumberFormat="1" applyFont="1" applyFill="1" applyBorder="1" applyAlignment="1">
      <alignment vertical="center"/>
      <protection/>
    </xf>
    <xf numFmtId="3" fontId="10" fillId="0" borderId="38" xfId="242" applyNumberFormat="1" applyFont="1" applyFill="1" applyBorder="1" applyAlignment="1">
      <alignment horizontal="center" vertical="center"/>
      <protection/>
    </xf>
    <xf numFmtId="0" fontId="10" fillId="0" borderId="39" xfId="242" applyFont="1" applyFill="1" applyBorder="1" applyAlignment="1">
      <alignment horizontal="right" vertical="center" wrapText="1"/>
      <protection/>
    </xf>
    <xf numFmtId="3" fontId="10" fillId="0" borderId="40" xfId="242" applyNumberFormat="1" applyFont="1" applyFill="1" applyBorder="1" applyAlignment="1">
      <alignment horizontal="center" vertical="center"/>
      <protection/>
    </xf>
    <xf numFmtId="3" fontId="10" fillId="0" borderId="40" xfId="242" applyNumberFormat="1" applyFont="1" applyFill="1" applyBorder="1" applyAlignment="1">
      <alignment horizontal="right" vertical="center"/>
      <protection/>
    </xf>
    <xf numFmtId="3" fontId="10" fillId="0" borderId="41" xfId="242" applyNumberFormat="1" applyFont="1" applyFill="1" applyBorder="1" applyAlignment="1">
      <alignment horizontal="center" vertical="center"/>
      <protection/>
    </xf>
    <xf numFmtId="0" fontId="10" fillId="0" borderId="26" xfId="242" applyFont="1" applyFill="1" applyBorder="1" applyAlignment="1">
      <alignment horizontal="right" vertical="center" wrapText="1"/>
      <protection/>
    </xf>
    <xf numFmtId="3" fontId="10" fillId="0" borderId="28" xfId="242" applyNumberFormat="1" applyFont="1" applyFill="1" applyBorder="1" applyAlignment="1">
      <alignment horizontal="center" vertical="center"/>
      <protection/>
    </xf>
    <xf numFmtId="3" fontId="10" fillId="0" borderId="42" xfId="242" applyNumberFormat="1" applyFont="1" applyFill="1" applyBorder="1" applyAlignment="1">
      <alignment horizontal="center" vertical="center"/>
      <protection/>
    </xf>
    <xf numFmtId="3" fontId="10" fillId="0" borderId="42" xfId="242" applyNumberFormat="1" applyFont="1" applyFill="1" applyBorder="1" applyAlignment="1">
      <alignment horizontal="right" vertical="center"/>
      <protection/>
    </xf>
    <xf numFmtId="3" fontId="10" fillId="0" borderId="43" xfId="242" applyNumberFormat="1" applyFont="1" applyFill="1" applyBorder="1" applyAlignment="1">
      <alignment horizontal="center" vertical="center"/>
      <protection/>
    </xf>
    <xf numFmtId="0" fontId="10" fillId="0" borderId="33" xfId="242" applyFont="1" applyFill="1" applyBorder="1" applyAlignment="1">
      <alignment horizontal="right" vertical="center" wrapText="1"/>
      <protection/>
    </xf>
    <xf numFmtId="3" fontId="10" fillId="0" borderId="35" xfId="242" applyNumberFormat="1" applyFont="1" applyFill="1" applyBorder="1" applyAlignment="1">
      <alignment horizontal="center" vertical="center"/>
      <protection/>
    </xf>
    <xf numFmtId="0" fontId="7" fillId="0" borderId="0" xfId="241" applyFont="1" applyFill="1" applyAlignment="1">
      <alignment vertical="center"/>
      <protection/>
    </xf>
    <xf numFmtId="0" fontId="5" fillId="0" borderId="26" xfId="242" applyFont="1" applyFill="1" applyBorder="1" applyAlignment="1">
      <alignment horizontal="right"/>
      <protection/>
    </xf>
    <xf numFmtId="0" fontId="5" fillId="0" borderId="33" xfId="242" applyFont="1" applyFill="1" applyBorder="1" applyAlignment="1">
      <alignment horizontal="right"/>
      <protection/>
    </xf>
    <xf numFmtId="0" fontId="8" fillId="0" borderId="0" xfId="242" applyFont="1" applyFill="1" applyAlignment="1">
      <alignment horizontal="center"/>
      <protection/>
    </xf>
    <xf numFmtId="0" fontId="8" fillId="0" borderId="0" xfId="247" applyFont="1" applyFill="1">
      <alignment/>
      <protection/>
    </xf>
    <xf numFmtId="0" fontId="4" fillId="0" borderId="0" xfId="248" applyFont="1" applyFill="1" applyAlignment="1">
      <alignment horizontal="left"/>
      <protection/>
    </xf>
    <xf numFmtId="3" fontId="4" fillId="0" borderId="0" xfId="244" applyNumberFormat="1" applyFont="1" applyFill="1" applyBorder="1">
      <alignment/>
      <protection/>
    </xf>
    <xf numFmtId="3" fontId="11" fillId="0" borderId="0" xfId="244" applyNumberFormat="1" applyFont="1" applyFill="1" applyBorder="1">
      <alignment/>
      <protection/>
    </xf>
    <xf numFmtId="0" fontId="4" fillId="0" borderId="0" xfId="244" applyFont="1" applyFill="1" applyBorder="1">
      <alignment/>
      <protection/>
    </xf>
    <xf numFmtId="0" fontId="4" fillId="0" borderId="0" xfId="242" applyFont="1" applyFill="1" applyAlignment="1">
      <alignment horizontal="center"/>
      <protection/>
    </xf>
    <xf numFmtId="0" fontId="4" fillId="0" borderId="40" xfId="242" applyFont="1" applyFill="1" applyBorder="1" applyAlignment="1">
      <alignment horizontal="center"/>
      <protection/>
    </xf>
    <xf numFmtId="0" fontId="4" fillId="0" borderId="40" xfId="242" applyFont="1" applyFill="1" applyBorder="1">
      <alignment/>
      <protection/>
    </xf>
    <xf numFmtId="0" fontId="4" fillId="0" borderId="41" xfId="242" applyFont="1" applyFill="1" applyBorder="1" applyAlignment="1">
      <alignment horizontal="center"/>
      <protection/>
    </xf>
    <xf numFmtId="0" fontId="4" fillId="0" borderId="13" xfId="242" applyFont="1" applyFill="1" applyBorder="1">
      <alignment/>
      <protection/>
    </xf>
    <xf numFmtId="0" fontId="4" fillId="0" borderId="28" xfId="242" applyFont="1" applyFill="1" applyBorder="1" applyAlignment="1">
      <alignment horizontal="center"/>
      <protection/>
    </xf>
    <xf numFmtId="3" fontId="4" fillId="0" borderId="13" xfId="242" applyNumberFormat="1" applyFont="1" applyFill="1" applyBorder="1" applyAlignment="1">
      <alignment horizontal="center"/>
      <protection/>
    </xf>
    <xf numFmtId="0" fontId="5" fillId="0" borderId="34" xfId="242" applyFont="1" applyFill="1" applyBorder="1" applyAlignment="1">
      <alignment horizontal="center"/>
      <protection/>
    </xf>
    <xf numFmtId="3" fontId="5" fillId="0" borderId="34" xfId="242" applyNumberFormat="1" applyFont="1" applyFill="1" applyBorder="1">
      <alignment/>
      <protection/>
    </xf>
    <xf numFmtId="3" fontId="5" fillId="0" borderId="34" xfId="242" applyNumberFormat="1" applyFont="1" applyFill="1" applyBorder="1" applyAlignment="1">
      <alignment horizontal="center"/>
      <protection/>
    </xf>
    <xf numFmtId="0" fontId="5" fillId="0" borderId="35" xfId="242" applyFont="1" applyFill="1" applyBorder="1" applyAlignment="1">
      <alignment horizontal="center"/>
      <protection/>
    </xf>
    <xf numFmtId="0" fontId="5" fillId="0" borderId="0" xfId="242" applyFont="1" applyFill="1" applyBorder="1" applyAlignment="1">
      <alignment horizontal="center"/>
      <protection/>
    </xf>
    <xf numFmtId="0" fontId="5" fillId="0" borderId="0" xfId="242" applyFont="1" applyFill="1" applyBorder="1">
      <alignment/>
      <protection/>
    </xf>
    <xf numFmtId="3" fontId="5" fillId="0" borderId="0" xfId="242" applyNumberFormat="1" applyFont="1" applyFill="1" applyBorder="1">
      <alignment/>
      <protection/>
    </xf>
    <xf numFmtId="14" fontId="50" fillId="0" borderId="0" xfId="171" applyNumberFormat="1" applyFont="1" applyFill="1" applyAlignment="1">
      <alignment horizontal="left"/>
      <protection/>
    </xf>
    <xf numFmtId="0" fontId="4" fillId="0" borderId="16" xfId="171" applyFont="1" applyFill="1" applyBorder="1" applyAlignment="1">
      <alignment horizontal="right"/>
      <protection/>
    </xf>
    <xf numFmtId="0" fontId="51" fillId="0" borderId="13" xfId="242" applyFont="1" applyFill="1" applyBorder="1" applyAlignment="1">
      <alignment horizontal="center" vertical="center" wrapText="1"/>
      <protection/>
    </xf>
    <xf numFmtId="0" fontId="7" fillId="0" borderId="33" xfId="171" applyFont="1" applyFill="1" applyBorder="1" applyAlignment="1">
      <alignment horizontal="left" vertical="center"/>
      <protection/>
    </xf>
    <xf numFmtId="3" fontId="10" fillId="0" borderId="44" xfId="171" applyNumberFormat="1" applyFont="1" applyFill="1" applyBorder="1" applyAlignment="1">
      <alignment horizontal="right" vertical="center"/>
      <protection/>
    </xf>
    <xf numFmtId="3" fontId="10" fillId="0" borderId="45" xfId="171" applyNumberFormat="1" applyFont="1" applyFill="1" applyBorder="1" applyAlignment="1">
      <alignment horizontal="right" vertical="center"/>
      <protection/>
    </xf>
    <xf numFmtId="0" fontId="5" fillId="0" borderId="46" xfId="171" applyFont="1" applyFill="1" applyBorder="1" applyAlignment="1">
      <alignment horizontal="right" vertical="center"/>
      <protection/>
    </xf>
    <xf numFmtId="3" fontId="7" fillId="0" borderId="47" xfId="171" applyNumberFormat="1" applyFont="1" applyFill="1" applyBorder="1" applyAlignment="1">
      <alignment horizontal="right" vertical="center"/>
      <protection/>
    </xf>
    <xf numFmtId="0" fontId="5" fillId="0" borderId="48" xfId="171" applyFont="1" applyFill="1" applyBorder="1" applyAlignment="1">
      <alignment horizontal="right" vertical="center"/>
      <protection/>
    </xf>
    <xf numFmtId="3" fontId="10" fillId="0" borderId="37" xfId="171" applyNumberFormat="1" applyFont="1" applyFill="1" applyBorder="1" applyAlignment="1">
      <alignment vertical="center"/>
      <protection/>
    </xf>
    <xf numFmtId="3" fontId="10" fillId="0" borderId="49" xfId="171" applyNumberFormat="1" applyFont="1" applyFill="1" applyBorder="1" applyAlignment="1">
      <alignment vertical="center"/>
      <protection/>
    </xf>
    <xf numFmtId="0" fontId="5" fillId="0" borderId="29" xfId="171" applyFont="1" applyFill="1" applyBorder="1" applyAlignment="1">
      <alignment horizontal="right" vertical="center"/>
      <protection/>
    </xf>
    <xf numFmtId="3" fontId="10" fillId="0" borderId="32" xfId="171" applyNumberFormat="1" applyFont="1" applyFill="1" applyBorder="1" applyAlignment="1">
      <alignment vertical="center"/>
      <protection/>
    </xf>
    <xf numFmtId="3" fontId="10" fillId="0" borderId="31" xfId="171" applyNumberFormat="1" applyFont="1" applyFill="1" applyBorder="1" applyAlignment="1">
      <alignment vertical="center"/>
      <protection/>
    </xf>
    <xf numFmtId="0" fontId="5" fillId="0" borderId="30" xfId="171" applyFont="1" applyFill="1" applyBorder="1" applyAlignment="1">
      <alignment horizontal="right" vertical="center"/>
      <protection/>
    </xf>
    <xf numFmtId="3" fontId="10" fillId="0" borderId="17" xfId="171" applyNumberFormat="1" applyFont="1" applyFill="1" applyBorder="1" applyAlignment="1">
      <alignment vertical="center"/>
      <protection/>
    </xf>
    <xf numFmtId="3" fontId="10" fillId="0" borderId="25" xfId="171" applyNumberFormat="1" applyFont="1" applyFill="1" applyBorder="1" applyAlignment="1">
      <alignment vertical="center"/>
      <protection/>
    </xf>
    <xf numFmtId="0" fontId="5" fillId="0" borderId="50" xfId="171" applyFont="1" applyFill="1" applyBorder="1" applyAlignment="1">
      <alignment horizontal="right" vertical="center" wrapText="1"/>
      <protection/>
    </xf>
    <xf numFmtId="3" fontId="10" fillId="0" borderId="38" xfId="171" applyNumberFormat="1" applyFont="1" applyFill="1" applyBorder="1" applyAlignment="1">
      <alignment horizontal="right" vertical="center"/>
      <protection/>
    </xf>
    <xf numFmtId="3" fontId="10" fillId="0" borderId="51" xfId="171" applyNumberFormat="1" applyFont="1" applyFill="1" applyBorder="1" applyAlignment="1">
      <alignment horizontal="right" vertical="center"/>
      <protection/>
    </xf>
    <xf numFmtId="0" fontId="5" fillId="0" borderId="39" xfId="171" applyFont="1" applyFill="1" applyBorder="1" applyAlignment="1">
      <alignment horizontal="center" vertical="center" wrapText="1"/>
      <protection/>
    </xf>
    <xf numFmtId="0" fontId="8" fillId="0" borderId="0" xfId="242" applyFont="1" applyFill="1" applyAlignment="1">
      <alignment vertical="center" wrapText="1"/>
      <protection/>
    </xf>
    <xf numFmtId="0" fontId="8" fillId="0" borderId="0" xfId="242" applyFont="1" applyFill="1" applyAlignment="1">
      <alignment horizontal="right" vertical="center"/>
      <protection/>
    </xf>
    <xf numFmtId="14" fontId="50" fillId="0" borderId="0" xfId="220" applyNumberFormat="1" applyFont="1" applyFill="1" applyAlignment="1">
      <alignment horizontal="left"/>
      <protection/>
    </xf>
    <xf numFmtId="0" fontId="4" fillId="0" borderId="16" xfId="220" applyFont="1" applyFill="1" applyBorder="1" applyAlignment="1">
      <alignment horizontal="right"/>
      <protection/>
    </xf>
    <xf numFmtId="0" fontId="7" fillId="0" borderId="33" xfId="220" applyFont="1" applyFill="1" applyBorder="1" applyAlignment="1">
      <alignment horizontal="left" vertical="center"/>
      <protection/>
    </xf>
    <xf numFmtId="3" fontId="10" fillId="0" borderId="44" xfId="220" applyNumberFormat="1" applyFont="1" applyFill="1" applyBorder="1" applyAlignment="1">
      <alignment horizontal="right" vertical="center"/>
      <protection/>
    </xf>
    <xf numFmtId="3" fontId="10" fillId="0" borderId="45" xfId="220" applyNumberFormat="1" applyFont="1" applyFill="1" applyBorder="1" applyAlignment="1">
      <alignment horizontal="right" vertical="center"/>
      <protection/>
    </xf>
    <xf numFmtId="0" fontId="5" fillId="0" borderId="46" xfId="220" applyFont="1" applyFill="1" applyBorder="1" applyAlignment="1">
      <alignment horizontal="right" vertical="center"/>
      <protection/>
    </xf>
    <xf numFmtId="3" fontId="7" fillId="0" borderId="47" xfId="220" applyNumberFormat="1" applyFont="1" applyFill="1" applyBorder="1" applyAlignment="1">
      <alignment horizontal="right" vertical="center"/>
      <protection/>
    </xf>
    <xf numFmtId="0" fontId="5" fillId="0" borderId="48" xfId="220" applyFont="1" applyFill="1" applyBorder="1" applyAlignment="1">
      <alignment horizontal="right" vertical="center"/>
      <protection/>
    </xf>
    <xf numFmtId="3" fontId="10" fillId="0" borderId="37" xfId="220" applyNumberFormat="1" applyFont="1" applyFill="1" applyBorder="1" applyAlignment="1">
      <alignment vertical="center"/>
      <protection/>
    </xf>
    <xf numFmtId="3" fontId="10" fillId="0" borderId="49" xfId="220" applyNumberFormat="1" applyFont="1" applyFill="1" applyBorder="1" applyAlignment="1">
      <alignment vertical="center"/>
      <protection/>
    </xf>
    <xf numFmtId="0" fontId="5" fillId="0" borderId="29" xfId="220" applyFont="1" applyFill="1" applyBorder="1" applyAlignment="1">
      <alignment horizontal="right" vertical="center"/>
      <protection/>
    </xf>
    <xf numFmtId="3" fontId="10" fillId="0" borderId="32" xfId="220" applyNumberFormat="1" applyFont="1" applyFill="1" applyBorder="1" applyAlignment="1">
      <alignment vertical="center"/>
      <protection/>
    </xf>
    <xf numFmtId="3" fontId="10" fillId="0" borderId="31" xfId="220" applyNumberFormat="1" applyFont="1" applyFill="1" applyBorder="1" applyAlignment="1">
      <alignment vertical="center"/>
      <protection/>
    </xf>
    <xf numFmtId="0" fontId="5" fillId="0" borderId="30" xfId="220" applyFont="1" applyFill="1" applyBorder="1" applyAlignment="1">
      <alignment horizontal="right" vertical="center"/>
      <protection/>
    </xf>
    <xf numFmtId="3" fontId="10" fillId="0" borderId="17" xfId="220" applyNumberFormat="1" applyFont="1" applyFill="1" applyBorder="1" applyAlignment="1">
      <alignment vertical="center"/>
      <protection/>
    </xf>
    <xf numFmtId="3" fontId="10" fillId="0" borderId="25" xfId="220" applyNumberFormat="1" applyFont="1" applyFill="1" applyBorder="1" applyAlignment="1">
      <alignment vertical="center"/>
      <protection/>
    </xf>
    <xf numFmtId="0" fontId="5" fillId="0" borderId="50" xfId="220" applyFont="1" applyFill="1" applyBorder="1" applyAlignment="1">
      <alignment horizontal="right" vertical="center" wrapText="1"/>
      <protection/>
    </xf>
    <xf numFmtId="3" fontId="10" fillId="0" borderId="38" xfId="220" applyNumberFormat="1" applyFont="1" applyFill="1" applyBorder="1" applyAlignment="1">
      <alignment horizontal="right" vertical="center"/>
      <protection/>
    </xf>
    <xf numFmtId="3" fontId="10" fillId="0" borderId="51" xfId="220" applyNumberFormat="1" applyFont="1" applyFill="1" applyBorder="1" applyAlignment="1">
      <alignment horizontal="right" vertical="center"/>
      <protection/>
    </xf>
    <xf numFmtId="0" fontId="5" fillId="0" borderId="39" xfId="220" applyFont="1" applyFill="1" applyBorder="1" applyAlignment="1">
      <alignment horizontal="center" vertical="center" wrapText="1"/>
      <protection/>
    </xf>
    <xf numFmtId="3" fontId="4" fillId="0" borderId="0" xfId="243" applyNumberFormat="1" applyFont="1" applyFill="1" applyBorder="1">
      <alignment/>
      <protection/>
    </xf>
    <xf numFmtId="3" fontId="11" fillId="0" borderId="0" xfId="243" applyNumberFormat="1" applyFont="1" applyFill="1" applyBorder="1">
      <alignment/>
      <protection/>
    </xf>
    <xf numFmtId="0" fontId="4" fillId="0" borderId="0" xfId="243" applyFont="1" applyFill="1" applyBorder="1">
      <alignment/>
      <protection/>
    </xf>
    <xf numFmtId="0" fontId="7" fillId="0" borderId="0" xfId="242" applyFont="1" applyFill="1" applyAlignment="1">
      <alignment vertical="top"/>
      <protection/>
    </xf>
    <xf numFmtId="14" fontId="50" fillId="0" borderId="0" xfId="205" applyNumberFormat="1" applyFont="1" applyFill="1" applyAlignment="1">
      <alignment horizontal="left"/>
      <protection/>
    </xf>
    <xf numFmtId="0" fontId="4" fillId="0" borderId="16" xfId="205" applyFont="1" applyFill="1" applyBorder="1" applyAlignment="1">
      <alignment horizontal="right"/>
      <protection/>
    </xf>
    <xf numFmtId="0" fontId="7" fillId="0" borderId="33" xfId="205" applyFont="1" applyFill="1" applyBorder="1" applyAlignment="1">
      <alignment horizontal="left" vertical="center"/>
      <protection/>
    </xf>
    <xf numFmtId="3" fontId="10" fillId="0" borderId="44" xfId="205" applyNumberFormat="1" applyFont="1" applyFill="1" applyBorder="1" applyAlignment="1">
      <alignment horizontal="right" vertical="center"/>
      <protection/>
    </xf>
    <xf numFmtId="3" fontId="10" fillId="0" borderId="45" xfId="205" applyNumberFormat="1" applyFont="1" applyFill="1" applyBorder="1" applyAlignment="1">
      <alignment horizontal="right" vertical="center"/>
      <protection/>
    </xf>
    <xf numFmtId="0" fontId="5" fillId="0" borderId="46" xfId="205" applyFont="1" applyFill="1" applyBorder="1" applyAlignment="1">
      <alignment horizontal="right" vertical="center"/>
      <protection/>
    </xf>
    <xf numFmtId="3" fontId="7" fillId="0" borderId="47" xfId="205" applyNumberFormat="1" applyFont="1" applyFill="1" applyBorder="1" applyAlignment="1">
      <alignment horizontal="right" vertical="center"/>
      <protection/>
    </xf>
    <xf numFmtId="0" fontId="5" fillId="0" borderId="48" xfId="205" applyFont="1" applyFill="1" applyBorder="1" applyAlignment="1">
      <alignment horizontal="right" vertical="center"/>
      <protection/>
    </xf>
    <xf numFmtId="3" fontId="10" fillId="0" borderId="37" xfId="205" applyNumberFormat="1" applyFont="1" applyFill="1" applyBorder="1" applyAlignment="1">
      <alignment vertical="center"/>
      <protection/>
    </xf>
    <xf numFmtId="3" fontId="10" fillId="0" borderId="49" xfId="205" applyNumberFormat="1" applyFont="1" applyFill="1" applyBorder="1" applyAlignment="1">
      <alignment vertical="center"/>
      <protection/>
    </xf>
    <xf numFmtId="0" fontId="5" fillId="0" borderId="29" xfId="205" applyFont="1" applyFill="1" applyBorder="1" applyAlignment="1">
      <alignment horizontal="right" vertical="center"/>
      <protection/>
    </xf>
    <xf numFmtId="3" fontId="10" fillId="0" borderId="32" xfId="205" applyNumberFormat="1" applyFont="1" applyFill="1" applyBorder="1" applyAlignment="1">
      <alignment vertical="center"/>
      <protection/>
    </xf>
    <xf numFmtId="3" fontId="10" fillId="0" borderId="31" xfId="205" applyNumberFormat="1" applyFont="1" applyFill="1" applyBorder="1" applyAlignment="1">
      <alignment vertical="center"/>
      <protection/>
    </xf>
    <xf numFmtId="0" fontId="5" fillId="0" borderId="30" xfId="205" applyFont="1" applyFill="1" applyBorder="1" applyAlignment="1">
      <alignment horizontal="right" vertical="center"/>
      <protection/>
    </xf>
    <xf numFmtId="3" fontId="10" fillId="0" borderId="17" xfId="205" applyNumberFormat="1" applyFont="1" applyFill="1" applyBorder="1" applyAlignment="1">
      <alignment vertical="center"/>
      <protection/>
    </xf>
    <xf numFmtId="3" fontId="10" fillId="0" borderId="25" xfId="205" applyNumberFormat="1" applyFont="1" applyFill="1" applyBorder="1" applyAlignment="1">
      <alignment vertical="center"/>
      <protection/>
    </xf>
    <xf numFmtId="0" fontId="5" fillId="0" borderId="50" xfId="205" applyFont="1" applyFill="1" applyBorder="1" applyAlignment="1">
      <alignment horizontal="right" vertical="center" wrapText="1"/>
      <protection/>
    </xf>
    <xf numFmtId="3" fontId="10" fillId="0" borderId="38" xfId="205" applyNumberFormat="1" applyFont="1" applyFill="1" applyBorder="1" applyAlignment="1">
      <alignment horizontal="right" vertical="center"/>
      <protection/>
    </xf>
    <xf numFmtId="3" fontId="10" fillId="0" borderId="51" xfId="205" applyNumberFormat="1" applyFont="1" applyFill="1" applyBorder="1" applyAlignment="1">
      <alignment horizontal="right" vertical="center"/>
      <protection/>
    </xf>
    <xf numFmtId="0" fontId="5" fillId="0" borderId="39" xfId="205" applyFont="1" applyFill="1" applyBorder="1" applyAlignment="1">
      <alignment horizontal="center" vertical="center" wrapText="1"/>
      <protection/>
    </xf>
    <xf numFmtId="14" fontId="50" fillId="0" borderId="0" xfId="221" applyNumberFormat="1" applyFont="1" applyFill="1" applyAlignment="1">
      <alignment horizontal="left"/>
      <protection/>
    </xf>
    <xf numFmtId="0" fontId="4" fillId="0" borderId="16" xfId="221" applyFont="1" applyFill="1" applyBorder="1" applyAlignment="1">
      <alignment horizontal="right"/>
      <protection/>
    </xf>
    <xf numFmtId="0" fontId="7" fillId="0" borderId="33" xfId="221" applyFont="1" applyFill="1" applyBorder="1" applyAlignment="1">
      <alignment horizontal="left" vertical="center"/>
      <protection/>
    </xf>
    <xf numFmtId="3" fontId="10" fillId="0" borderId="44" xfId="221" applyNumberFormat="1" applyFont="1" applyFill="1" applyBorder="1" applyAlignment="1">
      <alignment horizontal="right" vertical="center"/>
      <protection/>
    </xf>
    <xf numFmtId="3" fontId="10" fillId="0" borderId="45" xfId="221" applyNumberFormat="1" applyFont="1" applyFill="1" applyBorder="1" applyAlignment="1">
      <alignment horizontal="right" vertical="center"/>
      <protection/>
    </xf>
    <xf numFmtId="0" fontId="5" fillId="0" borderId="46" xfId="221" applyFont="1" applyFill="1" applyBorder="1" applyAlignment="1">
      <alignment horizontal="right" vertical="center"/>
      <protection/>
    </xf>
    <xf numFmtId="3" fontId="7" fillId="0" borderId="47" xfId="221" applyNumberFormat="1" applyFont="1" applyFill="1" applyBorder="1" applyAlignment="1">
      <alignment horizontal="right" vertical="center"/>
      <protection/>
    </xf>
    <xf numFmtId="0" fontId="5" fillId="0" borderId="48" xfId="221" applyFont="1" applyFill="1" applyBorder="1" applyAlignment="1">
      <alignment horizontal="right" vertical="center"/>
      <protection/>
    </xf>
    <xf numFmtId="3" fontId="10" fillId="0" borderId="37" xfId="221" applyNumberFormat="1" applyFont="1" applyFill="1" applyBorder="1" applyAlignment="1">
      <alignment vertical="center"/>
      <protection/>
    </xf>
    <xf numFmtId="3" fontId="10" fillId="0" borderId="49" xfId="221" applyNumberFormat="1" applyFont="1" applyFill="1" applyBorder="1" applyAlignment="1">
      <alignment vertical="center"/>
      <protection/>
    </xf>
    <xf numFmtId="0" fontId="5" fillId="0" borderId="29" xfId="221" applyFont="1" applyFill="1" applyBorder="1" applyAlignment="1">
      <alignment horizontal="right" vertical="center"/>
      <protection/>
    </xf>
    <xf numFmtId="3" fontId="10" fillId="0" borderId="32" xfId="221" applyNumberFormat="1" applyFont="1" applyFill="1" applyBorder="1" applyAlignment="1">
      <alignment vertical="center"/>
      <protection/>
    </xf>
    <xf numFmtId="3" fontId="10" fillId="0" borderId="31" xfId="221" applyNumberFormat="1" applyFont="1" applyFill="1" applyBorder="1" applyAlignment="1">
      <alignment vertical="center"/>
      <protection/>
    </xf>
    <xf numFmtId="0" fontId="5" fillId="0" borderId="30" xfId="221" applyFont="1" applyFill="1" applyBorder="1" applyAlignment="1">
      <alignment horizontal="right" vertical="center"/>
      <protection/>
    </xf>
    <xf numFmtId="3" fontId="10" fillId="0" borderId="17" xfId="221" applyNumberFormat="1" applyFont="1" applyFill="1" applyBorder="1" applyAlignment="1">
      <alignment vertical="center"/>
      <protection/>
    </xf>
    <xf numFmtId="3" fontId="10" fillId="0" borderId="25" xfId="221" applyNumberFormat="1" applyFont="1" applyFill="1" applyBorder="1" applyAlignment="1">
      <alignment vertical="center"/>
      <protection/>
    </xf>
    <xf numFmtId="0" fontId="5" fillId="0" borderId="50" xfId="221" applyFont="1" applyFill="1" applyBorder="1" applyAlignment="1">
      <alignment horizontal="right" vertical="center" wrapText="1"/>
      <protection/>
    </xf>
    <xf numFmtId="3" fontId="10" fillId="0" borderId="38" xfId="221" applyNumberFormat="1" applyFont="1" applyFill="1" applyBorder="1" applyAlignment="1">
      <alignment horizontal="right" vertical="center"/>
      <protection/>
    </xf>
    <xf numFmtId="3" fontId="10" fillId="0" borderId="51" xfId="221" applyNumberFormat="1" applyFont="1" applyFill="1" applyBorder="1" applyAlignment="1">
      <alignment horizontal="right" vertical="center"/>
      <protection/>
    </xf>
    <xf numFmtId="0" fontId="5" fillId="0" borderId="39" xfId="221" applyFont="1" applyFill="1" applyBorder="1" applyAlignment="1">
      <alignment horizontal="center" vertical="center" wrapText="1"/>
      <protection/>
    </xf>
    <xf numFmtId="3" fontId="4" fillId="0" borderId="0" xfId="245" applyNumberFormat="1" applyFont="1" applyFill="1" applyBorder="1">
      <alignment/>
      <protection/>
    </xf>
    <xf numFmtId="3" fontId="11" fillId="0" borderId="0" xfId="245" applyNumberFormat="1" applyFont="1" applyFill="1" applyBorder="1">
      <alignment/>
      <protection/>
    </xf>
    <xf numFmtId="0" fontId="4" fillId="0" borderId="0" xfId="245" applyFont="1" applyFill="1" applyBorder="1">
      <alignment/>
      <protection/>
    </xf>
    <xf numFmtId="14" fontId="50" fillId="0" borderId="0" xfId="222" applyNumberFormat="1" applyFont="1" applyFill="1" applyAlignment="1">
      <alignment horizontal="left"/>
      <protection/>
    </xf>
    <xf numFmtId="0" fontId="4" fillId="0" borderId="16" xfId="222" applyFont="1" applyFill="1" applyBorder="1" applyAlignment="1">
      <alignment horizontal="right"/>
      <protection/>
    </xf>
    <xf numFmtId="0" fontId="7" fillId="0" borderId="33" xfId="222" applyFont="1" applyFill="1" applyBorder="1" applyAlignment="1">
      <alignment horizontal="left" vertical="center"/>
      <protection/>
    </xf>
    <xf numFmtId="3" fontId="10" fillId="0" borderId="44" xfId="222" applyNumberFormat="1" applyFont="1" applyFill="1" applyBorder="1" applyAlignment="1">
      <alignment horizontal="right" vertical="center"/>
      <protection/>
    </xf>
    <xf numFmtId="3" fontId="10" fillId="0" borderId="45" xfId="222" applyNumberFormat="1" applyFont="1" applyFill="1" applyBorder="1" applyAlignment="1">
      <alignment horizontal="right" vertical="center"/>
      <protection/>
    </xf>
    <xf numFmtId="0" fontId="5" fillId="0" borderId="46" xfId="222" applyFont="1" applyFill="1" applyBorder="1" applyAlignment="1">
      <alignment horizontal="right" vertical="center"/>
      <protection/>
    </xf>
    <xf numFmtId="3" fontId="7" fillId="0" borderId="47" xfId="222" applyNumberFormat="1" applyFont="1" applyFill="1" applyBorder="1" applyAlignment="1">
      <alignment horizontal="right" vertical="center"/>
      <protection/>
    </xf>
    <xf numFmtId="0" fontId="5" fillId="0" borderId="48" xfId="222" applyFont="1" applyFill="1" applyBorder="1" applyAlignment="1">
      <alignment horizontal="right" vertical="center"/>
      <protection/>
    </xf>
    <xf numFmtId="3" fontId="10" fillId="0" borderId="37" xfId="222" applyNumberFormat="1" applyFont="1" applyFill="1" applyBorder="1" applyAlignment="1">
      <alignment vertical="center"/>
      <protection/>
    </xf>
    <xf numFmtId="3" fontId="10" fillId="0" borderId="49" xfId="222" applyNumberFormat="1" applyFont="1" applyFill="1" applyBorder="1" applyAlignment="1">
      <alignment vertical="center"/>
      <protection/>
    </xf>
    <xf numFmtId="0" fontId="5" fillId="0" borderId="29" xfId="222" applyFont="1" applyFill="1" applyBorder="1" applyAlignment="1">
      <alignment horizontal="right" vertical="center"/>
      <protection/>
    </xf>
    <xf numFmtId="3" fontId="10" fillId="0" borderId="32" xfId="222" applyNumberFormat="1" applyFont="1" applyFill="1" applyBorder="1" applyAlignment="1">
      <alignment vertical="center"/>
      <protection/>
    </xf>
    <xf numFmtId="3" fontId="10" fillId="0" borderId="31" xfId="222" applyNumberFormat="1" applyFont="1" applyFill="1" applyBorder="1" applyAlignment="1">
      <alignment vertical="center"/>
      <protection/>
    </xf>
    <xf numFmtId="0" fontId="5" fillId="0" borderId="30" xfId="222" applyFont="1" applyFill="1" applyBorder="1" applyAlignment="1">
      <alignment horizontal="right" vertical="center"/>
      <protection/>
    </xf>
    <xf numFmtId="3" fontId="10" fillId="0" borderId="17" xfId="222" applyNumberFormat="1" applyFont="1" applyFill="1" applyBorder="1" applyAlignment="1">
      <alignment vertical="center"/>
      <protection/>
    </xf>
    <xf numFmtId="3" fontId="10" fillId="0" borderId="25" xfId="222" applyNumberFormat="1" applyFont="1" applyFill="1" applyBorder="1" applyAlignment="1">
      <alignment vertical="center"/>
      <protection/>
    </xf>
    <xf numFmtId="0" fontId="5" fillId="0" borderId="50" xfId="222" applyFont="1" applyFill="1" applyBorder="1" applyAlignment="1">
      <alignment horizontal="right" vertical="center" wrapText="1"/>
      <protection/>
    </xf>
    <xf numFmtId="3" fontId="10" fillId="0" borderId="38" xfId="222" applyNumberFormat="1" applyFont="1" applyFill="1" applyBorder="1" applyAlignment="1">
      <alignment horizontal="right" vertical="center"/>
      <protection/>
    </xf>
    <xf numFmtId="3" fontId="10" fillId="0" borderId="51" xfId="222" applyNumberFormat="1" applyFont="1" applyFill="1" applyBorder="1" applyAlignment="1">
      <alignment horizontal="right" vertical="center"/>
      <protection/>
    </xf>
    <xf numFmtId="0" fontId="5" fillId="0" borderId="39" xfId="222" applyFont="1" applyFill="1" applyBorder="1" applyAlignment="1">
      <alignment horizontal="center" vertical="center" wrapText="1"/>
      <protection/>
    </xf>
    <xf numFmtId="3" fontId="4" fillId="0" borderId="0" xfId="246" applyNumberFormat="1" applyFont="1" applyFill="1" applyBorder="1">
      <alignment/>
      <protection/>
    </xf>
    <xf numFmtId="3" fontId="11" fillId="0" borderId="0" xfId="246" applyNumberFormat="1" applyFont="1" applyFill="1" applyBorder="1">
      <alignment/>
      <protection/>
    </xf>
    <xf numFmtId="0" fontId="4" fillId="0" borderId="0" xfId="246" applyFont="1" applyFill="1" applyBorder="1">
      <alignment/>
      <protection/>
    </xf>
    <xf numFmtId="0" fontId="8" fillId="0" borderId="0" xfId="242" applyNumberFormat="1" applyFont="1" applyFill="1" applyAlignment="1">
      <alignment/>
      <protection/>
    </xf>
    <xf numFmtId="0" fontId="9" fillId="0" borderId="0" xfId="242" applyNumberFormat="1" applyFont="1" applyFill="1" applyAlignment="1">
      <alignment/>
      <protection/>
    </xf>
    <xf numFmtId="0" fontId="4" fillId="0" borderId="0" xfId="222" applyFont="1" applyFill="1">
      <alignment/>
      <protection/>
    </xf>
    <xf numFmtId="0" fontId="7" fillId="0" borderId="0" xfId="242" applyFont="1" applyFill="1">
      <alignment/>
      <protection/>
    </xf>
    <xf numFmtId="0" fontId="10" fillId="0" borderId="0" xfId="242" applyFont="1" applyFill="1">
      <alignment/>
      <protection/>
    </xf>
    <xf numFmtId="3" fontId="7" fillId="0" borderId="0" xfId="242" applyNumberFormat="1" applyFont="1" applyFill="1" applyBorder="1">
      <alignment/>
      <protection/>
    </xf>
    <xf numFmtId="0" fontId="53" fillId="0" borderId="0" xfId="205" applyFont="1" applyAlignment="1">
      <alignment horizontal="left" vertical="center"/>
      <protection/>
    </xf>
    <xf numFmtId="0" fontId="4" fillId="0" borderId="0" xfId="205" applyFont="1" applyFill="1">
      <alignment/>
      <protection/>
    </xf>
    <xf numFmtId="0" fontId="8" fillId="0" borderId="0" xfId="205" applyFont="1" applyFill="1" applyAlignment="1">
      <alignment horizontal="left" vertical="top" wrapText="1"/>
      <protection/>
    </xf>
    <xf numFmtId="0" fontId="8" fillId="0" borderId="0" xfId="242" applyFont="1" applyFill="1" applyAlignment="1">
      <alignment vertical="center"/>
      <protection/>
    </xf>
    <xf numFmtId="0" fontId="8" fillId="0" borderId="0" xfId="242" applyFont="1" applyFill="1" applyAlignment="1">
      <alignment vertical="top" wrapText="1"/>
      <protection/>
    </xf>
    <xf numFmtId="0" fontId="8" fillId="0" borderId="0" xfId="205" applyFont="1" applyFill="1" applyAlignment="1">
      <alignment horizontal="right" vertical="top"/>
      <protection/>
    </xf>
    <xf numFmtId="0" fontId="4" fillId="0" borderId="0" xfId="205" applyFont="1" applyFill="1" applyAlignment="1">
      <alignment horizontal="left" vertical="top"/>
      <protection/>
    </xf>
    <xf numFmtId="0" fontId="4" fillId="0" borderId="0" xfId="205" applyFont="1" applyAlignment="1">
      <alignment vertical="center"/>
      <protection/>
    </xf>
    <xf numFmtId="0" fontId="8" fillId="0" borderId="0" xfId="242" applyNumberFormat="1" applyFont="1" applyFill="1" applyAlignment="1">
      <alignment horizontal="center"/>
      <protection/>
    </xf>
    <xf numFmtId="0" fontId="4" fillId="0" borderId="13" xfId="242" applyFont="1" applyFill="1" applyBorder="1" applyAlignment="1">
      <alignment horizontal="center" vertical="center" wrapText="1"/>
      <protection/>
    </xf>
    <xf numFmtId="0" fontId="4" fillId="0" borderId="16" xfId="248" applyFont="1" applyFill="1" applyBorder="1" applyAlignment="1">
      <alignment horizontal="center"/>
      <protection/>
    </xf>
    <xf numFmtId="0" fontId="6" fillId="0" borderId="52" xfId="248" applyFont="1" applyFill="1" applyBorder="1" applyAlignment="1">
      <alignment horizontal="center"/>
      <protection/>
    </xf>
    <xf numFmtId="0" fontId="9" fillId="0" borderId="0" xfId="240" applyNumberFormat="1" applyFont="1" applyFill="1" applyBorder="1" applyAlignment="1">
      <alignment horizontal="center" vertical="center"/>
      <protection/>
    </xf>
    <xf numFmtId="0" fontId="4" fillId="0" borderId="0" xfId="248" applyFont="1" applyFill="1" applyAlignment="1">
      <alignment horizontal="center" vertical="center"/>
      <protection/>
    </xf>
    <xf numFmtId="0" fontId="8" fillId="0" borderId="0" xfId="171" applyNumberFormat="1" applyFont="1" applyFill="1" applyBorder="1" applyAlignment="1">
      <alignment horizontal="center"/>
      <protection/>
    </xf>
    <xf numFmtId="0" fontId="9" fillId="0" borderId="0" xfId="171" applyNumberFormat="1" applyFont="1" applyFill="1" applyAlignment="1">
      <alignment horizontal="center" vertical="center"/>
      <protection/>
    </xf>
    <xf numFmtId="0" fontId="8" fillId="0" borderId="0" xfId="242" applyFont="1" applyFill="1" applyAlignment="1">
      <alignment horizontal="center" vertical="center"/>
      <protection/>
    </xf>
    <xf numFmtId="0" fontId="8" fillId="0" borderId="0" xfId="220" applyNumberFormat="1" applyFont="1" applyFill="1" applyBorder="1" applyAlignment="1">
      <alignment horizontal="center"/>
      <protection/>
    </xf>
    <xf numFmtId="0" fontId="9" fillId="0" borderId="0" xfId="220" applyNumberFormat="1" applyFont="1" applyFill="1" applyAlignment="1">
      <alignment horizontal="center" vertical="center"/>
      <protection/>
    </xf>
    <xf numFmtId="0" fontId="8" fillId="0" borderId="0" xfId="205" applyNumberFormat="1" applyFont="1" applyFill="1" applyBorder="1" applyAlignment="1">
      <alignment horizontal="center"/>
      <protection/>
    </xf>
    <xf numFmtId="0" fontId="9" fillId="0" borderId="0" xfId="205" applyNumberFormat="1" applyFont="1" applyFill="1" applyAlignment="1">
      <alignment horizontal="center" vertical="center"/>
      <protection/>
    </xf>
    <xf numFmtId="0" fontId="8" fillId="0" borderId="0" xfId="221" applyNumberFormat="1" applyFont="1" applyFill="1" applyBorder="1" applyAlignment="1">
      <alignment horizontal="center"/>
      <protection/>
    </xf>
    <xf numFmtId="0" fontId="9" fillId="0" borderId="0" xfId="221" applyNumberFormat="1" applyFont="1" applyFill="1" applyAlignment="1">
      <alignment horizontal="center" vertical="center"/>
      <protection/>
    </xf>
    <xf numFmtId="0" fontId="8" fillId="0" borderId="0" xfId="222" applyNumberFormat="1" applyFont="1" applyFill="1" applyBorder="1" applyAlignment="1">
      <alignment horizontal="center"/>
      <protection/>
    </xf>
    <xf numFmtId="0" fontId="9" fillId="0" borderId="0" xfId="222" applyNumberFormat="1" applyFont="1" applyFill="1" applyAlignment="1">
      <alignment horizontal="center" vertical="center"/>
      <protection/>
    </xf>
    <xf numFmtId="0" fontId="52" fillId="0" borderId="52" xfId="248" applyFont="1" applyFill="1" applyBorder="1" applyAlignment="1">
      <alignment horizontal="center"/>
      <protection/>
    </xf>
    <xf numFmtId="0" fontId="9" fillId="0" borderId="0" xfId="240" applyNumberFormat="1" applyFont="1" applyFill="1" applyBorder="1" applyAlignment="1">
      <alignment horizontal="center"/>
      <protection/>
    </xf>
    <xf numFmtId="0" fontId="4" fillId="0" borderId="0" xfId="248" applyFont="1" applyFill="1" applyAlignment="1">
      <alignment horizontal="center" vertical="top"/>
      <protection/>
    </xf>
  </cellXfs>
  <cellStyles count="34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- 20%" xfId="52"/>
    <cellStyle name="Accent1 - 20% 2" xfId="53"/>
    <cellStyle name="Accent1 - 40%" xfId="54"/>
    <cellStyle name="Accent1 - 40% 2" xfId="55"/>
    <cellStyle name="Accent1 - 60%" xfId="56"/>
    <cellStyle name="Accent1 - 60% 2" xfId="57"/>
    <cellStyle name="Accent1 2" xfId="58"/>
    <cellStyle name="Accent1 3" xfId="59"/>
    <cellStyle name="Accent1 4" xfId="60"/>
    <cellStyle name="Accent1 5" xfId="61"/>
    <cellStyle name="Accent1 6" xfId="62"/>
    <cellStyle name="Accent1 7" xfId="63"/>
    <cellStyle name="Accent2" xfId="64"/>
    <cellStyle name="Accent2 - 20%" xfId="65"/>
    <cellStyle name="Accent2 - 20% 2" xfId="66"/>
    <cellStyle name="Accent2 - 40%" xfId="67"/>
    <cellStyle name="Accent2 - 40% 2" xfId="68"/>
    <cellStyle name="Accent2 - 60%" xfId="69"/>
    <cellStyle name="Accent2 - 60% 2" xfId="70"/>
    <cellStyle name="Accent2 2" xfId="71"/>
    <cellStyle name="Accent2 3" xfId="72"/>
    <cellStyle name="Accent2 4" xfId="73"/>
    <cellStyle name="Accent2 5" xfId="74"/>
    <cellStyle name="Accent2 6" xfId="75"/>
    <cellStyle name="Accent2 7" xfId="76"/>
    <cellStyle name="Accent3" xfId="77"/>
    <cellStyle name="Accent3 - 20%" xfId="78"/>
    <cellStyle name="Accent3 - 20% 2" xfId="79"/>
    <cellStyle name="Accent3 - 40%" xfId="80"/>
    <cellStyle name="Accent3 - 40% 2" xfId="81"/>
    <cellStyle name="Accent3 - 60%" xfId="82"/>
    <cellStyle name="Accent3 - 60% 2" xfId="83"/>
    <cellStyle name="Accent3 2" xfId="84"/>
    <cellStyle name="Accent3 3" xfId="85"/>
    <cellStyle name="Accent3 4" xfId="86"/>
    <cellStyle name="Accent3 5" xfId="87"/>
    <cellStyle name="Accent3 6" xfId="88"/>
    <cellStyle name="Accent3 7" xfId="89"/>
    <cellStyle name="Accent4" xfId="90"/>
    <cellStyle name="Accent4 - 20%" xfId="91"/>
    <cellStyle name="Accent4 - 20% 2" xfId="92"/>
    <cellStyle name="Accent4 - 40%" xfId="93"/>
    <cellStyle name="Accent4 - 40% 2" xfId="94"/>
    <cellStyle name="Accent4 - 60%" xfId="95"/>
    <cellStyle name="Accent4 - 60% 2" xfId="96"/>
    <cellStyle name="Accent4 2" xfId="97"/>
    <cellStyle name="Accent4 3" xfId="98"/>
    <cellStyle name="Accent4 4" xfId="99"/>
    <cellStyle name="Accent4 5" xfId="100"/>
    <cellStyle name="Accent4 6" xfId="101"/>
    <cellStyle name="Accent4 7" xfId="102"/>
    <cellStyle name="Accent5" xfId="103"/>
    <cellStyle name="Accent5 - 20%" xfId="104"/>
    <cellStyle name="Accent5 - 20% 2" xfId="105"/>
    <cellStyle name="Accent5 - 40%" xfId="106"/>
    <cellStyle name="Accent5 - 60%" xfId="107"/>
    <cellStyle name="Accent5 - 60% 2" xfId="108"/>
    <cellStyle name="Accent5 2" xfId="109"/>
    <cellStyle name="Accent5 3" xfId="110"/>
    <cellStyle name="Accent5 4" xfId="111"/>
    <cellStyle name="Accent5 5" xfId="112"/>
    <cellStyle name="Accent5 6" xfId="113"/>
    <cellStyle name="Accent5 7" xfId="114"/>
    <cellStyle name="Accent6" xfId="115"/>
    <cellStyle name="Accent6 - 20%" xfId="116"/>
    <cellStyle name="Accent6 - 40%" xfId="117"/>
    <cellStyle name="Accent6 - 40% 2" xfId="118"/>
    <cellStyle name="Accent6 - 60%" xfId="119"/>
    <cellStyle name="Accent6 - 60% 2" xfId="120"/>
    <cellStyle name="Accent6 2" xfId="121"/>
    <cellStyle name="Accent6 3" xfId="122"/>
    <cellStyle name="Accent6 4" xfId="123"/>
    <cellStyle name="Accent6 5" xfId="124"/>
    <cellStyle name="Accent6 6" xfId="125"/>
    <cellStyle name="Accent6 7" xfId="126"/>
    <cellStyle name="Bad" xfId="127"/>
    <cellStyle name="Bad 2" xfId="128"/>
    <cellStyle name="Bad 3" xfId="129"/>
    <cellStyle name="Calculation" xfId="130"/>
    <cellStyle name="Calculation 2" xfId="131"/>
    <cellStyle name="Calculation 3" xfId="132"/>
    <cellStyle name="Check Cell" xfId="133"/>
    <cellStyle name="Check Cell 2" xfId="134"/>
    <cellStyle name="Check Cell 3" xfId="135"/>
    <cellStyle name="Comma" xfId="136"/>
    <cellStyle name="Comma [0]" xfId="137"/>
    <cellStyle name="Currency" xfId="138"/>
    <cellStyle name="Currency [0]" xfId="139"/>
    <cellStyle name="Emphasis 1" xfId="140"/>
    <cellStyle name="Emphasis 1 2" xfId="141"/>
    <cellStyle name="Emphasis 2" xfId="142"/>
    <cellStyle name="Emphasis 2 2" xfId="143"/>
    <cellStyle name="Emphasis 3" xfId="144"/>
    <cellStyle name="Explanatory Text" xfId="145"/>
    <cellStyle name="Explanatory Text 2" xfId="146"/>
    <cellStyle name="Followed Hyperlink" xfId="147"/>
    <cellStyle name="Good" xfId="148"/>
    <cellStyle name="Good 2" xfId="149"/>
    <cellStyle name="Good 3" xfId="150"/>
    <cellStyle name="Heading 1" xfId="151"/>
    <cellStyle name="Heading 1 2" xfId="152"/>
    <cellStyle name="Heading 2" xfId="153"/>
    <cellStyle name="Heading 2 2" xfId="154"/>
    <cellStyle name="Heading 2 3" xfId="155"/>
    <cellStyle name="Heading 3" xfId="156"/>
    <cellStyle name="Heading 3 2" xfId="157"/>
    <cellStyle name="Heading 3 3" xfId="158"/>
    <cellStyle name="Heading 4" xfId="159"/>
    <cellStyle name="Heading 4 2" xfId="160"/>
    <cellStyle name="Hyperlink" xfId="161"/>
    <cellStyle name="Input" xfId="162"/>
    <cellStyle name="Input 2" xfId="163"/>
    <cellStyle name="Input 3" xfId="164"/>
    <cellStyle name="Linked Cell" xfId="165"/>
    <cellStyle name="Linked Cell 2" xfId="166"/>
    <cellStyle name="Linked Cell 3" xfId="167"/>
    <cellStyle name="Neutral" xfId="168"/>
    <cellStyle name="Neutral 2" xfId="169"/>
    <cellStyle name="Neutral 3" xfId="170"/>
    <cellStyle name="Normal 10" xfId="171"/>
    <cellStyle name="Normal 10 2" xfId="172"/>
    <cellStyle name="Normal 10 2 2" xfId="173"/>
    <cellStyle name="Normal 10 3" xfId="174"/>
    <cellStyle name="Normal 11" xfId="175"/>
    <cellStyle name="Normal 11 2" xfId="176"/>
    <cellStyle name="Normal 11 2 2" xfId="177"/>
    <cellStyle name="Normal 11 3" xfId="178"/>
    <cellStyle name="Normal 12" xfId="179"/>
    <cellStyle name="Normal 12 2" xfId="180"/>
    <cellStyle name="Normal 12 2 2" xfId="181"/>
    <cellStyle name="Normal 12 3" xfId="182"/>
    <cellStyle name="Normal 13" xfId="183"/>
    <cellStyle name="Normal 13 2" xfId="184"/>
    <cellStyle name="Normal 13 2 2" xfId="185"/>
    <cellStyle name="Normal 13 3" xfId="186"/>
    <cellStyle name="Normal 14" xfId="187"/>
    <cellStyle name="Normal 14 2" xfId="188"/>
    <cellStyle name="Normal 14 2 2" xfId="189"/>
    <cellStyle name="Normal 14 3" xfId="190"/>
    <cellStyle name="Normal 15" xfId="191"/>
    <cellStyle name="Normal 15 2" xfId="192"/>
    <cellStyle name="Normal 15 2 2" xfId="193"/>
    <cellStyle name="Normal 15 3" xfId="194"/>
    <cellStyle name="Normal 16" xfId="195"/>
    <cellStyle name="Normal 16 2" xfId="196"/>
    <cellStyle name="Normal 16 2 2" xfId="197"/>
    <cellStyle name="Normal 16 3" xfId="198"/>
    <cellStyle name="Normal 17" xfId="199"/>
    <cellStyle name="Normal 17 2" xfId="200"/>
    <cellStyle name="Normal 18" xfId="201"/>
    <cellStyle name="Normal 18 2" xfId="202"/>
    <cellStyle name="Normal 19" xfId="203"/>
    <cellStyle name="Normal 2" xfId="204"/>
    <cellStyle name="Normal 2 2" xfId="205"/>
    <cellStyle name="Normal 2 2 2" xfId="206"/>
    <cellStyle name="Normal 2 3" xfId="207"/>
    <cellStyle name="Normal 20" xfId="208"/>
    <cellStyle name="Normal 20 2" xfId="209"/>
    <cellStyle name="Normal 20 2 2" xfId="210"/>
    <cellStyle name="Normal 20 3" xfId="211"/>
    <cellStyle name="Normal 21" xfId="212"/>
    <cellStyle name="Normal 21 2" xfId="213"/>
    <cellStyle name="Normal 21 2 2" xfId="214"/>
    <cellStyle name="Normal 21 3" xfId="215"/>
    <cellStyle name="Normal 22" xfId="216"/>
    <cellStyle name="Normal 23" xfId="217"/>
    <cellStyle name="Normal 24" xfId="218"/>
    <cellStyle name="Normal 25" xfId="219"/>
    <cellStyle name="Normal 26" xfId="220"/>
    <cellStyle name="Normal 27" xfId="221"/>
    <cellStyle name="Normal 28" xfId="222"/>
    <cellStyle name="Normal 3" xfId="223"/>
    <cellStyle name="Normal 3 2" xfId="224"/>
    <cellStyle name="Normal 4" xfId="225"/>
    <cellStyle name="Normal 5" xfId="226"/>
    <cellStyle name="Normal 5 2" xfId="227"/>
    <cellStyle name="Normal 5 2 2" xfId="228"/>
    <cellStyle name="Normal 5 3" xfId="229"/>
    <cellStyle name="Normal 6" xfId="230"/>
    <cellStyle name="Normal 7" xfId="231"/>
    <cellStyle name="Normal 8" xfId="232"/>
    <cellStyle name="Normal 8 2" xfId="233"/>
    <cellStyle name="Normal 8 2 2" xfId="234"/>
    <cellStyle name="Normal 8 3" xfId="235"/>
    <cellStyle name="Normal 9" xfId="236"/>
    <cellStyle name="Normal 9 2" xfId="237"/>
    <cellStyle name="Normal 9 2 2" xfId="238"/>
    <cellStyle name="Normal 9 3" xfId="239"/>
    <cellStyle name="Normal_2.17_Valsts_budzeta_izpilde" xfId="240"/>
    <cellStyle name="Normal_2009_3.piel_arejais parads_men_WORK" xfId="241"/>
    <cellStyle name="Normal_2010_3.piel_arejais parads_men_WORK" xfId="242"/>
    <cellStyle name="Normal_Budzaizd99 4" xfId="243"/>
    <cellStyle name="Normal_Budzaizd99 4 2" xfId="244"/>
    <cellStyle name="Normal_Budzaizd99 4 3" xfId="245"/>
    <cellStyle name="Normal_Budzaizd99 4 4" xfId="246"/>
    <cellStyle name="Normal_nedela-2009_WORK" xfId="247"/>
    <cellStyle name="Normal_Soc-m" xfId="248"/>
    <cellStyle name="Note" xfId="249"/>
    <cellStyle name="Note 2" xfId="250"/>
    <cellStyle name="Note 2 2" xfId="251"/>
    <cellStyle name="Note 3" xfId="252"/>
    <cellStyle name="Output" xfId="253"/>
    <cellStyle name="Output 2" xfId="254"/>
    <cellStyle name="Output 3" xfId="255"/>
    <cellStyle name="Parastais_FMLikp01_p05_221205_pap_afp_makp" xfId="256"/>
    <cellStyle name="Percent" xfId="257"/>
    <cellStyle name="Percent 2" xfId="258"/>
    <cellStyle name="Percent 3" xfId="259"/>
    <cellStyle name="SAPBEXaggData" xfId="260"/>
    <cellStyle name="SAPBEXaggData 2" xfId="261"/>
    <cellStyle name="SAPBEXaggDataEmph" xfId="262"/>
    <cellStyle name="SAPBEXaggDataEmph 2" xfId="263"/>
    <cellStyle name="SAPBEXaggItem" xfId="264"/>
    <cellStyle name="SAPBEXaggItem 2" xfId="265"/>
    <cellStyle name="SAPBEXaggItemX" xfId="266"/>
    <cellStyle name="SAPBEXaggItemX 2" xfId="267"/>
    <cellStyle name="SAPBEXchaText" xfId="268"/>
    <cellStyle name="SAPBEXchaText 2" xfId="269"/>
    <cellStyle name="SAPBEXexcBad7" xfId="270"/>
    <cellStyle name="SAPBEXexcBad7 2" xfId="271"/>
    <cellStyle name="SAPBEXexcBad8" xfId="272"/>
    <cellStyle name="SAPBEXexcBad8 2" xfId="273"/>
    <cellStyle name="SAPBEXexcBad9" xfId="274"/>
    <cellStyle name="SAPBEXexcBad9 2" xfId="275"/>
    <cellStyle name="SAPBEXexcCritical4" xfId="276"/>
    <cellStyle name="SAPBEXexcCritical4 2" xfId="277"/>
    <cellStyle name="SAPBEXexcCritical5" xfId="278"/>
    <cellStyle name="SAPBEXexcCritical5 2" xfId="279"/>
    <cellStyle name="SAPBEXexcCritical6" xfId="280"/>
    <cellStyle name="SAPBEXexcCritical6 2" xfId="281"/>
    <cellStyle name="SAPBEXexcGood1" xfId="282"/>
    <cellStyle name="SAPBEXexcGood1 2" xfId="283"/>
    <cellStyle name="SAPBEXexcGood2" xfId="284"/>
    <cellStyle name="SAPBEXexcGood2 2" xfId="285"/>
    <cellStyle name="SAPBEXexcGood3" xfId="286"/>
    <cellStyle name="SAPBEXexcGood3 2" xfId="287"/>
    <cellStyle name="SAPBEXfilterDrill" xfId="288"/>
    <cellStyle name="SAPBEXfilterDrill 2" xfId="289"/>
    <cellStyle name="SAPBEXfilterItem" xfId="290"/>
    <cellStyle name="SAPBEXfilterItem 2" xfId="291"/>
    <cellStyle name="SAPBEXfilterText" xfId="292"/>
    <cellStyle name="SAPBEXfilterText 2" xfId="293"/>
    <cellStyle name="SAPBEXfilterText 2 2" xfId="294"/>
    <cellStyle name="SAPBEXformats" xfId="295"/>
    <cellStyle name="SAPBEXformats 2" xfId="296"/>
    <cellStyle name="SAPBEXheaderItem" xfId="297"/>
    <cellStyle name="SAPBEXheaderItem 2" xfId="298"/>
    <cellStyle name="SAPBEXheaderItem 2 2" xfId="299"/>
    <cellStyle name="SAPBEXheaderText" xfId="300"/>
    <cellStyle name="SAPBEXheaderText 2" xfId="301"/>
    <cellStyle name="SAPBEXheaderText 2 2" xfId="302"/>
    <cellStyle name="SAPBEXHLevel0" xfId="303"/>
    <cellStyle name="SAPBEXHLevel0 2" xfId="304"/>
    <cellStyle name="SAPBEXHLevel0X" xfId="305"/>
    <cellStyle name="SAPBEXHLevel0X 2" xfId="306"/>
    <cellStyle name="SAPBEXHLevel0X 2 2" xfId="307"/>
    <cellStyle name="SAPBEXHLevel1" xfId="308"/>
    <cellStyle name="SAPBEXHLevel1 2" xfId="309"/>
    <cellStyle name="SAPBEXHLevel1X" xfId="310"/>
    <cellStyle name="SAPBEXHLevel1X 2" xfId="311"/>
    <cellStyle name="SAPBEXHLevel1X 2 2" xfId="312"/>
    <cellStyle name="SAPBEXHLevel2" xfId="313"/>
    <cellStyle name="SAPBEXHLevel2 2" xfId="314"/>
    <cellStyle name="SAPBEXHLevel2X" xfId="315"/>
    <cellStyle name="SAPBEXHLevel2X 2" xfId="316"/>
    <cellStyle name="SAPBEXHLevel2X 2 2" xfId="317"/>
    <cellStyle name="SAPBEXHLevel3" xfId="318"/>
    <cellStyle name="SAPBEXHLevel3 2" xfId="319"/>
    <cellStyle name="SAPBEXHLevel3X" xfId="320"/>
    <cellStyle name="SAPBEXHLevel3X 2" xfId="321"/>
    <cellStyle name="SAPBEXHLevel3X 2 2" xfId="322"/>
    <cellStyle name="SAPBEXinputData" xfId="323"/>
    <cellStyle name="SAPBEXinputData 2" xfId="324"/>
    <cellStyle name="SAPBEXinputData 2 2" xfId="325"/>
    <cellStyle name="SAPBEXItemHeader" xfId="326"/>
    <cellStyle name="SAPBEXresData" xfId="327"/>
    <cellStyle name="SAPBEXresData 2" xfId="328"/>
    <cellStyle name="SAPBEXresDataEmph" xfId="329"/>
    <cellStyle name="SAPBEXresDataEmph 2" xfId="330"/>
    <cellStyle name="SAPBEXresItem" xfId="331"/>
    <cellStyle name="SAPBEXresItem 2" xfId="332"/>
    <cellStyle name="SAPBEXresItemX" xfId="333"/>
    <cellStyle name="SAPBEXresItemX 2" xfId="334"/>
    <cellStyle name="SAPBEXstdData" xfId="335"/>
    <cellStyle name="SAPBEXstdData 2" xfId="336"/>
    <cellStyle name="SAPBEXstdDataEmph" xfId="337"/>
    <cellStyle name="SAPBEXstdDataEmph 2" xfId="338"/>
    <cellStyle name="SAPBEXstdItem" xfId="339"/>
    <cellStyle name="SAPBEXstdItem 2" xfId="340"/>
    <cellStyle name="SAPBEXstdItemX" xfId="341"/>
    <cellStyle name="SAPBEXstdItemX 2" xfId="342"/>
    <cellStyle name="SAPBEXtitle" xfId="343"/>
    <cellStyle name="SAPBEXtitle 2" xfId="344"/>
    <cellStyle name="SAPBEXtitle 2 2" xfId="345"/>
    <cellStyle name="SAPBEXunassignedItem" xfId="346"/>
    <cellStyle name="SAPBEXundefined" xfId="347"/>
    <cellStyle name="SAPBEXundefined 2" xfId="348"/>
    <cellStyle name="Sheet Title" xfId="349"/>
    <cellStyle name="Style 1" xfId="350"/>
    <cellStyle name="Title" xfId="351"/>
    <cellStyle name="Title 2" xfId="352"/>
    <cellStyle name="Total" xfId="353"/>
    <cellStyle name="Total 2" xfId="354"/>
    <cellStyle name="V?st." xfId="355"/>
    <cellStyle name="Warning Text" xfId="356"/>
    <cellStyle name="Warning Text 2" xfId="357"/>
    <cellStyle name="Warning Text 3" xfId="358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0</xdr:row>
      <xdr:rowOff>0</xdr:rowOff>
    </xdr:from>
    <xdr:to>
      <xdr:col>7</xdr:col>
      <xdr:colOff>95250</xdr:colOff>
      <xdr:row>0</xdr:row>
      <xdr:rowOff>809625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0" y="0"/>
          <a:ext cx="1905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0</xdr:row>
      <xdr:rowOff>0</xdr:rowOff>
    </xdr:from>
    <xdr:to>
      <xdr:col>7</xdr:col>
      <xdr:colOff>95250</xdr:colOff>
      <xdr:row>0</xdr:row>
      <xdr:rowOff>809625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0" y="0"/>
          <a:ext cx="1905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0</xdr:row>
      <xdr:rowOff>0</xdr:rowOff>
    </xdr:from>
    <xdr:to>
      <xdr:col>7</xdr:col>
      <xdr:colOff>95250</xdr:colOff>
      <xdr:row>0</xdr:row>
      <xdr:rowOff>809625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0" y="0"/>
          <a:ext cx="1905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0</xdr:row>
      <xdr:rowOff>28575</xdr:rowOff>
    </xdr:from>
    <xdr:to>
      <xdr:col>6</xdr:col>
      <xdr:colOff>409575</xdr:colOff>
      <xdr:row>0</xdr:row>
      <xdr:rowOff>219075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857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0</xdr:row>
      <xdr:rowOff>0</xdr:rowOff>
    </xdr:from>
    <xdr:to>
      <xdr:col>7</xdr:col>
      <xdr:colOff>95250</xdr:colOff>
      <xdr:row>0</xdr:row>
      <xdr:rowOff>809625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0" y="0"/>
          <a:ext cx="1905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0</xdr:row>
      <xdr:rowOff>0</xdr:rowOff>
    </xdr:from>
    <xdr:to>
      <xdr:col>7</xdr:col>
      <xdr:colOff>95250</xdr:colOff>
      <xdr:row>0</xdr:row>
      <xdr:rowOff>809625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0" y="0"/>
          <a:ext cx="1905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0</xdr:row>
      <xdr:rowOff>0</xdr:rowOff>
    </xdr:from>
    <xdr:to>
      <xdr:col>7</xdr:col>
      <xdr:colOff>95250</xdr:colOff>
      <xdr:row>0</xdr:row>
      <xdr:rowOff>809625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0" y="0"/>
          <a:ext cx="1905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0</xdr:row>
      <xdr:rowOff>0</xdr:rowOff>
    </xdr:from>
    <xdr:to>
      <xdr:col>7</xdr:col>
      <xdr:colOff>95250</xdr:colOff>
      <xdr:row>0</xdr:row>
      <xdr:rowOff>809625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0" y="0"/>
          <a:ext cx="1905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0</xdr:row>
      <xdr:rowOff>0</xdr:rowOff>
    </xdr:from>
    <xdr:to>
      <xdr:col>7</xdr:col>
      <xdr:colOff>95250</xdr:colOff>
      <xdr:row>0</xdr:row>
      <xdr:rowOff>809625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0" y="0"/>
          <a:ext cx="1905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0</xdr:row>
      <xdr:rowOff>0</xdr:rowOff>
    </xdr:from>
    <xdr:to>
      <xdr:col>7</xdr:col>
      <xdr:colOff>95250</xdr:colOff>
      <xdr:row>0</xdr:row>
      <xdr:rowOff>809625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0" y="0"/>
          <a:ext cx="1905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0</xdr:row>
      <xdr:rowOff>0</xdr:rowOff>
    </xdr:from>
    <xdr:to>
      <xdr:col>7</xdr:col>
      <xdr:colOff>95250</xdr:colOff>
      <xdr:row>0</xdr:row>
      <xdr:rowOff>809625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0" y="0"/>
          <a:ext cx="1905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0</xdr:row>
      <xdr:rowOff>0</xdr:rowOff>
    </xdr:from>
    <xdr:to>
      <xdr:col>7</xdr:col>
      <xdr:colOff>95250</xdr:colOff>
      <xdr:row>0</xdr:row>
      <xdr:rowOff>809625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0" y="0"/>
          <a:ext cx="1905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zoomScaleSheetLayoutView="115" zoomScalePageLayoutView="0" workbookViewId="0" topLeftCell="A1">
      <pane ySplit="12" topLeftCell="A13" activePane="bottomLeft" state="frozen"/>
      <selection pane="topLeft" activeCell="A1" sqref="A1"/>
      <selection pane="bottomLeft" activeCell="A6" sqref="A6:N6"/>
    </sheetView>
  </sheetViews>
  <sheetFormatPr defaultColWidth="9.140625" defaultRowHeight="12.75"/>
  <cols>
    <col min="1" max="1" width="37.140625" style="0" customWidth="1"/>
    <col min="2" max="14" width="11.421875" style="0" customWidth="1"/>
    <col min="16" max="16" width="13.140625" style="0" bestFit="1" customWidth="1"/>
    <col min="17" max="17" width="15.28125" style="0" customWidth="1"/>
  </cols>
  <sheetData>
    <row r="1" spans="1:14" ht="66" customHeight="1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14" ht="12.75">
      <c r="A2" s="223" t="s">
        <v>26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1:14" ht="29.25" customHeight="1">
      <c r="A3" s="224" t="s">
        <v>61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</row>
    <row r="4" spans="1:14" ht="15.75" customHeight="1">
      <c r="A4" s="225" t="s">
        <v>1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</row>
    <row r="5" spans="1:14" ht="12.75">
      <c r="A5" s="93" t="s">
        <v>66</v>
      </c>
      <c r="B5" s="3"/>
      <c r="C5" s="75"/>
      <c r="D5" s="3"/>
      <c r="E5" s="1"/>
      <c r="F5" s="3"/>
      <c r="G5" s="3"/>
      <c r="H5" s="3"/>
      <c r="I5" s="4"/>
      <c r="J5" s="4"/>
      <c r="K5" s="5"/>
      <c r="L5" s="3"/>
      <c r="M5" s="2"/>
      <c r="N5" s="4" t="s">
        <v>91</v>
      </c>
    </row>
    <row r="6" spans="1:14" ht="17.25" customHeight="1">
      <c r="A6" s="226" t="s">
        <v>0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</row>
    <row r="7" spans="1:14" ht="17.25" customHeight="1">
      <c r="A7" s="227" t="s">
        <v>67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</row>
    <row r="8" spans="1:14" ht="17.25" customHeight="1">
      <c r="A8" s="220" t="s">
        <v>96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</row>
    <row r="9" spans="1:14" ht="17.25" customHeight="1">
      <c r="A9" s="6"/>
      <c r="B9" s="6"/>
      <c r="C9" s="6"/>
      <c r="D9" s="6"/>
      <c r="E9" s="6"/>
      <c r="F9" s="6"/>
      <c r="G9" s="6"/>
      <c r="H9" s="6"/>
      <c r="I9" s="7"/>
      <c r="J9" s="6"/>
      <c r="K9" s="6"/>
      <c r="L9" s="6"/>
      <c r="M9" s="7"/>
      <c r="N9" s="94" t="s">
        <v>68</v>
      </c>
    </row>
    <row r="10" spans="1:14" ht="25.5" customHeight="1">
      <c r="A10" s="221" t="s">
        <v>69</v>
      </c>
      <c r="B10" s="221" t="s">
        <v>70</v>
      </c>
      <c r="C10" s="221"/>
      <c r="D10" s="221" t="s">
        <v>97</v>
      </c>
      <c r="E10" s="221" t="s">
        <v>2</v>
      </c>
      <c r="F10" s="221"/>
      <c r="G10" s="221"/>
      <c r="H10" s="221"/>
      <c r="I10" s="221"/>
      <c r="J10" s="221" t="s">
        <v>71</v>
      </c>
      <c r="K10" s="221"/>
      <c r="L10" s="221" t="s">
        <v>98</v>
      </c>
      <c r="M10" s="221" t="s">
        <v>72</v>
      </c>
      <c r="N10" s="221"/>
    </row>
    <row r="11" spans="1:14" ht="51">
      <c r="A11" s="221"/>
      <c r="B11" s="23" t="s">
        <v>99</v>
      </c>
      <c r="C11" s="95" t="s">
        <v>100</v>
      </c>
      <c r="D11" s="221"/>
      <c r="E11" s="23" t="s">
        <v>101</v>
      </c>
      <c r="F11" s="23" t="s">
        <v>102</v>
      </c>
      <c r="G11" s="23" t="s">
        <v>103</v>
      </c>
      <c r="H11" s="23" t="s">
        <v>104</v>
      </c>
      <c r="I11" s="23" t="s">
        <v>105</v>
      </c>
      <c r="J11" s="23" t="s">
        <v>99</v>
      </c>
      <c r="K11" s="23" t="s">
        <v>106</v>
      </c>
      <c r="L11" s="221"/>
      <c r="M11" s="23" t="s">
        <v>107</v>
      </c>
      <c r="N11" s="23" t="s">
        <v>108</v>
      </c>
    </row>
    <row r="12" spans="1:14" ht="13.5" thickBo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</row>
    <row r="13" spans="1:14" ht="13.5">
      <c r="A13" s="24" t="s">
        <v>73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/>
    </row>
    <row r="14" spans="1:14" ht="12.75">
      <c r="A14" s="27" t="s">
        <v>3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9"/>
    </row>
    <row r="15" spans="1:14" ht="12" customHeight="1">
      <c r="A15" s="30" t="s">
        <v>4</v>
      </c>
      <c r="B15" s="31">
        <v>1349880</v>
      </c>
      <c r="C15" s="45">
        <v>1103474</v>
      </c>
      <c r="D15" s="32">
        <v>589590</v>
      </c>
      <c r="E15" s="31">
        <v>0</v>
      </c>
      <c r="F15" s="32">
        <v>0</v>
      </c>
      <c r="G15" s="32">
        <v>1557</v>
      </c>
      <c r="H15" s="32">
        <v>0</v>
      </c>
      <c r="I15" s="32">
        <v>0</v>
      </c>
      <c r="J15" s="31">
        <v>723150</v>
      </c>
      <c r="K15" s="11">
        <v>591147</v>
      </c>
      <c r="L15" s="31">
        <v>0</v>
      </c>
      <c r="M15" s="31">
        <v>0</v>
      </c>
      <c r="N15" s="33">
        <v>0</v>
      </c>
    </row>
    <row r="16" spans="1:14" ht="12.75">
      <c r="A16" s="34" t="s">
        <v>5</v>
      </c>
      <c r="B16" s="35">
        <v>1349880</v>
      </c>
      <c r="C16" s="35">
        <v>1103474</v>
      </c>
      <c r="D16" s="35">
        <v>589590</v>
      </c>
      <c r="E16" s="35">
        <v>0</v>
      </c>
      <c r="F16" s="35">
        <v>0</v>
      </c>
      <c r="G16" s="35">
        <v>1557</v>
      </c>
      <c r="H16" s="35">
        <v>0</v>
      </c>
      <c r="I16" s="35">
        <v>0</v>
      </c>
      <c r="J16" s="35">
        <v>723150</v>
      </c>
      <c r="K16" s="35">
        <v>591147</v>
      </c>
      <c r="L16" s="35">
        <v>0</v>
      </c>
      <c r="M16" s="35">
        <v>0</v>
      </c>
      <c r="N16" s="36">
        <v>0</v>
      </c>
    </row>
    <row r="17" spans="1:14" ht="12.75">
      <c r="A17" s="27" t="s">
        <v>6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37"/>
      <c r="M17" s="28"/>
      <c r="N17" s="29"/>
    </row>
    <row r="18" spans="1:14" ht="12.75">
      <c r="A18" s="38" t="s">
        <v>10</v>
      </c>
      <c r="B18" s="11">
        <v>8213405</v>
      </c>
      <c r="C18" s="11">
        <v>8213405</v>
      </c>
      <c r="D18" s="11">
        <v>2090385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2090385</v>
      </c>
      <c r="K18" s="11">
        <v>2090385</v>
      </c>
      <c r="L18" s="11">
        <v>0</v>
      </c>
      <c r="M18" s="11">
        <v>0</v>
      </c>
      <c r="N18" s="39">
        <v>0</v>
      </c>
    </row>
    <row r="19" spans="1:14" ht="12.75">
      <c r="A19" s="40" t="s">
        <v>29</v>
      </c>
      <c r="B19" s="11">
        <v>400000000</v>
      </c>
      <c r="C19" s="11">
        <v>400000000</v>
      </c>
      <c r="D19" s="11">
        <v>400000000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400000000</v>
      </c>
      <c r="K19" s="11">
        <v>400000000</v>
      </c>
      <c r="L19" s="11">
        <v>0</v>
      </c>
      <c r="M19" s="11">
        <v>0</v>
      </c>
      <c r="N19" s="39">
        <v>0</v>
      </c>
    </row>
    <row r="20" spans="1:14" ht="12.75">
      <c r="A20" s="40" t="s">
        <v>28</v>
      </c>
      <c r="B20" s="11">
        <v>400000000</v>
      </c>
      <c r="C20" s="11">
        <v>400000000</v>
      </c>
      <c r="D20" s="11">
        <v>400000000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400000000</v>
      </c>
      <c r="K20" s="11">
        <v>400000000</v>
      </c>
      <c r="L20" s="11">
        <v>0</v>
      </c>
      <c r="M20" s="11">
        <v>0</v>
      </c>
      <c r="N20" s="39">
        <v>0</v>
      </c>
    </row>
    <row r="21" spans="1:14" ht="12.75">
      <c r="A21" s="40" t="s">
        <v>109</v>
      </c>
      <c r="B21" s="11">
        <v>1000000000</v>
      </c>
      <c r="C21" s="11">
        <v>1000000000</v>
      </c>
      <c r="D21" s="11">
        <v>0</v>
      </c>
      <c r="E21" s="11">
        <v>1000000000</v>
      </c>
      <c r="F21" s="11">
        <v>0</v>
      </c>
      <c r="G21" s="11">
        <v>0</v>
      </c>
      <c r="H21" s="11">
        <v>0</v>
      </c>
      <c r="I21" s="11">
        <v>0</v>
      </c>
      <c r="J21" s="11">
        <v>1000000000</v>
      </c>
      <c r="K21" s="11">
        <v>1000000000</v>
      </c>
      <c r="L21" s="11">
        <v>0</v>
      </c>
      <c r="M21" s="11">
        <v>0</v>
      </c>
      <c r="N21" s="39">
        <v>0</v>
      </c>
    </row>
    <row r="22" spans="1:14" ht="11.25" customHeight="1">
      <c r="A22" s="38" t="s">
        <v>62</v>
      </c>
      <c r="B22" s="11">
        <v>150000000</v>
      </c>
      <c r="C22" s="11">
        <v>150000000</v>
      </c>
      <c r="D22" s="11">
        <v>144123955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144123955</v>
      </c>
      <c r="K22" s="11">
        <v>144123955</v>
      </c>
      <c r="L22" s="11">
        <v>0</v>
      </c>
      <c r="M22" s="11">
        <v>0</v>
      </c>
      <c r="N22" s="39">
        <v>0</v>
      </c>
    </row>
    <row r="23" spans="1:14" ht="12.75">
      <c r="A23" s="38" t="s">
        <v>8</v>
      </c>
      <c r="B23" s="11">
        <v>7019240</v>
      </c>
      <c r="C23" s="11">
        <v>7019240</v>
      </c>
      <c r="D23" s="11">
        <v>3760294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3760294</v>
      </c>
      <c r="K23" s="11">
        <v>3760294</v>
      </c>
      <c r="L23" s="11">
        <v>0</v>
      </c>
      <c r="M23" s="11">
        <v>0</v>
      </c>
      <c r="N23" s="39">
        <v>0</v>
      </c>
    </row>
    <row r="24" spans="1:14" ht="12.75">
      <c r="A24" s="38" t="s">
        <v>63</v>
      </c>
      <c r="B24" s="11">
        <v>42000000</v>
      </c>
      <c r="C24" s="11">
        <v>42000000</v>
      </c>
      <c r="D24" s="12">
        <v>22909091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22909091</v>
      </c>
      <c r="K24" s="11">
        <v>22909091</v>
      </c>
      <c r="L24" s="11">
        <v>0</v>
      </c>
      <c r="M24" s="11">
        <v>0</v>
      </c>
      <c r="N24" s="39">
        <v>0</v>
      </c>
    </row>
    <row r="25" spans="1:14" ht="12.75">
      <c r="A25" s="38" t="s">
        <v>7</v>
      </c>
      <c r="B25" s="11">
        <v>9510029</v>
      </c>
      <c r="C25" s="11">
        <v>9510029</v>
      </c>
      <c r="D25" s="12">
        <v>377804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377804</v>
      </c>
      <c r="K25" s="11">
        <v>377804</v>
      </c>
      <c r="L25" s="11">
        <v>0</v>
      </c>
      <c r="M25" s="11">
        <v>0</v>
      </c>
      <c r="N25" s="39">
        <v>0</v>
      </c>
    </row>
    <row r="26" spans="1:14" ht="12.75">
      <c r="A26" s="38" t="s">
        <v>27</v>
      </c>
      <c r="B26" s="11">
        <v>4590023</v>
      </c>
      <c r="C26" s="11">
        <v>4590023</v>
      </c>
      <c r="D26" s="12">
        <v>2440601</v>
      </c>
      <c r="E26" s="11">
        <v>0</v>
      </c>
      <c r="F26" s="11">
        <v>138959</v>
      </c>
      <c r="G26" s="11">
        <v>0</v>
      </c>
      <c r="H26" s="11">
        <v>0</v>
      </c>
      <c r="I26" s="11">
        <v>7670</v>
      </c>
      <c r="J26" s="11">
        <v>2301642</v>
      </c>
      <c r="K26" s="11">
        <v>2301642</v>
      </c>
      <c r="L26" s="11">
        <v>0</v>
      </c>
      <c r="M26" s="11">
        <v>0</v>
      </c>
      <c r="N26" s="39">
        <v>0</v>
      </c>
    </row>
    <row r="27" spans="1:14" ht="11.25" customHeight="1">
      <c r="A27" s="38" t="s">
        <v>4</v>
      </c>
      <c r="B27" s="11">
        <v>18620142</v>
      </c>
      <c r="C27" s="11">
        <v>18620142</v>
      </c>
      <c r="D27" s="12">
        <v>9965443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9965443</v>
      </c>
      <c r="K27" s="11">
        <v>9965443</v>
      </c>
      <c r="L27" s="11">
        <v>0</v>
      </c>
      <c r="M27" s="11">
        <v>0</v>
      </c>
      <c r="N27" s="39">
        <v>0</v>
      </c>
    </row>
    <row r="28" spans="1:14" ht="12.75">
      <c r="A28" s="38" t="s">
        <v>74</v>
      </c>
      <c r="B28" s="11">
        <v>2900000000</v>
      </c>
      <c r="C28" s="11">
        <v>2900000000</v>
      </c>
      <c r="D28" s="11">
        <v>2900000000</v>
      </c>
      <c r="E28" s="11">
        <v>0</v>
      </c>
      <c r="F28" s="11">
        <v>0</v>
      </c>
      <c r="G28" s="11">
        <v>0</v>
      </c>
      <c r="H28" s="11">
        <v>0</v>
      </c>
      <c r="I28" s="11">
        <v>37500000</v>
      </c>
      <c r="J28" s="11">
        <v>2900000000</v>
      </c>
      <c r="K28" s="11">
        <v>2900000000</v>
      </c>
      <c r="L28" s="11">
        <v>0</v>
      </c>
      <c r="M28" s="11">
        <v>0</v>
      </c>
      <c r="N28" s="39">
        <v>0</v>
      </c>
    </row>
    <row r="29" spans="1:14" ht="11.25" customHeight="1">
      <c r="A29" s="41" t="s">
        <v>23</v>
      </c>
      <c r="B29" s="11">
        <v>750000000</v>
      </c>
      <c r="C29" s="11">
        <v>750000000</v>
      </c>
      <c r="D29" s="12">
        <v>225000000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225000000</v>
      </c>
      <c r="K29" s="11">
        <v>225000000</v>
      </c>
      <c r="L29" s="11">
        <v>525000000</v>
      </c>
      <c r="M29" s="11">
        <v>0</v>
      </c>
      <c r="N29" s="39">
        <v>0</v>
      </c>
    </row>
    <row r="30" spans="1:14" ht="11.25" customHeight="1">
      <c r="A30" s="38" t="s">
        <v>58</v>
      </c>
      <c r="B30" s="11">
        <v>25000000</v>
      </c>
      <c r="C30" s="11">
        <v>25000000</v>
      </c>
      <c r="D30" s="11">
        <v>25000000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25000000</v>
      </c>
      <c r="K30" s="11">
        <v>25000000</v>
      </c>
      <c r="L30" s="11">
        <v>0</v>
      </c>
      <c r="M30" s="11">
        <v>0</v>
      </c>
      <c r="N30" s="39">
        <v>0</v>
      </c>
    </row>
    <row r="31" spans="1:14" ht="11.25" customHeight="1">
      <c r="A31" s="38" t="s">
        <v>59</v>
      </c>
      <c r="B31" s="11">
        <v>400000000</v>
      </c>
      <c r="C31" s="11">
        <v>400000000</v>
      </c>
      <c r="D31" s="11">
        <v>400000000</v>
      </c>
      <c r="E31" s="11">
        <v>0</v>
      </c>
      <c r="F31" s="11">
        <v>0</v>
      </c>
      <c r="G31" s="11">
        <v>0</v>
      </c>
      <c r="H31" s="11">
        <v>0</v>
      </c>
      <c r="I31" s="11">
        <v>4180000</v>
      </c>
      <c r="J31" s="11">
        <v>400000000</v>
      </c>
      <c r="K31" s="11">
        <v>400000000</v>
      </c>
      <c r="L31" s="11">
        <v>0</v>
      </c>
      <c r="M31" s="11">
        <v>0</v>
      </c>
      <c r="N31" s="39">
        <v>0</v>
      </c>
    </row>
    <row r="32" spans="1:14" ht="12.75">
      <c r="A32" s="38" t="s">
        <v>64</v>
      </c>
      <c r="B32" s="11">
        <v>100000000</v>
      </c>
      <c r="C32" s="11">
        <v>100000000</v>
      </c>
      <c r="D32" s="11">
        <v>100000000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100000000</v>
      </c>
      <c r="K32" s="11">
        <v>100000000</v>
      </c>
      <c r="L32" s="11">
        <v>0</v>
      </c>
      <c r="M32" s="11">
        <v>0</v>
      </c>
      <c r="N32" s="39">
        <v>0</v>
      </c>
    </row>
    <row r="33" spans="1:14" ht="12.75">
      <c r="A33" s="38" t="s">
        <v>9</v>
      </c>
      <c r="B33" s="11">
        <v>7019240</v>
      </c>
      <c r="C33" s="11">
        <v>7019240</v>
      </c>
      <c r="D33" s="11">
        <v>3557125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3557125</v>
      </c>
      <c r="K33" s="11">
        <v>3557125</v>
      </c>
      <c r="L33" s="11">
        <v>0</v>
      </c>
      <c r="M33" s="11">
        <v>0</v>
      </c>
      <c r="N33" s="39">
        <v>0</v>
      </c>
    </row>
    <row r="34" spans="1:14" ht="12.75">
      <c r="A34" s="34" t="s">
        <v>11</v>
      </c>
      <c r="B34" s="42">
        <v>6221972079</v>
      </c>
      <c r="C34" s="42">
        <v>6221972079</v>
      </c>
      <c r="D34" s="42">
        <v>4639224698</v>
      </c>
      <c r="E34" s="42">
        <v>1000000000</v>
      </c>
      <c r="F34" s="42">
        <v>138959</v>
      </c>
      <c r="G34" s="42">
        <v>0</v>
      </c>
      <c r="H34" s="42">
        <v>0</v>
      </c>
      <c r="I34" s="42">
        <v>41687670</v>
      </c>
      <c r="J34" s="42">
        <v>5639085739</v>
      </c>
      <c r="K34" s="42">
        <v>5639085739</v>
      </c>
      <c r="L34" s="42">
        <v>525000000</v>
      </c>
      <c r="M34" s="42">
        <v>0</v>
      </c>
      <c r="N34" s="36">
        <v>0</v>
      </c>
    </row>
    <row r="35" spans="1:14" ht="12.75">
      <c r="A35" s="27" t="s">
        <v>12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37"/>
      <c r="N35" s="43"/>
    </row>
    <row r="36" spans="1:14" ht="11.25" customHeight="1">
      <c r="A36" s="38" t="s">
        <v>8</v>
      </c>
      <c r="B36" s="11">
        <v>9591610</v>
      </c>
      <c r="C36" s="45">
        <v>7066163</v>
      </c>
      <c r="D36" s="12">
        <v>3147876</v>
      </c>
      <c r="E36" s="11">
        <v>0</v>
      </c>
      <c r="F36" s="11">
        <v>0</v>
      </c>
      <c r="G36" s="11">
        <v>16854</v>
      </c>
      <c r="H36" s="11">
        <v>0</v>
      </c>
      <c r="I36" s="11">
        <v>13194</v>
      </c>
      <c r="J36" s="11">
        <v>4295805</v>
      </c>
      <c r="K36" s="11">
        <v>3164730</v>
      </c>
      <c r="L36" s="11">
        <v>0</v>
      </c>
      <c r="M36" s="11">
        <v>0</v>
      </c>
      <c r="N36" s="44">
        <v>0</v>
      </c>
    </row>
    <row r="37" spans="1:14" ht="12.75">
      <c r="A37" s="38" t="s">
        <v>9</v>
      </c>
      <c r="B37" s="11">
        <v>9591610</v>
      </c>
      <c r="C37" s="45">
        <v>7066163</v>
      </c>
      <c r="D37" s="12">
        <v>2997977</v>
      </c>
      <c r="E37" s="11">
        <v>0</v>
      </c>
      <c r="F37" s="11">
        <v>334194</v>
      </c>
      <c r="G37" s="11">
        <v>13762</v>
      </c>
      <c r="H37" s="11">
        <v>0</v>
      </c>
      <c r="I37" s="11">
        <v>14596</v>
      </c>
      <c r="J37" s="11">
        <v>3634499</v>
      </c>
      <c r="K37" s="11">
        <v>2677545</v>
      </c>
      <c r="L37" s="11">
        <v>0</v>
      </c>
      <c r="M37" s="11">
        <v>0</v>
      </c>
      <c r="N37" s="44">
        <v>0</v>
      </c>
    </row>
    <row r="38" spans="1:14" ht="12.75">
      <c r="A38" s="38" t="s">
        <v>65</v>
      </c>
      <c r="B38" s="11">
        <v>500000000</v>
      </c>
      <c r="C38" s="45">
        <v>368351260</v>
      </c>
      <c r="D38" s="12">
        <v>366389491</v>
      </c>
      <c r="E38" s="11">
        <v>0</v>
      </c>
      <c r="F38" s="11">
        <v>0</v>
      </c>
      <c r="G38" s="11">
        <v>1961769</v>
      </c>
      <c r="H38" s="11">
        <v>0</v>
      </c>
      <c r="I38" s="11">
        <v>0</v>
      </c>
      <c r="J38" s="11">
        <v>500000000</v>
      </c>
      <c r="K38" s="11">
        <v>368351260</v>
      </c>
      <c r="L38" s="11">
        <v>0</v>
      </c>
      <c r="M38" s="11">
        <v>0</v>
      </c>
      <c r="N38" s="44">
        <v>0</v>
      </c>
    </row>
    <row r="39" spans="1:14" ht="12.75">
      <c r="A39" s="38" t="s">
        <v>92</v>
      </c>
      <c r="B39" s="11">
        <v>1000000000</v>
      </c>
      <c r="C39" s="45">
        <v>736702520</v>
      </c>
      <c r="D39" s="12">
        <v>732778982</v>
      </c>
      <c r="E39" s="11">
        <v>0</v>
      </c>
      <c r="F39" s="11">
        <v>0</v>
      </c>
      <c r="G39" s="11">
        <v>3923538</v>
      </c>
      <c r="H39" s="11">
        <v>0</v>
      </c>
      <c r="I39" s="11">
        <v>0</v>
      </c>
      <c r="J39" s="11">
        <v>1000000000</v>
      </c>
      <c r="K39" s="11">
        <v>736702520</v>
      </c>
      <c r="L39" s="11">
        <v>0</v>
      </c>
      <c r="M39" s="11">
        <v>0</v>
      </c>
      <c r="N39" s="44">
        <v>19194209</v>
      </c>
    </row>
    <row r="40" spans="1:14" ht="12.75">
      <c r="A40" s="38" t="s">
        <v>93</v>
      </c>
      <c r="B40" s="11">
        <v>1250000000</v>
      </c>
      <c r="C40" s="45">
        <v>920878149</v>
      </c>
      <c r="D40" s="12">
        <v>915973728</v>
      </c>
      <c r="E40" s="11">
        <v>0</v>
      </c>
      <c r="F40" s="11">
        <v>0</v>
      </c>
      <c r="G40" s="11">
        <v>4904421</v>
      </c>
      <c r="H40" s="11">
        <v>0</v>
      </c>
      <c r="I40" s="11">
        <v>12594639</v>
      </c>
      <c r="J40" s="11">
        <v>1250000000</v>
      </c>
      <c r="K40" s="11">
        <v>920878149</v>
      </c>
      <c r="L40" s="11">
        <v>0</v>
      </c>
      <c r="M40" s="11">
        <v>0</v>
      </c>
      <c r="N40" s="44">
        <v>0</v>
      </c>
    </row>
    <row r="41" spans="1:14" ht="12.75">
      <c r="A41" s="38" t="s">
        <v>13</v>
      </c>
      <c r="B41" s="11">
        <v>9318877</v>
      </c>
      <c r="C41" s="45">
        <v>6865240</v>
      </c>
      <c r="D41" s="12">
        <v>2560754</v>
      </c>
      <c r="E41" s="11">
        <v>0</v>
      </c>
      <c r="F41" s="11">
        <v>0</v>
      </c>
      <c r="G41" s="11">
        <v>13711</v>
      </c>
      <c r="H41" s="11">
        <v>0</v>
      </c>
      <c r="I41" s="11">
        <v>0</v>
      </c>
      <c r="J41" s="11">
        <v>3494579</v>
      </c>
      <c r="K41" s="11">
        <v>2574465</v>
      </c>
      <c r="L41" s="11">
        <v>0</v>
      </c>
      <c r="M41" s="11">
        <v>0</v>
      </c>
      <c r="N41" s="44">
        <v>0</v>
      </c>
    </row>
    <row r="42" spans="1:14" ht="12.75">
      <c r="A42" s="38" t="s">
        <v>14</v>
      </c>
      <c r="B42" s="45">
        <v>20000000</v>
      </c>
      <c r="C42" s="45">
        <v>14734050</v>
      </c>
      <c r="D42" s="45">
        <v>582559</v>
      </c>
      <c r="E42" s="11">
        <v>0</v>
      </c>
      <c r="F42" s="11">
        <v>0</v>
      </c>
      <c r="G42" s="11">
        <v>3120</v>
      </c>
      <c r="H42" s="11">
        <v>0</v>
      </c>
      <c r="I42" s="11">
        <v>0</v>
      </c>
      <c r="J42" s="11">
        <v>795000</v>
      </c>
      <c r="K42" s="11">
        <v>585679</v>
      </c>
      <c r="L42" s="11">
        <v>0</v>
      </c>
      <c r="M42" s="11">
        <v>0</v>
      </c>
      <c r="N42" s="44">
        <v>0</v>
      </c>
    </row>
    <row r="43" spans="1:14" ht="12.75">
      <c r="A43" s="38" t="s">
        <v>27</v>
      </c>
      <c r="B43" s="45">
        <v>15927358</v>
      </c>
      <c r="C43" s="45">
        <v>11733725</v>
      </c>
      <c r="D43" s="45">
        <v>4868751</v>
      </c>
      <c r="E43" s="11">
        <v>0</v>
      </c>
      <c r="F43" s="11">
        <v>366616</v>
      </c>
      <c r="G43" s="11">
        <v>23909</v>
      </c>
      <c r="H43" s="11">
        <v>0</v>
      </c>
      <c r="I43" s="11">
        <v>33978</v>
      </c>
      <c r="J43" s="11">
        <v>6143652</v>
      </c>
      <c r="K43" s="11">
        <v>4526044</v>
      </c>
      <c r="L43" s="11">
        <v>0</v>
      </c>
      <c r="M43" s="11">
        <v>0</v>
      </c>
      <c r="N43" s="44">
        <v>0</v>
      </c>
    </row>
    <row r="44" spans="1:14" ht="11.25" customHeight="1">
      <c r="A44" s="38" t="s">
        <v>15</v>
      </c>
      <c r="B44" s="45">
        <v>2208542</v>
      </c>
      <c r="C44" s="45">
        <v>1627038</v>
      </c>
      <c r="D44" s="45">
        <v>485097</v>
      </c>
      <c r="E44" s="11">
        <v>0</v>
      </c>
      <c r="F44" s="11">
        <v>0</v>
      </c>
      <c r="G44" s="11">
        <v>2597</v>
      </c>
      <c r="H44" s="11">
        <v>0</v>
      </c>
      <c r="I44" s="11">
        <v>0</v>
      </c>
      <c r="J44" s="11">
        <v>661996</v>
      </c>
      <c r="K44" s="11">
        <v>487694</v>
      </c>
      <c r="L44" s="11">
        <v>0</v>
      </c>
      <c r="M44" s="11">
        <v>0</v>
      </c>
      <c r="N44" s="44">
        <v>0</v>
      </c>
    </row>
    <row r="45" spans="1:14" ht="12.75">
      <c r="A45" s="34" t="s">
        <v>16</v>
      </c>
      <c r="B45" s="42">
        <v>2816637997</v>
      </c>
      <c r="C45" s="42">
        <v>2075024308</v>
      </c>
      <c r="D45" s="42">
        <v>2029785215</v>
      </c>
      <c r="E45" s="42">
        <v>0</v>
      </c>
      <c r="F45" s="42">
        <v>700810</v>
      </c>
      <c r="G45" s="42">
        <v>10863681</v>
      </c>
      <c r="H45" s="42">
        <v>0</v>
      </c>
      <c r="I45" s="42">
        <v>12656407</v>
      </c>
      <c r="J45" s="42">
        <v>2769025531</v>
      </c>
      <c r="K45" s="42">
        <v>2039948086</v>
      </c>
      <c r="L45" s="42">
        <v>0</v>
      </c>
      <c r="M45" s="42">
        <v>0</v>
      </c>
      <c r="N45" s="36">
        <v>19194209</v>
      </c>
    </row>
    <row r="46" spans="1:14" ht="12.75">
      <c r="A46" s="27" t="s">
        <v>24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37"/>
      <c r="N46" s="43"/>
    </row>
    <row r="47" spans="1:14" ht="12.75">
      <c r="A47" s="38" t="s">
        <v>60</v>
      </c>
      <c r="B47" s="11">
        <v>120822030</v>
      </c>
      <c r="C47" s="11">
        <v>136691967</v>
      </c>
      <c r="D47" s="12">
        <v>136156095</v>
      </c>
      <c r="E47" s="11">
        <v>0</v>
      </c>
      <c r="F47" s="11">
        <v>0</v>
      </c>
      <c r="G47" s="11">
        <v>535872</v>
      </c>
      <c r="H47" s="11">
        <v>0</v>
      </c>
      <c r="I47" s="11">
        <v>0</v>
      </c>
      <c r="J47" s="11">
        <v>120822030</v>
      </c>
      <c r="K47" s="11">
        <v>136691967</v>
      </c>
      <c r="L47" s="11">
        <v>0</v>
      </c>
      <c r="M47" s="11">
        <v>0</v>
      </c>
      <c r="N47" s="44">
        <v>38050</v>
      </c>
    </row>
    <row r="48" spans="1:14" ht="12.75">
      <c r="A48" s="34" t="s">
        <v>25</v>
      </c>
      <c r="B48" s="42">
        <v>120822030</v>
      </c>
      <c r="C48" s="42">
        <v>136691967</v>
      </c>
      <c r="D48" s="42">
        <v>136156095</v>
      </c>
      <c r="E48" s="42">
        <v>0</v>
      </c>
      <c r="F48" s="42">
        <v>0</v>
      </c>
      <c r="G48" s="42">
        <v>535872</v>
      </c>
      <c r="H48" s="42">
        <v>0</v>
      </c>
      <c r="I48" s="42">
        <v>0</v>
      </c>
      <c r="J48" s="42">
        <v>120822030</v>
      </c>
      <c r="K48" s="42">
        <v>136691967</v>
      </c>
      <c r="L48" s="42">
        <v>0</v>
      </c>
      <c r="M48" s="42">
        <v>0</v>
      </c>
      <c r="N48" s="36">
        <v>38050</v>
      </c>
    </row>
    <row r="49" spans="1:14" ht="13.5" thickBot="1">
      <c r="A49" s="46" t="s">
        <v>17</v>
      </c>
      <c r="B49" s="47" t="s">
        <v>18</v>
      </c>
      <c r="C49" s="48">
        <v>8434791828</v>
      </c>
      <c r="D49" s="48">
        <v>6805755598</v>
      </c>
      <c r="E49" s="48">
        <v>1000000000</v>
      </c>
      <c r="F49" s="48">
        <v>839769</v>
      </c>
      <c r="G49" s="48">
        <v>11401110</v>
      </c>
      <c r="H49" s="48">
        <v>0</v>
      </c>
      <c r="I49" s="48">
        <v>54344077</v>
      </c>
      <c r="J49" s="47" t="s">
        <v>18</v>
      </c>
      <c r="K49" s="48">
        <v>7816316939</v>
      </c>
      <c r="L49" s="48">
        <v>525000000</v>
      </c>
      <c r="M49" s="48">
        <v>0</v>
      </c>
      <c r="N49" s="49">
        <v>19232259</v>
      </c>
    </row>
    <row r="50" spans="1:14" ht="12" customHeight="1">
      <c r="A50" s="24" t="s">
        <v>75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6"/>
    </row>
    <row r="51" spans="1:14" ht="12" customHeight="1" thickBot="1">
      <c r="A51" s="96" t="s">
        <v>76</v>
      </c>
      <c r="B51" s="50">
        <v>0</v>
      </c>
      <c r="C51" s="97">
        <v>0</v>
      </c>
      <c r="D51" s="97">
        <v>0</v>
      </c>
      <c r="E51" s="97">
        <v>0</v>
      </c>
      <c r="F51" s="97">
        <v>0</v>
      </c>
      <c r="G51" s="97">
        <v>0</v>
      </c>
      <c r="H51" s="97">
        <v>0</v>
      </c>
      <c r="I51" s="97">
        <v>0</v>
      </c>
      <c r="J51" s="50">
        <v>0</v>
      </c>
      <c r="K51" s="97">
        <v>0</v>
      </c>
      <c r="L51" s="97">
        <v>0</v>
      </c>
      <c r="M51" s="97">
        <v>0</v>
      </c>
      <c r="N51" s="98">
        <v>0</v>
      </c>
    </row>
    <row r="52" spans="1:14" ht="13.5">
      <c r="A52" s="24" t="s">
        <v>77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6"/>
    </row>
    <row r="53" spans="1:14" ht="12.75">
      <c r="A53" s="27" t="s">
        <v>3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9"/>
    </row>
    <row r="54" spans="1:14" ht="12" customHeight="1">
      <c r="A54" s="30" t="s">
        <v>78</v>
      </c>
      <c r="B54" s="31">
        <v>4000000</v>
      </c>
      <c r="C54" s="31">
        <v>3269844</v>
      </c>
      <c r="D54" s="32">
        <v>543537</v>
      </c>
      <c r="E54" s="31">
        <v>0</v>
      </c>
      <c r="F54" s="32">
        <v>0</v>
      </c>
      <c r="G54" s="32">
        <v>1437</v>
      </c>
      <c r="H54" s="32">
        <v>0</v>
      </c>
      <c r="I54" s="32">
        <v>0</v>
      </c>
      <c r="J54" s="31">
        <v>666667</v>
      </c>
      <c r="K54" s="11">
        <v>544974</v>
      </c>
      <c r="L54" s="31">
        <v>0</v>
      </c>
      <c r="M54" s="31" t="s">
        <v>18</v>
      </c>
      <c r="N54" s="33" t="s">
        <v>18</v>
      </c>
    </row>
    <row r="55" spans="1:14" ht="12.75">
      <c r="A55" s="34" t="s">
        <v>5</v>
      </c>
      <c r="B55" s="35">
        <v>4000000</v>
      </c>
      <c r="C55" s="35">
        <v>3269844</v>
      </c>
      <c r="D55" s="35">
        <v>543537</v>
      </c>
      <c r="E55" s="35">
        <v>0</v>
      </c>
      <c r="F55" s="35">
        <v>0</v>
      </c>
      <c r="G55" s="35">
        <v>1437</v>
      </c>
      <c r="H55" s="35">
        <v>0</v>
      </c>
      <c r="I55" s="35">
        <v>0</v>
      </c>
      <c r="J55" s="35">
        <v>666667</v>
      </c>
      <c r="K55" s="35">
        <v>544974</v>
      </c>
      <c r="L55" s="35">
        <v>0</v>
      </c>
      <c r="M55" s="35" t="s">
        <v>18</v>
      </c>
      <c r="N55" s="36" t="s">
        <v>18</v>
      </c>
    </row>
    <row r="56" spans="1:14" ht="12.75">
      <c r="A56" s="27" t="s">
        <v>6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37"/>
      <c r="M56" s="28"/>
      <c r="N56" s="29"/>
    </row>
    <row r="57" spans="1:14" ht="12.75">
      <c r="A57" s="38" t="s">
        <v>78</v>
      </c>
      <c r="B57" s="11">
        <v>12551985</v>
      </c>
      <c r="C57" s="11">
        <v>12551985</v>
      </c>
      <c r="D57" s="11">
        <v>2091997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2091997</v>
      </c>
      <c r="K57" s="11">
        <v>2091997</v>
      </c>
      <c r="L57" s="11">
        <v>0</v>
      </c>
      <c r="M57" s="11" t="s">
        <v>18</v>
      </c>
      <c r="N57" s="39" t="s">
        <v>18</v>
      </c>
    </row>
    <row r="58" spans="1:14" ht="22.5">
      <c r="A58" s="38" t="s">
        <v>94</v>
      </c>
      <c r="B58" s="11">
        <v>81255205</v>
      </c>
      <c r="C58" s="11">
        <v>81255205</v>
      </c>
      <c r="D58" s="11">
        <v>81255205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81255205</v>
      </c>
      <c r="K58" s="11">
        <v>81255205</v>
      </c>
      <c r="L58" s="11">
        <v>0</v>
      </c>
      <c r="M58" s="11" t="s">
        <v>18</v>
      </c>
      <c r="N58" s="39" t="s">
        <v>18</v>
      </c>
    </row>
    <row r="59" spans="1:14" ht="22.5">
      <c r="A59" s="38" t="s">
        <v>95</v>
      </c>
      <c r="B59" s="11">
        <v>20631641</v>
      </c>
      <c r="C59" s="11">
        <v>20631641</v>
      </c>
      <c r="D59" s="11">
        <v>18052686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18052686</v>
      </c>
      <c r="K59" s="11">
        <v>18052686</v>
      </c>
      <c r="L59" s="11">
        <v>0</v>
      </c>
      <c r="M59" s="11" t="s">
        <v>18</v>
      </c>
      <c r="N59" s="39" t="s">
        <v>18</v>
      </c>
    </row>
    <row r="60" spans="1:14" ht="12.75">
      <c r="A60" s="34" t="s">
        <v>11</v>
      </c>
      <c r="B60" s="42">
        <v>114438831</v>
      </c>
      <c r="C60" s="42">
        <v>114438831</v>
      </c>
      <c r="D60" s="42">
        <v>101399888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101399888</v>
      </c>
      <c r="K60" s="42">
        <v>101399888</v>
      </c>
      <c r="L60" s="42">
        <v>0</v>
      </c>
      <c r="M60" s="51" t="s">
        <v>18</v>
      </c>
      <c r="N60" s="52" t="s">
        <v>18</v>
      </c>
    </row>
    <row r="61" spans="1:14" ht="12" customHeight="1" thickBot="1">
      <c r="A61" s="99" t="s">
        <v>79</v>
      </c>
      <c r="B61" s="53" t="s">
        <v>18</v>
      </c>
      <c r="C61" s="48">
        <v>117708675</v>
      </c>
      <c r="D61" s="48">
        <v>101943425</v>
      </c>
      <c r="E61" s="48">
        <v>0</v>
      </c>
      <c r="F61" s="48">
        <v>0</v>
      </c>
      <c r="G61" s="48">
        <v>1437</v>
      </c>
      <c r="H61" s="48">
        <v>0</v>
      </c>
      <c r="I61" s="48">
        <v>0</v>
      </c>
      <c r="J61" s="53" t="s">
        <v>18</v>
      </c>
      <c r="K61" s="48">
        <v>101944862</v>
      </c>
      <c r="L61" s="48">
        <v>0</v>
      </c>
      <c r="M61" s="54" t="s">
        <v>18</v>
      </c>
      <c r="N61" s="100" t="s">
        <v>18</v>
      </c>
    </row>
    <row r="62" spans="1:14" ht="12" customHeight="1">
      <c r="A62" s="101" t="s">
        <v>80</v>
      </c>
      <c r="B62" s="55">
        <v>5349880</v>
      </c>
      <c r="C62" s="102">
        <v>4373318</v>
      </c>
      <c r="D62" s="102">
        <v>1133127</v>
      </c>
      <c r="E62" s="102">
        <v>0</v>
      </c>
      <c r="F62" s="102">
        <v>0</v>
      </c>
      <c r="G62" s="102">
        <v>2994</v>
      </c>
      <c r="H62" s="102">
        <v>0</v>
      </c>
      <c r="I62" s="102">
        <v>0</v>
      </c>
      <c r="J62" s="55">
        <v>1389817</v>
      </c>
      <c r="K62" s="102">
        <v>1136121</v>
      </c>
      <c r="L62" s="102">
        <v>0</v>
      </c>
      <c r="M62" s="102">
        <v>0</v>
      </c>
      <c r="N62" s="103">
        <v>0</v>
      </c>
    </row>
    <row r="63" spans="1:14" ht="12" customHeight="1">
      <c r="A63" s="104" t="s">
        <v>81</v>
      </c>
      <c r="B63" s="56">
        <v>6336410910</v>
      </c>
      <c r="C63" s="105">
        <v>6336410910</v>
      </c>
      <c r="D63" s="105">
        <v>4740624586</v>
      </c>
      <c r="E63" s="105">
        <v>1000000000</v>
      </c>
      <c r="F63" s="105">
        <v>138959</v>
      </c>
      <c r="G63" s="105">
        <v>0</v>
      </c>
      <c r="H63" s="105">
        <v>0</v>
      </c>
      <c r="I63" s="105">
        <v>41687670</v>
      </c>
      <c r="J63" s="56">
        <v>5740485627</v>
      </c>
      <c r="K63" s="105">
        <v>5740485627</v>
      </c>
      <c r="L63" s="105">
        <v>525000000</v>
      </c>
      <c r="M63" s="105">
        <v>0</v>
      </c>
      <c r="N63" s="106">
        <v>0</v>
      </c>
    </row>
    <row r="64" spans="1:14" ht="12" customHeight="1">
      <c r="A64" s="104" t="s">
        <v>82</v>
      </c>
      <c r="B64" s="56">
        <v>2816637997</v>
      </c>
      <c r="C64" s="105">
        <v>2075024308</v>
      </c>
      <c r="D64" s="105">
        <v>2029785215</v>
      </c>
      <c r="E64" s="105">
        <v>0</v>
      </c>
      <c r="F64" s="105">
        <v>700810</v>
      </c>
      <c r="G64" s="105">
        <v>10863681</v>
      </c>
      <c r="H64" s="105">
        <v>0</v>
      </c>
      <c r="I64" s="105">
        <v>12656407</v>
      </c>
      <c r="J64" s="56">
        <v>2769025531</v>
      </c>
      <c r="K64" s="105">
        <v>2039948086</v>
      </c>
      <c r="L64" s="105">
        <v>0</v>
      </c>
      <c r="M64" s="105">
        <v>0</v>
      </c>
      <c r="N64" s="106">
        <v>19194209</v>
      </c>
    </row>
    <row r="65" spans="1:14" ht="12" customHeight="1" thickBot="1">
      <c r="A65" s="107" t="s">
        <v>83</v>
      </c>
      <c r="B65" s="57">
        <v>120822030</v>
      </c>
      <c r="C65" s="108">
        <v>136691967</v>
      </c>
      <c r="D65" s="108">
        <v>136156095</v>
      </c>
      <c r="E65" s="108">
        <v>0</v>
      </c>
      <c r="F65" s="108">
        <v>0</v>
      </c>
      <c r="G65" s="108">
        <v>535872</v>
      </c>
      <c r="H65" s="108">
        <v>0</v>
      </c>
      <c r="I65" s="108">
        <v>0</v>
      </c>
      <c r="J65" s="57">
        <v>120822030</v>
      </c>
      <c r="K65" s="108">
        <v>136691967</v>
      </c>
      <c r="L65" s="108">
        <v>0</v>
      </c>
      <c r="M65" s="108">
        <v>0</v>
      </c>
      <c r="N65" s="109">
        <v>38050</v>
      </c>
    </row>
    <row r="66" spans="1:14" ht="26.25" thickBot="1">
      <c r="A66" s="110" t="s">
        <v>84</v>
      </c>
      <c r="B66" s="58" t="s">
        <v>18</v>
      </c>
      <c r="C66" s="111">
        <v>8552500503</v>
      </c>
      <c r="D66" s="111">
        <v>6907699023</v>
      </c>
      <c r="E66" s="111">
        <v>1000000000</v>
      </c>
      <c r="F66" s="111">
        <v>839769</v>
      </c>
      <c r="G66" s="111">
        <v>11402547</v>
      </c>
      <c r="H66" s="111">
        <v>0</v>
      </c>
      <c r="I66" s="111">
        <v>54344077</v>
      </c>
      <c r="J66" s="58" t="s">
        <v>18</v>
      </c>
      <c r="K66" s="111">
        <v>7918261801</v>
      </c>
      <c r="L66" s="111">
        <v>525000000</v>
      </c>
      <c r="M66" s="111">
        <v>0</v>
      </c>
      <c r="N66" s="112">
        <v>19232259</v>
      </c>
    </row>
    <row r="67" spans="1:14" ht="12.75" hidden="1">
      <c r="A67" s="59" t="s">
        <v>30</v>
      </c>
      <c r="B67" s="60" t="s">
        <v>18</v>
      </c>
      <c r="C67" s="60" t="s">
        <v>18</v>
      </c>
      <c r="D67" s="61">
        <v>6907699023</v>
      </c>
      <c r="E67" s="61">
        <v>0</v>
      </c>
      <c r="F67" s="61">
        <v>0</v>
      </c>
      <c r="G67" s="61">
        <v>0</v>
      </c>
      <c r="H67" s="61">
        <v>0</v>
      </c>
      <c r="I67" s="61">
        <v>0</v>
      </c>
      <c r="J67" s="60" t="s">
        <v>18</v>
      </c>
      <c r="K67" s="61">
        <v>6907699023</v>
      </c>
      <c r="L67" s="60" t="s">
        <v>18</v>
      </c>
      <c r="M67" s="60" t="s">
        <v>18</v>
      </c>
      <c r="N67" s="62" t="s">
        <v>18</v>
      </c>
    </row>
    <row r="68" spans="1:14" ht="12.75" hidden="1">
      <c r="A68" s="63" t="s">
        <v>31</v>
      </c>
      <c r="B68" s="50" t="s">
        <v>18</v>
      </c>
      <c r="C68" s="50" t="s">
        <v>18</v>
      </c>
      <c r="D68" s="42">
        <v>6907699023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50" t="s">
        <v>18</v>
      </c>
      <c r="K68" s="42">
        <v>6907699023</v>
      </c>
      <c r="L68" s="50" t="s">
        <v>18</v>
      </c>
      <c r="M68" s="50" t="s">
        <v>18</v>
      </c>
      <c r="N68" s="64" t="s">
        <v>18</v>
      </c>
    </row>
    <row r="69" spans="1:14" ht="12.75" hidden="1">
      <c r="A69" s="63" t="s">
        <v>32</v>
      </c>
      <c r="B69" s="50" t="s">
        <v>18</v>
      </c>
      <c r="C69" s="50" t="s">
        <v>18</v>
      </c>
      <c r="D69" s="42">
        <v>6907699023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50" t="s">
        <v>18</v>
      </c>
      <c r="K69" s="42">
        <v>6907699023</v>
      </c>
      <c r="L69" s="50" t="s">
        <v>18</v>
      </c>
      <c r="M69" s="50" t="s">
        <v>18</v>
      </c>
      <c r="N69" s="64" t="s">
        <v>18</v>
      </c>
    </row>
    <row r="70" spans="1:14" ht="12.75" hidden="1">
      <c r="A70" s="63" t="s">
        <v>33</v>
      </c>
      <c r="B70" s="65" t="s">
        <v>18</v>
      </c>
      <c r="C70" s="65" t="s">
        <v>18</v>
      </c>
      <c r="D70" s="66">
        <v>6907699023</v>
      </c>
      <c r="E70" s="66">
        <v>0</v>
      </c>
      <c r="F70" s="66">
        <v>0</v>
      </c>
      <c r="G70" s="66">
        <v>0</v>
      </c>
      <c r="H70" s="66">
        <v>0</v>
      </c>
      <c r="I70" s="66">
        <v>0</v>
      </c>
      <c r="J70" s="65" t="s">
        <v>18</v>
      </c>
      <c r="K70" s="66">
        <v>6907699023</v>
      </c>
      <c r="L70" s="65" t="s">
        <v>18</v>
      </c>
      <c r="M70" s="65" t="s">
        <v>18</v>
      </c>
      <c r="N70" s="67" t="s">
        <v>18</v>
      </c>
    </row>
    <row r="71" spans="1:14" ht="12.75" hidden="1">
      <c r="A71" s="63" t="s">
        <v>34</v>
      </c>
      <c r="B71" s="50" t="s">
        <v>18</v>
      </c>
      <c r="C71" s="50" t="s">
        <v>18</v>
      </c>
      <c r="D71" s="42">
        <v>6907699023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50" t="s">
        <v>18</v>
      </c>
      <c r="K71" s="42">
        <v>6907699023</v>
      </c>
      <c r="L71" s="50" t="s">
        <v>18</v>
      </c>
      <c r="M71" s="50" t="s">
        <v>18</v>
      </c>
      <c r="N71" s="64" t="s">
        <v>18</v>
      </c>
    </row>
    <row r="72" spans="1:14" ht="12.75" hidden="1">
      <c r="A72" s="63" t="s">
        <v>35</v>
      </c>
      <c r="B72" s="50" t="s">
        <v>18</v>
      </c>
      <c r="C72" s="50" t="s">
        <v>18</v>
      </c>
      <c r="D72" s="42">
        <v>6907699023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50" t="s">
        <v>18</v>
      </c>
      <c r="K72" s="42">
        <v>6907699023</v>
      </c>
      <c r="L72" s="50" t="s">
        <v>18</v>
      </c>
      <c r="M72" s="50" t="s">
        <v>18</v>
      </c>
      <c r="N72" s="64" t="s">
        <v>18</v>
      </c>
    </row>
    <row r="73" spans="1:14" ht="12.75" hidden="1">
      <c r="A73" s="63" t="s">
        <v>36</v>
      </c>
      <c r="B73" s="50" t="s">
        <v>18</v>
      </c>
      <c r="C73" s="50" t="s">
        <v>18</v>
      </c>
      <c r="D73" s="42">
        <v>6907699023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50" t="s">
        <v>18</v>
      </c>
      <c r="K73" s="42">
        <v>6907699023</v>
      </c>
      <c r="L73" s="50" t="s">
        <v>18</v>
      </c>
      <c r="M73" s="50" t="s">
        <v>18</v>
      </c>
      <c r="N73" s="64" t="s">
        <v>18</v>
      </c>
    </row>
    <row r="74" spans="1:14" ht="12.75" hidden="1">
      <c r="A74" s="63" t="s">
        <v>37</v>
      </c>
      <c r="B74" s="50" t="s">
        <v>18</v>
      </c>
      <c r="C74" s="50" t="s">
        <v>18</v>
      </c>
      <c r="D74" s="42">
        <v>6907699023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50" t="s">
        <v>18</v>
      </c>
      <c r="K74" s="42">
        <v>6907699023</v>
      </c>
      <c r="L74" s="50" t="s">
        <v>18</v>
      </c>
      <c r="M74" s="50" t="s">
        <v>18</v>
      </c>
      <c r="N74" s="64" t="s">
        <v>18</v>
      </c>
    </row>
    <row r="75" spans="1:14" ht="12.75" hidden="1">
      <c r="A75" s="63" t="s">
        <v>38</v>
      </c>
      <c r="B75" s="50" t="s">
        <v>18</v>
      </c>
      <c r="C75" s="50" t="s">
        <v>18</v>
      </c>
      <c r="D75" s="42">
        <v>6907699023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50" t="s">
        <v>18</v>
      </c>
      <c r="K75" s="42">
        <v>6907699023</v>
      </c>
      <c r="L75" s="50" t="s">
        <v>18</v>
      </c>
      <c r="M75" s="50" t="s">
        <v>18</v>
      </c>
      <c r="N75" s="64" t="s">
        <v>18</v>
      </c>
    </row>
    <row r="76" spans="1:14" ht="12.75" hidden="1">
      <c r="A76" s="63" t="s">
        <v>39</v>
      </c>
      <c r="B76" s="50" t="s">
        <v>18</v>
      </c>
      <c r="C76" s="50" t="s">
        <v>18</v>
      </c>
      <c r="D76" s="42">
        <v>6907699023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50" t="s">
        <v>18</v>
      </c>
      <c r="K76" s="42">
        <v>6907699023</v>
      </c>
      <c r="L76" s="50" t="s">
        <v>18</v>
      </c>
      <c r="M76" s="50" t="s">
        <v>18</v>
      </c>
      <c r="N76" s="64" t="s">
        <v>18</v>
      </c>
    </row>
    <row r="77" spans="1:14" ht="12.75" hidden="1">
      <c r="A77" s="63" t="s">
        <v>40</v>
      </c>
      <c r="B77" s="50" t="s">
        <v>18</v>
      </c>
      <c r="C77" s="50" t="s">
        <v>18</v>
      </c>
      <c r="D77" s="42">
        <v>6907699023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50" t="s">
        <v>18</v>
      </c>
      <c r="K77" s="42">
        <v>6907699023</v>
      </c>
      <c r="L77" s="50" t="s">
        <v>18</v>
      </c>
      <c r="M77" s="50" t="s">
        <v>18</v>
      </c>
      <c r="N77" s="64" t="s">
        <v>18</v>
      </c>
    </row>
    <row r="78" spans="1:14" ht="12.75" hidden="1">
      <c r="A78" s="63" t="s">
        <v>41</v>
      </c>
      <c r="B78" s="50" t="s">
        <v>18</v>
      </c>
      <c r="C78" s="50" t="s">
        <v>18</v>
      </c>
      <c r="D78" s="42">
        <v>6907699023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50" t="s">
        <v>18</v>
      </c>
      <c r="K78" s="42">
        <v>6907699023</v>
      </c>
      <c r="L78" s="50" t="s">
        <v>18</v>
      </c>
      <c r="M78" s="50" t="s">
        <v>18</v>
      </c>
      <c r="N78" s="64" t="s">
        <v>18</v>
      </c>
    </row>
    <row r="79" spans="1:14" ht="12.75" hidden="1">
      <c r="A79" s="63" t="s">
        <v>42</v>
      </c>
      <c r="B79" s="50" t="s">
        <v>18</v>
      </c>
      <c r="C79" s="50" t="s">
        <v>18</v>
      </c>
      <c r="D79" s="42">
        <v>6907699023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50" t="s">
        <v>18</v>
      </c>
      <c r="K79" s="42">
        <v>6907699023</v>
      </c>
      <c r="L79" s="50" t="s">
        <v>18</v>
      </c>
      <c r="M79" s="50" t="s">
        <v>18</v>
      </c>
      <c r="N79" s="64" t="s">
        <v>18</v>
      </c>
    </row>
    <row r="80" spans="1:14" ht="12.75" hidden="1">
      <c r="A80" s="63" t="s">
        <v>43</v>
      </c>
      <c r="B80" s="50" t="s">
        <v>18</v>
      </c>
      <c r="C80" s="50" t="s">
        <v>18</v>
      </c>
      <c r="D80" s="42">
        <v>6907699023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50" t="s">
        <v>18</v>
      </c>
      <c r="K80" s="42">
        <v>6907699023</v>
      </c>
      <c r="L80" s="50" t="s">
        <v>18</v>
      </c>
      <c r="M80" s="50" t="s">
        <v>18</v>
      </c>
      <c r="N80" s="64" t="s">
        <v>18</v>
      </c>
    </row>
    <row r="81" spans="1:14" ht="13.5" thickBot="1">
      <c r="A81" s="68" t="s">
        <v>21</v>
      </c>
      <c r="B81" s="47" t="s">
        <v>18</v>
      </c>
      <c r="C81" s="47" t="s">
        <v>18</v>
      </c>
      <c r="D81" s="48">
        <v>6907699023</v>
      </c>
      <c r="E81" s="48">
        <v>1000000000</v>
      </c>
      <c r="F81" s="48">
        <v>839769</v>
      </c>
      <c r="G81" s="48">
        <v>11402547</v>
      </c>
      <c r="H81" s="48">
        <v>0</v>
      </c>
      <c r="I81" s="48">
        <v>54344077</v>
      </c>
      <c r="J81" s="47" t="s">
        <v>18</v>
      </c>
      <c r="K81" s="48">
        <v>7918261801</v>
      </c>
      <c r="L81" s="47" t="s">
        <v>18</v>
      </c>
      <c r="M81" s="47" t="s">
        <v>18</v>
      </c>
      <c r="N81" s="69" t="s">
        <v>18</v>
      </c>
    </row>
    <row r="82" spans="1:14" ht="15.75" customHeight="1">
      <c r="A82" s="70" t="s">
        <v>85</v>
      </c>
      <c r="B82" s="13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13.5" customHeight="1">
      <c r="A83" s="10"/>
      <c r="B83" s="13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2" customHeight="1" thickBot="1">
      <c r="A84" s="16" t="s">
        <v>19</v>
      </c>
      <c r="B84" s="8"/>
      <c r="C84" s="7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ht="63.75">
      <c r="A85" s="113" t="s">
        <v>88</v>
      </c>
      <c r="B85" s="80"/>
      <c r="C85" s="80"/>
      <c r="D85" s="81"/>
      <c r="E85" s="81"/>
      <c r="F85" s="81"/>
      <c r="G85" s="81"/>
      <c r="H85" s="81"/>
      <c r="I85" s="81"/>
      <c r="J85" s="80"/>
      <c r="K85" s="81"/>
      <c r="L85" s="80"/>
      <c r="M85" s="80"/>
      <c r="N85" s="82"/>
    </row>
    <row r="86" spans="1:14" ht="15.75" customHeight="1">
      <c r="A86" s="71" t="s">
        <v>20</v>
      </c>
      <c r="B86" s="9" t="s">
        <v>18</v>
      </c>
      <c r="C86" s="9" t="s">
        <v>18</v>
      </c>
      <c r="D86" s="17">
        <v>52126665</v>
      </c>
      <c r="E86" s="83">
        <v>0</v>
      </c>
      <c r="F86" s="83">
        <v>0</v>
      </c>
      <c r="G86" s="17">
        <v>-13704008</v>
      </c>
      <c r="H86" s="83">
        <v>0</v>
      </c>
      <c r="I86" s="83">
        <v>0</v>
      </c>
      <c r="J86" s="9" t="s">
        <v>18</v>
      </c>
      <c r="K86" s="17">
        <v>38422657</v>
      </c>
      <c r="L86" s="9" t="s">
        <v>18</v>
      </c>
      <c r="M86" s="9" t="s">
        <v>18</v>
      </c>
      <c r="N86" s="84" t="s">
        <v>18</v>
      </c>
    </row>
    <row r="87" spans="1:14" ht="12" customHeight="1" hidden="1">
      <c r="A87" s="71" t="s">
        <v>44</v>
      </c>
      <c r="B87" s="9" t="s">
        <v>18</v>
      </c>
      <c r="C87" s="9" t="s">
        <v>18</v>
      </c>
      <c r="D87" s="17">
        <v>38422657</v>
      </c>
      <c r="E87" s="83">
        <v>0</v>
      </c>
      <c r="F87" s="83">
        <v>0</v>
      </c>
      <c r="G87" s="17">
        <v>0</v>
      </c>
      <c r="H87" s="83">
        <v>0</v>
      </c>
      <c r="I87" s="83">
        <v>0</v>
      </c>
      <c r="J87" s="9" t="s">
        <v>18</v>
      </c>
      <c r="K87" s="17">
        <v>38422657</v>
      </c>
      <c r="L87" s="9" t="s">
        <v>18</v>
      </c>
      <c r="M87" s="9" t="s">
        <v>18</v>
      </c>
      <c r="N87" s="84" t="s">
        <v>18</v>
      </c>
    </row>
    <row r="88" spans="1:14" ht="12.75" customHeight="1" hidden="1">
      <c r="A88" s="71" t="s">
        <v>45</v>
      </c>
      <c r="B88" s="9" t="s">
        <v>18</v>
      </c>
      <c r="C88" s="9" t="s">
        <v>18</v>
      </c>
      <c r="D88" s="17">
        <v>38422657</v>
      </c>
      <c r="E88" s="83">
        <v>0</v>
      </c>
      <c r="F88" s="83">
        <v>0</v>
      </c>
      <c r="G88" s="17">
        <v>0</v>
      </c>
      <c r="H88" s="83">
        <v>0</v>
      </c>
      <c r="I88" s="83">
        <v>0</v>
      </c>
      <c r="J88" s="9" t="s">
        <v>18</v>
      </c>
      <c r="K88" s="17">
        <v>38422657</v>
      </c>
      <c r="L88" s="9" t="s">
        <v>18</v>
      </c>
      <c r="M88" s="9" t="s">
        <v>18</v>
      </c>
      <c r="N88" s="84" t="s">
        <v>18</v>
      </c>
    </row>
    <row r="89" spans="1:14" ht="12" customHeight="1" hidden="1">
      <c r="A89" s="71" t="s">
        <v>46</v>
      </c>
      <c r="B89" s="9" t="s">
        <v>18</v>
      </c>
      <c r="C89" s="9" t="s">
        <v>18</v>
      </c>
      <c r="D89" s="17">
        <v>52126665</v>
      </c>
      <c r="E89" s="17">
        <v>0</v>
      </c>
      <c r="F89" s="17">
        <v>0</v>
      </c>
      <c r="G89" s="17">
        <v>-13704008</v>
      </c>
      <c r="H89" s="17">
        <v>0</v>
      </c>
      <c r="I89" s="17">
        <v>0</v>
      </c>
      <c r="J89" s="85" t="s">
        <v>18</v>
      </c>
      <c r="K89" s="17">
        <v>38422657</v>
      </c>
      <c r="L89" s="9" t="s">
        <v>18</v>
      </c>
      <c r="M89" s="9" t="s">
        <v>18</v>
      </c>
      <c r="N89" s="84" t="s">
        <v>18</v>
      </c>
    </row>
    <row r="90" spans="1:14" ht="12" customHeight="1" hidden="1">
      <c r="A90" s="71" t="s">
        <v>47</v>
      </c>
      <c r="B90" s="9" t="s">
        <v>18</v>
      </c>
      <c r="C90" s="9" t="s">
        <v>18</v>
      </c>
      <c r="D90" s="17">
        <v>38422657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85" t="s">
        <v>18</v>
      </c>
      <c r="K90" s="17">
        <v>38422657</v>
      </c>
      <c r="L90" s="9" t="s">
        <v>18</v>
      </c>
      <c r="M90" s="9" t="s">
        <v>18</v>
      </c>
      <c r="N90" s="84" t="s">
        <v>18</v>
      </c>
    </row>
    <row r="91" spans="1:14" ht="12" customHeight="1" hidden="1">
      <c r="A91" s="71" t="s">
        <v>48</v>
      </c>
      <c r="B91" s="9" t="s">
        <v>18</v>
      </c>
      <c r="C91" s="9" t="s">
        <v>18</v>
      </c>
      <c r="D91" s="17">
        <v>38422657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85" t="s">
        <v>18</v>
      </c>
      <c r="K91" s="17">
        <v>38422657</v>
      </c>
      <c r="L91" s="9" t="s">
        <v>18</v>
      </c>
      <c r="M91" s="9" t="s">
        <v>18</v>
      </c>
      <c r="N91" s="84" t="s">
        <v>18</v>
      </c>
    </row>
    <row r="92" spans="1:14" ht="12" customHeight="1" hidden="1">
      <c r="A92" s="71" t="s">
        <v>49</v>
      </c>
      <c r="B92" s="9" t="s">
        <v>18</v>
      </c>
      <c r="C92" s="9" t="s">
        <v>18</v>
      </c>
      <c r="D92" s="17">
        <v>38422657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85" t="s">
        <v>18</v>
      </c>
      <c r="K92" s="17">
        <v>38422657</v>
      </c>
      <c r="L92" s="9" t="s">
        <v>18</v>
      </c>
      <c r="M92" s="9" t="s">
        <v>18</v>
      </c>
      <c r="N92" s="84" t="s">
        <v>18</v>
      </c>
    </row>
    <row r="93" spans="1:14" ht="12" customHeight="1" hidden="1">
      <c r="A93" s="71" t="s">
        <v>50</v>
      </c>
      <c r="B93" s="9" t="s">
        <v>18</v>
      </c>
      <c r="C93" s="9" t="s">
        <v>18</v>
      </c>
      <c r="D93" s="17">
        <v>38422657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85" t="s">
        <v>18</v>
      </c>
      <c r="K93" s="17">
        <v>38422657</v>
      </c>
      <c r="L93" s="9" t="s">
        <v>18</v>
      </c>
      <c r="M93" s="9" t="s">
        <v>18</v>
      </c>
      <c r="N93" s="84" t="s">
        <v>18</v>
      </c>
    </row>
    <row r="94" spans="1:14" ht="12" customHeight="1" hidden="1">
      <c r="A94" s="71" t="s">
        <v>51</v>
      </c>
      <c r="B94" s="9" t="s">
        <v>18</v>
      </c>
      <c r="C94" s="9" t="s">
        <v>18</v>
      </c>
      <c r="D94" s="17">
        <v>38422657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85" t="s">
        <v>18</v>
      </c>
      <c r="K94" s="17">
        <v>38422657</v>
      </c>
      <c r="L94" s="9" t="s">
        <v>18</v>
      </c>
      <c r="M94" s="9" t="s">
        <v>18</v>
      </c>
      <c r="N94" s="84" t="s">
        <v>18</v>
      </c>
    </row>
    <row r="95" spans="1:14" ht="12" customHeight="1" hidden="1">
      <c r="A95" s="71" t="s">
        <v>52</v>
      </c>
      <c r="B95" s="9" t="s">
        <v>18</v>
      </c>
      <c r="C95" s="9" t="s">
        <v>18</v>
      </c>
      <c r="D95" s="17">
        <v>38422657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85" t="s">
        <v>18</v>
      </c>
      <c r="K95" s="17">
        <v>38422657</v>
      </c>
      <c r="L95" s="9" t="s">
        <v>18</v>
      </c>
      <c r="M95" s="9" t="s">
        <v>18</v>
      </c>
      <c r="N95" s="84" t="s">
        <v>18</v>
      </c>
    </row>
    <row r="96" spans="1:14" ht="12" customHeight="1" hidden="1">
      <c r="A96" s="71" t="s">
        <v>53</v>
      </c>
      <c r="B96" s="9" t="s">
        <v>18</v>
      </c>
      <c r="C96" s="9" t="s">
        <v>18</v>
      </c>
      <c r="D96" s="17">
        <v>38422657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85" t="s">
        <v>18</v>
      </c>
      <c r="K96" s="17">
        <v>38422657</v>
      </c>
      <c r="L96" s="9" t="s">
        <v>18</v>
      </c>
      <c r="M96" s="9" t="s">
        <v>18</v>
      </c>
      <c r="N96" s="84" t="s">
        <v>18</v>
      </c>
    </row>
    <row r="97" spans="1:14" ht="12" customHeight="1" hidden="1">
      <c r="A97" s="71" t="s">
        <v>54</v>
      </c>
      <c r="B97" s="9" t="s">
        <v>18</v>
      </c>
      <c r="C97" s="9" t="s">
        <v>18</v>
      </c>
      <c r="D97" s="17">
        <v>38422657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85" t="s">
        <v>18</v>
      </c>
      <c r="K97" s="17">
        <v>38422657</v>
      </c>
      <c r="L97" s="9" t="s">
        <v>18</v>
      </c>
      <c r="M97" s="9" t="s">
        <v>18</v>
      </c>
      <c r="N97" s="84" t="s">
        <v>18</v>
      </c>
    </row>
    <row r="98" spans="1:14" ht="11.25" customHeight="1" hidden="1">
      <c r="A98" s="71" t="s">
        <v>55</v>
      </c>
      <c r="B98" s="9" t="s">
        <v>18</v>
      </c>
      <c r="C98" s="9" t="s">
        <v>18</v>
      </c>
      <c r="D98" s="17">
        <v>38422657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85" t="s">
        <v>18</v>
      </c>
      <c r="K98" s="17">
        <v>38422657</v>
      </c>
      <c r="L98" s="9" t="s">
        <v>18</v>
      </c>
      <c r="M98" s="9" t="s">
        <v>18</v>
      </c>
      <c r="N98" s="84" t="s">
        <v>18</v>
      </c>
    </row>
    <row r="99" spans="1:14" ht="11.25" customHeight="1" hidden="1">
      <c r="A99" s="71" t="s">
        <v>56</v>
      </c>
      <c r="B99" s="9" t="s">
        <v>18</v>
      </c>
      <c r="C99" s="9" t="s">
        <v>18</v>
      </c>
      <c r="D99" s="17">
        <v>38422657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85" t="s">
        <v>18</v>
      </c>
      <c r="K99" s="17">
        <v>38422657</v>
      </c>
      <c r="L99" s="9" t="s">
        <v>18</v>
      </c>
      <c r="M99" s="9" t="s">
        <v>18</v>
      </c>
      <c r="N99" s="84" t="s">
        <v>18</v>
      </c>
    </row>
    <row r="100" spans="1:14" ht="11.25" customHeight="1" hidden="1">
      <c r="A100" s="71" t="s">
        <v>57</v>
      </c>
      <c r="B100" s="9" t="s">
        <v>18</v>
      </c>
      <c r="C100" s="9" t="s">
        <v>18</v>
      </c>
      <c r="D100" s="17">
        <v>38422657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85" t="s">
        <v>18</v>
      </c>
      <c r="K100" s="17">
        <v>38422657</v>
      </c>
      <c r="L100" s="9" t="s">
        <v>18</v>
      </c>
      <c r="M100" s="9" t="s">
        <v>18</v>
      </c>
      <c r="N100" s="84" t="s">
        <v>18</v>
      </c>
    </row>
    <row r="101" spans="1:14" ht="15.75" customHeight="1" thickBot="1">
      <c r="A101" s="72" t="s">
        <v>21</v>
      </c>
      <c r="B101" s="86" t="s">
        <v>18</v>
      </c>
      <c r="C101" s="86" t="s">
        <v>18</v>
      </c>
      <c r="D101" s="87">
        <v>52126665</v>
      </c>
      <c r="E101" s="87">
        <v>0</v>
      </c>
      <c r="F101" s="87">
        <v>0</v>
      </c>
      <c r="G101" s="87">
        <v>-13704008</v>
      </c>
      <c r="H101" s="87">
        <v>0</v>
      </c>
      <c r="I101" s="87">
        <v>0</v>
      </c>
      <c r="J101" s="88" t="s">
        <v>18</v>
      </c>
      <c r="K101" s="87">
        <v>38422657</v>
      </c>
      <c r="L101" s="86" t="s">
        <v>18</v>
      </c>
      <c r="M101" s="86" t="s">
        <v>18</v>
      </c>
      <c r="N101" s="89" t="s">
        <v>18</v>
      </c>
    </row>
    <row r="102" spans="1:14" ht="15.75" customHeight="1">
      <c r="A102" s="18"/>
      <c r="B102" s="90"/>
      <c r="C102" s="90"/>
      <c r="D102" s="91"/>
      <c r="E102" s="91"/>
      <c r="F102" s="91"/>
      <c r="G102" s="92"/>
      <c r="H102" s="91"/>
      <c r="I102" s="91"/>
      <c r="J102" s="90"/>
      <c r="K102" s="91"/>
      <c r="L102" s="90"/>
      <c r="M102" s="90"/>
      <c r="N102" s="90"/>
    </row>
    <row r="103" spans="1:14" ht="7.5" customHeight="1">
      <c r="A103" s="15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</row>
    <row r="104" spans="1:14" ht="17.25" customHeight="1">
      <c r="A104" s="19" t="s">
        <v>89</v>
      </c>
      <c r="B104" s="19"/>
      <c r="C104" s="19"/>
      <c r="D104" s="19"/>
      <c r="E104" s="19"/>
      <c r="F104" s="73" t="s">
        <v>86</v>
      </c>
      <c r="G104" s="19"/>
      <c r="H104" s="19"/>
      <c r="I104" s="19"/>
      <c r="J104" s="19"/>
      <c r="K104" s="19"/>
      <c r="L104" s="19"/>
      <c r="M104" s="19"/>
      <c r="N104" s="20" t="s">
        <v>90</v>
      </c>
    </row>
    <row r="105" spans="1:14" ht="17.25" customHeight="1">
      <c r="A105" s="74"/>
      <c r="B105" s="19"/>
      <c r="C105" s="19"/>
      <c r="D105" s="19"/>
      <c r="E105" s="19"/>
      <c r="F105" s="73" t="s">
        <v>87</v>
      </c>
      <c r="G105" s="19"/>
      <c r="H105" s="19"/>
      <c r="I105" s="19"/>
      <c r="J105" s="19"/>
      <c r="K105" s="19"/>
      <c r="L105" s="19"/>
      <c r="M105" s="19"/>
      <c r="N105" s="20"/>
    </row>
    <row r="106" spans="1:14" ht="17.25" customHeight="1">
      <c r="A106" s="8"/>
      <c r="B106" s="19"/>
      <c r="C106" s="19"/>
      <c r="D106" s="19"/>
      <c r="E106" s="19"/>
      <c r="F106" s="21"/>
      <c r="G106" s="19"/>
      <c r="H106" s="19"/>
      <c r="I106" s="19"/>
      <c r="J106" s="19"/>
      <c r="K106" s="19"/>
      <c r="L106" s="19"/>
      <c r="M106" s="19"/>
      <c r="N106" s="21"/>
    </row>
    <row r="107" spans="1:14" ht="10.5" customHeight="1">
      <c r="A107" s="8"/>
      <c r="B107" s="19"/>
      <c r="C107" s="19"/>
      <c r="D107" s="19"/>
      <c r="E107" s="19"/>
      <c r="F107" s="21"/>
      <c r="G107" s="19"/>
      <c r="H107" s="19"/>
      <c r="I107" s="19"/>
      <c r="J107" s="19"/>
      <c r="K107" s="19"/>
      <c r="L107" s="19"/>
      <c r="M107" s="19"/>
      <c r="N107" s="19"/>
    </row>
    <row r="108" spans="1:14" ht="12.75" customHeight="1">
      <c r="A108" s="22" t="s">
        <v>22</v>
      </c>
      <c r="B108" s="76"/>
      <c r="C108" s="77"/>
      <c r="D108" s="10"/>
      <c r="E108" s="8"/>
      <c r="F108" s="10"/>
      <c r="G108" s="10"/>
      <c r="H108" s="10"/>
      <c r="I108" s="10"/>
      <c r="J108" s="77"/>
      <c r="K108" s="78"/>
      <c r="L108" s="10"/>
      <c r="M108" s="10"/>
      <c r="N108" s="10"/>
    </row>
  </sheetData>
  <sheetProtection/>
  <mergeCells count="14">
    <mergeCell ref="A1:N1"/>
    <mergeCell ref="A2:N2"/>
    <mergeCell ref="A3:N3"/>
    <mergeCell ref="A4:N4"/>
    <mergeCell ref="A6:N6"/>
    <mergeCell ref="A7:N7"/>
    <mergeCell ref="A8:N8"/>
    <mergeCell ref="A10:A11"/>
    <mergeCell ref="B10:C10"/>
    <mergeCell ref="D10:D11"/>
    <mergeCell ref="E10:I10"/>
    <mergeCell ref="J10:K10"/>
    <mergeCell ref="L10:L11"/>
    <mergeCell ref="M10:N10"/>
  </mergeCells>
  <printOptions horizontalCentered="1"/>
  <pageMargins left="0.5905511811023623" right="0.5905511811023623" top="0.1968503937007874" bottom="0.5905511811023623" header="0.1968503937007874" footer="0.2755905511811024"/>
  <pageSetup firstPageNumber="105" useFirstPageNumber="1" fitToHeight="2" horizontalDpi="600" verticalDpi="600" orientation="landscape" paperSize="9" scale="73" r:id="rId2"/>
  <headerFooter alignWithMargins="0">
    <oddFooter>&amp;C&amp;P&amp;R&amp;8
</oddFooter>
  </headerFooter>
  <rowBreaks count="1" manualBreakCount="1">
    <brk id="45" max="1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08"/>
  <sheetViews>
    <sheetView zoomScaleSheetLayoutView="115" zoomScalePageLayoutView="0" workbookViewId="0" topLeftCell="A1">
      <selection activeCell="A5" sqref="A5"/>
    </sheetView>
  </sheetViews>
  <sheetFormatPr defaultColWidth="9.140625" defaultRowHeight="12.75"/>
  <cols>
    <col min="1" max="1" width="37.140625" style="0" customWidth="1"/>
    <col min="2" max="14" width="11.421875" style="0" customWidth="1"/>
    <col min="16" max="16" width="13.140625" style="0" bestFit="1" customWidth="1"/>
    <col min="17" max="17" width="15.28125" style="0" customWidth="1"/>
  </cols>
  <sheetData>
    <row r="1" spans="1:14" ht="66" customHeight="1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14" ht="12.75">
      <c r="A2" s="223" t="s">
        <v>26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1:14" ht="29.25" customHeight="1">
      <c r="A3" s="224" t="s">
        <v>61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</row>
    <row r="4" spans="1:14" ht="15.75" customHeight="1">
      <c r="A4" s="225" t="s">
        <v>1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</row>
    <row r="5" spans="1:14" ht="12.75">
      <c r="A5" s="140" t="s">
        <v>66</v>
      </c>
      <c r="B5" s="3"/>
      <c r="C5" s="75"/>
      <c r="D5" s="3"/>
      <c r="E5" s="1"/>
      <c r="F5" s="3"/>
      <c r="G5" s="3"/>
      <c r="H5" s="3"/>
      <c r="I5" s="4"/>
      <c r="J5" s="4"/>
      <c r="K5" s="5"/>
      <c r="L5" s="3"/>
      <c r="M5" s="2"/>
      <c r="N5" s="4" t="s">
        <v>144</v>
      </c>
    </row>
    <row r="6" spans="1:14" ht="17.25" customHeight="1">
      <c r="A6" s="231" t="s">
        <v>0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</row>
    <row r="7" spans="1:14" ht="17.25" customHeight="1">
      <c r="A7" s="232" t="s">
        <v>67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</row>
    <row r="8" spans="1:14" ht="17.25" customHeight="1">
      <c r="A8" s="220" t="s">
        <v>145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</row>
    <row r="9" spans="1:14" ht="17.25" customHeight="1">
      <c r="A9" s="6"/>
      <c r="B9" s="6"/>
      <c r="C9" s="6"/>
      <c r="D9" s="6"/>
      <c r="E9" s="6"/>
      <c r="F9" s="6"/>
      <c r="G9" s="6"/>
      <c r="H9" s="6"/>
      <c r="I9" s="7"/>
      <c r="J9" s="6"/>
      <c r="K9" s="6"/>
      <c r="L9" s="6"/>
      <c r="M9" s="7"/>
      <c r="N9" s="141" t="s">
        <v>68</v>
      </c>
    </row>
    <row r="10" spans="1:14" ht="25.5" customHeight="1">
      <c r="A10" s="221" t="s">
        <v>69</v>
      </c>
      <c r="B10" s="221" t="s">
        <v>70</v>
      </c>
      <c r="C10" s="221"/>
      <c r="D10" s="221" t="s">
        <v>97</v>
      </c>
      <c r="E10" s="221" t="s">
        <v>2</v>
      </c>
      <c r="F10" s="221"/>
      <c r="G10" s="221"/>
      <c r="H10" s="221"/>
      <c r="I10" s="221"/>
      <c r="J10" s="221" t="s">
        <v>71</v>
      </c>
      <c r="K10" s="221"/>
      <c r="L10" s="221" t="s">
        <v>98</v>
      </c>
      <c r="M10" s="221" t="s">
        <v>72</v>
      </c>
      <c r="N10" s="221"/>
    </row>
    <row r="11" spans="1:14" ht="51">
      <c r="A11" s="221"/>
      <c r="B11" s="23" t="s">
        <v>99</v>
      </c>
      <c r="C11" s="95" t="s">
        <v>100</v>
      </c>
      <c r="D11" s="221"/>
      <c r="E11" s="23" t="s">
        <v>101</v>
      </c>
      <c r="F11" s="23" t="s">
        <v>102</v>
      </c>
      <c r="G11" s="23" t="s">
        <v>103</v>
      </c>
      <c r="H11" s="23" t="s">
        <v>104</v>
      </c>
      <c r="I11" s="23" t="s">
        <v>105</v>
      </c>
      <c r="J11" s="23" t="s">
        <v>99</v>
      </c>
      <c r="K11" s="23" t="s">
        <v>106</v>
      </c>
      <c r="L11" s="221"/>
      <c r="M11" s="23" t="s">
        <v>107</v>
      </c>
      <c r="N11" s="23" t="s">
        <v>105</v>
      </c>
    </row>
    <row r="12" spans="1:14" ht="13.5" thickBo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</row>
    <row r="13" spans="1:14" ht="13.5">
      <c r="A13" s="24" t="s">
        <v>73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/>
    </row>
    <row r="14" spans="1:14" ht="12.75">
      <c r="A14" s="27" t="s">
        <v>3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9"/>
    </row>
    <row r="15" spans="1:14" ht="12" customHeight="1">
      <c r="A15" s="30" t="s">
        <v>4</v>
      </c>
      <c r="B15" s="31">
        <v>1349880</v>
      </c>
      <c r="C15" s="45">
        <v>1119396</v>
      </c>
      <c r="D15" s="32">
        <v>519203</v>
      </c>
      <c r="E15" s="31">
        <v>0</v>
      </c>
      <c r="F15" s="32">
        <v>0</v>
      </c>
      <c r="G15" s="32">
        <v>517</v>
      </c>
      <c r="H15" s="32">
        <v>0</v>
      </c>
      <c r="I15" s="32">
        <v>0</v>
      </c>
      <c r="J15" s="31">
        <v>626730</v>
      </c>
      <c r="K15" s="11">
        <v>519720</v>
      </c>
      <c r="L15" s="31">
        <v>0</v>
      </c>
      <c r="M15" s="31">
        <v>0</v>
      </c>
      <c r="N15" s="33">
        <v>0</v>
      </c>
    </row>
    <row r="16" spans="1:14" ht="12.75">
      <c r="A16" s="34" t="s">
        <v>5</v>
      </c>
      <c r="B16" s="35">
        <v>1349880</v>
      </c>
      <c r="C16" s="35">
        <v>1119396</v>
      </c>
      <c r="D16" s="35">
        <v>519203</v>
      </c>
      <c r="E16" s="35">
        <v>0</v>
      </c>
      <c r="F16" s="35">
        <v>0</v>
      </c>
      <c r="G16" s="35">
        <v>517</v>
      </c>
      <c r="H16" s="35">
        <v>0</v>
      </c>
      <c r="I16" s="35">
        <v>0</v>
      </c>
      <c r="J16" s="35">
        <v>626730</v>
      </c>
      <c r="K16" s="35">
        <v>519720</v>
      </c>
      <c r="L16" s="35">
        <v>0</v>
      </c>
      <c r="M16" s="35">
        <v>0</v>
      </c>
      <c r="N16" s="36">
        <v>0</v>
      </c>
    </row>
    <row r="17" spans="1:14" ht="12.75">
      <c r="A17" s="27" t="s">
        <v>6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37"/>
      <c r="M17" s="28"/>
      <c r="N17" s="29"/>
    </row>
    <row r="18" spans="1:14" ht="22.5">
      <c r="A18" s="38" t="s">
        <v>128</v>
      </c>
      <c r="B18" s="11">
        <v>8213405</v>
      </c>
      <c r="C18" s="11">
        <v>8213405</v>
      </c>
      <c r="D18" s="11">
        <v>1583134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1583134</v>
      </c>
      <c r="K18" s="11">
        <v>1583134</v>
      </c>
      <c r="L18" s="11">
        <v>0</v>
      </c>
      <c r="M18" s="11">
        <v>516936</v>
      </c>
      <c r="N18" s="39">
        <v>32407</v>
      </c>
    </row>
    <row r="19" spans="1:14" ht="12.75">
      <c r="A19" s="40" t="s">
        <v>28</v>
      </c>
      <c r="B19" s="11">
        <v>400000000</v>
      </c>
      <c r="C19" s="11">
        <v>400000000</v>
      </c>
      <c r="D19" s="11">
        <v>400000000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400000000</v>
      </c>
      <c r="K19" s="11">
        <v>400000000</v>
      </c>
      <c r="L19" s="11">
        <v>0</v>
      </c>
      <c r="M19" s="11">
        <v>0</v>
      </c>
      <c r="N19" s="39">
        <v>0</v>
      </c>
    </row>
    <row r="20" spans="1:14" ht="12.75">
      <c r="A20" s="40" t="s">
        <v>121</v>
      </c>
      <c r="B20" s="11">
        <v>1000000000</v>
      </c>
      <c r="C20" s="11">
        <v>1000000000</v>
      </c>
      <c r="D20" s="11">
        <v>1000000000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1000000000</v>
      </c>
      <c r="K20" s="11">
        <v>1000000000</v>
      </c>
      <c r="L20" s="11">
        <v>0</v>
      </c>
      <c r="M20" s="11">
        <v>0</v>
      </c>
      <c r="N20" s="39">
        <v>0</v>
      </c>
    </row>
    <row r="21" spans="1:14" ht="12.75">
      <c r="A21" s="40" t="s">
        <v>122</v>
      </c>
      <c r="B21" s="11">
        <v>1000000000</v>
      </c>
      <c r="C21" s="11">
        <v>1000000000</v>
      </c>
      <c r="D21" s="11">
        <v>1000000000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1000000000</v>
      </c>
      <c r="K21" s="11">
        <v>1000000000</v>
      </c>
      <c r="L21" s="11">
        <v>0</v>
      </c>
      <c r="M21" s="11">
        <v>0</v>
      </c>
      <c r="N21" s="39">
        <v>0</v>
      </c>
    </row>
    <row r="22" spans="1:14" ht="11.25" customHeight="1">
      <c r="A22" s="38" t="s">
        <v>62</v>
      </c>
      <c r="B22" s="11">
        <v>150000000</v>
      </c>
      <c r="C22" s="11">
        <v>150000000</v>
      </c>
      <c r="D22" s="11">
        <v>140057840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140057840</v>
      </c>
      <c r="K22" s="11">
        <v>140057840</v>
      </c>
      <c r="L22" s="11">
        <v>0</v>
      </c>
      <c r="M22" s="11">
        <v>0</v>
      </c>
      <c r="N22" s="39">
        <v>0</v>
      </c>
    </row>
    <row r="23" spans="1:14" ht="12.75">
      <c r="A23" s="38" t="s">
        <v>8</v>
      </c>
      <c r="B23" s="11">
        <v>7019240</v>
      </c>
      <c r="C23" s="11">
        <v>7019240</v>
      </c>
      <c r="D23" s="11">
        <v>3058370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3058370</v>
      </c>
      <c r="K23" s="11">
        <v>3058370</v>
      </c>
      <c r="L23" s="11">
        <v>0</v>
      </c>
      <c r="M23" s="11">
        <v>0</v>
      </c>
      <c r="N23" s="39">
        <v>0</v>
      </c>
    </row>
    <row r="24" spans="1:14" ht="12.75">
      <c r="A24" s="38" t="s">
        <v>112</v>
      </c>
      <c r="B24" s="11">
        <v>42000000</v>
      </c>
      <c r="C24" s="11">
        <v>42000000</v>
      </c>
      <c r="D24" s="12">
        <v>19090909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19090909</v>
      </c>
      <c r="K24" s="11">
        <v>19090909</v>
      </c>
      <c r="L24" s="11">
        <v>0</v>
      </c>
      <c r="M24" s="11">
        <v>0</v>
      </c>
      <c r="N24" s="39">
        <v>0</v>
      </c>
    </row>
    <row r="25" spans="1:14" ht="12.75">
      <c r="A25" s="38" t="s">
        <v>129</v>
      </c>
      <c r="B25" s="11">
        <v>9510029</v>
      </c>
      <c r="C25" s="11">
        <v>9510029</v>
      </c>
      <c r="D25" s="12">
        <v>251869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251869</v>
      </c>
      <c r="K25" s="11">
        <v>251869</v>
      </c>
      <c r="L25" s="11">
        <v>0</v>
      </c>
      <c r="M25" s="11">
        <v>125935</v>
      </c>
      <c r="N25" s="39">
        <v>772</v>
      </c>
    </row>
    <row r="26" spans="1:14" ht="12.75">
      <c r="A26" s="38" t="s">
        <v>27</v>
      </c>
      <c r="B26" s="11">
        <v>4590023</v>
      </c>
      <c r="C26" s="11">
        <v>4590023</v>
      </c>
      <c r="D26" s="12">
        <v>2162683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2162683</v>
      </c>
      <c r="K26" s="11">
        <v>2162683</v>
      </c>
      <c r="L26" s="11">
        <v>0</v>
      </c>
      <c r="M26" s="11">
        <v>0</v>
      </c>
      <c r="N26" s="39">
        <v>0</v>
      </c>
    </row>
    <row r="27" spans="1:14" ht="11.25" customHeight="1">
      <c r="A27" s="38" t="s">
        <v>4</v>
      </c>
      <c r="B27" s="11">
        <v>18620142</v>
      </c>
      <c r="C27" s="11">
        <v>18620142</v>
      </c>
      <c r="D27" s="12">
        <v>8636717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8636717</v>
      </c>
      <c r="K27" s="11">
        <v>8636717</v>
      </c>
      <c r="L27" s="11">
        <v>0</v>
      </c>
      <c r="M27" s="11">
        <v>0</v>
      </c>
      <c r="N27" s="39">
        <v>0</v>
      </c>
    </row>
    <row r="28" spans="1:14" ht="12.75">
      <c r="A28" s="38" t="s">
        <v>130</v>
      </c>
      <c r="B28" s="11">
        <v>2900000000</v>
      </c>
      <c r="C28" s="11">
        <v>2900000000</v>
      </c>
      <c r="D28" s="11">
        <v>1900000000</v>
      </c>
      <c r="E28" s="11">
        <v>0</v>
      </c>
      <c r="F28" s="11">
        <v>0</v>
      </c>
      <c r="G28" s="11">
        <v>0</v>
      </c>
      <c r="H28" s="11">
        <v>0</v>
      </c>
      <c r="I28" s="11">
        <v>5750000</v>
      </c>
      <c r="J28" s="11">
        <v>1900000000</v>
      </c>
      <c r="K28" s="11">
        <v>1900000000</v>
      </c>
      <c r="L28" s="11">
        <v>0</v>
      </c>
      <c r="M28" s="11">
        <v>0</v>
      </c>
      <c r="N28" s="39">
        <v>0</v>
      </c>
    </row>
    <row r="29" spans="1:14" ht="11.25" customHeight="1">
      <c r="A29" s="41" t="s">
        <v>23</v>
      </c>
      <c r="B29" s="11">
        <v>750000000</v>
      </c>
      <c r="C29" s="11">
        <v>750000000</v>
      </c>
      <c r="D29" s="12">
        <v>225000000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225000000</v>
      </c>
      <c r="K29" s="11">
        <v>225000000</v>
      </c>
      <c r="L29" s="11">
        <v>0</v>
      </c>
      <c r="M29" s="11">
        <v>0</v>
      </c>
      <c r="N29" s="39">
        <v>6772500</v>
      </c>
    </row>
    <row r="30" spans="1:14" ht="11.25" customHeight="1">
      <c r="A30" s="38" t="s">
        <v>58</v>
      </c>
      <c r="B30" s="11">
        <v>25000000</v>
      </c>
      <c r="C30" s="11">
        <v>25000000</v>
      </c>
      <c r="D30" s="11">
        <v>25000000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25000000</v>
      </c>
      <c r="K30" s="11">
        <v>25000000</v>
      </c>
      <c r="L30" s="11">
        <v>0</v>
      </c>
      <c r="M30" s="11">
        <v>0</v>
      </c>
      <c r="N30" s="39">
        <v>0</v>
      </c>
    </row>
    <row r="31" spans="1:14" ht="11.25" customHeight="1">
      <c r="A31" s="38" t="s">
        <v>131</v>
      </c>
      <c r="B31" s="11">
        <v>400000000</v>
      </c>
      <c r="C31" s="11">
        <v>400000000</v>
      </c>
      <c r="D31" s="11">
        <v>400000000</v>
      </c>
      <c r="E31" s="11">
        <v>0</v>
      </c>
      <c r="F31" s="11">
        <v>0</v>
      </c>
      <c r="G31" s="11">
        <v>0</v>
      </c>
      <c r="H31" s="11">
        <v>0</v>
      </c>
      <c r="I31" s="11">
        <v>2110000</v>
      </c>
      <c r="J31" s="11">
        <v>400000000</v>
      </c>
      <c r="K31" s="11">
        <v>400000000</v>
      </c>
      <c r="L31" s="11">
        <v>0</v>
      </c>
      <c r="M31" s="11">
        <v>0</v>
      </c>
      <c r="N31" s="39">
        <v>2085000</v>
      </c>
    </row>
    <row r="32" spans="1:14" ht="12.75">
      <c r="A32" s="38" t="s">
        <v>113</v>
      </c>
      <c r="B32" s="11">
        <v>100000000</v>
      </c>
      <c r="C32" s="11">
        <v>100000000</v>
      </c>
      <c r="D32" s="11">
        <v>90909091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90909091</v>
      </c>
      <c r="K32" s="11">
        <v>90909091</v>
      </c>
      <c r="L32" s="11">
        <v>0</v>
      </c>
      <c r="M32" s="11">
        <v>9090909</v>
      </c>
      <c r="N32" s="39">
        <v>719523</v>
      </c>
    </row>
    <row r="33" spans="1:14" ht="12.75">
      <c r="A33" s="38" t="s">
        <v>9</v>
      </c>
      <c r="B33" s="11">
        <v>7019240</v>
      </c>
      <c r="C33" s="11">
        <v>7019240</v>
      </c>
      <c r="D33" s="11">
        <v>2888626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2888626</v>
      </c>
      <c r="K33" s="11">
        <v>2888626</v>
      </c>
      <c r="L33" s="11">
        <v>0</v>
      </c>
      <c r="M33" s="11">
        <v>0</v>
      </c>
      <c r="N33" s="39">
        <v>0</v>
      </c>
    </row>
    <row r="34" spans="1:14" ht="22.5">
      <c r="A34" s="38" t="s">
        <v>146</v>
      </c>
      <c r="B34" s="11">
        <v>1498201</v>
      </c>
      <c r="C34" s="11">
        <v>1498201</v>
      </c>
      <c r="D34" s="11">
        <v>0</v>
      </c>
      <c r="E34" s="11">
        <v>0</v>
      </c>
      <c r="F34" s="11">
        <v>116740</v>
      </c>
      <c r="G34" s="11">
        <v>0</v>
      </c>
      <c r="H34" s="11">
        <v>116740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39">
        <v>0</v>
      </c>
    </row>
    <row r="35" spans="1:14" ht="12.75">
      <c r="A35" s="34" t="s">
        <v>11</v>
      </c>
      <c r="B35" s="42">
        <v>6823470280</v>
      </c>
      <c r="C35" s="42">
        <v>6823470280</v>
      </c>
      <c r="D35" s="42">
        <v>5218639239</v>
      </c>
      <c r="E35" s="42">
        <v>0</v>
      </c>
      <c r="F35" s="42">
        <v>116740</v>
      </c>
      <c r="G35" s="42">
        <v>0</v>
      </c>
      <c r="H35" s="42">
        <v>116740</v>
      </c>
      <c r="I35" s="42">
        <v>7860000</v>
      </c>
      <c r="J35" s="42">
        <v>5218639239</v>
      </c>
      <c r="K35" s="42">
        <v>5218639239</v>
      </c>
      <c r="L35" s="42">
        <v>0</v>
      </c>
      <c r="M35" s="42">
        <v>9733780</v>
      </c>
      <c r="N35" s="36">
        <v>9610202</v>
      </c>
    </row>
    <row r="36" spans="1:14" ht="12.75">
      <c r="A36" s="27" t="s">
        <v>12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37"/>
      <c r="N36" s="43"/>
    </row>
    <row r="37" spans="1:14" ht="11.25" customHeight="1">
      <c r="A37" s="38" t="s">
        <v>8</v>
      </c>
      <c r="B37" s="11">
        <v>9591610</v>
      </c>
      <c r="C37" s="45">
        <v>7613597</v>
      </c>
      <c r="D37" s="12">
        <v>2627072</v>
      </c>
      <c r="E37" s="11">
        <v>0</v>
      </c>
      <c r="F37" s="11">
        <v>0</v>
      </c>
      <c r="G37" s="11">
        <v>21479</v>
      </c>
      <c r="H37" s="11">
        <v>0</v>
      </c>
      <c r="I37" s="11">
        <v>0</v>
      </c>
      <c r="J37" s="11">
        <v>3336644</v>
      </c>
      <c r="K37" s="11">
        <v>2648551</v>
      </c>
      <c r="L37" s="11">
        <v>0</v>
      </c>
      <c r="M37" s="11">
        <v>0</v>
      </c>
      <c r="N37" s="44">
        <v>0</v>
      </c>
    </row>
    <row r="38" spans="1:14" ht="12.75">
      <c r="A38" s="38" t="s">
        <v>9</v>
      </c>
      <c r="B38" s="11">
        <v>9591610</v>
      </c>
      <c r="C38" s="45">
        <v>7613597</v>
      </c>
      <c r="D38" s="12">
        <v>2501973</v>
      </c>
      <c r="E38" s="11">
        <v>0</v>
      </c>
      <c r="F38" s="11">
        <v>0</v>
      </c>
      <c r="G38" s="11">
        <v>20456</v>
      </c>
      <c r="H38" s="11">
        <v>0</v>
      </c>
      <c r="I38" s="11">
        <v>0</v>
      </c>
      <c r="J38" s="11">
        <v>3177756</v>
      </c>
      <c r="K38" s="11">
        <v>2522429</v>
      </c>
      <c r="L38" s="11">
        <v>0</v>
      </c>
      <c r="M38" s="11">
        <v>0</v>
      </c>
      <c r="N38" s="44">
        <v>0</v>
      </c>
    </row>
    <row r="39" spans="1:14" ht="12.75">
      <c r="A39" s="38" t="s">
        <v>65</v>
      </c>
      <c r="B39" s="11">
        <v>500000000</v>
      </c>
      <c r="C39" s="45">
        <v>396888395</v>
      </c>
      <c r="D39" s="12">
        <v>393669790</v>
      </c>
      <c r="E39" s="11">
        <v>0</v>
      </c>
      <c r="F39" s="11">
        <v>0</v>
      </c>
      <c r="G39" s="11">
        <v>3218605</v>
      </c>
      <c r="H39" s="11">
        <v>0</v>
      </c>
      <c r="I39" s="11">
        <v>0</v>
      </c>
      <c r="J39" s="11">
        <v>500000000</v>
      </c>
      <c r="K39" s="11">
        <v>396888395</v>
      </c>
      <c r="L39" s="11">
        <v>0</v>
      </c>
      <c r="M39" s="11">
        <v>0</v>
      </c>
      <c r="N39" s="44">
        <v>0</v>
      </c>
    </row>
    <row r="40" spans="1:14" ht="12.75">
      <c r="A40" s="38" t="s">
        <v>92</v>
      </c>
      <c r="B40" s="11">
        <v>1000000000</v>
      </c>
      <c r="C40" s="45">
        <v>793776790</v>
      </c>
      <c r="D40" s="12">
        <v>787339580</v>
      </c>
      <c r="E40" s="11">
        <v>0</v>
      </c>
      <c r="F40" s="11">
        <v>0</v>
      </c>
      <c r="G40" s="11">
        <v>6437210</v>
      </c>
      <c r="H40" s="11">
        <v>0</v>
      </c>
      <c r="I40" s="11">
        <v>0</v>
      </c>
      <c r="J40" s="11">
        <v>1000000000</v>
      </c>
      <c r="K40" s="11">
        <v>793776790</v>
      </c>
      <c r="L40" s="11">
        <v>0</v>
      </c>
      <c r="M40" s="11">
        <v>0</v>
      </c>
      <c r="N40" s="44">
        <v>0</v>
      </c>
    </row>
    <row r="41" spans="1:14" ht="12.75">
      <c r="A41" s="38" t="s">
        <v>93</v>
      </c>
      <c r="B41" s="11">
        <v>1250000000</v>
      </c>
      <c r="C41" s="45">
        <v>992220987</v>
      </c>
      <c r="D41" s="12">
        <v>984174474</v>
      </c>
      <c r="E41" s="11">
        <v>0</v>
      </c>
      <c r="F41" s="11">
        <v>0</v>
      </c>
      <c r="G41" s="11">
        <v>8046513</v>
      </c>
      <c r="H41" s="11">
        <v>0</v>
      </c>
      <c r="I41" s="11">
        <v>0</v>
      </c>
      <c r="J41" s="11">
        <v>1250000000</v>
      </c>
      <c r="K41" s="11">
        <v>992220987</v>
      </c>
      <c r="L41" s="11">
        <v>0</v>
      </c>
      <c r="M41" s="11">
        <v>0</v>
      </c>
      <c r="N41" s="44">
        <v>0</v>
      </c>
    </row>
    <row r="42" spans="1:14" ht="11.25" customHeight="1">
      <c r="A42" s="38" t="s">
        <v>132</v>
      </c>
      <c r="B42" s="11">
        <v>9318877</v>
      </c>
      <c r="C42" s="45">
        <v>7397108</v>
      </c>
      <c r="D42" s="12">
        <v>2751420</v>
      </c>
      <c r="E42" s="11">
        <v>0</v>
      </c>
      <c r="F42" s="11">
        <v>0</v>
      </c>
      <c r="G42" s="11">
        <v>22495</v>
      </c>
      <c r="H42" s="11">
        <v>0</v>
      </c>
      <c r="I42" s="11">
        <v>0</v>
      </c>
      <c r="J42" s="11">
        <v>3494579</v>
      </c>
      <c r="K42" s="11">
        <v>2773915</v>
      </c>
      <c r="L42" s="11">
        <v>0</v>
      </c>
      <c r="M42" s="11">
        <v>308213</v>
      </c>
      <c r="N42" s="44">
        <v>83217</v>
      </c>
    </row>
    <row r="43" spans="1:14" ht="12.75">
      <c r="A43" s="38" t="s">
        <v>27</v>
      </c>
      <c r="B43" s="45">
        <v>15927358</v>
      </c>
      <c r="C43" s="45">
        <v>12642767</v>
      </c>
      <c r="D43" s="45">
        <v>4443016</v>
      </c>
      <c r="E43" s="11">
        <v>0</v>
      </c>
      <c r="F43" s="11">
        <v>0</v>
      </c>
      <c r="G43" s="11">
        <v>36326</v>
      </c>
      <c r="H43" s="11">
        <v>0</v>
      </c>
      <c r="I43" s="11">
        <v>0</v>
      </c>
      <c r="J43" s="11">
        <v>5643075</v>
      </c>
      <c r="K43" s="11">
        <v>4479342</v>
      </c>
      <c r="L43" s="11">
        <v>0</v>
      </c>
      <c r="M43" s="11">
        <v>0</v>
      </c>
      <c r="N43" s="44">
        <v>0</v>
      </c>
    </row>
    <row r="44" spans="1:14" ht="11.25" customHeight="1">
      <c r="A44" s="38" t="s">
        <v>133</v>
      </c>
      <c r="B44" s="45">
        <v>2208542</v>
      </c>
      <c r="C44" s="45">
        <v>1753089</v>
      </c>
      <c r="D44" s="45">
        <v>371817</v>
      </c>
      <c r="E44" s="11">
        <v>0</v>
      </c>
      <c r="F44" s="11">
        <v>0</v>
      </c>
      <c r="G44" s="11">
        <v>3040</v>
      </c>
      <c r="H44" s="11">
        <v>0</v>
      </c>
      <c r="I44" s="11">
        <v>0</v>
      </c>
      <c r="J44" s="11">
        <v>472245</v>
      </c>
      <c r="K44" s="11">
        <v>374857</v>
      </c>
      <c r="L44" s="11">
        <v>0</v>
      </c>
      <c r="M44" s="11">
        <v>0</v>
      </c>
      <c r="N44" s="44">
        <v>0</v>
      </c>
    </row>
    <row r="45" spans="1:14" ht="12.75">
      <c r="A45" s="34" t="s">
        <v>16</v>
      </c>
      <c r="B45" s="42">
        <v>2796637997</v>
      </c>
      <c r="C45" s="42">
        <v>2219906330</v>
      </c>
      <c r="D45" s="42">
        <v>2177879142</v>
      </c>
      <c r="E45" s="42">
        <v>0</v>
      </c>
      <c r="F45" s="42">
        <v>0</v>
      </c>
      <c r="G45" s="42">
        <v>17806124</v>
      </c>
      <c r="H45" s="42">
        <v>0</v>
      </c>
      <c r="I45" s="42">
        <v>0</v>
      </c>
      <c r="J45" s="42">
        <v>2766124299</v>
      </c>
      <c r="K45" s="42">
        <v>2195685266</v>
      </c>
      <c r="L45" s="42">
        <v>0</v>
      </c>
      <c r="M45" s="42">
        <v>308213</v>
      </c>
      <c r="N45" s="36">
        <v>83217</v>
      </c>
    </row>
    <row r="46" spans="1:14" ht="12.75">
      <c r="A46" s="27" t="s">
        <v>24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37"/>
      <c r="N46" s="43"/>
    </row>
    <row r="47" spans="1:14" ht="12.75">
      <c r="A47" s="38" t="s">
        <v>60</v>
      </c>
      <c r="B47" s="11">
        <v>120822030</v>
      </c>
      <c r="C47" s="11">
        <v>141943174</v>
      </c>
      <c r="D47" s="12">
        <v>141660253</v>
      </c>
      <c r="E47" s="11">
        <v>0</v>
      </c>
      <c r="F47" s="11">
        <v>0</v>
      </c>
      <c r="G47" s="11">
        <v>282921</v>
      </c>
      <c r="H47" s="11">
        <v>0</v>
      </c>
      <c r="I47" s="11">
        <v>0</v>
      </c>
      <c r="J47" s="11">
        <v>120822030</v>
      </c>
      <c r="K47" s="11">
        <v>141943174</v>
      </c>
      <c r="L47" s="11">
        <v>0</v>
      </c>
      <c r="M47" s="11">
        <v>0</v>
      </c>
      <c r="N47" s="44">
        <v>18512</v>
      </c>
    </row>
    <row r="48" spans="1:14" ht="12.75">
      <c r="A48" s="34" t="s">
        <v>25</v>
      </c>
      <c r="B48" s="42">
        <v>120822030</v>
      </c>
      <c r="C48" s="42">
        <v>141943174</v>
      </c>
      <c r="D48" s="42">
        <v>141660253</v>
      </c>
      <c r="E48" s="42">
        <v>0</v>
      </c>
      <c r="F48" s="42">
        <v>0</v>
      </c>
      <c r="G48" s="42">
        <v>282921</v>
      </c>
      <c r="H48" s="42">
        <v>0</v>
      </c>
      <c r="I48" s="42">
        <v>0</v>
      </c>
      <c r="J48" s="42">
        <v>120822030</v>
      </c>
      <c r="K48" s="42">
        <v>141943174</v>
      </c>
      <c r="L48" s="42">
        <v>0</v>
      </c>
      <c r="M48" s="42">
        <v>0</v>
      </c>
      <c r="N48" s="36">
        <v>18512</v>
      </c>
    </row>
    <row r="49" spans="1:14" ht="13.5" thickBot="1">
      <c r="A49" s="46" t="s">
        <v>17</v>
      </c>
      <c r="B49" s="47" t="s">
        <v>18</v>
      </c>
      <c r="C49" s="48">
        <v>9186439180</v>
      </c>
      <c r="D49" s="48">
        <v>7538697837</v>
      </c>
      <c r="E49" s="48">
        <v>0</v>
      </c>
      <c r="F49" s="48">
        <v>116740</v>
      </c>
      <c r="G49" s="48">
        <v>18089562</v>
      </c>
      <c r="H49" s="48">
        <v>116740</v>
      </c>
      <c r="I49" s="48">
        <v>7860000</v>
      </c>
      <c r="J49" s="47" t="s">
        <v>18</v>
      </c>
      <c r="K49" s="48">
        <v>7556787399</v>
      </c>
      <c r="L49" s="48">
        <v>0</v>
      </c>
      <c r="M49" s="48">
        <v>10041993</v>
      </c>
      <c r="N49" s="49">
        <v>9711931</v>
      </c>
    </row>
    <row r="50" spans="1:14" ht="12" customHeight="1">
      <c r="A50" s="24" t="s">
        <v>75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6"/>
    </row>
    <row r="51" spans="1:14" ht="12" customHeight="1" thickBot="1">
      <c r="A51" s="142" t="s">
        <v>76</v>
      </c>
      <c r="B51" s="50">
        <v>0</v>
      </c>
      <c r="C51" s="143">
        <v>0</v>
      </c>
      <c r="D51" s="143">
        <v>0</v>
      </c>
      <c r="E51" s="143">
        <v>0</v>
      </c>
      <c r="F51" s="143">
        <v>0</v>
      </c>
      <c r="G51" s="143">
        <v>0</v>
      </c>
      <c r="H51" s="143">
        <v>0</v>
      </c>
      <c r="I51" s="143">
        <v>0</v>
      </c>
      <c r="J51" s="50">
        <v>0</v>
      </c>
      <c r="K51" s="143">
        <v>0</v>
      </c>
      <c r="L51" s="143">
        <v>0</v>
      </c>
      <c r="M51" s="143">
        <v>0</v>
      </c>
      <c r="N51" s="144">
        <v>0</v>
      </c>
    </row>
    <row r="52" spans="1:14" ht="13.5">
      <c r="A52" s="24" t="s">
        <v>77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6"/>
    </row>
    <row r="53" spans="1:14" ht="12.75">
      <c r="A53" s="27" t="s">
        <v>3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9"/>
    </row>
    <row r="54" spans="1:14" ht="12" customHeight="1">
      <c r="A54" s="30" t="s">
        <v>78</v>
      </c>
      <c r="B54" s="31">
        <v>4000000</v>
      </c>
      <c r="C54" s="31">
        <v>3317025</v>
      </c>
      <c r="D54" s="32">
        <v>441830</v>
      </c>
      <c r="E54" s="31">
        <v>0</v>
      </c>
      <c r="F54" s="32">
        <v>0</v>
      </c>
      <c r="G54" s="32">
        <v>440</v>
      </c>
      <c r="H54" s="32">
        <v>0</v>
      </c>
      <c r="I54" s="32">
        <v>0</v>
      </c>
      <c r="J54" s="31">
        <v>533333</v>
      </c>
      <c r="K54" s="11">
        <v>442270</v>
      </c>
      <c r="L54" s="31">
        <v>0</v>
      </c>
      <c r="M54" s="31" t="s">
        <v>18</v>
      </c>
      <c r="N54" s="33" t="s">
        <v>18</v>
      </c>
    </row>
    <row r="55" spans="1:14" ht="12.75">
      <c r="A55" s="34" t="s">
        <v>5</v>
      </c>
      <c r="B55" s="35">
        <v>4000000</v>
      </c>
      <c r="C55" s="35">
        <v>3317025</v>
      </c>
      <c r="D55" s="35">
        <v>441830</v>
      </c>
      <c r="E55" s="35">
        <v>0</v>
      </c>
      <c r="F55" s="35">
        <v>0</v>
      </c>
      <c r="G55" s="35">
        <v>440</v>
      </c>
      <c r="H55" s="35">
        <v>0</v>
      </c>
      <c r="I55" s="35">
        <v>0</v>
      </c>
      <c r="J55" s="35">
        <v>533333</v>
      </c>
      <c r="K55" s="35">
        <v>442270</v>
      </c>
      <c r="L55" s="35">
        <v>0</v>
      </c>
      <c r="M55" s="35" t="s">
        <v>18</v>
      </c>
      <c r="N55" s="36" t="s">
        <v>18</v>
      </c>
    </row>
    <row r="56" spans="1:14" ht="12.75">
      <c r="A56" s="27" t="s">
        <v>6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37"/>
      <c r="M56" s="28"/>
      <c r="N56" s="29"/>
    </row>
    <row r="57" spans="1:14" ht="12.75">
      <c r="A57" s="38" t="s">
        <v>78</v>
      </c>
      <c r="B57" s="11">
        <v>12551985</v>
      </c>
      <c r="C57" s="11">
        <v>12551985</v>
      </c>
      <c r="D57" s="11">
        <v>1673598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1673598</v>
      </c>
      <c r="K57" s="11">
        <v>1673598</v>
      </c>
      <c r="L57" s="11">
        <v>0</v>
      </c>
      <c r="M57" s="11" t="s">
        <v>18</v>
      </c>
      <c r="N57" s="39" t="s">
        <v>18</v>
      </c>
    </row>
    <row r="58" spans="1:14" ht="22.5">
      <c r="A58" s="38" t="s">
        <v>94</v>
      </c>
      <c r="B58" s="11">
        <v>81255205</v>
      </c>
      <c r="C58" s="11">
        <v>81255205</v>
      </c>
      <c r="D58" s="11">
        <v>81255205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81255205</v>
      </c>
      <c r="K58" s="11">
        <v>81255205</v>
      </c>
      <c r="L58" s="11">
        <v>0</v>
      </c>
      <c r="M58" s="11" t="s">
        <v>18</v>
      </c>
      <c r="N58" s="39" t="s">
        <v>18</v>
      </c>
    </row>
    <row r="59" spans="1:14" ht="22.5">
      <c r="A59" s="38" t="s">
        <v>95</v>
      </c>
      <c r="B59" s="11">
        <v>20631641</v>
      </c>
      <c r="C59" s="11">
        <v>20631641</v>
      </c>
      <c r="D59" s="11">
        <v>16763208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16763208</v>
      </c>
      <c r="K59" s="11">
        <v>16763208</v>
      </c>
      <c r="L59" s="11">
        <v>0</v>
      </c>
      <c r="M59" s="11" t="s">
        <v>18</v>
      </c>
      <c r="N59" s="39" t="s">
        <v>18</v>
      </c>
    </row>
    <row r="60" spans="1:14" ht="12.75">
      <c r="A60" s="34" t="s">
        <v>11</v>
      </c>
      <c r="B60" s="42">
        <v>114438831</v>
      </c>
      <c r="C60" s="42">
        <v>114438831</v>
      </c>
      <c r="D60" s="42">
        <v>99692011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99692011</v>
      </c>
      <c r="K60" s="42">
        <v>99692011</v>
      </c>
      <c r="L60" s="42">
        <v>0</v>
      </c>
      <c r="M60" s="51" t="s">
        <v>18</v>
      </c>
      <c r="N60" s="52" t="s">
        <v>18</v>
      </c>
    </row>
    <row r="61" spans="1:14" ht="12" customHeight="1" thickBot="1">
      <c r="A61" s="145" t="s">
        <v>79</v>
      </c>
      <c r="B61" s="53" t="s">
        <v>18</v>
      </c>
      <c r="C61" s="48">
        <v>117755856</v>
      </c>
      <c r="D61" s="48">
        <v>100133841</v>
      </c>
      <c r="E61" s="48">
        <v>0</v>
      </c>
      <c r="F61" s="48">
        <v>0</v>
      </c>
      <c r="G61" s="48">
        <v>440</v>
      </c>
      <c r="H61" s="48">
        <v>0</v>
      </c>
      <c r="I61" s="48">
        <v>0</v>
      </c>
      <c r="J61" s="53" t="s">
        <v>18</v>
      </c>
      <c r="K61" s="48">
        <v>100134281</v>
      </c>
      <c r="L61" s="48">
        <v>0</v>
      </c>
      <c r="M61" s="54" t="s">
        <v>18</v>
      </c>
      <c r="N61" s="146" t="s">
        <v>18</v>
      </c>
    </row>
    <row r="62" spans="1:14" ht="12" customHeight="1">
      <c r="A62" s="147" t="s">
        <v>80</v>
      </c>
      <c r="B62" s="55">
        <v>5349880</v>
      </c>
      <c r="C62" s="148">
        <v>4436421</v>
      </c>
      <c r="D62" s="148">
        <v>961033</v>
      </c>
      <c r="E62" s="148">
        <v>0</v>
      </c>
      <c r="F62" s="148">
        <v>0</v>
      </c>
      <c r="G62" s="148">
        <v>957</v>
      </c>
      <c r="H62" s="148">
        <v>0</v>
      </c>
      <c r="I62" s="148">
        <v>0</v>
      </c>
      <c r="J62" s="55">
        <v>1160063</v>
      </c>
      <c r="K62" s="148">
        <v>961990</v>
      </c>
      <c r="L62" s="148">
        <v>0</v>
      </c>
      <c r="M62" s="148">
        <v>0</v>
      </c>
      <c r="N62" s="149">
        <v>0</v>
      </c>
    </row>
    <row r="63" spans="1:14" ht="12" customHeight="1">
      <c r="A63" s="150" t="s">
        <v>81</v>
      </c>
      <c r="B63" s="56">
        <v>6937909111</v>
      </c>
      <c r="C63" s="151">
        <v>6937909111</v>
      </c>
      <c r="D63" s="151">
        <v>5318331250</v>
      </c>
      <c r="E63" s="151">
        <v>0</v>
      </c>
      <c r="F63" s="151">
        <v>116740</v>
      </c>
      <c r="G63" s="151">
        <v>0</v>
      </c>
      <c r="H63" s="151">
        <v>116740</v>
      </c>
      <c r="I63" s="151">
        <v>7860000</v>
      </c>
      <c r="J63" s="56">
        <v>5318331250</v>
      </c>
      <c r="K63" s="151">
        <v>5318331250</v>
      </c>
      <c r="L63" s="151">
        <v>0</v>
      </c>
      <c r="M63" s="151">
        <v>9733780</v>
      </c>
      <c r="N63" s="152">
        <v>9610202</v>
      </c>
    </row>
    <row r="64" spans="1:14" ht="12" customHeight="1">
      <c r="A64" s="150" t="s">
        <v>82</v>
      </c>
      <c r="B64" s="56">
        <v>2796637997</v>
      </c>
      <c r="C64" s="151">
        <v>2219906330</v>
      </c>
      <c r="D64" s="151">
        <v>2177879142</v>
      </c>
      <c r="E64" s="151">
        <v>0</v>
      </c>
      <c r="F64" s="151">
        <v>0</v>
      </c>
      <c r="G64" s="151">
        <v>17806124</v>
      </c>
      <c r="H64" s="151">
        <v>0</v>
      </c>
      <c r="I64" s="151">
        <v>0</v>
      </c>
      <c r="J64" s="56">
        <v>2766124299</v>
      </c>
      <c r="K64" s="151">
        <v>2195685266</v>
      </c>
      <c r="L64" s="151">
        <v>0</v>
      </c>
      <c r="M64" s="151">
        <v>308213</v>
      </c>
      <c r="N64" s="152">
        <v>83217</v>
      </c>
    </row>
    <row r="65" spans="1:14" ht="12" customHeight="1" thickBot="1">
      <c r="A65" s="153" t="s">
        <v>83</v>
      </c>
      <c r="B65" s="57">
        <v>120822030</v>
      </c>
      <c r="C65" s="154">
        <v>141943174</v>
      </c>
      <c r="D65" s="154">
        <v>141660253</v>
      </c>
      <c r="E65" s="154">
        <v>0</v>
      </c>
      <c r="F65" s="154">
        <v>0</v>
      </c>
      <c r="G65" s="154">
        <v>282921</v>
      </c>
      <c r="H65" s="154">
        <v>0</v>
      </c>
      <c r="I65" s="154">
        <v>0</v>
      </c>
      <c r="J65" s="57">
        <v>120822030</v>
      </c>
      <c r="K65" s="154">
        <v>141943174</v>
      </c>
      <c r="L65" s="154">
        <v>0</v>
      </c>
      <c r="M65" s="154">
        <v>0</v>
      </c>
      <c r="N65" s="155">
        <v>18512</v>
      </c>
    </row>
    <row r="66" spans="1:14" ht="26.25" thickBot="1">
      <c r="A66" s="156" t="s">
        <v>84</v>
      </c>
      <c r="B66" s="58" t="s">
        <v>18</v>
      </c>
      <c r="C66" s="157">
        <v>9304195036</v>
      </c>
      <c r="D66" s="157">
        <v>7638831678</v>
      </c>
      <c r="E66" s="157">
        <v>0</v>
      </c>
      <c r="F66" s="157">
        <v>116740</v>
      </c>
      <c r="G66" s="157">
        <v>18090002</v>
      </c>
      <c r="H66" s="157">
        <v>116740</v>
      </c>
      <c r="I66" s="157">
        <v>7860000</v>
      </c>
      <c r="J66" s="58" t="s">
        <v>18</v>
      </c>
      <c r="K66" s="157">
        <v>7656921680</v>
      </c>
      <c r="L66" s="157">
        <v>0</v>
      </c>
      <c r="M66" s="157">
        <v>10041993</v>
      </c>
      <c r="N66" s="158">
        <v>9711931</v>
      </c>
    </row>
    <row r="67" spans="1:14" ht="12.75" hidden="1">
      <c r="A67" s="59" t="s">
        <v>30</v>
      </c>
      <c r="B67" s="60" t="s">
        <v>18</v>
      </c>
      <c r="C67" s="60" t="s">
        <v>18</v>
      </c>
      <c r="D67" s="61">
        <v>6907699023</v>
      </c>
      <c r="E67" s="61">
        <v>1000000000</v>
      </c>
      <c r="F67" s="61">
        <v>839769</v>
      </c>
      <c r="G67" s="61">
        <v>11402547</v>
      </c>
      <c r="H67" s="61">
        <v>0</v>
      </c>
      <c r="I67" s="61">
        <v>54344077</v>
      </c>
      <c r="J67" s="60" t="s">
        <v>18</v>
      </c>
      <c r="K67" s="61">
        <v>7918261801</v>
      </c>
      <c r="L67" s="60" t="s">
        <v>18</v>
      </c>
      <c r="M67" s="60" t="s">
        <v>18</v>
      </c>
      <c r="N67" s="62" t="s">
        <v>18</v>
      </c>
    </row>
    <row r="68" spans="1:14" ht="12.75" hidden="1">
      <c r="A68" s="63" t="s">
        <v>31</v>
      </c>
      <c r="B68" s="50" t="s">
        <v>18</v>
      </c>
      <c r="C68" s="50" t="s">
        <v>18</v>
      </c>
      <c r="D68" s="42">
        <v>7918261801</v>
      </c>
      <c r="E68" s="42">
        <v>0</v>
      </c>
      <c r="F68" s="42">
        <v>0</v>
      </c>
      <c r="G68" s="42">
        <v>-12735605</v>
      </c>
      <c r="H68" s="42">
        <v>0</v>
      </c>
      <c r="I68" s="42">
        <v>19273640</v>
      </c>
      <c r="J68" s="50" t="s">
        <v>18</v>
      </c>
      <c r="K68" s="42">
        <v>7905526196</v>
      </c>
      <c r="L68" s="50" t="s">
        <v>18</v>
      </c>
      <c r="M68" s="50" t="s">
        <v>18</v>
      </c>
      <c r="N68" s="64" t="s">
        <v>18</v>
      </c>
    </row>
    <row r="69" spans="1:14" ht="12.75" hidden="1">
      <c r="A69" s="63" t="s">
        <v>32</v>
      </c>
      <c r="B69" s="50" t="s">
        <v>18</v>
      </c>
      <c r="C69" s="50" t="s">
        <v>18</v>
      </c>
      <c r="D69" s="42">
        <v>7905526196</v>
      </c>
      <c r="E69" s="42">
        <v>0</v>
      </c>
      <c r="F69" s="42">
        <v>1005795939</v>
      </c>
      <c r="G69" s="42">
        <v>-15753165</v>
      </c>
      <c r="H69" s="42">
        <v>0</v>
      </c>
      <c r="I69" s="42">
        <v>56487414</v>
      </c>
      <c r="J69" s="50" t="s">
        <v>18</v>
      </c>
      <c r="K69" s="42">
        <v>6883977092</v>
      </c>
      <c r="L69" s="50" t="s">
        <v>18</v>
      </c>
      <c r="M69" s="50" t="s">
        <v>18</v>
      </c>
      <c r="N69" s="64" t="s">
        <v>18</v>
      </c>
    </row>
    <row r="70" spans="1:14" ht="12.75">
      <c r="A70" s="63" t="s">
        <v>33</v>
      </c>
      <c r="B70" s="65" t="s">
        <v>18</v>
      </c>
      <c r="C70" s="65" t="s">
        <v>18</v>
      </c>
      <c r="D70" s="66">
        <v>6907699023</v>
      </c>
      <c r="E70" s="66">
        <v>1000000000</v>
      </c>
      <c r="F70" s="66">
        <v>1006635708</v>
      </c>
      <c r="G70" s="66">
        <v>-17086223</v>
      </c>
      <c r="H70" s="66">
        <v>0</v>
      </c>
      <c r="I70" s="66">
        <v>130105131</v>
      </c>
      <c r="J70" s="65" t="s">
        <v>18</v>
      </c>
      <c r="K70" s="66">
        <v>6883977092</v>
      </c>
      <c r="L70" s="65" t="s">
        <v>18</v>
      </c>
      <c r="M70" s="65" t="s">
        <v>18</v>
      </c>
      <c r="N70" s="67" t="s">
        <v>18</v>
      </c>
    </row>
    <row r="71" spans="1:14" ht="12.75" hidden="1">
      <c r="A71" s="63" t="s">
        <v>34</v>
      </c>
      <c r="B71" s="50" t="s">
        <v>18</v>
      </c>
      <c r="C71" s="50" t="s">
        <v>18</v>
      </c>
      <c r="D71" s="42">
        <v>6883977092</v>
      </c>
      <c r="E71" s="42">
        <v>1000000000</v>
      </c>
      <c r="F71" s="42">
        <v>400114790</v>
      </c>
      <c r="G71" s="42">
        <v>-9902772</v>
      </c>
      <c r="H71" s="42">
        <v>114790</v>
      </c>
      <c r="I71" s="42">
        <v>35985000</v>
      </c>
      <c r="J71" s="50" t="s">
        <v>18</v>
      </c>
      <c r="K71" s="42">
        <v>7474074320</v>
      </c>
      <c r="L71" s="50" t="s">
        <v>18</v>
      </c>
      <c r="M71" s="50" t="s">
        <v>18</v>
      </c>
      <c r="N71" s="64" t="s">
        <v>18</v>
      </c>
    </row>
    <row r="72" spans="1:14" ht="12.75" hidden="1">
      <c r="A72" s="63" t="s">
        <v>35</v>
      </c>
      <c r="B72" s="50" t="s">
        <v>18</v>
      </c>
      <c r="C72" s="50" t="s">
        <v>18</v>
      </c>
      <c r="D72" s="42">
        <v>7474074320</v>
      </c>
      <c r="E72" s="42">
        <v>0</v>
      </c>
      <c r="F72" s="42">
        <v>10251909</v>
      </c>
      <c r="G72" s="42">
        <v>33295133</v>
      </c>
      <c r="H72" s="42">
        <v>0</v>
      </c>
      <c r="I72" s="42">
        <v>4144268</v>
      </c>
      <c r="J72" s="50" t="s">
        <v>18</v>
      </c>
      <c r="K72" s="42">
        <v>7497117544</v>
      </c>
      <c r="L72" s="50" t="s">
        <v>18</v>
      </c>
      <c r="M72" s="50" t="s">
        <v>18</v>
      </c>
      <c r="N72" s="64" t="s">
        <v>18</v>
      </c>
    </row>
    <row r="73" spans="1:14" ht="12.75" hidden="1">
      <c r="A73" s="63" t="s">
        <v>36</v>
      </c>
      <c r="B73" s="50" t="s">
        <v>18</v>
      </c>
      <c r="C73" s="50" t="s">
        <v>18</v>
      </c>
      <c r="D73" s="42">
        <v>7497117544</v>
      </c>
      <c r="E73" s="42">
        <v>0</v>
      </c>
      <c r="F73" s="42">
        <v>5107660</v>
      </c>
      <c r="G73" s="42">
        <v>-1628741</v>
      </c>
      <c r="H73" s="42">
        <v>0</v>
      </c>
      <c r="I73" s="42">
        <v>9901653</v>
      </c>
      <c r="J73" s="50" t="s">
        <v>18</v>
      </c>
      <c r="K73" s="42">
        <v>7490381143</v>
      </c>
      <c r="L73" s="50" t="s">
        <v>18</v>
      </c>
      <c r="M73" s="50" t="s">
        <v>18</v>
      </c>
      <c r="N73" s="64" t="s">
        <v>18</v>
      </c>
    </row>
    <row r="74" spans="1:14" ht="12.75">
      <c r="A74" s="63" t="s">
        <v>37</v>
      </c>
      <c r="B74" s="50" t="s">
        <v>18</v>
      </c>
      <c r="C74" s="50" t="s">
        <v>18</v>
      </c>
      <c r="D74" s="42">
        <v>6883977092</v>
      </c>
      <c r="E74" s="42">
        <v>1000000000</v>
      </c>
      <c r="F74" s="42">
        <v>415474359</v>
      </c>
      <c r="G74" s="42">
        <v>21763620</v>
      </c>
      <c r="H74" s="42">
        <v>114790</v>
      </c>
      <c r="I74" s="42">
        <v>50030921</v>
      </c>
      <c r="J74" s="50" t="s">
        <v>18</v>
      </c>
      <c r="K74" s="42">
        <v>7490381143</v>
      </c>
      <c r="L74" s="50" t="s">
        <v>18</v>
      </c>
      <c r="M74" s="50" t="s">
        <v>18</v>
      </c>
      <c r="N74" s="64" t="s">
        <v>18</v>
      </c>
    </row>
    <row r="75" spans="1:14" ht="12.75">
      <c r="A75" s="63" t="s">
        <v>38</v>
      </c>
      <c r="B75" s="50" t="s">
        <v>18</v>
      </c>
      <c r="C75" s="50" t="s">
        <v>18</v>
      </c>
      <c r="D75" s="42">
        <v>7490381143</v>
      </c>
      <c r="E75" s="42">
        <v>0</v>
      </c>
      <c r="F75" s="42">
        <v>1546209</v>
      </c>
      <c r="G75" s="42">
        <v>34600039</v>
      </c>
      <c r="H75" s="42">
        <v>0</v>
      </c>
      <c r="I75" s="42">
        <v>16836221</v>
      </c>
      <c r="J75" s="50" t="s">
        <v>18</v>
      </c>
      <c r="K75" s="42">
        <v>7523434973</v>
      </c>
      <c r="L75" s="50" t="s">
        <v>18</v>
      </c>
      <c r="M75" s="50" t="s">
        <v>18</v>
      </c>
      <c r="N75" s="64" t="s">
        <v>18</v>
      </c>
    </row>
    <row r="76" spans="1:14" ht="12.75">
      <c r="A76" s="63" t="s">
        <v>39</v>
      </c>
      <c r="B76" s="50" t="s">
        <v>18</v>
      </c>
      <c r="C76" s="50" t="s">
        <v>18</v>
      </c>
      <c r="D76" s="42">
        <v>7523434973</v>
      </c>
      <c r="E76" s="42">
        <v>0</v>
      </c>
      <c r="F76" s="42">
        <v>0</v>
      </c>
      <c r="G76" s="42">
        <v>34319436</v>
      </c>
      <c r="H76" s="42">
        <v>0</v>
      </c>
      <c r="I76" s="42">
        <v>19356025</v>
      </c>
      <c r="J76" s="50" t="s">
        <v>18</v>
      </c>
      <c r="K76" s="42">
        <v>7557754409</v>
      </c>
      <c r="L76" s="50" t="s">
        <v>18</v>
      </c>
      <c r="M76" s="50" t="s">
        <v>18</v>
      </c>
      <c r="N76" s="64" t="s">
        <v>18</v>
      </c>
    </row>
    <row r="77" spans="1:14" ht="12.75">
      <c r="A77" s="63" t="s">
        <v>40</v>
      </c>
      <c r="B77" s="50" t="s">
        <v>18</v>
      </c>
      <c r="C77" s="50" t="s">
        <v>18</v>
      </c>
      <c r="D77" s="42">
        <v>7557754409</v>
      </c>
      <c r="E77" s="42">
        <v>0</v>
      </c>
      <c r="F77" s="42">
        <v>1763218</v>
      </c>
      <c r="G77" s="42">
        <v>82840487</v>
      </c>
      <c r="H77" s="42">
        <v>0</v>
      </c>
      <c r="I77" s="42">
        <v>242487</v>
      </c>
      <c r="J77" s="50" t="s">
        <v>18</v>
      </c>
      <c r="K77" s="42">
        <v>7638831678</v>
      </c>
      <c r="L77" s="50" t="s">
        <v>18</v>
      </c>
      <c r="M77" s="50" t="s">
        <v>18</v>
      </c>
      <c r="N77" s="64" t="s">
        <v>18</v>
      </c>
    </row>
    <row r="78" spans="1:14" ht="12.75" hidden="1">
      <c r="A78" s="63" t="s">
        <v>41</v>
      </c>
      <c r="B78" s="50" t="s">
        <v>18</v>
      </c>
      <c r="C78" s="50" t="s">
        <v>18</v>
      </c>
      <c r="D78" s="42">
        <v>7490381143</v>
      </c>
      <c r="E78" s="42">
        <v>0</v>
      </c>
      <c r="F78" s="42">
        <v>3309427</v>
      </c>
      <c r="G78" s="42">
        <v>151759962</v>
      </c>
      <c r="H78" s="42">
        <v>0</v>
      </c>
      <c r="I78" s="42">
        <v>36434733</v>
      </c>
      <c r="J78" s="50" t="s">
        <v>18</v>
      </c>
      <c r="K78" s="42">
        <v>7638831678</v>
      </c>
      <c r="L78" s="50" t="s">
        <v>18</v>
      </c>
      <c r="M78" s="50" t="s">
        <v>18</v>
      </c>
      <c r="N78" s="64" t="s">
        <v>18</v>
      </c>
    </row>
    <row r="79" spans="1:14" ht="12.75" hidden="1">
      <c r="A79" s="63" t="s">
        <v>42</v>
      </c>
      <c r="B79" s="50" t="s">
        <v>18</v>
      </c>
      <c r="C79" s="50" t="s">
        <v>18</v>
      </c>
      <c r="D79" s="42">
        <v>7638831678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50" t="s">
        <v>18</v>
      </c>
      <c r="K79" s="42">
        <v>7638831678</v>
      </c>
      <c r="L79" s="50" t="s">
        <v>18</v>
      </c>
      <c r="M79" s="50" t="s">
        <v>18</v>
      </c>
      <c r="N79" s="64" t="s">
        <v>18</v>
      </c>
    </row>
    <row r="80" spans="1:14" ht="12.75" hidden="1">
      <c r="A80" s="63" t="s">
        <v>43</v>
      </c>
      <c r="B80" s="50" t="s">
        <v>18</v>
      </c>
      <c r="C80" s="50" t="s">
        <v>18</v>
      </c>
      <c r="D80" s="42">
        <v>7638831678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50" t="s">
        <v>18</v>
      </c>
      <c r="K80" s="42">
        <v>7638831678</v>
      </c>
      <c r="L80" s="50" t="s">
        <v>18</v>
      </c>
      <c r="M80" s="50" t="s">
        <v>18</v>
      </c>
      <c r="N80" s="64" t="s">
        <v>18</v>
      </c>
    </row>
    <row r="81" spans="1:14" ht="13.5" thickBot="1">
      <c r="A81" s="68" t="s">
        <v>21</v>
      </c>
      <c r="B81" s="47" t="s">
        <v>18</v>
      </c>
      <c r="C81" s="47" t="s">
        <v>18</v>
      </c>
      <c r="D81" s="48">
        <v>6907699023</v>
      </c>
      <c r="E81" s="48">
        <v>2000000000</v>
      </c>
      <c r="F81" s="48">
        <v>1425536234</v>
      </c>
      <c r="G81" s="48">
        <v>174527361</v>
      </c>
      <c r="H81" s="48">
        <v>231530</v>
      </c>
      <c r="I81" s="48">
        <v>224430785</v>
      </c>
      <c r="J81" s="47" t="s">
        <v>18</v>
      </c>
      <c r="K81" s="48">
        <v>7656921680</v>
      </c>
      <c r="L81" s="47" t="s">
        <v>18</v>
      </c>
      <c r="M81" s="47" t="s">
        <v>18</v>
      </c>
      <c r="N81" s="69" t="s">
        <v>18</v>
      </c>
    </row>
    <row r="82" spans="1:14" ht="15.75" customHeight="1">
      <c r="A82" s="70" t="s">
        <v>124</v>
      </c>
      <c r="B82" s="13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23.25" customHeight="1">
      <c r="A83" s="139"/>
      <c r="B83" s="13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2" customHeight="1" thickBot="1">
      <c r="A84" s="16" t="s">
        <v>19</v>
      </c>
      <c r="B84" s="8"/>
      <c r="C84" s="7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ht="63.75">
      <c r="A85" s="159" t="s">
        <v>88</v>
      </c>
      <c r="B85" s="80"/>
      <c r="C85" s="80"/>
      <c r="D85" s="81"/>
      <c r="E85" s="81"/>
      <c r="F85" s="81"/>
      <c r="G85" s="81"/>
      <c r="H85" s="81"/>
      <c r="I85" s="81"/>
      <c r="J85" s="80"/>
      <c r="K85" s="81"/>
      <c r="L85" s="80"/>
      <c r="M85" s="80"/>
      <c r="N85" s="82"/>
    </row>
    <row r="86" spans="1:14" ht="15.75" customHeight="1" hidden="1">
      <c r="A86" s="71" t="s">
        <v>20</v>
      </c>
      <c r="B86" s="9" t="s">
        <v>18</v>
      </c>
      <c r="C86" s="9" t="s">
        <v>18</v>
      </c>
      <c r="D86" s="17">
        <v>52126665</v>
      </c>
      <c r="E86" s="83">
        <v>0</v>
      </c>
      <c r="F86" s="83">
        <v>0</v>
      </c>
      <c r="G86" s="17">
        <v>-13704008</v>
      </c>
      <c r="H86" s="83">
        <v>0</v>
      </c>
      <c r="I86" s="83">
        <v>0</v>
      </c>
      <c r="J86" s="9" t="s">
        <v>18</v>
      </c>
      <c r="K86" s="17">
        <v>38422657</v>
      </c>
      <c r="L86" s="9" t="s">
        <v>18</v>
      </c>
      <c r="M86" s="9" t="s">
        <v>18</v>
      </c>
      <c r="N86" s="84" t="s">
        <v>18</v>
      </c>
    </row>
    <row r="87" spans="1:14" ht="12" customHeight="1" hidden="1">
      <c r="A87" s="71" t="s">
        <v>44</v>
      </c>
      <c r="B87" s="9" t="s">
        <v>18</v>
      </c>
      <c r="C87" s="9" t="s">
        <v>18</v>
      </c>
      <c r="D87" s="17">
        <v>38422657</v>
      </c>
      <c r="E87" s="83">
        <v>0</v>
      </c>
      <c r="F87" s="83">
        <v>0</v>
      </c>
      <c r="G87" s="17">
        <v>14012730</v>
      </c>
      <c r="H87" s="83">
        <v>0</v>
      </c>
      <c r="I87" s="83">
        <v>0</v>
      </c>
      <c r="J87" s="9" t="s">
        <v>18</v>
      </c>
      <c r="K87" s="17">
        <v>52435387</v>
      </c>
      <c r="L87" s="9" t="s">
        <v>18</v>
      </c>
      <c r="M87" s="9" t="s">
        <v>18</v>
      </c>
      <c r="N87" s="84" t="s">
        <v>18</v>
      </c>
    </row>
    <row r="88" spans="1:14" ht="12.75" customHeight="1" hidden="1">
      <c r="A88" s="71" t="s">
        <v>45</v>
      </c>
      <c r="B88" s="9" t="s">
        <v>18</v>
      </c>
      <c r="C88" s="9" t="s">
        <v>18</v>
      </c>
      <c r="D88" s="17">
        <v>52435387</v>
      </c>
      <c r="E88" s="83">
        <v>0</v>
      </c>
      <c r="F88" s="83">
        <v>0</v>
      </c>
      <c r="G88" s="17">
        <v>18210967</v>
      </c>
      <c r="H88" s="83">
        <v>0</v>
      </c>
      <c r="I88" s="83">
        <v>0</v>
      </c>
      <c r="J88" s="9" t="s">
        <v>18</v>
      </c>
      <c r="K88" s="17">
        <v>70646354</v>
      </c>
      <c r="L88" s="9" t="s">
        <v>18</v>
      </c>
      <c r="M88" s="9" t="s">
        <v>18</v>
      </c>
      <c r="N88" s="84" t="s">
        <v>18</v>
      </c>
    </row>
    <row r="89" spans="1:14" ht="12" customHeight="1">
      <c r="A89" s="71" t="s">
        <v>46</v>
      </c>
      <c r="B89" s="9" t="s">
        <v>18</v>
      </c>
      <c r="C89" s="9" t="s">
        <v>18</v>
      </c>
      <c r="D89" s="17">
        <v>52126665</v>
      </c>
      <c r="E89" s="17">
        <v>0</v>
      </c>
      <c r="F89" s="17">
        <v>0</v>
      </c>
      <c r="G89" s="17">
        <v>18519689</v>
      </c>
      <c r="H89" s="17">
        <v>0</v>
      </c>
      <c r="I89" s="17">
        <v>0</v>
      </c>
      <c r="J89" s="85" t="s">
        <v>18</v>
      </c>
      <c r="K89" s="17">
        <v>70646354</v>
      </c>
      <c r="L89" s="9" t="s">
        <v>18</v>
      </c>
      <c r="M89" s="9" t="s">
        <v>18</v>
      </c>
      <c r="N89" s="84" t="s">
        <v>18</v>
      </c>
    </row>
    <row r="90" spans="1:14" ht="12" customHeight="1" hidden="1">
      <c r="A90" s="71" t="s">
        <v>47</v>
      </c>
      <c r="B90" s="9" t="s">
        <v>18</v>
      </c>
      <c r="C90" s="9" t="s">
        <v>18</v>
      </c>
      <c r="D90" s="17">
        <v>70646354</v>
      </c>
      <c r="E90" s="17">
        <v>0</v>
      </c>
      <c r="F90" s="17">
        <v>0</v>
      </c>
      <c r="G90" s="17">
        <v>11700314</v>
      </c>
      <c r="H90" s="17">
        <v>0</v>
      </c>
      <c r="I90" s="17">
        <v>0</v>
      </c>
      <c r="J90" s="85" t="s">
        <v>18</v>
      </c>
      <c r="K90" s="17">
        <v>82346668</v>
      </c>
      <c r="L90" s="9" t="s">
        <v>18</v>
      </c>
      <c r="M90" s="9" t="s">
        <v>18</v>
      </c>
      <c r="N90" s="84" t="s">
        <v>18</v>
      </c>
    </row>
    <row r="91" spans="1:14" ht="12" customHeight="1" hidden="1">
      <c r="A91" s="71" t="s">
        <v>48</v>
      </c>
      <c r="B91" s="9" t="s">
        <v>18</v>
      </c>
      <c r="C91" s="9" t="s">
        <v>18</v>
      </c>
      <c r="D91" s="17">
        <v>82346668</v>
      </c>
      <c r="E91" s="17">
        <v>0</v>
      </c>
      <c r="F91" s="17">
        <v>0</v>
      </c>
      <c r="G91" s="17">
        <v>-37774735</v>
      </c>
      <c r="H91" s="17">
        <v>0</v>
      </c>
      <c r="I91" s="17">
        <v>0</v>
      </c>
      <c r="J91" s="85" t="s">
        <v>18</v>
      </c>
      <c r="K91" s="17">
        <v>44571933</v>
      </c>
      <c r="L91" s="9" t="s">
        <v>18</v>
      </c>
      <c r="M91" s="9" t="s">
        <v>18</v>
      </c>
      <c r="N91" s="84" t="s">
        <v>18</v>
      </c>
    </row>
    <row r="92" spans="1:14" ht="12" customHeight="1" hidden="1">
      <c r="A92" s="71" t="s">
        <v>49</v>
      </c>
      <c r="B92" s="9" t="s">
        <v>18</v>
      </c>
      <c r="C92" s="9" t="s">
        <v>18</v>
      </c>
      <c r="D92" s="17">
        <v>44571933</v>
      </c>
      <c r="E92" s="17">
        <v>0</v>
      </c>
      <c r="F92" s="17">
        <v>0</v>
      </c>
      <c r="G92" s="17">
        <v>-296508</v>
      </c>
      <c r="H92" s="17">
        <v>0</v>
      </c>
      <c r="I92" s="17">
        <v>0</v>
      </c>
      <c r="J92" s="85" t="s">
        <v>18</v>
      </c>
      <c r="K92" s="17">
        <v>44275425</v>
      </c>
      <c r="L92" s="9" t="s">
        <v>18</v>
      </c>
      <c r="M92" s="9" t="s">
        <v>18</v>
      </c>
      <c r="N92" s="84" t="s">
        <v>18</v>
      </c>
    </row>
    <row r="93" spans="1:14" ht="12" customHeight="1">
      <c r="A93" s="71" t="s">
        <v>50</v>
      </c>
      <c r="B93" s="9" t="s">
        <v>18</v>
      </c>
      <c r="C93" s="9" t="s">
        <v>18</v>
      </c>
      <c r="D93" s="17">
        <v>70646354</v>
      </c>
      <c r="E93" s="17">
        <v>0</v>
      </c>
      <c r="F93" s="17">
        <v>0</v>
      </c>
      <c r="G93" s="17">
        <v>-26370929</v>
      </c>
      <c r="H93" s="17">
        <v>0</v>
      </c>
      <c r="I93" s="17">
        <v>0</v>
      </c>
      <c r="J93" s="85" t="s">
        <v>18</v>
      </c>
      <c r="K93" s="17">
        <v>44275425</v>
      </c>
      <c r="L93" s="9" t="s">
        <v>18</v>
      </c>
      <c r="M93" s="9" t="s">
        <v>18</v>
      </c>
      <c r="N93" s="84" t="s">
        <v>18</v>
      </c>
    </row>
    <row r="94" spans="1:14" ht="12" customHeight="1" hidden="1">
      <c r="A94" s="71" t="s">
        <v>51</v>
      </c>
      <c r="B94" s="9" t="s">
        <v>18</v>
      </c>
      <c r="C94" s="9" t="s">
        <v>18</v>
      </c>
      <c r="D94" s="17">
        <v>44275425</v>
      </c>
      <c r="E94" s="17">
        <v>0</v>
      </c>
      <c r="F94" s="17">
        <v>0</v>
      </c>
      <c r="G94" s="17">
        <v>-37751806</v>
      </c>
      <c r="H94" s="17">
        <v>0</v>
      </c>
      <c r="I94" s="17">
        <v>0</v>
      </c>
      <c r="J94" s="85" t="s">
        <v>18</v>
      </c>
      <c r="K94" s="17">
        <v>6523619</v>
      </c>
      <c r="L94" s="9" t="s">
        <v>18</v>
      </c>
      <c r="M94" s="9" t="s">
        <v>18</v>
      </c>
      <c r="N94" s="84" t="s">
        <v>18</v>
      </c>
    </row>
    <row r="95" spans="1:14" ht="12" customHeight="1" hidden="1">
      <c r="A95" s="71" t="s">
        <v>52</v>
      </c>
      <c r="B95" s="9" t="s">
        <v>18</v>
      </c>
      <c r="C95" s="9" t="s">
        <v>18</v>
      </c>
      <c r="D95" s="17">
        <v>6523619</v>
      </c>
      <c r="E95" s="17">
        <v>0</v>
      </c>
      <c r="F95" s="17">
        <v>0</v>
      </c>
      <c r="G95" s="17">
        <v>-41650402</v>
      </c>
      <c r="H95" s="17">
        <v>0</v>
      </c>
      <c r="I95" s="17">
        <v>0</v>
      </c>
      <c r="J95" s="85" t="s">
        <v>18</v>
      </c>
      <c r="K95" s="17">
        <v>-35126783</v>
      </c>
      <c r="L95" s="9" t="s">
        <v>18</v>
      </c>
      <c r="M95" s="9" t="s">
        <v>18</v>
      </c>
      <c r="N95" s="84" t="s">
        <v>18</v>
      </c>
    </row>
    <row r="96" spans="1:14" ht="12" customHeight="1" hidden="1">
      <c r="A96" s="71" t="s">
        <v>53</v>
      </c>
      <c r="B96" s="9" t="s">
        <v>18</v>
      </c>
      <c r="C96" s="9" t="s">
        <v>18</v>
      </c>
      <c r="D96" s="17">
        <v>-35126783</v>
      </c>
      <c r="E96" s="17">
        <v>0</v>
      </c>
      <c r="F96" s="17">
        <v>0</v>
      </c>
      <c r="G96" s="17">
        <v>-93023060</v>
      </c>
      <c r="H96" s="17">
        <v>0</v>
      </c>
      <c r="I96" s="17">
        <v>0</v>
      </c>
      <c r="J96" s="85" t="s">
        <v>18</v>
      </c>
      <c r="K96" s="17">
        <v>-128149843</v>
      </c>
      <c r="L96" s="9" t="s">
        <v>18</v>
      </c>
      <c r="M96" s="9" t="s">
        <v>18</v>
      </c>
      <c r="N96" s="84" t="s">
        <v>18</v>
      </c>
    </row>
    <row r="97" spans="1:14" ht="12" customHeight="1">
      <c r="A97" s="71" t="s">
        <v>54</v>
      </c>
      <c r="B97" s="9" t="s">
        <v>18</v>
      </c>
      <c r="C97" s="9" t="s">
        <v>18</v>
      </c>
      <c r="D97" s="17">
        <v>44275425</v>
      </c>
      <c r="E97" s="17">
        <v>0</v>
      </c>
      <c r="F97" s="17">
        <v>0</v>
      </c>
      <c r="G97" s="17">
        <v>-172425268</v>
      </c>
      <c r="H97" s="17">
        <v>0</v>
      </c>
      <c r="I97" s="17">
        <v>0</v>
      </c>
      <c r="J97" s="85" t="s">
        <v>18</v>
      </c>
      <c r="K97" s="17">
        <v>-128149843</v>
      </c>
      <c r="L97" s="9" t="s">
        <v>18</v>
      </c>
      <c r="M97" s="9" t="s">
        <v>18</v>
      </c>
      <c r="N97" s="84" t="s">
        <v>18</v>
      </c>
    </row>
    <row r="98" spans="1:14" ht="11.25" customHeight="1">
      <c r="A98" s="71" t="s">
        <v>55</v>
      </c>
      <c r="B98" s="9" t="s">
        <v>18</v>
      </c>
      <c r="C98" s="9" t="s">
        <v>18</v>
      </c>
      <c r="D98" s="17">
        <v>-128149843</v>
      </c>
      <c r="E98" s="17">
        <v>0</v>
      </c>
      <c r="F98" s="17">
        <v>0</v>
      </c>
      <c r="G98" s="17">
        <v>-21011514</v>
      </c>
      <c r="H98" s="17">
        <v>0</v>
      </c>
      <c r="I98" s="17">
        <v>0</v>
      </c>
      <c r="J98" s="85" t="s">
        <v>18</v>
      </c>
      <c r="K98" s="17">
        <v>-149161357</v>
      </c>
      <c r="L98" s="9" t="s">
        <v>18</v>
      </c>
      <c r="M98" s="9" t="s">
        <v>18</v>
      </c>
      <c r="N98" s="84" t="s">
        <v>18</v>
      </c>
    </row>
    <row r="99" spans="1:14" ht="11.25" customHeight="1" hidden="1">
      <c r="A99" s="71" t="s">
        <v>56</v>
      </c>
      <c r="B99" s="9" t="s">
        <v>18</v>
      </c>
      <c r="C99" s="9" t="s">
        <v>18</v>
      </c>
      <c r="D99" s="17">
        <v>-149161357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85" t="s">
        <v>18</v>
      </c>
      <c r="K99" s="17">
        <v>-149161357</v>
      </c>
      <c r="L99" s="9" t="s">
        <v>18</v>
      </c>
      <c r="M99" s="9" t="s">
        <v>18</v>
      </c>
      <c r="N99" s="84" t="s">
        <v>18</v>
      </c>
    </row>
    <row r="100" spans="1:14" ht="11.25" customHeight="1" hidden="1">
      <c r="A100" s="71" t="s">
        <v>57</v>
      </c>
      <c r="B100" s="9" t="s">
        <v>18</v>
      </c>
      <c r="C100" s="9" t="s">
        <v>18</v>
      </c>
      <c r="D100" s="17">
        <v>-149161357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85" t="s">
        <v>18</v>
      </c>
      <c r="K100" s="17">
        <v>-149161357</v>
      </c>
      <c r="L100" s="9" t="s">
        <v>18</v>
      </c>
      <c r="M100" s="9" t="s">
        <v>18</v>
      </c>
      <c r="N100" s="84" t="s">
        <v>18</v>
      </c>
    </row>
    <row r="101" spans="1:14" ht="15.75" customHeight="1" thickBot="1">
      <c r="A101" s="72" t="s">
        <v>21</v>
      </c>
      <c r="B101" s="86" t="s">
        <v>18</v>
      </c>
      <c r="C101" s="86" t="s">
        <v>18</v>
      </c>
      <c r="D101" s="87">
        <v>52126665</v>
      </c>
      <c r="E101" s="87">
        <v>0</v>
      </c>
      <c r="F101" s="87">
        <v>0</v>
      </c>
      <c r="G101" s="87">
        <v>-201288022</v>
      </c>
      <c r="H101" s="87">
        <v>0</v>
      </c>
      <c r="I101" s="87">
        <v>0</v>
      </c>
      <c r="J101" s="88" t="s">
        <v>18</v>
      </c>
      <c r="K101" s="87">
        <v>-149161357</v>
      </c>
      <c r="L101" s="86" t="s">
        <v>18</v>
      </c>
      <c r="M101" s="86" t="s">
        <v>18</v>
      </c>
      <c r="N101" s="89" t="s">
        <v>18</v>
      </c>
    </row>
    <row r="102" spans="1:14" ht="15.75" customHeight="1">
      <c r="A102" s="18"/>
      <c r="B102" s="90"/>
      <c r="C102" s="90"/>
      <c r="D102" s="91"/>
      <c r="E102" s="91"/>
      <c r="F102" s="91"/>
      <c r="G102" s="92"/>
      <c r="H102" s="91"/>
      <c r="I102" s="91"/>
      <c r="J102" s="90"/>
      <c r="K102" s="91"/>
      <c r="L102" s="90"/>
      <c r="M102" s="90"/>
      <c r="N102" s="90"/>
    </row>
    <row r="103" spans="1:14" ht="7.5" customHeight="1">
      <c r="A103" s="15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</row>
    <row r="104" spans="1:14" ht="31.5">
      <c r="A104" s="114" t="s">
        <v>138</v>
      </c>
      <c r="B104" s="228" t="s">
        <v>115</v>
      </c>
      <c r="C104" s="228"/>
      <c r="D104" s="228"/>
      <c r="E104" s="228"/>
      <c r="F104" s="228"/>
      <c r="G104" s="228"/>
      <c r="H104" s="228"/>
      <c r="I104" s="228"/>
      <c r="J104" s="228"/>
      <c r="K104" s="228"/>
      <c r="L104" s="228"/>
      <c r="M104" s="228"/>
      <c r="N104" s="115" t="s">
        <v>139</v>
      </c>
    </row>
    <row r="105" spans="1:14" ht="17.25" customHeight="1">
      <c r="A105" s="74"/>
      <c r="B105" s="19"/>
      <c r="C105" s="19"/>
      <c r="D105" s="19"/>
      <c r="E105" s="19"/>
      <c r="F105" s="73"/>
      <c r="G105" s="19"/>
      <c r="H105" s="19"/>
      <c r="I105" s="19"/>
      <c r="J105" s="19"/>
      <c r="K105" s="19"/>
      <c r="L105" s="19"/>
      <c r="M105" s="19"/>
      <c r="N105" s="20"/>
    </row>
    <row r="106" spans="1:14" ht="17.25" customHeight="1">
      <c r="A106" s="8"/>
      <c r="B106" s="19"/>
      <c r="C106" s="19"/>
      <c r="D106" s="19"/>
      <c r="E106" s="19"/>
      <c r="F106" s="21"/>
      <c r="G106" s="19"/>
      <c r="H106" s="19"/>
      <c r="I106" s="19"/>
      <c r="J106" s="19"/>
      <c r="K106" s="19"/>
      <c r="L106" s="19"/>
      <c r="M106" s="19"/>
      <c r="N106" s="21"/>
    </row>
    <row r="107" spans="1:14" ht="10.5" customHeight="1">
      <c r="A107" s="8"/>
      <c r="B107" s="19"/>
      <c r="C107" s="19"/>
      <c r="D107" s="19"/>
      <c r="E107" s="19"/>
      <c r="F107" s="21"/>
      <c r="G107" s="19"/>
      <c r="H107" s="19"/>
      <c r="I107" s="19"/>
      <c r="J107" s="19"/>
      <c r="K107" s="19"/>
      <c r="L107" s="19"/>
      <c r="M107" s="19"/>
      <c r="N107" s="19"/>
    </row>
    <row r="108" spans="1:14" ht="12.75" customHeight="1">
      <c r="A108" s="22" t="s">
        <v>22</v>
      </c>
      <c r="B108" s="76"/>
      <c r="C108" s="77"/>
      <c r="D108" s="10"/>
      <c r="E108" s="8"/>
      <c r="F108" s="10"/>
      <c r="G108" s="10"/>
      <c r="H108" s="10"/>
      <c r="I108" s="10"/>
      <c r="J108" s="77"/>
      <c r="K108" s="78"/>
      <c r="L108" s="10"/>
      <c r="M108" s="10"/>
      <c r="N108" s="10"/>
    </row>
  </sheetData>
  <sheetProtection/>
  <mergeCells count="15">
    <mergeCell ref="B104:M104"/>
    <mergeCell ref="A8:N8"/>
    <mergeCell ref="A10:A11"/>
    <mergeCell ref="B10:C10"/>
    <mergeCell ref="D10:D11"/>
    <mergeCell ref="E10:I10"/>
    <mergeCell ref="J10:K10"/>
    <mergeCell ref="L10:L11"/>
    <mergeCell ref="M10:N10"/>
    <mergeCell ref="A1:N1"/>
    <mergeCell ref="A2:N2"/>
    <mergeCell ref="A3:N3"/>
    <mergeCell ref="A4:N4"/>
    <mergeCell ref="A6:N6"/>
    <mergeCell ref="A7:N7"/>
  </mergeCells>
  <printOptions horizontalCentered="1"/>
  <pageMargins left="0.5905511811023623" right="0.5905511811023623" top="0.1968503937007874" bottom="0.5905511811023623" header="0.1968503937007874" footer="0.2755905511811024"/>
  <pageSetup firstPageNumber="105" useFirstPageNumber="1" fitToHeight="2" horizontalDpi="600" verticalDpi="600" orientation="landscape" paperSize="9" scale="73" r:id="rId2"/>
  <headerFooter alignWithMargins="0">
    <oddFooter>&amp;C&amp;P&amp;R&amp;8
</oddFooter>
  </headerFooter>
  <rowBreaks count="1" manualBreakCount="1">
    <brk id="45" max="13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8"/>
  <sheetViews>
    <sheetView zoomScaleSheetLayoutView="115" zoomScalePageLayoutView="0" workbookViewId="0" topLeftCell="A1">
      <selection activeCell="L109" sqref="L109"/>
    </sheetView>
  </sheetViews>
  <sheetFormatPr defaultColWidth="9.140625" defaultRowHeight="12.75"/>
  <cols>
    <col min="1" max="1" width="37.140625" style="19" customWidth="1"/>
    <col min="2" max="14" width="11.421875" style="19" customWidth="1"/>
    <col min="15" max="16384" width="9.140625" style="19" customWidth="1"/>
  </cols>
  <sheetData>
    <row r="1" spans="1:14" s="2" customFormat="1" ht="66" customHeight="1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14" s="2" customFormat="1" ht="12.75">
      <c r="A2" s="223" t="s">
        <v>26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1:14" s="2" customFormat="1" ht="29.25" customHeight="1">
      <c r="A3" s="224" t="s">
        <v>61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</row>
    <row r="4" spans="1:14" s="2" customFormat="1" ht="15.75" customHeight="1">
      <c r="A4" s="225" t="s">
        <v>1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</row>
    <row r="5" spans="1:14" s="2" customFormat="1" ht="12.75">
      <c r="A5" s="183" t="s">
        <v>66</v>
      </c>
      <c r="B5" s="3"/>
      <c r="C5" s="75"/>
      <c r="D5" s="3"/>
      <c r="E5" s="1"/>
      <c r="F5" s="3"/>
      <c r="G5" s="3"/>
      <c r="H5" s="3"/>
      <c r="I5" s="4"/>
      <c r="J5" s="4"/>
      <c r="K5" s="5"/>
      <c r="L5" s="3"/>
      <c r="N5" s="4" t="s">
        <v>147</v>
      </c>
    </row>
    <row r="6" spans="1:14" s="206" customFormat="1" ht="17.25" customHeight="1">
      <c r="A6" s="235" t="s">
        <v>0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</row>
    <row r="7" spans="1:14" s="207" customFormat="1" ht="17.25" customHeight="1">
      <c r="A7" s="236" t="s">
        <v>67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</row>
    <row r="8" spans="1:14" s="206" customFormat="1" ht="17.25" customHeight="1">
      <c r="A8" s="220" t="s">
        <v>148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</row>
    <row r="9" spans="1:14" s="8" customFormat="1" ht="17.25" customHeight="1">
      <c r="A9" s="6"/>
      <c r="B9" s="6"/>
      <c r="C9" s="6"/>
      <c r="D9" s="6"/>
      <c r="E9" s="6"/>
      <c r="F9" s="6"/>
      <c r="G9" s="6"/>
      <c r="H9" s="6"/>
      <c r="I9" s="7"/>
      <c r="J9" s="6"/>
      <c r="K9" s="6"/>
      <c r="L9" s="6"/>
      <c r="M9" s="7"/>
      <c r="N9" s="184" t="s">
        <v>68</v>
      </c>
    </row>
    <row r="10" spans="1:14" s="8" customFormat="1" ht="25.5" customHeight="1">
      <c r="A10" s="221" t="s">
        <v>69</v>
      </c>
      <c r="B10" s="221" t="s">
        <v>70</v>
      </c>
      <c r="C10" s="221"/>
      <c r="D10" s="221" t="s">
        <v>97</v>
      </c>
      <c r="E10" s="221" t="s">
        <v>2</v>
      </c>
      <c r="F10" s="221"/>
      <c r="G10" s="221"/>
      <c r="H10" s="221"/>
      <c r="I10" s="221"/>
      <c r="J10" s="221" t="s">
        <v>71</v>
      </c>
      <c r="K10" s="221"/>
      <c r="L10" s="221" t="s">
        <v>98</v>
      </c>
      <c r="M10" s="221" t="s">
        <v>72</v>
      </c>
      <c r="N10" s="221"/>
    </row>
    <row r="11" spans="1:14" s="8" customFormat="1" ht="51">
      <c r="A11" s="221"/>
      <c r="B11" s="23" t="s">
        <v>99</v>
      </c>
      <c r="C11" s="95" t="s">
        <v>100</v>
      </c>
      <c r="D11" s="221"/>
      <c r="E11" s="23" t="s">
        <v>101</v>
      </c>
      <c r="F11" s="23" t="s">
        <v>102</v>
      </c>
      <c r="G11" s="23" t="s">
        <v>103</v>
      </c>
      <c r="H11" s="23" t="s">
        <v>104</v>
      </c>
      <c r="I11" s="23" t="s">
        <v>105</v>
      </c>
      <c r="J11" s="23" t="s">
        <v>99</v>
      </c>
      <c r="K11" s="23" t="s">
        <v>106</v>
      </c>
      <c r="L11" s="221"/>
      <c r="M11" s="23" t="s">
        <v>107</v>
      </c>
      <c r="N11" s="23" t="s">
        <v>105</v>
      </c>
    </row>
    <row r="12" spans="1:14" s="8" customFormat="1" ht="13.5" thickBo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</row>
    <row r="13" spans="1:14" s="208" customFormat="1" ht="13.5">
      <c r="A13" s="24" t="s">
        <v>73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/>
    </row>
    <row r="14" spans="1:14" s="10" customFormat="1" ht="12.75">
      <c r="A14" s="27" t="s">
        <v>3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9"/>
    </row>
    <row r="15" spans="1:14" s="209" customFormat="1" ht="12" customHeight="1">
      <c r="A15" s="30" t="s">
        <v>4</v>
      </c>
      <c r="B15" s="31">
        <v>1349880</v>
      </c>
      <c r="C15" s="45">
        <v>1123215</v>
      </c>
      <c r="D15" s="32">
        <v>519720</v>
      </c>
      <c r="E15" s="31">
        <v>0</v>
      </c>
      <c r="F15" s="32">
        <v>0</v>
      </c>
      <c r="G15" s="32">
        <v>1773</v>
      </c>
      <c r="H15" s="32">
        <v>0</v>
      </c>
      <c r="I15" s="32">
        <v>0</v>
      </c>
      <c r="J15" s="31">
        <v>626730</v>
      </c>
      <c r="K15" s="11">
        <v>521493</v>
      </c>
      <c r="L15" s="31">
        <v>0</v>
      </c>
      <c r="M15" s="31">
        <v>0</v>
      </c>
      <c r="N15" s="33">
        <v>0</v>
      </c>
    </row>
    <row r="16" spans="1:14" s="210" customFormat="1" ht="12.75">
      <c r="A16" s="34" t="s">
        <v>5</v>
      </c>
      <c r="B16" s="35">
        <v>1349880</v>
      </c>
      <c r="C16" s="35">
        <v>1123215</v>
      </c>
      <c r="D16" s="35">
        <v>519720</v>
      </c>
      <c r="E16" s="35">
        <v>0</v>
      </c>
      <c r="F16" s="35">
        <v>0</v>
      </c>
      <c r="G16" s="35">
        <v>1773</v>
      </c>
      <c r="H16" s="35">
        <v>0</v>
      </c>
      <c r="I16" s="35">
        <v>0</v>
      </c>
      <c r="J16" s="35">
        <v>626730</v>
      </c>
      <c r="K16" s="35">
        <v>521493</v>
      </c>
      <c r="L16" s="35">
        <v>0</v>
      </c>
      <c r="M16" s="35">
        <v>0</v>
      </c>
      <c r="N16" s="36">
        <v>0</v>
      </c>
    </row>
    <row r="17" spans="1:14" s="10" customFormat="1" ht="12.75">
      <c r="A17" s="27" t="s">
        <v>6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37"/>
      <c r="M17" s="28"/>
      <c r="N17" s="29"/>
    </row>
    <row r="18" spans="1:14" s="10" customFormat="1" ht="22.5">
      <c r="A18" s="38" t="s">
        <v>128</v>
      </c>
      <c r="B18" s="11">
        <v>8213405</v>
      </c>
      <c r="C18" s="11">
        <v>8213405</v>
      </c>
      <c r="D18" s="11">
        <v>1583134</v>
      </c>
      <c r="E18" s="11">
        <v>0</v>
      </c>
      <c r="F18" s="11">
        <v>516936</v>
      </c>
      <c r="G18" s="11">
        <v>0</v>
      </c>
      <c r="H18" s="11">
        <v>0</v>
      </c>
      <c r="I18" s="11">
        <v>32407</v>
      </c>
      <c r="J18" s="11">
        <v>1066198</v>
      </c>
      <c r="K18" s="11">
        <v>1066198</v>
      </c>
      <c r="L18" s="11">
        <v>0</v>
      </c>
      <c r="M18" s="11">
        <v>0</v>
      </c>
      <c r="N18" s="39">
        <v>0</v>
      </c>
    </row>
    <row r="19" spans="1:14" s="10" customFormat="1" ht="11.25">
      <c r="A19" s="40" t="s">
        <v>28</v>
      </c>
      <c r="B19" s="11">
        <v>400000000</v>
      </c>
      <c r="C19" s="11">
        <v>400000000</v>
      </c>
      <c r="D19" s="11">
        <v>400000000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400000000</v>
      </c>
      <c r="K19" s="11">
        <v>400000000</v>
      </c>
      <c r="L19" s="11">
        <v>0</v>
      </c>
      <c r="M19" s="11">
        <v>0</v>
      </c>
      <c r="N19" s="39">
        <v>0</v>
      </c>
    </row>
    <row r="20" spans="1:14" s="10" customFormat="1" ht="11.25">
      <c r="A20" s="40" t="s">
        <v>121</v>
      </c>
      <c r="B20" s="11">
        <v>1000000000</v>
      </c>
      <c r="C20" s="11">
        <v>1000000000</v>
      </c>
      <c r="D20" s="11">
        <v>1000000000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1000000000</v>
      </c>
      <c r="K20" s="11">
        <v>1000000000</v>
      </c>
      <c r="L20" s="11">
        <v>0</v>
      </c>
      <c r="M20" s="11">
        <v>0</v>
      </c>
      <c r="N20" s="39">
        <v>0</v>
      </c>
    </row>
    <row r="21" spans="1:14" s="10" customFormat="1" ht="11.25">
      <c r="A21" s="40" t="s">
        <v>122</v>
      </c>
      <c r="B21" s="11">
        <v>1000000000</v>
      </c>
      <c r="C21" s="11">
        <v>1000000000</v>
      </c>
      <c r="D21" s="11">
        <v>1000000000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1000000000</v>
      </c>
      <c r="K21" s="11">
        <v>1000000000</v>
      </c>
      <c r="L21" s="11">
        <v>0</v>
      </c>
      <c r="M21" s="11">
        <v>0</v>
      </c>
      <c r="N21" s="39">
        <v>0</v>
      </c>
    </row>
    <row r="22" spans="1:14" s="10" customFormat="1" ht="11.25" customHeight="1">
      <c r="A22" s="38" t="s">
        <v>62</v>
      </c>
      <c r="B22" s="11">
        <v>150000000</v>
      </c>
      <c r="C22" s="11">
        <v>150000000</v>
      </c>
      <c r="D22" s="11">
        <v>140057840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140057840</v>
      </c>
      <c r="K22" s="11">
        <v>140057840</v>
      </c>
      <c r="L22" s="11">
        <v>0</v>
      </c>
      <c r="M22" s="11">
        <v>0</v>
      </c>
      <c r="N22" s="39">
        <v>3553443</v>
      </c>
    </row>
    <row r="23" spans="1:14" s="10" customFormat="1" ht="11.25">
      <c r="A23" s="38" t="s">
        <v>8</v>
      </c>
      <c r="B23" s="11">
        <v>7019240</v>
      </c>
      <c r="C23" s="11">
        <v>7019240</v>
      </c>
      <c r="D23" s="11">
        <v>3058370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3058370</v>
      </c>
      <c r="K23" s="11">
        <v>3058370</v>
      </c>
      <c r="L23" s="11">
        <v>0</v>
      </c>
      <c r="M23" s="11">
        <v>0</v>
      </c>
      <c r="N23" s="39">
        <v>0</v>
      </c>
    </row>
    <row r="24" spans="1:14" s="10" customFormat="1" ht="11.25">
      <c r="A24" s="38" t="s">
        <v>112</v>
      </c>
      <c r="B24" s="11">
        <v>42000000</v>
      </c>
      <c r="C24" s="11">
        <v>42000000</v>
      </c>
      <c r="D24" s="12">
        <v>19090909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19090909</v>
      </c>
      <c r="K24" s="11">
        <v>19090909</v>
      </c>
      <c r="L24" s="11">
        <v>0</v>
      </c>
      <c r="M24" s="11">
        <v>3818182</v>
      </c>
      <c r="N24" s="39">
        <v>38527</v>
      </c>
    </row>
    <row r="25" spans="1:14" s="10" customFormat="1" ht="11.25">
      <c r="A25" s="38" t="s">
        <v>129</v>
      </c>
      <c r="B25" s="11">
        <v>9510029</v>
      </c>
      <c r="C25" s="11">
        <v>9510029</v>
      </c>
      <c r="D25" s="12">
        <v>251869</v>
      </c>
      <c r="E25" s="11">
        <v>0</v>
      </c>
      <c r="F25" s="11">
        <v>125935</v>
      </c>
      <c r="G25" s="11">
        <v>0</v>
      </c>
      <c r="H25" s="11">
        <v>0</v>
      </c>
      <c r="I25" s="11">
        <v>772</v>
      </c>
      <c r="J25" s="11">
        <v>125934</v>
      </c>
      <c r="K25" s="11">
        <v>125934</v>
      </c>
      <c r="L25" s="11">
        <v>0</v>
      </c>
      <c r="M25" s="11">
        <v>0</v>
      </c>
      <c r="N25" s="39">
        <v>0</v>
      </c>
    </row>
    <row r="26" spans="1:14" s="10" customFormat="1" ht="11.25">
      <c r="A26" s="38" t="s">
        <v>27</v>
      </c>
      <c r="B26" s="11">
        <v>4590023</v>
      </c>
      <c r="C26" s="11">
        <v>4590023</v>
      </c>
      <c r="D26" s="12">
        <v>2162683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2162683</v>
      </c>
      <c r="K26" s="11">
        <v>2162683</v>
      </c>
      <c r="L26" s="11">
        <v>0</v>
      </c>
      <c r="M26" s="11">
        <v>0</v>
      </c>
      <c r="N26" s="39">
        <v>0</v>
      </c>
    </row>
    <row r="27" spans="1:14" s="10" customFormat="1" ht="11.25" customHeight="1">
      <c r="A27" s="38" t="s">
        <v>4</v>
      </c>
      <c r="B27" s="11">
        <v>18620142</v>
      </c>
      <c r="C27" s="11">
        <v>18620142</v>
      </c>
      <c r="D27" s="12">
        <v>8636717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8636717</v>
      </c>
      <c r="K27" s="11">
        <v>8636717</v>
      </c>
      <c r="L27" s="11">
        <v>0</v>
      </c>
      <c r="M27" s="11">
        <v>0</v>
      </c>
      <c r="N27" s="39">
        <v>4672</v>
      </c>
    </row>
    <row r="28" spans="1:14" s="10" customFormat="1" ht="11.25">
      <c r="A28" s="38" t="s">
        <v>130</v>
      </c>
      <c r="B28" s="11">
        <v>2900000000</v>
      </c>
      <c r="C28" s="11">
        <v>2900000000</v>
      </c>
      <c r="D28" s="11">
        <v>1900000000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1900000000</v>
      </c>
      <c r="K28" s="11">
        <v>1900000000</v>
      </c>
      <c r="L28" s="11">
        <v>0</v>
      </c>
      <c r="M28" s="11">
        <v>0</v>
      </c>
      <c r="N28" s="39">
        <v>0</v>
      </c>
    </row>
    <row r="29" spans="1:14" s="10" customFormat="1" ht="11.25" customHeight="1">
      <c r="A29" s="41" t="s">
        <v>23</v>
      </c>
      <c r="B29" s="11">
        <v>750000000</v>
      </c>
      <c r="C29" s="11">
        <v>750000000</v>
      </c>
      <c r="D29" s="12">
        <v>225000000</v>
      </c>
      <c r="E29" s="11">
        <v>0</v>
      </c>
      <c r="F29" s="11">
        <v>0</v>
      </c>
      <c r="G29" s="11">
        <v>0</v>
      </c>
      <c r="H29" s="11">
        <v>0</v>
      </c>
      <c r="I29" s="11">
        <v>6772500</v>
      </c>
      <c r="J29" s="11">
        <v>225000000</v>
      </c>
      <c r="K29" s="11">
        <v>225000000</v>
      </c>
      <c r="L29" s="11">
        <v>0</v>
      </c>
      <c r="M29" s="11">
        <v>0</v>
      </c>
      <c r="N29" s="39">
        <v>0</v>
      </c>
    </row>
    <row r="30" spans="1:14" s="10" customFormat="1" ht="11.25" customHeight="1">
      <c r="A30" s="38" t="s">
        <v>58</v>
      </c>
      <c r="B30" s="11">
        <v>25000000</v>
      </c>
      <c r="C30" s="11">
        <v>25000000</v>
      </c>
      <c r="D30" s="11">
        <v>25000000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25000000</v>
      </c>
      <c r="K30" s="11">
        <v>25000000</v>
      </c>
      <c r="L30" s="11">
        <v>0</v>
      </c>
      <c r="M30" s="11">
        <v>0</v>
      </c>
      <c r="N30" s="39">
        <v>0</v>
      </c>
    </row>
    <row r="31" spans="1:14" s="10" customFormat="1" ht="11.25" customHeight="1">
      <c r="A31" s="38" t="s">
        <v>131</v>
      </c>
      <c r="B31" s="11">
        <v>400000000</v>
      </c>
      <c r="C31" s="11">
        <v>400000000</v>
      </c>
      <c r="D31" s="11">
        <v>400000000</v>
      </c>
      <c r="E31" s="11">
        <v>0</v>
      </c>
      <c r="F31" s="11">
        <v>0</v>
      </c>
      <c r="G31" s="11">
        <v>0</v>
      </c>
      <c r="H31" s="11">
        <v>0</v>
      </c>
      <c r="I31" s="11">
        <v>2085000</v>
      </c>
      <c r="J31" s="11">
        <v>400000000</v>
      </c>
      <c r="K31" s="11">
        <v>400000000</v>
      </c>
      <c r="L31" s="11">
        <v>0</v>
      </c>
      <c r="M31" s="11">
        <v>0</v>
      </c>
      <c r="N31" s="39">
        <v>0</v>
      </c>
    </row>
    <row r="32" spans="1:14" s="10" customFormat="1" ht="11.25">
      <c r="A32" s="38" t="s">
        <v>113</v>
      </c>
      <c r="B32" s="11">
        <v>100000000</v>
      </c>
      <c r="C32" s="11">
        <v>100000000</v>
      </c>
      <c r="D32" s="11">
        <v>90909091</v>
      </c>
      <c r="E32" s="11">
        <v>0</v>
      </c>
      <c r="F32" s="11">
        <v>9090909</v>
      </c>
      <c r="G32" s="11">
        <v>0</v>
      </c>
      <c r="H32" s="11">
        <v>0</v>
      </c>
      <c r="I32" s="11">
        <v>719523</v>
      </c>
      <c r="J32" s="11">
        <v>81818182</v>
      </c>
      <c r="K32" s="11">
        <v>81818182</v>
      </c>
      <c r="L32" s="11">
        <v>0</v>
      </c>
      <c r="M32" s="11">
        <v>0</v>
      </c>
      <c r="N32" s="39">
        <v>0</v>
      </c>
    </row>
    <row r="33" spans="1:14" s="10" customFormat="1" ht="11.25">
      <c r="A33" s="38" t="s">
        <v>9</v>
      </c>
      <c r="B33" s="11">
        <v>7019240</v>
      </c>
      <c r="C33" s="11">
        <v>7019240</v>
      </c>
      <c r="D33" s="11">
        <v>2888626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2888626</v>
      </c>
      <c r="K33" s="11">
        <v>2888626</v>
      </c>
      <c r="L33" s="11">
        <v>0</v>
      </c>
      <c r="M33" s="11">
        <v>0</v>
      </c>
      <c r="N33" s="39">
        <v>0</v>
      </c>
    </row>
    <row r="34" spans="1:14" s="10" customFormat="1" ht="11.25">
      <c r="A34" s="38" t="s">
        <v>149</v>
      </c>
      <c r="B34" s="11">
        <v>50000000</v>
      </c>
      <c r="C34" s="11">
        <v>50000000</v>
      </c>
      <c r="D34" s="11">
        <v>0</v>
      </c>
      <c r="E34" s="11">
        <v>50000000</v>
      </c>
      <c r="F34" s="11">
        <v>50000000</v>
      </c>
      <c r="G34" s="11">
        <v>0</v>
      </c>
      <c r="H34" s="11">
        <v>0</v>
      </c>
      <c r="I34" s="11">
        <v>264</v>
      </c>
      <c r="J34" s="11">
        <v>0</v>
      </c>
      <c r="K34" s="11">
        <v>0</v>
      </c>
      <c r="L34" s="11">
        <v>0</v>
      </c>
      <c r="M34" s="11">
        <v>0</v>
      </c>
      <c r="N34" s="39">
        <v>0</v>
      </c>
    </row>
    <row r="35" spans="1:14" s="10" customFormat="1" ht="12.75">
      <c r="A35" s="34" t="s">
        <v>11</v>
      </c>
      <c r="B35" s="42">
        <v>6871972079</v>
      </c>
      <c r="C35" s="42">
        <v>6871972079</v>
      </c>
      <c r="D35" s="42">
        <v>5218639239</v>
      </c>
      <c r="E35" s="42">
        <v>50000000</v>
      </c>
      <c r="F35" s="42">
        <v>59733780</v>
      </c>
      <c r="G35" s="42">
        <v>0</v>
      </c>
      <c r="H35" s="42">
        <v>0</v>
      </c>
      <c r="I35" s="42">
        <v>9610466</v>
      </c>
      <c r="J35" s="42">
        <v>5208905459</v>
      </c>
      <c r="K35" s="42">
        <v>5208905459</v>
      </c>
      <c r="L35" s="42">
        <v>0</v>
      </c>
      <c r="M35" s="42">
        <v>3818182</v>
      </c>
      <c r="N35" s="36">
        <v>3596642</v>
      </c>
    </row>
    <row r="36" spans="1:14" s="10" customFormat="1" ht="12.75">
      <c r="A36" s="27" t="s">
        <v>12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37"/>
      <c r="N36" s="43"/>
    </row>
    <row r="37" spans="1:14" s="10" customFormat="1" ht="11.25" customHeight="1">
      <c r="A37" s="38" t="s">
        <v>8</v>
      </c>
      <c r="B37" s="11">
        <v>9591610</v>
      </c>
      <c r="C37" s="45">
        <v>7683738</v>
      </c>
      <c r="D37" s="12">
        <v>2648551</v>
      </c>
      <c r="E37" s="11">
        <v>0</v>
      </c>
      <c r="F37" s="11">
        <v>0</v>
      </c>
      <c r="G37" s="11">
        <v>24399</v>
      </c>
      <c r="H37" s="11">
        <v>0</v>
      </c>
      <c r="I37" s="11">
        <v>0</v>
      </c>
      <c r="J37" s="11">
        <v>3336644</v>
      </c>
      <c r="K37" s="11">
        <v>2672950</v>
      </c>
      <c r="L37" s="11">
        <v>0</v>
      </c>
      <c r="M37" s="11">
        <v>0</v>
      </c>
      <c r="N37" s="44">
        <v>0</v>
      </c>
    </row>
    <row r="38" spans="1:14" s="10" customFormat="1" ht="11.25">
      <c r="A38" s="38" t="s">
        <v>9</v>
      </c>
      <c r="B38" s="11">
        <v>9591610</v>
      </c>
      <c r="C38" s="45">
        <v>7683738</v>
      </c>
      <c r="D38" s="12">
        <v>2522429</v>
      </c>
      <c r="E38" s="11">
        <v>0</v>
      </c>
      <c r="F38" s="11">
        <v>0</v>
      </c>
      <c r="G38" s="11">
        <v>23238</v>
      </c>
      <c r="H38" s="11">
        <v>0</v>
      </c>
      <c r="I38" s="11">
        <v>0</v>
      </c>
      <c r="J38" s="11">
        <v>3177756</v>
      </c>
      <c r="K38" s="11">
        <v>2545667</v>
      </c>
      <c r="L38" s="11">
        <v>0</v>
      </c>
      <c r="M38" s="11">
        <v>0</v>
      </c>
      <c r="N38" s="44">
        <v>0</v>
      </c>
    </row>
    <row r="39" spans="1:14" s="10" customFormat="1" ht="11.25">
      <c r="A39" s="38" t="s">
        <v>65</v>
      </c>
      <c r="B39" s="11">
        <v>500000000</v>
      </c>
      <c r="C39" s="45">
        <v>400544741</v>
      </c>
      <c r="D39" s="12">
        <v>396888395</v>
      </c>
      <c r="E39" s="11">
        <v>0</v>
      </c>
      <c r="F39" s="11">
        <v>0</v>
      </c>
      <c r="G39" s="11">
        <v>3656346</v>
      </c>
      <c r="H39" s="11">
        <v>0</v>
      </c>
      <c r="I39" s="11">
        <v>0</v>
      </c>
      <c r="J39" s="11">
        <v>500000000</v>
      </c>
      <c r="K39" s="11">
        <v>400544741</v>
      </c>
      <c r="L39" s="11">
        <v>0</v>
      </c>
      <c r="M39" s="11">
        <v>0</v>
      </c>
      <c r="N39" s="44">
        <v>10617214</v>
      </c>
    </row>
    <row r="40" spans="1:14" s="10" customFormat="1" ht="11.25">
      <c r="A40" s="38" t="s">
        <v>92</v>
      </c>
      <c r="B40" s="11">
        <v>1000000000</v>
      </c>
      <c r="C40" s="45">
        <v>801089482</v>
      </c>
      <c r="D40" s="12">
        <v>793776790</v>
      </c>
      <c r="E40" s="11">
        <v>0</v>
      </c>
      <c r="F40" s="11">
        <v>0</v>
      </c>
      <c r="G40" s="11">
        <v>7312692</v>
      </c>
      <c r="H40" s="11">
        <v>0</v>
      </c>
      <c r="I40" s="11">
        <v>0</v>
      </c>
      <c r="J40" s="11">
        <v>1000000000</v>
      </c>
      <c r="K40" s="11">
        <v>801089482</v>
      </c>
      <c r="L40" s="11">
        <v>0</v>
      </c>
      <c r="M40" s="11">
        <v>0</v>
      </c>
      <c r="N40" s="44">
        <v>0</v>
      </c>
    </row>
    <row r="41" spans="1:14" s="10" customFormat="1" ht="11.25">
      <c r="A41" s="38" t="s">
        <v>93</v>
      </c>
      <c r="B41" s="11">
        <v>1250000000</v>
      </c>
      <c r="C41" s="45">
        <v>1001361852</v>
      </c>
      <c r="D41" s="12">
        <v>992220987</v>
      </c>
      <c r="E41" s="11">
        <v>0</v>
      </c>
      <c r="F41" s="11">
        <v>0</v>
      </c>
      <c r="G41" s="11">
        <v>9140865</v>
      </c>
      <c r="H41" s="11">
        <v>0</v>
      </c>
      <c r="I41" s="11">
        <v>0</v>
      </c>
      <c r="J41" s="11">
        <v>1250000000</v>
      </c>
      <c r="K41" s="11">
        <v>1001361852</v>
      </c>
      <c r="L41" s="11">
        <v>0</v>
      </c>
      <c r="M41" s="11">
        <v>0</v>
      </c>
      <c r="N41" s="44">
        <v>0</v>
      </c>
    </row>
    <row r="42" spans="1:14" s="10" customFormat="1" ht="11.25" customHeight="1">
      <c r="A42" s="38" t="s">
        <v>132</v>
      </c>
      <c r="B42" s="11">
        <v>9318877</v>
      </c>
      <c r="C42" s="45">
        <v>7465254</v>
      </c>
      <c r="D42" s="12">
        <v>2773915</v>
      </c>
      <c r="E42" s="11">
        <v>0</v>
      </c>
      <c r="F42" s="11">
        <v>312580</v>
      </c>
      <c r="G42" s="11">
        <v>27083</v>
      </c>
      <c r="H42" s="11">
        <v>0</v>
      </c>
      <c r="I42" s="11">
        <v>84396</v>
      </c>
      <c r="J42" s="11">
        <v>3106292</v>
      </c>
      <c r="K42" s="11">
        <v>2488418</v>
      </c>
      <c r="L42" s="11">
        <v>0</v>
      </c>
      <c r="M42" s="11">
        <v>0</v>
      </c>
      <c r="N42" s="44">
        <v>0</v>
      </c>
    </row>
    <row r="43" spans="1:14" s="10" customFormat="1" ht="11.25">
      <c r="A43" s="38" t="s">
        <v>27</v>
      </c>
      <c r="B43" s="45">
        <v>15927358</v>
      </c>
      <c r="C43" s="45">
        <v>12759239</v>
      </c>
      <c r="D43" s="45">
        <v>4479342</v>
      </c>
      <c r="E43" s="11">
        <v>0</v>
      </c>
      <c r="F43" s="11">
        <v>0</v>
      </c>
      <c r="G43" s="11">
        <v>41266</v>
      </c>
      <c r="H43" s="11">
        <v>0</v>
      </c>
      <c r="I43" s="11">
        <v>0</v>
      </c>
      <c r="J43" s="11">
        <v>5643075</v>
      </c>
      <c r="K43" s="11">
        <v>4520608</v>
      </c>
      <c r="L43" s="11">
        <v>0</v>
      </c>
      <c r="M43" s="11">
        <v>0</v>
      </c>
      <c r="N43" s="44">
        <v>0</v>
      </c>
    </row>
    <row r="44" spans="1:14" s="10" customFormat="1" ht="11.25" customHeight="1">
      <c r="A44" s="38" t="s">
        <v>133</v>
      </c>
      <c r="B44" s="45">
        <v>2208542</v>
      </c>
      <c r="C44" s="45">
        <v>1769240</v>
      </c>
      <c r="D44" s="45">
        <v>374857</v>
      </c>
      <c r="E44" s="11">
        <v>0</v>
      </c>
      <c r="F44" s="11">
        <v>0</v>
      </c>
      <c r="G44" s="11">
        <v>3453</v>
      </c>
      <c r="H44" s="11">
        <v>0</v>
      </c>
      <c r="I44" s="11">
        <v>0</v>
      </c>
      <c r="J44" s="11">
        <v>472245</v>
      </c>
      <c r="K44" s="11">
        <v>378310</v>
      </c>
      <c r="L44" s="11">
        <v>0</v>
      </c>
      <c r="M44" s="11">
        <v>0</v>
      </c>
      <c r="N44" s="44">
        <v>0</v>
      </c>
    </row>
    <row r="45" spans="1:14" s="10" customFormat="1" ht="12.75">
      <c r="A45" s="34" t="s">
        <v>16</v>
      </c>
      <c r="B45" s="42">
        <v>2796637997</v>
      </c>
      <c r="C45" s="42">
        <v>2240357284</v>
      </c>
      <c r="D45" s="42">
        <v>2195685266</v>
      </c>
      <c r="E45" s="42">
        <v>0</v>
      </c>
      <c r="F45" s="42">
        <v>312580</v>
      </c>
      <c r="G45" s="42">
        <v>20229342</v>
      </c>
      <c r="H45" s="42">
        <v>0</v>
      </c>
      <c r="I45" s="42">
        <v>84396</v>
      </c>
      <c r="J45" s="42">
        <v>2765736012</v>
      </c>
      <c r="K45" s="42">
        <v>2215602028</v>
      </c>
      <c r="L45" s="42">
        <v>0</v>
      </c>
      <c r="M45" s="42">
        <v>0</v>
      </c>
      <c r="N45" s="36">
        <v>10617214</v>
      </c>
    </row>
    <row r="46" spans="1:14" s="10" customFormat="1" ht="12.75">
      <c r="A46" s="27" t="s">
        <v>24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37"/>
      <c r="N46" s="43"/>
    </row>
    <row r="47" spans="1:14" s="10" customFormat="1" ht="11.25">
      <c r="A47" s="38" t="s">
        <v>60</v>
      </c>
      <c r="B47" s="11">
        <v>120822030</v>
      </c>
      <c r="C47" s="11">
        <v>141793252</v>
      </c>
      <c r="D47" s="12">
        <v>141943174</v>
      </c>
      <c r="E47" s="11">
        <v>0</v>
      </c>
      <c r="F47" s="11">
        <v>0</v>
      </c>
      <c r="G47" s="11">
        <v>-149922</v>
      </c>
      <c r="H47" s="11">
        <v>0</v>
      </c>
      <c r="I47" s="11">
        <v>18555</v>
      </c>
      <c r="J47" s="11">
        <v>120822030</v>
      </c>
      <c r="K47" s="11">
        <v>141793252</v>
      </c>
      <c r="L47" s="11">
        <v>0</v>
      </c>
      <c r="M47" s="11">
        <v>0</v>
      </c>
      <c r="N47" s="44">
        <v>0</v>
      </c>
    </row>
    <row r="48" spans="1:14" s="10" customFormat="1" ht="12.75">
      <c r="A48" s="34" t="s">
        <v>25</v>
      </c>
      <c r="B48" s="42">
        <v>120822030</v>
      </c>
      <c r="C48" s="42">
        <v>141793252</v>
      </c>
      <c r="D48" s="42">
        <v>141943174</v>
      </c>
      <c r="E48" s="42">
        <v>0</v>
      </c>
      <c r="F48" s="42">
        <v>0</v>
      </c>
      <c r="G48" s="42">
        <v>-149922</v>
      </c>
      <c r="H48" s="42">
        <v>0</v>
      </c>
      <c r="I48" s="42">
        <v>18555</v>
      </c>
      <c r="J48" s="42">
        <v>120822030</v>
      </c>
      <c r="K48" s="42">
        <v>141793252</v>
      </c>
      <c r="L48" s="42">
        <v>0</v>
      </c>
      <c r="M48" s="42">
        <v>0</v>
      </c>
      <c r="N48" s="36">
        <v>0</v>
      </c>
    </row>
    <row r="49" spans="1:14" s="10" customFormat="1" ht="13.5" thickBot="1">
      <c r="A49" s="46" t="s">
        <v>17</v>
      </c>
      <c r="B49" s="47" t="s">
        <v>18</v>
      </c>
      <c r="C49" s="48">
        <v>9255245830</v>
      </c>
      <c r="D49" s="48">
        <v>7556787399</v>
      </c>
      <c r="E49" s="48">
        <v>50000000</v>
      </c>
      <c r="F49" s="48">
        <v>60046360</v>
      </c>
      <c r="G49" s="48">
        <v>20081193</v>
      </c>
      <c r="H49" s="48">
        <v>0</v>
      </c>
      <c r="I49" s="48">
        <v>9713417</v>
      </c>
      <c r="J49" s="47" t="s">
        <v>18</v>
      </c>
      <c r="K49" s="48">
        <v>7566822232</v>
      </c>
      <c r="L49" s="48">
        <v>0</v>
      </c>
      <c r="M49" s="48">
        <v>3818182</v>
      </c>
      <c r="N49" s="49">
        <v>14213856</v>
      </c>
    </row>
    <row r="50" spans="1:14" s="208" customFormat="1" ht="12" customHeight="1">
      <c r="A50" s="24" t="s">
        <v>75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6"/>
    </row>
    <row r="51" spans="1:14" s="208" customFormat="1" ht="12" customHeight="1" thickBot="1">
      <c r="A51" s="185" t="s">
        <v>76</v>
      </c>
      <c r="B51" s="50">
        <v>0</v>
      </c>
      <c r="C51" s="186">
        <v>0</v>
      </c>
      <c r="D51" s="186">
        <v>0</v>
      </c>
      <c r="E51" s="186">
        <v>0</v>
      </c>
      <c r="F51" s="186">
        <v>0</v>
      </c>
      <c r="G51" s="186">
        <v>0</v>
      </c>
      <c r="H51" s="186">
        <v>0</v>
      </c>
      <c r="I51" s="186">
        <v>0</v>
      </c>
      <c r="J51" s="50">
        <v>0</v>
      </c>
      <c r="K51" s="186">
        <v>0</v>
      </c>
      <c r="L51" s="186">
        <v>0</v>
      </c>
      <c r="M51" s="186">
        <v>0</v>
      </c>
      <c r="N51" s="187">
        <v>0</v>
      </c>
    </row>
    <row r="52" spans="1:14" s="208" customFormat="1" ht="13.5">
      <c r="A52" s="24" t="s">
        <v>77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6"/>
    </row>
    <row r="53" spans="1:14" s="10" customFormat="1" ht="12.75">
      <c r="A53" s="27" t="s">
        <v>3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9"/>
    </row>
    <row r="54" spans="1:14" s="209" customFormat="1" ht="12" customHeight="1">
      <c r="A54" s="30" t="s">
        <v>78</v>
      </c>
      <c r="B54" s="31">
        <v>4000000</v>
      </c>
      <c r="C54" s="31">
        <v>3328341</v>
      </c>
      <c r="D54" s="32">
        <v>442270</v>
      </c>
      <c r="E54" s="31">
        <v>0</v>
      </c>
      <c r="F54" s="32">
        <v>110889</v>
      </c>
      <c r="G54" s="32">
        <v>1343</v>
      </c>
      <c r="H54" s="32">
        <v>0</v>
      </c>
      <c r="I54" s="32">
        <v>8566</v>
      </c>
      <c r="J54" s="31">
        <v>399868</v>
      </c>
      <c r="K54" s="11">
        <v>332724</v>
      </c>
      <c r="L54" s="31">
        <v>0</v>
      </c>
      <c r="M54" s="31" t="s">
        <v>18</v>
      </c>
      <c r="N54" s="33" t="s">
        <v>18</v>
      </c>
    </row>
    <row r="55" spans="1:14" s="210" customFormat="1" ht="12.75">
      <c r="A55" s="34" t="s">
        <v>5</v>
      </c>
      <c r="B55" s="35">
        <v>4000000</v>
      </c>
      <c r="C55" s="35">
        <v>3328341</v>
      </c>
      <c r="D55" s="35">
        <v>442270</v>
      </c>
      <c r="E55" s="35">
        <v>0</v>
      </c>
      <c r="F55" s="35">
        <v>110889</v>
      </c>
      <c r="G55" s="35">
        <v>1343</v>
      </c>
      <c r="H55" s="35">
        <v>0</v>
      </c>
      <c r="I55" s="35">
        <v>8566</v>
      </c>
      <c r="J55" s="35">
        <v>399868</v>
      </c>
      <c r="K55" s="35">
        <v>332724</v>
      </c>
      <c r="L55" s="35">
        <v>0</v>
      </c>
      <c r="M55" s="35" t="s">
        <v>18</v>
      </c>
      <c r="N55" s="36" t="s">
        <v>18</v>
      </c>
    </row>
    <row r="56" spans="1:14" s="10" customFormat="1" ht="12.75">
      <c r="A56" s="27" t="s">
        <v>6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37"/>
      <c r="M56" s="28"/>
      <c r="N56" s="29"/>
    </row>
    <row r="57" spans="1:14" s="10" customFormat="1" ht="11.25">
      <c r="A57" s="38" t="s">
        <v>78</v>
      </c>
      <c r="B57" s="11">
        <v>12551985</v>
      </c>
      <c r="C57" s="11">
        <v>12551985</v>
      </c>
      <c r="D57" s="11">
        <v>1673598</v>
      </c>
      <c r="E57" s="11">
        <v>0</v>
      </c>
      <c r="F57" s="11">
        <v>418399</v>
      </c>
      <c r="G57" s="11">
        <v>0</v>
      </c>
      <c r="H57" s="11">
        <v>0</v>
      </c>
      <c r="I57" s="11">
        <v>47020</v>
      </c>
      <c r="J57" s="11">
        <v>1255199</v>
      </c>
      <c r="K57" s="11">
        <v>1255199</v>
      </c>
      <c r="L57" s="11">
        <v>0</v>
      </c>
      <c r="M57" s="11" t="s">
        <v>18</v>
      </c>
      <c r="N57" s="39" t="s">
        <v>18</v>
      </c>
    </row>
    <row r="58" spans="1:14" s="10" customFormat="1" ht="22.5">
      <c r="A58" s="38" t="s">
        <v>94</v>
      </c>
      <c r="B58" s="11">
        <v>81255205</v>
      </c>
      <c r="C58" s="11">
        <v>81255205</v>
      </c>
      <c r="D58" s="11">
        <v>81255205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81255205</v>
      </c>
      <c r="K58" s="11">
        <v>81255205</v>
      </c>
      <c r="L58" s="11">
        <v>0</v>
      </c>
      <c r="M58" s="11" t="s">
        <v>18</v>
      </c>
      <c r="N58" s="39" t="s">
        <v>18</v>
      </c>
    </row>
    <row r="59" spans="1:14" s="10" customFormat="1" ht="22.5">
      <c r="A59" s="38" t="s">
        <v>95</v>
      </c>
      <c r="B59" s="11">
        <v>20631641</v>
      </c>
      <c r="C59" s="11">
        <v>20631641</v>
      </c>
      <c r="D59" s="11">
        <v>16763208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16763208</v>
      </c>
      <c r="K59" s="11">
        <v>16763208</v>
      </c>
      <c r="L59" s="11">
        <v>0</v>
      </c>
      <c r="M59" s="11" t="s">
        <v>18</v>
      </c>
      <c r="N59" s="39" t="s">
        <v>18</v>
      </c>
    </row>
    <row r="60" spans="1:14" s="10" customFormat="1" ht="12.75">
      <c r="A60" s="34" t="s">
        <v>11</v>
      </c>
      <c r="B60" s="42">
        <v>114438831</v>
      </c>
      <c r="C60" s="42">
        <v>114438831</v>
      </c>
      <c r="D60" s="42">
        <v>99692011</v>
      </c>
      <c r="E60" s="42">
        <v>0</v>
      </c>
      <c r="F60" s="42">
        <v>418399</v>
      </c>
      <c r="G60" s="42">
        <v>0</v>
      </c>
      <c r="H60" s="42">
        <v>0</v>
      </c>
      <c r="I60" s="42">
        <v>47020</v>
      </c>
      <c r="J60" s="42">
        <v>99273612</v>
      </c>
      <c r="K60" s="42">
        <v>99273612</v>
      </c>
      <c r="L60" s="42">
        <v>0</v>
      </c>
      <c r="M60" s="51" t="s">
        <v>18</v>
      </c>
      <c r="N60" s="52" t="s">
        <v>18</v>
      </c>
    </row>
    <row r="61" spans="1:14" s="208" customFormat="1" ht="12" customHeight="1" thickBot="1">
      <c r="A61" s="188" t="s">
        <v>79</v>
      </c>
      <c r="B61" s="53" t="s">
        <v>18</v>
      </c>
      <c r="C61" s="48">
        <v>117767172</v>
      </c>
      <c r="D61" s="48">
        <v>100134281</v>
      </c>
      <c r="E61" s="48">
        <v>0</v>
      </c>
      <c r="F61" s="48">
        <v>529288</v>
      </c>
      <c r="G61" s="48">
        <v>1343</v>
      </c>
      <c r="H61" s="48">
        <v>0</v>
      </c>
      <c r="I61" s="48">
        <v>55586</v>
      </c>
      <c r="J61" s="53" t="s">
        <v>18</v>
      </c>
      <c r="K61" s="48">
        <v>99606336</v>
      </c>
      <c r="L61" s="48">
        <v>0</v>
      </c>
      <c r="M61" s="54" t="s">
        <v>18</v>
      </c>
      <c r="N61" s="189" t="s">
        <v>18</v>
      </c>
    </row>
    <row r="62" spans="1:14" s="208" customFormat="1" ht="12" customHeight="1">
      <c r="A62" s="190" t="s">
        <v>80</v>
      </c>
      <c r="B62" s="55">
        <v>5349880</v>
      </c>
      <c r="C62" s="191">
        <v>4451556</v>
      </c>
      <c r="D62" s="191">
        <v>961990</v>
      </c>
      <c r="E62" s="191">
        <v>0</v>
      </c>
      <c r="F62" s="191">
        <v>110889</v>
      </c>
      <c r="G62" s="191">
        <v>3116</v>
      </c>
      <c r="H62" s="191">
        <v>0</v>
      </c>
      <c r="I62" s="191">
        <v>8566</v>
      </c>
      <c r="J62" s="55">
        <v>1026598</v>
      </c>
      <c r="K62" s="191">
        <v>854217</v>
      </c>
      <c r="L62" s="191">
        <v>0</v>
      </c>
      <c r="M62" s="191">
        <v>0</v>
      </c>
      <c r="N62" s="192">
        <v>0</v>
      </c>
    </row>
    <row r="63" spans="1:14" s="208" customFormat="1" ht="12" customHeight="1">
      <c r="A63" s="193" t="s">
        <v>81</v>
      </c>
      <c r="B63" s="56">
        <v>6986410910</v>
      </c>
      <c r="C63" s="194">
        <v>6986410910</v>
      </c>
      <c r="D63" s="194">
        <v>5318331250</v>
      </c>
      <c r="E63" s="194">
        <v>50000000</v>
      </c>
      <c r="F63" s="194">
        <v>60152179</v>
      </c>
      <c r="G63" s="194">
        <v>0</v>
      </c>
      <c r="H63" s="194">
        <v>0</v>
      </c>
      <c r="I63" s="194">
        <v>9657486</v>
      </c>
      <c r="J63" s="56">
        <v>5308179071</v>
      </c>
      <c r="K63" s="194">
        <v>5308179071</v>
      </c>
      <c r="L63" s="194">
        <v>0</v>
      </c>
      <c r="M63" s="194">
        <v>3818182</v>
      </c>
      <c r="N63" s="195">
        <v>3596642</v>
      </c>
    </row>
    <row r="64" spans="1:14" s="208" customFormat="1" ht="12" customHeight="1">
      <c r="A64" s="193" t="s">
        <v>82</v>
      </c>
      <c r="B64" s="56">
        <v>2796637997</v>
      </c>
      <c r="C64" s="194">
        <v>2240357284</v>
      </c>
      <c r="D64" s="194">
        <v>2195685266</v>
      </c>
      <c r="E64" s="194">
        <v>0</v>
      </c>
      <c r="F64" s="194">
        <v>312580</v>
      </c>
      <c r="G64" s="194">
        <v>20229342</v>
      </c>
      <c r="H64" s="194">
        <v>0</v>
      </c>
      <c r="I64" s="194">
        <v>84396</v>
      </c>
      <c r="J64" s="56">
        <v>2765736012</v>
      </c>
      <c r="K64" s="194">
        <v>2215602028</v>
      </c>
      <c r="L64" s="194">
        <v>0</v>
      </c>
      <c r="M64" s="194">
        <v>0</v>
      </c>
      <c r="N64" s="195">
        <v>10617214</v>
      </c>
    </row>
    <row r="65" spans="1:14" s="208" customFormat="1" ht="12" customHeight="1" thickBot="1">
      <c r="A65" s="196" t="s">
        <v>83</v>
      </c>
      <c r="B65" s="57">
        <v>120822030</v>
      </c>
      <c r="C65" s="197">
        <v>141793252</v>
      </c>
      <c r="D65" s="197">
        <v>141943174</v>
      </c>
      <c r="E65" s="197">
        <v>0</v>
      </c>
      <c r="F65" s="197">
        <v>0</v>
      </c>
      <c r="G65" s="197">
        <v>-149922</v>
      </c>
      <c r="H65" s="197">
        <v>0</v>
      </c>
      <c r="I65" s="197">
        <v>18555</v>
      </c>
      <c r="J65" s="57">
        <v>120822030</v>
      </c>
      <c r="K65" s="197">
        <v>141793252</v>
      </c>
      <c r="L65" s="197">
        <v>0</v>
      </c>
      <c r="M65" s="197">
        <v>0</v>
      </c>
      <c r="N65" s="198">
        <v>0</v>
      </c>
    </row>
    <row r="66" spans="1:14" s="208" customFormat="1" ht="26.25" thickBot="1">
      <c r="A66" s="199" t="s">
        <v>84</v>
      </c>
      <c r="B66" s="58" t="s">
        <v>18</v>
      </c>
      <c r="C66" s="200">
        <v>9373013002</v>
      </c>
      <c r="D66" s="200">
        <v>7656921680</v>
      </c>
      <c r="E66" s="200">
        <v>50000000</v>
      </c>
      <c r="F66" s="200">
        <v>60575648</v>
      </c>
      <c r="G66" s="200">
        <v>20082536</v>
      </c>
      <c r="H66" s="200">
        <v>0</v>
      </c>
      <c r="I66" s="200">
        <v>9769003</v>
      </c>
      <c r="J66" s="58" t="s">
        <v>18</v>
      </c>
      <c r="K66" s="200">
        <v>7666428568</v>
      </c>
      <c r="L66" s="200">
        <v>0</v>
      </c>
      <c r="M66" s="200">
        <v>3818182</v>
      </c>
      <c r="N66" s="201">
        <v>14213856</v>
      </c>
    </row>
    <row r="67" spans="1:14" s="10" customFormat="1" ht="11.25" hidden="1">
      <c r="A67" s="59" t="s">
        <v>30</v>
      </c>
      <c r="B67" s="60" t="s">
        <v>18</v>
      </c>
      <c r="C67" s="60" t="s">
        <v>18</v>
      </c>
      <c r="D67" s="61">
        <v>6907699023</v>
      </c>
      <c r="E67" s="61">
        <v>1000000000</v>
      </c>
      <c r="F67" s="61">
        <v>839769</v>
      </c>
      <c r="G67" s="61">
        <v>11402547</v>
      </c>
      <c r="H67" s="61">
        <v>0</v>
      </c>
      <c r="I67" s="61">
        <v>54344077</v>
      </c>
      <c r="J67" s="60" t="s">
        <v>18</v>
      </c>
      <c r="K67" s="61">
        <v>7918261801</v>
      </c>
      <c r="L67" s="60" t="s">
        <v>18</v>
      </c>
      <c r="M67" s="60" t="s">
        <v>18</v>
      </c>
      <c r="N67" s="62" t="s">
        <v>18</v>
      </c>
    </row>
    <row r="68" spans="1:14" s="10" customFormat="1" ht="11.25" hidden="1">
      <c r="A68" s="63" t="s">
        <v>31</v>
      </c>
      <c r="B68" s="50" t="s">
        <v>18</v>
      </c>
      <c r="C68" s="50" t="s">
        <v>18</v>
      </c>
      <c r="D68" s="42">
        <v>7918261801</v>
      </c>
      <c r="E68" s="42">
        <v>0</v>
      </c>
      <c r="F68" s="42">
        <v>0</v>
      </c>
      <c r="G68" s="42">
        <v>-12735605</v>
      </c>
      <c r="H68" s="42">
        <v>0</v>
      </c>
      <c r="I68" s="42">
        <v>19273640</v>
      </c>
      <c r="J68" s="50" t="s">
        <v>18</v>
      </c>
      <c r="K68" s="42">
        <v>7905526196</v>
      </c>
      <c r="L68" s="50" t="s">
        <v>18</v>
      </c>
      <c r="M68" s="50" t="s">
        <v>18</v>
      </c>
      <c r="N68" s="64" t="s">
        <v>18</v>
      </c>
    </row>
    <row r="69" spans="1:14" s="10" customFormat="1" ht="11.25" hidden="1">
      <c r="A69" s="63" t="s">
        <v>32</v>
      </c>
      <c r="B69" s="50" t="s">
        <v>18</v>
      </c>
      <c r="C69" s="50" t="s">
        <v>18</v>
      </c>
      <c r="D69" s="42">
        <v>7905526196</v>
      </c>
      <c r="E69" s="42">
        <v>0</v>
      </c>
      <c r="F69" s="42">
        <v>1005795939</v>
      </c>
      <c r="G69" s="42">
        <v>-15753165</v>
      </c>
      <c r="H69" s="42">
        <v>0</v>
      </c>
      <c r="I69" s="42">
        <v>56487414</v>
      </c>
      <c r="J69" s="50" t="s">
        <v>18</v>
      </c>
      <c r="K69" s="42">
        <v>6883977092</v>
      </c>
      <c r="L69" s="50" t="s">
        <v>18</v>
      </c>
      <c r="M69" s="50" t="s">
        <v>18</v>
      </c>
      <c r="N69" s="64" t="s">
        <v>18</v>
      </c>
    </row>
    <row r="70" spans="1:14" s="10" customFormat="1" ht="11.25">
      <c r="A70" s="63" t="s">
        <v>33</v>
      </c>
      <c r="B70" s="65" t="s">
        <v>18</v>
      </c>
      <c r="C70" s="65" t="s">
        <v>18</v>
      </c>
      <c r="D70" s="66">
        <v>6907699023</v>
      </c>
      <c r="E70" s="66">
        <v>1000000000</v>
      </c>
      <c r="F70" s="66">
        <v>1006635708</v>
      </c>
      <c r="G70" s="66">
        <v>-17086223</v>
      </c>
      <c r="H70" s="66">
        <v>0</v>
      </c>
      <c r="I70" s="66">
        <v>130105131</v>
      </c>
      <c r="J70" s="65" t="s">
        <v>18</v>
      </c>
      <c r="K70" s="66">
        <v>6883977092</v>
      </c>
      <c r="L70" s="65" t="s">
        <v>18</v>
      </c>
      <c r="M70" s="65" t="s">
        <v>18</v>
      </c>
      <c r="N70" s="67" t="s">
        <v>18</v>
      </c>
    </row>
    <row r="71" spans="1:14" s="10" customFormat="1" ht="11.25" hidden="1">
      <c r="A71" s="63" t="s">
        <v>34</v>
      </c>
      <c r="B71" s="50" t="s">
        <v>18</v>
      </c>
      <c r="C71" s="50" t="s">
        <v>18</v>
      </c>
      <c r="D71" s="42">
        <v>6883977092</v>
      </c>
      <c r="E71" s="42">
        <v>1000000000</v>
      </c>
      <c r="F71" s="42">
        <v>400114790</v>
      </c>
      <c r="G71" s="42">
        <v>-9902772</v>
      </c>
      <c r="H71" s="42">
        <v>114790</v>
      </c>
      <c r="I71" s="42">
        <v>35985000</v>
      </c>
      <c r="J71" s="50" t="s">
        <v>18</v>
      </c>
      <c r="K71" s="42">
        <v>7474074320</v>
      </c>
      <c r="L71" s="50" t="s">
        <v>18</v>
      </c>
      <c r="M71" s="50" t="s">
        <v>18</v>
      </c>
      <c r="N71" s="64" t="s">
        <v>18</v>
      </c>
    </row>
    <row r="72" spans="1:14" s="10" customFormat="1" ht="11.25" hidden="1">
      <c r="A72" s="63" t="s">
        <v>35</v>
      </c>
      <c r="B72" s="50" t="s">
        <v>18</v>
      </c>
      <c r="C72" s="50" t="s">
        <v>18</v>
      </c>
      <c r="D72" s="42">
        <v>7474074320</v>
      </c>
      <c r="E72" s="42">
        <v>0</v>
      </c>
      <c r="F72" s="42">
        <v>10251909</v>
      </c>
      <c r="G72" s="42">
        <v>33295133</v>
      </c>
      <c r="H72" s="42">
        <v>0</v>
      </c>
      <c r="I72" s="42">
        <v>4144268</v>
      </c>
      <c r="J72" s="50" t="s">
        <v>18</v>
      </c>
      <c r="K72" s="42">
        <v>7497117544</v>
      </c>
      <c r="L72" s="50" t="s">
        <v>18</v>
      </c>
      <c r="M72" s="50" t="s">
        <v>18</v>
      </c>
      <c r="N72" s="64" t="s">
        <v>18</v>
      </c>
    </row>
    <row r="73" spans="1:14" s="10" customFormat="1" ht="11.25" hidden="1">
      <c r="A73" s="63" t="s">
        <v>36</v>
      </c>
      <c r="B73" s="50" t="s">
        <v>18</v>
      </c>
      <c r="C73" s="50" t="s">
        <v>18</v>
      </c>
      <c r="D73" s="42">
        <v>7497117544</v>
      </c>
      <c r="E73" s="42">
        <v>0</v>
      </c>
      <c r="F73" s="42">
        <v>5107660</v>
      </c>
      <c r="G73" s="42">
        <v>-1628741</v>
      </c>
      <c r="H73" s="42">
        <v>0</v>
      </c>
      <c r="I73" s="42">
        <v>9901653</v>
      </c>
      <c r="J73" s="50" t="s">
        <v>18</v>
      </c>
      <c r="K73" s="42">
        <v>7490381143</v>
      </c>
      <c r="L73" s="50" t="s">
        <v>18</v>
      </c>
      <c r="M73" s="50" t="s">
        <v>18</v>
      </c>
      <c r="N73" s="64" t="s">
        <v>18</v>
      </c>
    </row>
    <row r="74" spans="1:14" s="10" customFormat="1" ht="11.25">
      <c r="A74" s="63" t="s">
        <v>37</v>
      </c>
      <c r="B74" s="50" t="s">
        <v>18</v>
      </c>
      <c r="C74" s="50" t="s">
        <v>18</v>
      </c>
      <c r="D74" s="42">
        <v>6883977092</v>
      </c>
      <c r="E74" s="42">
        <v>1000000000</v>
      </c>
      <c r="F74" s="42">
        <v>415474359</v>
      </c>
      <c r="G74" s="42">
        <v>21763620</v>
      </c>
      <c r="H74" s="42">
        <v>114790</v>
      </c>
      <c r="I74" s="42">
        <v>50030921</v>
      </c>
      <c r="J74" s="50" t="s">
        <v>18</v>
      </c>
      <c r="K74" s="42">
        <v>7490381143</v>
      </c>
      <c r="L74" s="50" t="s">
        <v>18</v>
      </c>
      <c r="M74" s="50" t="s">
        <v>18</v>
      </c>
      <c r="N74" s="64" t="s">
        <v>18</v>
      </c>
    </row>
    <row r="75" spans="1:14" s="10" customFormat="1" ht="11.25" hidden="1">
      <c r="A75" s="63" t="s">
        <v>38</v>
      </c>
      <c r="B75" s="50" t="s">
        <v>18</v>
      </c>
      <c r="C75" s="50" t="s">
        <v>18</v>
      </c>
      <c r="D75" s="42">
        <v>7490381143</v>
      </c>
      <c r="E75" s="42">
        <v>0</v>
      </c>
      <c r="F75" s="42">
        <v>1546209</v>
      </c>
      <c r="G75" s="42">
        <v>34600039</v>
      </c>
      <c r="H75" s="42">
        <v>0</v>
      </c>
      <c r="I75" s="42">
        <v>16836221</v>
      </c>
      <c r="J75" s="50" t="s">
        <v>18</v>
      </c>
      <c r="K75" s="42">
        <v>7523434973</v>
      </c>
      <c r="L75" s="50" t="s">
        <v>18</v>
      </c>
      <c r="M75" s="50" t="s">
        <v>18</v>
      </c>
      <c r="N75" s="64" t="s">
        <v>18</v>
      </c>
    </row>
    <row r="76" spans="1:14" s="10" customFormat="1" ht="11.25" hidden="1">
      <c r="A76" s="63" t="s">
        <v>39</v>
      </c>
      <c r="B76" s="50" t="s">
        <v>18</v>
      </c>
      <c r="C76" s="50" t="s">
        <v>18</v>
      </c>
      <c r="D76" s="42">
        <v>7523434973</v>
      </c>
      <c r="E76" s="42">
        <v>0</v>
      </c>
      <c r="F76" s="42">
        <v>0</v>
      </c>
      <c r="G76" s="42">
        <v>34319436</v>
      </c>
      <c r="H76" s="42">
        <v>0</v>
      </c>
      <c r="I76" s="42">
        <v>19356025</v>
      </c>
      <c r="J76" s="50" t="s">
        <v>18</v>
      </c>
      <c r="K76" s="42">
        <v>7557754409</v>
      </c>
      <c r="L76" s="50" t="s">
        <v>18</v>
      </c>
      <c r="M76" s="50" t="s">
        <v>18</v>
      </c>
      <c r="N76" s="64" t="s">
        <v>18</v>
      </c>
    </row>
    <row r="77" spans="1:14" s="10" customFormat="1" ht="11.25" hidden="1">
      <c r="A77" s="63" t="s">
        <v>40</v>
      </c>
      <c r="B77" s="50" t="s">
        <v>18</v>
      </c>
      <c r="C77" s="50" t="s">
        <v>18</v>
      </c>
      <c r="D77" s="42">
        <v>7557754409</v>
      </c>
      <c r="E77" s="42">
        <v>0</v>
      </c>
      <c r="F77" s="42">
        <v>1763218</v>
      </c>
      <c r="G77" s="42">
        <v>82840487</v>
      </c>
      <c r="H77" s="42">
        <v>0</v>
      </c>
      <c r="I77" s="42">
        <v>242487</v>
      </c>
      <c r="J77" s="50" t="s">
        <v>18</v>
      </c>
      <c r="K77" s="42">
        <v>7638831678</v>
      </c>
      <c r="L77" s="50" t="s">
        <v>18</v>
      </c>
      <c r="M77" s="50" t="s">
        <v>18</v>
      </c>
      <c r="N77" s="64" t="s">
        <v>18</v>
      </c>
    </row>
    <row r="78" spans="1:14" s="10" customFormat="1" ht="11.25">
      <c r="A78" s="63" t="s">
        <v>41</v>
      </c>
      <c r="B78" s="50" t="s">
        <v>18</v>
      </c>
      <c r="C78" s="50" t="s">
        <v>18</v>
      </c>
      <c r="D78" s="42">
        <v>7490381143</v>
      </c>
      <c r="E78" s="42">
        <v>0</v>
      </c>
      <c r="F78" s="42">
        <v>3309427</v>
      </c>
      <c r="G78" s="42">
        <v>151759962</v>
      </c>
      <c r="H78" s="42">
        <v>0</v>
      </c>
      <c r="I78" s="42">
        <v>36434733</v>
      </c>
      <c r="J78" s="50" t="s">
        <v>18</v>
      </c>
      <c r="K78" s="42">
        <v>7638831678</v>
      </c>
      <c r="L78" s="50" t="s">
        <v>18</v>
      </c>
      <c r="M78" s="50" t="s">
        <v>18</v>
      </c>
      <c r="N78" s="64" t="s">
        <v>18</v>
      </c>
    </row>
    <row r="79" spans="1:14" s="10" customFormat="1" ht="11.25">
      <c r="A79" s="63" t="s">
        <v>42</v>
      </c>
      <c r="B79" s="50" t="s">
        <v>18</v>
      </c>
      <c r="C79" s="50" t="s">
        <v>18</v>
      </c>
      <c r="D79" s="42">
        <v>7638831678</v>
      </c>
      <c r="E79" s="42">
        <v>0</v>
      </c>
      <c r="F79" s="42">
        <v>116740</v>
      </c>
      <c r="G79" s="42">
        <v>18090002</v>
      </c>
      <c r="H79" s="42">
        <v>116740</v>
      </c>
      <c r="I79" s="42">
        <v>7860000</v>
      </c>
      <c r="J79" s="50" t="s">
        <v>18</v>
      </c>
      <c r="K79" s="42">
        <v>7656921680</v>
      </c>
      <c r="L79" s="50" t="s">
        <v>18</v>
      </c>
      <c r="M79" s="50" t="s">
        <v>18</v>
      </c>
      <c r="N79" s="64" t="s">
        <v>18</v>
      </c>
    </row>
    <row r="80" spans="1:14" s="10" customFormat="1" ht="11.25">
      <c r="A80" s="63" t="s">
        <v>43</v>
      </c>
      <c r="B80" s="50" t="s">
        <v>18</v>
      </c>
      <c r="C80" s="50" t="s">
        <v>18</v>
      </c>
      <c r="D80" s="42">
        <v>7656921680</v>
      </c>
      <c r="E80" s="42">
        <v>50000000</v>
      </c>
      <c r="F80" s="42">
        <v>60575648</v>
      </c>
      <c r="G80" s="42">
        <v>20082536</v>
      </c>
      <c r="H80" s="42">
        <v>0</v>
      </c>
      <c r="I80" s="42">
        <v>9769003</v>
      </c>
      <c r="J80" s="50" t="s">
        <v>18</v>
      </c>
      <c r="K80" s="42">
        <v>7666428568</v>
      </c>
      <c r="L80" s="50" t="s">
        <v>18</v>
      </c>
      <c r="M80" s="50" t="s">
        <v>18</v>
      </c>
      <c r="N80" s="64" t="s">
        <v>18</v>
      </c>
    </row>
    <row r="81" spans="1:14" s="10" customFormat="1" ht="12" thickBot="1">
      <c r="A81" s="68" t="s">
        <v>21</v>
      </c>
      <c r="B81" s="47" t="s">
        <v>18</v>
      </c>
      <c r="C81" s="47" t="s">
        <v>18</v>
      </c>
      <c r="D81" s="48">
        <v>6907699023</v>
      </c>
      <c r="E81" s="48">
        <v>2050000000</v>
      </c>
      <c r="F81" s="48">
        <v>1486111882</v>
      </c>
      <c r="G81" s="48">
        <v>194609897</v>
      </c>
      <c r="H81" s="48">
        <v>231530</v>
      </c>
      <c r="I81" s="48">
        <v>234199788</v>
      </c>
      <c r="J81" s="47" t="s">
        <v>18</v>
      </c>
      <c r="K81" s="48">
        <v>7666428568</v>
      </c>
      <c r="L81" s="47" t="s">
        <v>18</v>
      </c>
      <c r="M81" s="47" t="s">
        <v>18</v>
      </c>
      <c r="N81" s="69" t="s">
        <v>18</v>
      </c>
    </row>
    <row r="82" spans="1:2" s="14" customFormat="1" ht="15.75" customHeight="1">
      <c r="A82" s="70" t="s">
        <v>124</v>
      </c>
      <c r="B82" s="13"/>
    </row>
    <row r="83" spans="1:4" s="14" customFormat="1" ht="15" customHeight="1">
      <c r="A83" s="139"/>
      <c r="B83" s="13"/>
      <c r="D83" s="211"/>
    </row>
    <row r="84" spans="1:3" s="8" customFormat="1" ht="12" customHeight="1" thickBot="1">
      <c r="A84" s="16" t="s">
        <v>19</v>
      </c>
      <c r="C84" s="79"/>
    </row>
    <row r="85" spans="1:14" s="8" customFormat="1" ht="63.75">
      <c r="A85" s="202" t="s">
        <v>88</v>
      </c>
      <c r="B85" s="80"/>
      <c r="C85" s="80"/>
      <c r="D85" s="81"/>
      <c r="E85" s="81"/>
      <c r="F85" s="81"/>
      <c r="G85" s="81"/>
      <c r="H85" s="81"/>
      <c r="I85" s="81"/>
      <c r="J85" s="80"/>
      <c r="K85" s="81"/>
      <c r="L85" s="80"/>
      <c r="M85" s="80"/>
      <c r="N85" s="82"/>
    </row>
    <row r="86" spans="1:14" s="8" customFormat="1" ht="15.75" customHeight="1" hidden="1">
      <c r="A86" s="71" t="s">
        <v>20</v>
      </c>
      <c r="B86" s="9" t="s">
        <v>18</v>
      </c>
      <c r="C86" s="9" t="s">
        <v>18</v>
      </c>
      <c r="D86" s="17">
        <v>52126665</v>
      </c>
      <c r="E86" s="83">
        <v>0</v>
      </c>
      <c r="F86" s="83">
        <v>0</v>
      </c>
      <c r="G86" s="17">
        <v>-13704008</v>
      </c>
      <c r="H86" s="83">
        <v>0</v>
      </c>
      <c r="I86" s="83">
        <v>0</v>
      </c>
      <c r="J86" s="9" t="s">
        <v>18</v>
      </c>
      <c r="K86" s="17">
        <f aca="true" t="shared" si="0" ref="K86:K100">D86+G86</f>
        <v>38422657</v>
      </c>
      <c r="L86" s="9" t="s">
        <v>18</v>
      </c>
      <c r="M86" s="9" t="s">
        <v>18</v>
      </c>
      <c r="N86" s="84" t="s">
        <v>18</v>
      </c>
    </row>
    <row r="87" spans="1:14" s="8" customFormat="1" ht="12" customHeight="1" hidden="1">
      <c r="A87" s="71" t="s">
        <v>44</v>
      </c>
      <c r="B87" s="9" t="s">
        <v>18</v>
      </c>
      <c r="C87" s="9" t="s">
        <v>18</v>
      </c>
      <c r="D87" s="17">
        <f>K86</f>
        <v>38422657</v>
      </c>
      <c r="E87" s="83">
        <v>0</v>
      </c>
      <c r="F87" s="83">
        <v>0</v>
      </c>
      <c r="G87" s="17">
        <v>14012730</v>
      </c>
      <c r="H87" s="83">
        <v>0</v>
      </c>
      <c r="I87" s="83">
        <v>0</v>
      </c>
      <c r="J87" s="9" t="s">
        <v>18</v>
      </c>
      <c r="K87" s="17">
        <f t="shared" si="0"/>
        <v>52435387</v>
      </c>
      <c r="L87" s="9" t="s">
        <v>18</v>
      </c>
      <c r="M87" s="9" t="s">
        <v>18</v>
      </c>
      <c r="N87" s="84" t="s">
        <v>18</v>
      </c>
    </row>
    <row r="88" spans="1:14" s="8" customFormat="1" ht="12.75" customHeight="1" hidden="1">
      <c r="A88" s="71" t="s">
        <v>45</v>
      </c>
      <c r="B88" s="9" t="s">
        <v>18</v>
      </c>
      <c r="C88" s="9" t="s">
        <v>18</v>
      </c>
      <c r="D88" s="17">
        <f>K87</f>
        <v>52435387</v>
      </c>
      <c r="E88" s="83">
        <v>0</v>
      </c>
      <c r="F88" s="83">
        <v>0</v>
      </c>
      <c r="G88" s="17">
        <v>18210967</v>
      </c>
      <c r="H88" s="83">
        <v>0</v>
      </c>
      <c r="I88" s="83">
        <v>0</v>
      </c>
      <c r="J88" s="9" t="s">
        <v>18</v>
      </c>
      <c r="K88" s="17">
        <f t="shared" si="0"/>
        <v>70646354</v>
      </c>
      <c r="L88" s="9" t="s">
        <v>18</v>
      </c>
      <c r="M88" s="9" t="s">
        <v>18</v>
      </c>
      <c r="N88" s="84" t="s">
        <v>18</v>
      </c>
    </row>
    <row r="89" spans="1:14" s="8" customFormat="1" ht="12" customHeight="1">
      <c r="A89" s="71" t="s">
        <v>46</v>
      </c>
      <c r="B89" s="9" t="s">
        <v>18</v>
      </c>
      <c r="C89" s="9" t="s">
        <v>18</v>
      </c>
      <c r="D89" s="17">
        <f>D86</f>
        <v>52126665</v>
      </c>
      <c r="E89" s="17">
        <f>E86+E87+E88</f>
        <v>0</v>
      </c>
      <c r="F89" s="17">
        <f>F86+F87+F88</f>
        <v>0</v>
      </c>
      <c r="G89" s="17">
        <f>G86+G87+G88</f>
        <v>18519689</v>
      </c>
      <c r="H89" s="17">
        <f>H86+H87+H88</f>
        <v>0</v>
      </c>
      <c r="I89" s="17">
        <f>I86+I87+I88</f>
        <v>0</v>
      </c>
      <c r="J89" s="85" t="s">
        <v>18</v>
      </c>
      <c r="K89" s="17">
        <f t="shared" si="0"/>
        <v>70646354</v>
      </c>
      <c r="L89" s="9" t="s">
        <v>18</v>
      </c>
      <c r="M89" s="9" t="s">
        <v>18</v>
      </c>
      <c r="N89" s="84" t="s">
        <v>18</v>
      </c>
    </row>
    <row r="90" spans="1:14" s="8" customFormat="1" ht="12" customHeight="1" hidden="1">
      <c r="A90" s="71" t="s">
        <v>47</v>
      </c>
      <c r="B90" s="9" t="s">
        <v>18</v>
      </c>
      <c r="C90" s="9" t="s">
        <v>18</v>
      </c>
      <c r="D90" s="17">
        <f>K89</f>
        <v>70646354</v>
      </c>
      <c r="E90" s="17">
        <v>0</v>
      </c>
      <c r="F90" s="17">
        <v>0</v>
      </c>
      <c r="G90" s="17">
        <v>11700314</v>
      </c>
      <c r="H90" s="17">
        <f>H87+H88+H89</f>
        <v>0</v>
      </c>
      <c r="I90" s="17">
        <f>I87+I88+I89</f>
        <v>0</v>
      </c>
      <c r="J90" s="85" t="s">
        <v>18</v>
      </c>
      <c r="K90" s="17">
        <f t="shared" si="0"/>
        <v>82346668</v>
      </c>
      <c r="L90" s="9" t="s">
        <v>18</v>
      </c>
      <c r="M90" s="9" t="s">
        <v>18</v>
      </c>
      <c r="N90" s="84" t="s">
        <v>18</v>
      </c>
    </row>
    <row r="91" spans="1:14" s="8" customFormat="1" ht="12" customHeight="1" hidden="1">
      <c r="A91" s="71" t="s">
        <v>48</v>
      </c>
      <c r="B91" s="9" t="s">
        <v>18</v>
      </c>
      <c r="C91" s="9" t="s">
        <v>18</v>
      </c>
      <c r="D91" s="17">
        <f>K90</f>
        <v>82346668</v>
      </c>
      <c r="E91" s="17">
        <v>0</v>
      </c>
      <c r="F91" s="17">
        <v>0</v>
      </c>
      <c r="G91" s="17">
        <v>-37774735</v>
      </c>
      <c r="H91" s="17">
        <v>0</v>
      </c>
      <c r="I91" s="17">
        <v>0</v>
      </c>
      <c r="J91" s="85" t="s">
        <v>18</v>
      </c>
      <c r="K91" s="17">
        <f t="shared" si="0"/>
        <v>44571933</v>
      </c>
      <c r="L91" s="9" t="s">
        <v>18</v>
      </c>
      <c r="M91" s="9" t="s">
        <v>18</v>
      </c>
      <c r="N91" s="84" t="s">
        <v>18</v>
      </c>
    </row>
    <row r="92" spans="1:14" s="8" customFormat="1" ht="12" customHeight="1" hidden="1">
      <c r="A92" s="71" t="s">
        <v>49</v>
      </c>
      <c r="B92" s="9" t="s">
        <v>18</v>
      </c>
      <c r="C92" s="9" t="s">
        <v>18</v>
      </c>
      <c r="D92" s="17">
        <f>K91</f>
        <v>44571933</v>
      </c>
      <c r="E92" s="17">
        <v>0</v>
      </c>
      <c r="F92" s="17">
        <v>0</v>
      </c>
      <c r="G92" s="17">
        <v>-296508</v>
      </c>
      <c r="H92" s="17">
        <v>0</v>
      </c>
      <c r="I92" s="17">
        <v>0</v>
      </c>
      <c r="J92" s="85" t="s">
        <v>18</v>
      </c>
      <c r="K92" s="17">
        <f t="shared" si="0"/>
        <v>44275425</v>
      </c>
      <c r="L92" s="9" t="s">
        <v>18</v>
      </c>
      <c r="M92" s="9" t="s">
        <v>18</v>
      </c>
      <c r="N92" s="84" t="s">
        <v>18</v>
      </c>
    </row>
    <row r="93" spans="1:14" s="8" customFormat="1" ht="12" customHeight="1">
      <c r="A93" s="71" t="s">
        <v>50</v>
      </c>
      <c r="B93" s="9" t="s">
        <v>18</v>
      </c>
      <c r="C93" s="9" t="s">
        <v>18</v>
      </c>
      <c r="D93" s="17">
        <f>D90</f>
        <v>70646354</v>
      </c>
      <c r="E93" s="17">
        <v>0</v>
      </c>
      <c r="F93" s="17">
        <v>0</v>
      </c>
      <c r="G93" s="17">
        <f>SUM(G90:G92)</f>
        <v>-26370929</v>
      </c>
      <c r="H93" s="17">
        <f>H89+H90+H91</f>
        <v>0</v>
      </c>
      <c r="I93" s="17">
        <f>I89+I90+I91</f>
        <v>0</v>
      </c>
      <c r="J93" s="85" t="s">
        <v>18</v>
      </c>
      <c r="K93" s="17">
        <f t="shared" si="0"/>
        <v>44275425</v>
      </c>
      <c r="L93" s="9" t="s">
        <v>18</v>
      </c>
      <c r="M93" s="9" t="s">
        <v>18</v>
      </c>
      <c r="N93" s="84" t="s">
        <v>18</v>
      </c>
    </row>
    <row r="94" spans="1:14" s="8" customFormat="1" ht="12" customHeight="1" hidden="1">
      <c r="A94" s="71" t="s">
        <v>51</v>
      </c>
      <c r="B94" s="9" t="s">
        <v>18</v>
      </c>
      <c r="C94" s="9" t="s">
        <v>18</v>
      </c>
      <c r="D94" s="17">
        <f>K93</f>
        <v>44275425</v>
      </c>
      <c r="E94" s="17">
        <v>0</v>
      </c>
      <c r="F94" s="17">
        <v>0</v>
      </c>
      <c r="G94" s="17">
        <v>-37751806</v>
      </c>
      <c r="H94" s="17">
        <f>H90+H91+H93</f>
        <v>0</v>
      </c>
      <c r="I94" s="17">
        <f>I90+I91+I93</f>
        <v>0</v>
      </c>
      <c r="J94" s="85" t="s">
        <v>18</v>
      </c>
      <c r="K94" s="17">
        <f t="shared" si="0"/>
        <v>6523619</v>
      </c>
      <c r="L94" s="9" t="s">
        <v>18</v>
      </c>
      <c r="M94" s="9" t="s">
        <v>18</v>
      </c>
      <c r="N94" s="84" t="s">
        <v>18</v>
      </c>
    </row>
    <row r="95" spans="1:14" s="8" customFormat="1" ht="12" customHeight="1" hidden="1">
      <c r="A95" s="71" t="s">
        <v>52</v>
      </c>
      <c r="B95" s="9" t="s">
        <v>18</v>
      </c>
      <c r="C95" s="9" t="s">
        <v>18</v>
      </c>
      <c r="D95" s="17">
        <f>K94</f>
        <v>6523619</v>
      </c>
      <c r="E95" s="17">
        <v>0</v>
      </c>
      <c r="F95" s="17">
        <v>0</v>
      </c>
      <c r="G95" s="17">
        <v>-41650402</v>
      </c>
      <c r="H95" s="17">
        <f>H91+H93+H94</f>
        <v>0</v>
      </c>
      <c r="I95" s="17">
        <f>I91+I93+I94</f>
        <v>0</v>
      </c>
      <c r="J95" s="85" t="s">
        <v>18</v>
      </c>
      <c r="K95" s="17">
        <f t="shared" si="0"/>
        <v>-35126783</v>
      </c>
      <c r="L95" s="9" t="s">
        <v>18</v>
      </c>
      <c r="M95" s="9" t="s">
        <v>18</v>
      </c>
      <c r="N95" s="84" t="s">
        <v>18</v>
      </c>
    </row>
    <row r="96" spans="1:14" s="8" customFormat="1" ht="12" customHeight="1" hidden="1">
      <c r="A96" s="71" t="s">
        <v>53</v>
      </c>
      <c r="B96" s="9" t="s">
        <v>18</v>
      </c>
      <c r="C96" s="9" t="s">
        <v>18</v>
      </c>
      <c r="D96" s="17">
        <f>K95</f>
        <v>-35126783</v>
      </c>
      <c r="E96" s="17">
        <v>0</v>
      </c>
      <c r="F96" s="17">
        <v>0</v>
      </c>
      <c r="G96" s="17">
        <v>-93023060</v>
      </c>
      <c r="H96" s="17">
        <f>H92+H94+H95</f>
        <v>0</v>
      </c>
      <c r="I96" s="17">
        <f>I92+I94+I95</f>
        <v>0</v>
      </c>
      <c r="J96" s="85" t="s">
        <v>18</v>
      </c>
      <c r="K96" s="17">
        <f t="shared" si="0"/>
        <v>-128149843</v>
      </c>
      <c r="L96" s="9" t="s">
        <v>18</v>
      </c>
      <c r="M96" s="9" t="s">
        <v>18</v>
      </c>
      <c r="N96" s="84" t="s">
        <v>18</v>
      </c>
    </row>
    <row r="97" spans="1:14" s="8" customFormat="1" ht="12" customHeight="1">
      <c r="A97" s="71" t="s">
        <v>54</v>
      </c>
      <c r="B97" s="9" t="s">
        <v>18</v>
      </c>
      <c r="C97" s="9" t="s">
        <v>18</v>
      </c>
      <c r="D97" s="17">
        <f>D94</f>
        <v>44275425</v>
      </c>
      <c r="E97" s="17">
        <v>0</v>
      </c>
      <c r="F97" s="17">
        <v>0</v>
      </c>
      <c r="G97" s="17">
        <f>SUM(G94:G96)</f>
        <v>-172425268</v>
      </c>
      <c r="H97" s="17">
        <f>H93+H94+H95</f>
        <v>0</v>
      </c>
      <c r="I97" s="17">
        <f>I93+I94+I95</f>
        <v>0</v>
      </c>
      <c r="J97" s="85" t="s">
        <v>18</v>
      </c>
      <c r="K97" s="17">
        <f t="shared" si="0"/>
        <v>-128149843</v>
      </c>
      <c r="L97" s="9" t="s">
        <v>18</v>
      </c>
      <c r="M97" s="9" t="s">
        <v>18</v>
      </c>
      <c r="N97" s="84" t="s">
        <v>18</v>
      </c>
    </row>
    <row r="98" spans="1:14" s="8" customFormat="1" ht="11.25" customHeight="1">
      <c r="A98" s="71" t="s">
        <v>55</v>
      </c>
      <c r="B98" s="9" t="s">
        <v>18</v>
      </c>
      <c r="C98" s="9" t="s">
        <v>18</v>
      </c>
      <c r="D98" s="17">
        <f>K97</f>
        <v>-128149843</v>
      </c>
      <c r="E98" s="17">
        <v>0</v>
      </c>
      <c r="F98" s="17">
        <v>0</v>
      </c>
      <c r="G98" s="17">
        <v>-21011514</v>
      </c>
      <c r="H98" s="17">
        <f>H94+H95+H97</f>
        <v>0</v>
      </c>
      <c r="I98" s="17">
        <f>I94+I95+I97</f>
        <v>0</v>
      </c>
      <c r="J98" s="85" t="s">
        <v>18</v>
      </c>
      <c r="K98" s="17">
        <f t="shared" si="0"/>
        <v>-149161357</v>
      </c>
      <c r="L98" s="9" t="s">
        <v>18</v>
      </c>
      <c r="M98" s="9" t="s">
        <v>18</v>
      </c>
      <c r="N98" s="84" t="s">
        <v>18</v>
      </c>
    </row>
    <row r="99" spans="1:14" s="8" customFormat="1" ht="11.25" customHeight="1">
      <c r="A99" s="71" t="s">
        <v>56</v>
      </c>
      <c r="B99" s="9" t="s">
        <v>18</v>
      </c>
      <c r="C99" s="9" t="s">
        <v>18</v>
      </c>
      <c r="D99" s="17">
        <f>K98</f>
        <v>-149161357</v>
      </c>
      <c r="E99" s="17">
        <v>0</v>
      </c>
      <c r="F99" s="17">
        <v>0</v>
      </c>
      <c r="G99" s="17">
        <v>-24492802</v>
      </c>
      <c r="H99" s="17">
        <f>H95+H97+H98</f>
        <v>0</v>
      </c>
      <c r="I99" s="17">
        <f>I95+I97+I98</f>
        <v>0</v>
      </c>
      <c r="J99" s="85" t="s">
        <v>18</v>
      </c>
      <c r="K99" s="17">
        <f t="shared" si="0"/>
        <v>-173654159</v>
      </c>
      <c r="L99" s="9" t="s">
        <v>18</v>
      </c>
      <c r="M99" s="9" t="s">
        <v>18</v>
      </c>
      <c r="N99" s="84" t="s">
        <v>18</v>
      </c>
    </row>
    <row r="100" spans="1:14" s="8" customFormat="1" ht="11.25" customHeight="1" hidden="1">
      <c r="A100" s="71" t="s">
        <v>57</v>
      </c>
      <c r="B100" s="9" t="s">
        <v>18</v>
      </c>
      <c r="C100" s="9" t="s">
        <v>18</v>
      </c>
      <c r="D100" s="17">
        <f>K99</f>
        <v>-173654159</v>
      </c>
      <c r="E100" s="17">
        <v>0</v>
      </c>
      <c r="F100" s="17">
        <v>0</v>
      </c>
      <c r="G100" s="17">
        <v>0</v>
      </c>
      <c r="H100" s="17">
        <f>H97+H98+H99</f>
        <v>0</v>
      </c>
      <c r="I100" s="17">
        <f>I97+I98+I99</f>
        <v>0</v>
      </c>
      <c r="J100" s="85" t="s">
        <v>18</v>
      </c>
      <c r="K100" s="17">
        <f t="shared" si="0"/>
        <v>-173654159</v>
      </c>
      <c r="L100" s="9" t="s">
        <v>18</v>
      </c>
      <c r="M100" s="9" t="s">
        <v>18</v>
      </c>
      <c r="N100" s="84" t="s">
        <v>18</v>
      </c>
    </row>
    <row r="101" spans="1:14" s="8" customFormat="1" ht="15.75" customHeight="1" thickBot="1">
      <c r="A101" s="72" t="s">
        <v>21</v>
      </c>
      <c r="B101" s="86" t="s">
        <v>18</v>
      </c>
      <c r="C101" s="86" t="s">
        <v>18</v>
      </c>
      <c r="D101" s="87">
        <f>D86</f>
        <v>52126665</v>
      </c>
      <c r="E101" s="87">
        <f>E89+E93+E97+E98+E99</f>
        <v>0</v>
      </c>
      <c r="F101" s="87">
        <f>F89+F93+F97+F98+F99</f>
        <v>0</v>
      </c>
      <c r="G101" s="87">
        <f>G89+G93+G97+G98+G99+G100</f>
        <v>-225780824</v>
      </c>
      <c r="H101" s="87">
        <f>H89+H93+H97+H98+H99</f>
        <v>0</v>
      </c>
      <c r="I101" s="87">
        <f>I89+I93+I97+I98+I99</f>
        <v>0</v>
      </c>
      <c r="J101" s="88" t="s">
        <v>18</v>
      </c>
      <c r="K101" s="87">
        <f>D101+E101-F101+G101+H101+I101</f>
        <v>-173654159</v>
      </c>
      <c r="L101" s="86" t="s">
        <v>18</v>
      </c>
      <c r="M101" s="86" t="s">
        <v>18</v>
      </c>
      <c r="N101" s="89" t="s">
        <v>18</v>
      </c>
    </row>
    <row r="102" spans="1:14" s="8" customFormat="1" ht="15.75" customHeight="1">
      <c r="A102" s="18"/>
      <c r="B102" s="90"/>
      <c r="C102" s="90"/>
      <c r="D102" s="91"/>
      <c r="E102" s="91"/>
      <c r="F102" s="91"/>
      <c r="G102" s="92"/>
      <c r="H102" s="91"/>
      <c r="I102" s="91"/>
      <c r="J102" s="90"/>
      <c r="K102" s="91"/>
      <c r="L102" s="90"/>
      <c r="M102" s="90"/>
      <c r="N102" s="90"/>
    </row>
    <row r="103" ht="7.5" customHeight="1">
      <c r="A103" s="15"/>
    </row>
    <row r="104" spans="1:14" ht="31.5">
      <c r="A104" s="114" t="s">
        <v>114</v>
      </c>
      <c r="B104" s="228" t="s">
        <v>115</v>
      </c>
      <c r="C104" s="228"/>
      <c r="D104" s="228"/>
      <c r="E104" s="228"/>
      <c r="F104" s="228"/>
      <c r="G104" s="228"/>
      <c r="H104" s="228"/>
      <c r="I104" s="228"/>
      <c r="J104" s="228"/>
      <c r="K104" s="228"/>
      <c r="L104" s="228"/>
      <c r="M104" s="228"/>
      <c r="N104" s="115" t="s">
        <v>116</v>
      </c>
    </row>
    <row r="105" spans="1:14" ht="17.25" customHeight="1">
      <c r="A105" s="74"/>
      <c r="F105" s="73"/>
      <c r="N105" s="20"/>
    </row>
    <row r="106" spans="1:14" ht="11.25" customHeight="1">
      <c r="A106" s="8"/>
      <c r="F106" s="21"/>
      <c r="N106" s="21"/>
    </row>
    <row r="107" spans="1:6" ht="10.5" customHeight="1">
      <c r="A107" s="8"/>
      <c r="F107" s="21"/>
    </row>
    <row r="108" spans="1:11" s="10" customFormat="1" ht="12.75" customHeight="1">
      <c r="A108" s="22" t="s">
        <v>150</v>
      </c>
      <c r="B108" s="203"/>
      <c r="C108" s="204"/>
      <c r="E108" s="8"/>
      <c r="J108" s="204"/>
      <c r="K108" s="205"/>
    </row>
  </sheetData>
  <sheetProtection/>
  <mergeCells count="15">
    <mergeCell ref="B104:M104"/>
    <mergeCell ref="A8:N8"/>
    <mergeCell ref="A10:A11"/>
    <mergeCell ref="B10:C10"/>
    <mergeCell ref="D10:D11"/>
    <mergeCell ref="E10:I10"/>
    <mergeCell ref="J10:K10"/>
    <mergeCell ref="L10:L11"/>
    <mergeCell ref="M10:N10"/>
    <mergeCell ref="A1:N1"/>
    <mergeCell ref="A2:N2"/>
    <mergeCell ref="A3:N3"/>
    <mergeCell ref="A4:N4"/>
    <mergeCell ref="A6:N6"/>
    <mergeCell ref="A7:N7"/>
  </mergeCells>
  <printOptions horizontalCentered="1"/>
  <pageMargins left="0.5905511811023623" right="0.5905511811023623" top="0.1968503937007874" bottom="0.5905511811023623" header="0.1968503937007874" footer="0.2755905511811024"/>
  <pageSetup firstPageNumber="105" useFirstPageNumber="1" fitToHeight="2" horizontalDpi="600" verticalDpi="600" orientation="landscape" paperSize="9" scale="73" r:id="rId2"/>
  <headerFooter alignWithMargins="0">
    <oddFooter>&amp;C&amp;P&amp;R&amp;8
</oddFooter>
  </headerFooter>
  <rowBreaks count="1" manualBreakCount="1">
    <brk id="45" max="13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07"/>
  <sheetViews>
    <sheetView tabSelected="1" zoomScaleSheetLayoutView="100" zoomScalePageLayoutView="0" workbookViewId="0" topLeftCell="A1">
      <selection activeCell="A1" sqref="A1:N1"/>
    </sheetView>
  </sheetViews>
  <sheetFormatPr defaultColWidth="9.140625" defaultRowHeight="12.75"/>
  <cols>
    <col min="1" max="1" width="37.140625" style="0" customWidth="1"/>
    <col min="2" max="14" width="11.421875" style="0" customWidth="1"/>
    <col min="16" max="16" width="13.140625" style="0" bestFit="1" customWidth="1"/>
    <col min="17" max="17" width="15.28125" style="0" customWidth="1"/>
  </cols>
  <sheetData>
    <row r="1" spans="1:14" ht="37.5" customHeight="1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14" ht="24" customHeight="1">
      <c r="A2" s="237" t="s">
        <v>151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</row>
    <row r="3" spans="1:14" ht="30" customHeight="1">
      <c r="A3" s="238" t="s">
        <v>61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</row>
    <row r="4" spans="1:14" ht="30" customHeight="1">
      <c r="A4" s="239" t="s">
        <v>1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</row>
    <row r="5" spans="1:14" ht="12.75">
      <c r="A5" s="212" t="s">
        <v>152</v>
      </c>
      <c r="B5" s="3"/>
      <c r="C5" s="75"/>
      <c r="D5" s="3"/>
      <c r="E5" s="1"/>
      <c r="F5" s="3"/>
      <c r="G5" s="3"/>
      <c r="H5" s="3"/>
      <c r="I5" s="4"/>
      <c r="J5" s="4"/>
      <c r="K5" s="5"/>
      <c r="L5" s="3"/>
      <c r="M5" s="2"/>
      <c r="N5" s="4" t="s">
        <v>153</v>
      </c>
    </row>
    <row r="6" spans="1:14" ht="17.25" customHeight="1">
      <c r="A6" s="231" t="s">
        <v>0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</row>
    <row r="7" spans="1:14" ht="17.25" customHeight="1">
      <c r="A7" s="232" t="s">
        <v>67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</row>
    <row r="8" spans="1:14" ht="17.25" customHeight="1">
      <c r="A8" s="220" t="s">
        <v>154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</row>
    <row r="9" spans="1:14" ht="12.75" customHeight="1">
      <c r="A9" s="6"/>
      <c r="B9" s="6"/>
      <c r="C9" s="6"/>
      <c r="D9" s="6"/>
      <c r="E9" s="6"/>
      <c r="F9" s="6"/>
      <c r="G9" s="6"/>
      <c r="H9" s="6"/>
      <c r="I9" s="7"/>
      <c r="J9" s="6"/>
      <c r="K9" s="6"/>
      <c r="L9" s="6"/>
      <c r="M9" s="7"/>
      <c r="N9" s="141" t="s">
        <v>68</v>
      </c>
    </row>
    <row r="10" spans="1:14" ht="25.5" customHeight="1">
      <c r="A10" s="221" t="s">
        <v>69</v>
      </c>
      <c r="B10" s="221" t="s">
        <v>70</v>
      </c>
      <c r="C10" s="221"/>
      <c r="D10" s="221" t="s">
        <v>97</v>
      </c>
      <c r="E10" s="221" t="s">
        <v>2</v>
      </c>
      <c r="F10" s="221"/>
      <c r="G10" s="221"/>
      <c r="H10" s="221"/>
      <c r="I10" s="221"/>
      <c r="J10" s="221" t="s">
        <v>71</v>
      </c>
      <c r="K10" s="221"/>
      <c r="L10" s="221" t="s">
        <v>98</v>
      </c>
      <c r="M10" s="221" t="s">
        <v>72</v>
      </c>
      <c r="N10" s="221"/>
    </row>
    <row r="11" spans="1:14" ht="51">
      <c r="A11" s="221"/>
      <c r="B11" s="23" t="s">
        <v>99</v>
      </c>
      <c r="C11" s="95" t="s">
        <v>100</v>
      </c>
      <c r="D11" s="221"/>
      <c r="E11" s="23" t="s">
        <v>101</v>
      </c>
      <c r="F11" s="23" t="s">
        <v>102</v>
      </c>
      <c r="G11" s="23" t="s">
        <v>103</v>
      </c>
      <c r="H11" s="23" t="s">
        <v>104</v>
      </c>
      <c r="I11" s="23" t="s">
        <v>105</v>
      </c>
      <c r="J11" s="23" t="s">
        <v>99</v>
      </c>
      <c r="K11" s="23" t="s">
        <v>106</v>
      </c>
      <c r="L11" s="221"/>
      <c r="M11" s="23" t="s">
        <v>107</v>
      </c>
      <c r="N11" s="23" t="s">
        <v>105</v>
      </c>
    </row>
    <row r="12" spans="1:14" ht="13.5" thickBo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</row>
    <row r="13" spans="1:14" ht="13.5">
      <c r="A13" s="24" t="s">
        <v>73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/>
    </row>
    <row r="14" spans="1:14" ht="12.75">
      <c r="A14" s="27" t="s">
        <v>3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9"/>
    </row>
    <row r="15" spans="1:14" ht="12" customHeight="1">
      <c r="A15" s="30" t="s">
        <v>4</v>
      </c>
      <c r="B15" s="31">
        <v>1349880</v>
      </c>
      <c r="C15" s="45">
        <v>1122655</v>
      </c>
      <c r="D15" s="32">
        <v>521493</v>
      </c>
      <c r="E15" s="31">
        <v>0</v>
      </c>
      <c r="F15" s="32">
        <v>0</v>
      </c>
      <c r="G15" s="32">
        <v>-260</v>
      </c>
      <c r="H15" s="32">
        <v>0</v>
      </c>
      <c r="I15" s="32">
        <v>0</v>
      </c>
      <c r="J15" s="31">
        <v>626730</v>
      </c>
      <c r="K15" s="11">
        <v>521233</v>
      </c>
      <c r="L15" s="31">
        <v>0</v>
      </c>
      <c r="M15" s="31">
        <v>0</v>
      </c>
      <c r="N15" s="33">
        <v>0</v>
      </c>
    </row>
    <row r="16" spans="1:14" ht="12.75">
      <c r="A16" s="34" t="s">
        <v>5</v>
      </c>
      <c r="B16" s="35">
        <v>1349880</v>
      </c>
      <c r="C16" s="35">
        <v>1122655</v>
      </c>
      <c r="D16" s="35">
        <v>521493</v>
      </c>
      <c r="E16" s="35">
        <v>0</v>
      </c>
      <c r="F16" s="35">
        <v>0</v>
      </c>
      <c r="G16" s="35">
        <v>-260</v>
      </c>
      <c r="H16" s="35">
        <v>0</v>
      </c>
      <c r="I16" s="35">
        <v>0</v>
      </c>
      <c r="J16" s="35">
        <v>626730</v>
      </c>
      <c r="K16" s="35">
        <v>521233</v>
      </c>
      <c r="L16" s="35">
        <v>0</v>
      </c>
      <c r="M16" s="35">
        <v>0</v>
      </c>
      <c r="N16" s="36">
        <v>0</v>
      </c>
    </row>
    <row r="17" spans="1:14" ht="12.75">
      <c r="A17" s="27" t="s">
        <v>6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37"/>
      <c r="M17" s="28"/>
      <c r="N17" s="29"/>
    </row>
    <row r="18" spans="1:14" ht="22.5">
      <c r="A18" s="38" t="s">
        <v>128</v>
      </c>
      <c r="B18" s="11">
        <v>8213405</v>
      </c>
      <c r="C18" s="11">
        <v>8213405</v>
      </c>
      <c r="D18" s="11">
        <v>1066198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1066198</v>
      </c>
      <c r="K18" s="11">
        <v>1066198</v>
      </c>
      <c r="L18" s="11">
        <v>0</v>
      </c>
      <c r="M18" s="11">
        <v>0</v>
      </c>
      <c r="N18" s="39">
        <v>0</v>
      </c>
    </row>
    <row r="19" spans="1:14" ht="12.75">
      <c r="A19" s="40" t="s">
        <v>28</v>
      </c>
      <c r="B19" s="11">
        <v>400000000</v>
      </c>
      <c r="C19" s="11">
        <v>400000000</v>
      </c>
      <c r="D19" s="11">
        <v>400000000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400000000</v>
      </c>
      <c r="K19" s="11">
        <v>400000000</v>
      </c>
      <c r="L19" s="11">
        <v>0</v>
      </c>
      <c r="M19" s="11">
        <v>0</v>
      </c>
      <c r="N19" s="39">
        <v>0</v>
      </c>
    </row>
    <row r="20" spans="1:14" ht="12.75">
      <c r="A20" s="40" t="s">
        <v>121</v>
      </c>
      <c r="B20" s="11">
        <v>1000000000</v>
      </c>
      <c r="C20" s="11">
        <v>1000000000</v>
      </c>
      <c r="D20" s="11">
        <v>1000000000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1000000000</v>
      </c>
      <c r="K20" s="11">
        <v>1000000000</v>
      </c>
      <c r="L20" s="11">
        <v>0</v>
      </c>
      <c r="M20" s="11">
        <v>0</v>
      </c>
      <c r="N20" s="39">
        <v>26250000</v>
      </c>
    </row>
    <row r="21" spans="1:14" ht="12.75">
      <c r="A21" s="40" t="s">
        <v>122</v>
      </c>
      <c r="B21" s="11">
        <v>1000000000</v>
      </c>
      <c r="C21" s="11">
        <v>1000000000</v>
      </c>
      <c r="D21" s="11">
        <v>1000000000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1000000000</v>
      </c>
      <c r="K21" s="11">
        <v>1000000000</v>
      </c>
      <c r="L21" s="11">
        <v>0</v>
      </c>
      <c r="M21" s="11">
        <v>0</v>
      </c>
      <c r="N21" s="39">
        <v>0</v>
      </c>
    </row>
    <row r="22" spans="1:14" ht="11.25" customHeight="1">
      <c r="A22" s="38" t="s">
        <v>62</v>
      </c>
      <c r="B22" s="11">
        <v>150000000</v>
      </c>
      <c r="C22" s="11">
        <v>150000000</v>
      </c>
      <c r="D22" s="11">
        <v>140057840</v>
      </c>
      <c r="E22" s="11">
        <v>0</v>
      </c>
      <c r="F22" s="11">
        <v>0</v>
      </c>
      <c r="G22" s="11">
        <v>0</v>
      </c>
      <c r="H22" s="11">
        <v>0</v>
      </c>
      <c r="I22" s="11">
        <v>3553443</v>
      </c>
      <c r="J22" s="11">
        <v>140057840</v>
      </c>
      <c r="K22" s="11">
        <v>140057840</v>
      </c>
      <c r="L22" s="11">
        <v>0</v>
      </c>
      <c r="M22" s="11">
        <v>0</v>
      </c>
      <c r="N22" s="39">
        <v>0</v>
      </c>
    </row>
    <row r="23" spans="1:14" ht="12.75">
      <c r="A23" s="38" t="s">
        <v>8</v>
      </c>
      <c r="B23" s="11">
        <v>7019240</v>
      </c>
      <c r="C23" s="11">
        <v>7019240</v>
      </c>
      <c r="D23" s="11">
        <v>3058370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3058370</v>
      </c>
      <c r="K23" s="11">
        <v>3058370</v>
      </c>
      <c r="L23" s="11">
        <v>0</v>
      </c>
      <c r="M23" s="11">
        <v>0</v>
      </c>
      <c r="N23" s="39">
        <v>0</v>
      </c>
    </row>
    <row r="24" spans="1:14" ht="12.75">
      <c r="A24" s="38" t="s">
        <v>112</v>
      </c>
      <c r="B24" s="11">
        <v>42000000</v>
      </c>
      <c r="C24" s="11">
        <v>42000000</v>
      </c>
      <c r="D24" s="12">
        <v>19090909</v>
      </c>
      <c r="E24" s="11">
        <v>0</v>
      </c>
      <c r="F24" s="11">
        <v>3818182</v>
      </c>
      <c r="G24" s="11">
        <v>0</v>
      </c>
      <c r="H24" s="11">
        <v>0</v>
      </c>
      <c r="I24" s="11">
        <v>38527</v>
      </c>
      <c r="J24" s="11">
        <v>15272727</v>
      </c>
      <c r="K24" s="11">
        <v>15272727</v>
      </c>
      <c r="L24" s="11">
        <v>0</v>
      </c>
      <c r="M24" s="11">
        <v>0</v>
      </c>
      <c r="N24" s="39">
        <v>0</v>
      </c>
    </row>
    <row r="25" spans="1:14" ht="12.75">
      <c r="A25" s="38" t="s">
        <v>129</v>
      </c>
      <c r="B25" s="11">
        <v>9510029</v>
      </c>
      <c r="C25" s="11">
        <v>9510029</v>
      </c>
      <c r="D25" s="12">
        <v>125934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125934</v>
      </c>
      <c r="K25" s="11">
        <v>125934</v>
      </c>
      <c r="L25" s="11">
        <v>0</v>
      </c>
      <c r="M25" s="11">
        <v>0</v>
      </c>
      <c r="N25" s="39">
        <v>0</v>
      </c>
    </row>
    <row r="26" spans="1:14" ht="12.75">
      <c r="A26" s="38" t="s">
        <v>27</v>
      </c>
      <c r="B26" s="11">
        <v>4590023</v>
      </c>
      <c r="C26" s="11">
        <v>4590023</v>
      </c>
      <c r="D26" s="12">
        <v>2162683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2162683</v>
      </c>
      <c r="K26" s="11">
        <v>2162683</v>
      </c>
      <c r="L26" s="11">
        <v>0</v>
      </c>
      <c r="M26" s="11">
        <v>138959</v>
      </c>
      <c r="N26" s="39">
        <v>6548</v>
      </c>
    </row>
    <row r="27" spans="1:14" ht="11.25" customHeight="1">
      <c r="A27" s="38" t="s">
        <v>4</v>
      </c>
      <c r="B27" s="11">
        <v>18620142</v>
      </c>
      <c r="C27" s="11">
        <v>18620142</v>
      </c>
      <c r="D27" s="12">
        <v>8636717</v>
      </c>
      <c r="E27" s="11">
        <v>0</v>
      </c>
      <c r="F27" s="11">
        <v>0</v>
      </c>
      <c r="G27" s="11">
        <v>0</v>
      </c>
      <c r="H27" s="11">
        <v>0</v>
      </c>
      <c r="I27" s="11">
        <v>4672</v>
      </c>
      <c r="J27" s="11">
        <v>8636717</v>
      </c>
      <c r="K27" s="11">
        <v>8636717</v>
      </c>
      <c r="L27" s="11">
        <v>0</v>
      </c>
      <c r="M27" s="11">
        <v>0</v>
      </c>
      <c r="N27" s="39">
        <v>0</v>
      </c>
    </row>
    <row r="28" spans="1:14" ht="12.75">
      <c r="A28" s="38" t="s">
        <v>130</v>
      </c>
      <c r="B28" s="11">
        <v>2900000000</v>
      </c>
      <c r="C28" s="11">
        <v>2900000000</v>
      </c>
      <c r="D28" s="11">
        <v>1900000000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1900000000</v>
      </c>
      <c r="K28" s="11">
        <v>1900000000</v>
      </c>
      <c r="L28" s="11">
        <v>0</v>
      </c>
      <c r="M28" s="11">
        <v>1200000000</v>
      </c>
      <c r="N28" s="39">
        <v>37500000</v>
      </c>
    </row>
    <row r="29" spans="1:14" ht="11.25" customHeight="1">
      <c r="A29" s="41" t="s">
        <v>23</v>
      </c>
      <c r="B29" s="11">
        <v>750000000</v>
      </c>
      <c r="C29" s="11">
        <v>750000000</v>
      </c>
      <c r="D29" s="12">
        <v>225000000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225000000</v>
      </c>
      <c r="K29" s="11">
        <v>225000000</v>
      </c>
      <c r="L29" s="11">
        <v>0</v>
      </c>
      <c r="M29" s="11">
        <v>0</v>
      </c>
      <c r="N29" s="39">
        <v>0</v>
      </c>
    </row>
    <row r="30" spans="1:14" ht="11.25" customHeight="1">
      <c r="A30" s="38" t="s">
        <v>58</v>
      </c>
      <c r="B30" s="11">
        <v>25000000</v>
      </c>
      <c r="C30" s="11">
        <v>25000000</v>
      </c>
      <c r="D30" s="11">
        <v>25000000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25000000</v>
      </c>
      <c r="K30" s="11">
        <v>25000000</v>
      </c>
      <c r="L30" s="11">
        <v>0</v>
      </c>
      <c r="M30" s="11">
        <v>0</v>
      </c>
      <c r="N30" s="39">
        <v>0</v>
      </c>
    </row>
    <row r="31" spans="1:14" ht="11.25" customHeight="1">
      <c r="A31" s="38" t="s">
        <v>131</v>
      </c>
      <c r="B31" s="11">
        <v>400000000</v>
      </c>
      <c r="C31" s="11">
        <v>400000000</v>
      </c>
      <c r="D31" s="11">
        <v>400000000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400000000</v>
      </c>
      <c r="K31" s="11">
        <v>400000000</v>
      </c>
      <c r="L31" s="11">
        <v>0</v>
      </c>
      <c r="M31" s="11">
        <v>20000000</v>
      </c>
      <c r="N31" s="39">
        <v>4180000</v>
      </c>
    </row>
    <row r="32" spans="1:14" ht="12.75">
      <c r="A32" s="38" t="s">
        <v>113</v>
      </c>
      <c r="B32" s="11">
        <v>100000000</v>
      </c>
      <c r="C32" s="11">
        <v>100000000</v>
      </c>
      <c r="D32" s="11">
        <v>81818182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81818182</v>
      </c>
      <c r="K32" s="11">
        <v>81818182</v>
      </c>
      <c r="L32" s="11">
        <v>0</v>
      </c>
      <c r="M32" s="11">
        <v>0</v>
      </c>
      <c r="N32" s="39">
        <v>0</v>
      </c>
    </row>
    <row r="33" spans="1:14" ht="12.75">
      <c r="A33" s="38" t="s">
        <v>9</v>
      </c>
      <c r="B33" s="11">
        <v>7019240</v>
      </c>
      <c r="C33" s="11">
        <v>7019240</v>
      </c>
      <c r="D33" s="11">
        <v>2888626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2888626</v>
      </c>
      <c r="K33" s="11">
        <v>2888626</v>
      </c>
      <c r="L33" s="11">
        <v>0</v>
      </c>
      <c r="M33" s="11">
        <v>0</v>
      </c>
      <c r="N33" s="39">
        <v>0</v>
      </c>
    </row>
    <row r="34" spans="1:14" ht="12.75">
      <c r="A34" s="34" t="s">
        <v>11</v>
      </c>
      <c r="B34" s="42">
        <v>6821972079</v>
      </c>
      <c r="C34" s="42">
        <v>6821972079</v>
      </c>
      <c r="D34" s="42">
        <v>5208905459</v>
      </c>
      <c r="E34" s="42">
        <v>0</v>
      </c>
      <c r="F34" s="42">
        <v>3818182</v>
      </c>
      <c r="G34" s="42">
        <v>0</v>
      </c>
      <c r="H34" s="42">
        <v>0</v>
      </c>
      <c r="I34" s="42">
        <v>3596642</v>
      </c>
      <c r="J34" s="42">
        <v>5205087277</v>
      </c>
      <c r="K34" s="42">
        <v>5205087277</v>
      </c>
      <c r="L34" s="42">
        <v>0</v>
      </c>
      <c r="M34" s="42">
        <v>1220138959</v>
      </c>
      <c r="N34" s="36">
        <v>67936548</v>
      </c>
    </row>
    <row r="35" spans="1:14" ht="12.75">
      <c r="A35" s="27" t="s">
        <v>12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37"/>
      <c r="N35" s="43"/>
    </row>
    <row r="36" spans="1:14" ht="11.25" customHeight="1">
      <c r="A36" s="38" t="s">
        <v>8</v>
      </c>
      <c r="B36" s="11">
        <v>9591610</v>
      </c>
      <c r="C36" s="45">
        <v>7900181</v>
      </c>
      <c r="D36" s="12">
        <v>2672950</v>
      </c>
      <c r="E36" s="11">
        <v>0</v>
      </c>
      <c r="F36" s="11">
        <v>0</v>
      </c>
      <c r="G36" s="11">
        <v>75294</v>
      </c>
      <c r="H36" s="11">
        <v>0</v>
      </c>
      <c r="I36" s="11">
        <v>0</v>
      </c>
      <c r="J36" s="11">
        <v>3336644</v>
      </c>
      <c r="K36" s="11">
        <v>2748244</v>
      </c>
      <c r="L36" s="11">
        <v>0</v>
      </c>
      <c r="M36" s="11">
        <v>0</v>
      </c>
      <c r="N36" s="44">
        <v>10418</v>
      </c>
    </row>
    <row r="37" spans="1:14" ht="12.75">
      <c r="A37" s="38" t="s">
        <v>9</v>
      </c>
      <c r="B37" s="11">
        <v>9591610</v>
      </c>
      <c r="C37" s="45">
        <v>7900181</v>
      </c>
      <c r="D37" s="12">
        <v>2545667</v>
      </c>
      <c r="E37" s="11">
        <v>0</v>
      </c>
      <c r="F37" s="11">
        <v>0</v>
      </c>
      <c r="G37" s="11">
        <v>71709</v>
      </c>
      <c r="H37" s="11">
        <v>0</v>
      </c>
      <c r="I37" s="11">
        <v>0</v>
      </c>
      <c r="J37" s="11">
        <v>3177756</v>
      </c>
      <c r="K37" s="11">
        <v>2617376</v>
      </c>
      <c r="L37" s="11">
        <v>0</v>
      </c>
      <c r="M37" s="11">
        <v>376199</v>
      </c>
      <c r="N37" s="44">
        <v>11715</v>
      </c>
    </row>
    <row r="38" spans="1:14" ht="12.75">
      <c r="A38" s="38" t="s">
        <v>65</v>
      </c>
      <c r="B38" s="11">
        <v>500000000</v>
      </c>
      <c r="C38" s="45">
        <v>411827691</v>
      </c>
      <c r="D38" s="12">
        <v>400544741</v>
      </c>
      <c r="E38" s="11">
        <v>0</v>
      </c>
      <c r="F38" s="11">
        <v>0</v>
      </c>
      <c r="G38" s="11">
        <v>11282950</v>
      </c>
      <c r="H38" s="11">
        <v>0</v>
      </c>
      <c r="I38" s="11">
        <v>11139874</v>
      </c>
      <c r="J38" s="11">
        <v>500000000</v>
      </c>
      <c r="K38" s="11">
        <v>411827691</v>
      </c>
      <c r="L38" s="11">
        <v>0</v>
      </c>
      <c r="M38" s="11">
        <v>0</v>
      </c>
      <c r="N38" s="44">
        <v>0</v>
      </c>
    </row>
    <row r="39" spans="1:14" ht="12.75">
      <c r="A39" s="38" t="s">
        <v>92</v>
      </c>
      <c r="B39" s="11">
        <v>1000000000</v>
      </c>
      <c r="C39" s="45">
        <v>823655383</v>
      </c>
      <c r="D39" s="12">
        <v>801089482</v>
      </c>
      <c r="E39" s="11">
        <v>0</v>
      </c>
      <c r="F39" s="11">
        <v>0</v>
      </c>
      <c r="G39" s="11">
        <v>22565901</v>
      </c>
      <c r="H39" s="11">
        <v>0</v>
      </c>
      <c r="I39" s="11">
        <v>0</v>
      </c>
      <c r="J39" s="11">
        <v>1000000000</v>
      </c>
      <c r="K39" s="11">
        <v>823655383</v>
      </c>
      <c r="L39" s="11">
        <v>0</v>
      </c>
      <c r="M39" s="11">
        <v>0</v>
      </c>
      <c r="N39" s="44">
        <v>0</v>
      </c>
    </row>
    <row r="40" spans="1:14" ht="12.75">
      <c r="A40" s="38" t="s">
        <v>93</v>
      </c>
      <c r="B40" s="11">
        <v>1250000000</v>
      </c>
      <c r="C40" s="45">
        <v>1029569228</v>
      </c>
      <c r="D40" s="12">
        <v>1001361852</v>
      </c>
      <c r="E40" s="11">
        <v>0</v>
      </c>
      <c r="F40" s="11">
        <v>0</v>
      </c>
      <c r="G40" s="11">
        <v>28207376</v>
      </c>
      <c r="H40" s="11">
        <v>0</v>
      </c>
      <c r="I40" s="11">
        <v>0</v>
      </c>
      <c r="J40" s="11">
        <v>1250000000</v>
      </c>
      <c r="K40" s="11">
        <v>1029569228</v>
      </c>
      <c r="L40" s="11">
        <v>0</v>
      </c>
      <c r="M40" s="11">
        <v>0</v>
      </c>
      <c r="N40" s="44">
        <v>12594639</v>
      </c>
    </row>
    <row r="41" spans="1:14" ht="11.25" customHeight="1">
      <c r="A41" s="38" t="s">
        <v>132</v>
      </c>
      <c r="B41" s="11">
        <v>9318877</v>
      </c>
      <c r="C41" s="45">
        <v>7675543</v>
      </c>
      <c r="D41" s="12">
        <v>2488418</v>
      </c>
      <c r="E41" s="11">
        <v>0</v>
      </c>
      <c r="F41" s="11">
        <v>0</v>
      </c>
      <c r="G41" s="11">
        <v>70096</v>
      </c>
      <c r="H41" s="11">
        <v>0</v>
      </c>
      <c r="I41" s="11">
        <v>0</v>
      </c>
      <c r="J41" s="11">
        <v>3106292</v>
      </c>
      <c r="K41" s="11">
        <v>2558514</v>
      </c>
      <c r="L41" s="11">
        <v>0</v>
      </c>
      <c r="M41" s="11">
        <v>0</v>
      </c>
      <c r="N41" s="44">
        <v>0</v>
      </c>
    </row>
    <row r="42" spans="1:14" ht="12.75">
      <c r="A42" s="38" t="s">
        <v>27</v>
      </c>
      <c r="B42" s="45">
        <v>15927358</v>
      </c>
      <c r="C42" s="45">
        <v>13118654</v>
      </c>
      <c r="D42" s="45">
        <v>4520608</v>
      </c>
      <c r="E42" s="11">
        <v>0</v>
      </c>
      <c r="F42" s="11">
        <v>0</v>
      </c>
      <c r="G42" s="11">
        <v>127341</v>
      </c>
      <c r="H42" s="11">
        <v>0</v>
      </c>
      <c r="I42" s="11">
        <v>0</v>
      </c>
      <c r="J42" s="11">
        <v>5643075</v>
      </c>
      <c r="K42" s="11">
        <v>4647949</v>
      </c>
      <c r="L42" s="11">
        <v>0</v>
      </c>
      <c r="M42" s="11">
        <v>412303</v>
      </c>
      <c r="N42" s="44">
        <v>30777</v>
      </c>
    </row>
    <row r="43" spans="1:14" ht="11.25" customHeight="1">
      <c r="A43" s="38" t="s">
        <v>133</v>
      </c>
      <c r="B43" s="45">
        <v>2208542</v>
      </c>
      <c r="C43" s="45">
        <v>1819078</v>
      </c>
      <c r="D43" s="45">
        <v>378310</v>
      </c>
      <c r="E43" s="11">
        <v>0</v>
      </c>
      <c r="F43" s="11">
        <v>0</v>
      </c>
      <c r="G43" s="11">
        <v>10657</v>
      </c>
      <c r="H43" s="11">
        <v>0</v>
      </c>
      <c r="I43" s="11">
        <v>0</v>
      </c>
      <c r="J43" s="11">
        <v>472245</v>
      </c>
      <c r="K43" s="11">
        <v>388967</v>
      </c>
      <c r="L43" s="11">
        <v>0</v>
      </c>
      <c r="M43" s="11">
        <v>0</v>
      </c>
      <c r="N43" s="44">
        <v>0</v>
      </c>
    </row>
    <row r="44" spans="1:14" ht="12.75">
      <c r="A44" s="34" t="s">
        <v>16</v>
      </c>
      <c r="B44" s="42">
        <v>2796637997</v>
      </c>
      <c r="C44" s="42">
        <v>2303465939</v>
      </c>
      <c r="D44" s="42">
        <v>2215602028</v>
      </c>
      <c r="E44" s="42">
        <v>0</v>
      </c>
      <c r="F44" s="42">
        <v>0</v>
      </c>
      <c r="G44" s="42">
        <v>62411324</v>
      </c>
      <c r="H44" s="42">
        <v>0</v>
      </c>
      <c r="I44" s="42">
        <v>11139874</v>
      </c>
      <c r="J44" s="42">
        <v>2765736012</v>
      </c>
      <c r="K44" s="42">
        <v>2278013352</v>
      </c>
      <c r="L44" s="42">
        <v>0</v>
      </c>
      <c r="M44" s="42">
        <v>788502</v>
      </c>
      <c r="N44" s="36">
        <v>12647549</v>
      </c>
    </row>
    <row r="45" spans="1:14" ht="12.75">
      <c r="A45" s="27" t="s">
        <v>24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37"/>
      <c r="N45" s="43"/>
    </row>
    <row r="46" spans="1:14" ht="12.75">
      <c r="A46" s="38" t="s">
        <v>60</v>
      </c>
      <c r="B46" s="11">
        <v>120822030</v>
      </c>
      <c r="C46" s="11">
        <v>144368539</v>
      </c>
      <c r="D46" s="12">
        <v>141793252</v>
      </c>
      <c r="E46" s="11">
        <v>0</v>
      </c>
      <c r="F46" s="11">
        <v>0</v>
      </c>
      <c r="G46" s="11">
        <v>2575287</v>
      </c>
      <c r="H46" s="11">
        <v>0</v>
      </c>
      <c r="I46" s="11">
        <v>0</v>
      </c>
      <c r="J46" s="11">
        <v>120822030</v>
      </c>
      <c r="K46" s="11">
        <v>144368539</v>
      </c>
      <c r="L46" s="11">
        <v>0</v>
      </c>
      <c r="M46" s="11">
        <v>0</v>
      </c>
      <c r="N46" s="44">
        <v>0</v>
      </c>
    </row>
    <row r="47" spans="1:14" ht="12.75">
      <c r="A47" s="34" t="s">
        <v>25</v>
      </c>
      <c r="B47" s="42">
        <v>120822030</v>
      </c>
      <c r="C47" s="42">
        <v>144368539</v>
      </c>
      <c r="D47" s="42">
        <v>141793252</v>
      </c>
      <c r="E47" s="42">
        <v>0</v>
      </c>
      <c r="F47" s="42">
        <v>0</v>
      </c>
      <c r="G47" s="42">
        <v>2575287</v>
      </c>
      <c r="H47" s="42">
        <v>0</v>
      </c>
      <c r="I47" s="42">
        <v>0</v>
      </c>
      <c r="J47" s="42">
        <v>120822030</v>
      </c>
      <c r="K47" s="42">
        <v>144368539</v>
      </c>
      <c r="L47" s="42">
        <v>0</v>
      </c>
      <c r="M47" s="42">
        <v>0</v>
      </c>
      <c r="N47" s="36">
        <v>0</v>
      </c>
    </row>
    <row r="48" spans="1:14" ht="13.5" thickBot="1">
      <c r="A48" s="46" t="s">
        <v>17</v>
      </c>
      <c r="B48" s="47" t="s">
        <v>18</v>
      </c>
      <c r="C48" s="48">
        <v>9270929212</v>
      </c>
      <c r="D48" s="48">
        <v>7566822232</v>
      </c>
      <c r="E48" s="48">
        <v>0</v>
      </c>
      <c r="F48" s="48">
        <v>3818182</v>
      </c>
      <c r="G48" s="48">
        <v>64986351</v>
      </c>
      <c r="H48" s="48">
        <v>0</v>
      </c>
      <c r="I48" s="48">
        <v>14736516</v>
      </c>
      <c r="J48" s="47" t="s">
        <v>18</v>
      </c>
      <c r="K48" s="48">
        <v>7627990401</v>
      </c>
      <c r="L48" s="48">
        <v>0</v>
      </c>
      <c r="M48" s="48">
        <v>1220927461</v>
      </c>
      <c r="N48" s="49">
        <v>80584097</v>
      </c>
    </row>
    <row r="49" spans="1:14" ht="12" customHeight="1">
      <c r="A49" s="24" t="s">
        <v>75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6"/>
    </row>
    <row r="50" spans="1:14" ht="12" customHeight="1" thickBot="1">
      <c r="A50" s="142" t="s">
        <v>76</v>
      </c>
      <c r="B50" s="50">
        <v>0</v>
      </c>
      <c r="C50" s="143">
        <v>0</v>
      </c>
      <c r="D50" s="143">
        <v>0</v>
      </c>
      <c r="E50" s="143">
        <v>0</v>
      </c>
      <c r="F50" s="143">
        <v>0</v>
      </c>
      <c r="G50" s="143">
        <v>0</v>
      </c>
      <c r="H50" s="143">
        <v>0</v>
      </c>
      <c r="I50" s="143">
        <v>0</v>
      </c>
      <c r="J50" s="50">
        <v>0</v>
      </c>
      <c r="K50" s="143">
        <v>0</v>
      </c>
      <c r="L50" s="143">
        <v>0</v>
      </c>
      <c r="M50" s="143">
        <v>0</v>
      </c>
      <c r="N50" s="144">
        <v>0</v>
      </c>
    </row>
    <row r="51" spans="1:14" ht="13.5">
      <c r="A51" s="24" t="s">
        <v>77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6"/>
    </row>
    <row r="52" spans="1:14" ht="12.75">
      <c r="A52" s="27" t="s">
        <v>3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9"/>
    </row>
    <row r="53" spans="1:14" ht="12" customHeight="1">
      <c r="A53" s="30" t="s">
        <v>78</v>
      </c>
      <c r="B53" s="31">
        <v>4000000</v>
      </c>
      <c r="C53" s="31">
        <v>3326680</v>
      </c>
      <c r="D53" s="32">
        <v>332724</v>
      </c>
      <c r="E53" s="31">
        <v>0</v>
      </c>
      <c r="F53" s="32">
        <v>0</v>
      </c>
      <c r="G53" s="32">
        <v>-166</v>
      </c>
      <c r="H53" s="32">
        <v>0</v>
      </c>
      <c r="I53" s="32">
        <v>0</v>
      </c>
      <c r="J53" s="31">
        <v>399868</v>
      </c>
      <c r="K53" s="11">
        <v>332558</v>
      </c>
      <c r="L53" s="31">
        <v>0</v>
      </c>
      <c r="M53" s="31" t="s">
        <v>18</v>
      </c>
      <c r="N53" s="33" t="s">
        <v>18</v>
      </c>
    </row>
    <row r="54" spans="1:14" ht="12.75">
      <c r="A54" s="34" t="s">
        <v>5</v>
      </c>
      <c r="B54" s="35">
        <v>4000000</v>
      </c>
      <c r="C54" s="35">
        <v>3326680</v>
      </c>
      <c r="D54" s="35">
        <v>332724</v>
      </c>
      <c r="E54" s="35">
        <v>0</v>
      </c>
      <c r="F54" s="35">
        <v>0</v>
      </c>
      <c r="G54" s="35">
        <v>-166</v>
      </c>
      <c r="H54" s="35">
        <v>0</v>
      </c>
      <c r="I54" s="35">
        <v>0</v>
      </c>
      <c r="J54" s="35">
        <v>399868</v>
      </c>
      <c r="K54" s="35">
        <v>332558</v>
      </c>
      <c r="L54" s="35">
        <v>0</v>
      </c>
      <c r="M54" s="35" t="s">
        <v>18</v>
      </c>
      <c r="N54" s="36" t="s">
        <v>18</v>
      </c>
    </row>
    <row r="55" spans="1:14" ht="12.75">
      <c r="A55" s="27" t="s">
        <v>6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37"/>
      <c r="M55" s="28"/>
      <c r="N55" s="29"/>
    </row>
    <row r="56" spans="1:14" ht="12.75">
      <c r="A56" s="38" t="s">
        <v>78</v>
      </c>
      <c r="B56" s="11">
        <v>12551985</v>
      </c>
      <c r="C56" s="11">
        <v>12551985</v>
      </c>
      <c r="D56" s="11">
        <v>1255199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1255199</v>
      </c>
      <c r="K56" s="11">
        <v>1255199</v>
      </c>
      <c r="L56" s="11">
        <v>0</v>
      </c>
      <c r="M56" s="11" t="s">
        <v>18</v>
      </c>
      <c r="N56" s="39" t="s">
        <v>18</v>
      </c>
    </row>
    <row r="57" spans="1:14" ht="22.5">
      <c r="A57" s="38" t="s">
        <v>94</v>
      </c>
      <c r="B57" s="11">
        <v>81255205</v>
      </c>
      <c r="C57" s="11">
        <v>81255205</v>
      </c>
      <c r="D57" s="11">
        <v>81255205</v>
      </c>
      <c r="E57" s="11">
        <v>0</v>
      </c>
      <c r="F57" s="11">
        <v>0</v>
      </c>
      <c r="G57" s="11">
        <v>0</v>
      </c>
      <c r="H57" s="11">
        <v>0</v>
      </c>
      <c r="I57" s="11">
        <v>363554</v>
      </c>
      <c r="J57" s="11">
        <v>81255205</v>
      </c>
      <c r="K57" s="11">
        <v>81255205</v>
      </c>
      <c r="L57" s="11">
        <v>0</v>
      </c>
      <c r="M57" s="11" t="s">
        <v>18</v>
      </c>
      <c r="N57" s="39" t="s">
        <v>18</v>
      </c>
    </row>
    <row r="58" spans="1:14" ht="22.5">
      <c r="A58" s="38" t="s">
        <v>95</v>
      </c>
      <c r="B58" s="11">
        <v>20631641</v>
      </c>
      <c r="C58" s="11">
        <v>20631641</v>
      </c>
      <c r="D58" s="11">
        <v>16763208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16763208</v>
      </c>
      <c r="K58" s="11">
        <v>16763208</v>
      </c>
      <c r="L58" s="11">
        <v>0</v>
      </c>
      <c r="M58" s="11" t="s">
        <v>18</v>
      </c>
      <c r="N58" s="39" t="s">
        <v>18</v>
      </c>
    </row>
    <row r="59" spans="1:14" ht="12.75">
      <c r="A59" s="34" t="s">
        <v>11</v>
      </c>
      <c r="B59" s="42">
        <v>114438831</v>
      </c>
      <c r="C59" s="42">
        <v>114438831</v>
      </c>
      <c r="D59" s="42">
        <v>99273612</v>
      </c>
      <c r="E59" s="42">
        <v>0</v>
      </c>
      <c r="F59" s="42">
        <v>0</v>
      </c>
      <c r="G59" s="42">
        <v>0</v>
      </c>
      <c r="H59" s="42">
        <v>0</v>
      </c>
      <c r="I59" s="42">
        <v>363554</v>
      </c>
      <c r="J59" s="42">
        <v>99273612</v>
      </c>
      <c r="K59" s="42">
        <v>99273612</v>
      </c>
      <c r="L59" s="42">
        <v>0</v>
      </c>
      <c r="M59" s="51" t="s">
        <v>18</v>
      </c>
      <c r="N59" s="52" t="s">
        <v>18</v>
      </c>
    </row>
    <row r="60" spans="1:14" ht="12" customHeight="1" thickBot="1">
      <c r="A60" s="145" t="s">
        <v>79</v>
      </c>
      <c r="B60" s="53" t="s">
        <v>18</v>
      </c>
      <c r="C60" s="48">
        <v>117765511</v>
      </c>
      <c r="D60" s="48">
        <v>99606336</v>
      </c>
      <c r="E60" s="48">
        <v>0</v>
      </c>
      <c r="F60" s="48">
        <v>0</v>
      </c>
      <c r="G60" s="48">
        <v>-166</v>
      </c>
      <c r="H60" s="48">
        <v>0</v>
      </c>
      <c r="I60" s="48">
        <v>363554</v>
      </c>
      <c r="J60" s="53" t="s">
        <v>18</v>
      </c>
      <c r="K60" s="48">
        <v>99606170</v>
      </c>
      <c r="L60" s="48">
        <v>0</v>
      </c>
      <c r="M60" s="54" t="s">
        <v>18</v>
      </c>
      <c r="N60" s="146" t="s">
        <v>18</v>
      </c>
    </row>
    <row r="61" spans="1:14" ht="12" customHeight="1">
      <c r="A61" s="147" t="s">
        <v>80</v>
      </c>
      <c r="B61" s="55">
        <v>5349880</v>
      </c>
      <c r="C61" s="148">
        <v>4449335</v>
      </c>
      <c r="D61" s="148">
        <v>854217</v>
      </c>
      <c r="E61" s="148">
        <v>0</v>
      </c>
      <c r="F61" s="148">
        <v>0</v>
      </c>
      <c r="G61" s="148">
        <v>-426</v>
      </c>
      <c r="H61" s="148">
        <v>0</v>
      </c>
      <c r="I61" s="148">
        <v>0</v>
      </c>
      <c r="J61" s="55">
        <v>1026598</v>
      </c>
      <c r="K61" s="148">
        <v>853791</v>
      </c>
      <c r="L61" s="148">
        <v>0</v>
      </c>
      <c r="M61" s="148">
        <v>0</v>
      </c>
      <c r="N61" s="149">
        <v>0</v>
      </c>
    </row>
    <row r="62" spans="1:14" ht="12" customHeight="1">
      <c r="A62" s="150" t="s">
        <v>81</v>
      </c>
      <c r="B62" s="56">
        <v>6936410910</v>
      </c>
      <c r="C62" s="151">
        <v>6936410910</v>
      </c>
      <c r="D62" s="151">
        <v>5308179071</v>
      </c>
      <c r="E62" s="151">
        <v>0</v>
      </c>
      <c r="F62" s="151">
        <v>3818182</v>
      </c>
      <c r="G62" s="151">
        <v>0</v>
      </c>
      <c r="H62" s="151">
        <v>0</v>
      </c>
      <c r="I62" s="151">
        <v>3960196</v>
      </c>
      <c r="J62" s="56">
        <v>5304360889</v>
      </c>
      <c r="K62" s="151">
        <v>5304360889</v>
      </c>
      <c r="L62" s="151">
        <v>0</v>
      </c>
      <c r="M62" s="151">
        <v>1220138959</v>
      </c>
      <c r="N62" s="152">
        <v>67936548</v>
      </c>
    </row>
    <row r="63" spans="1:14" ht="12" customHeight="1">
      <c r="A63" s="150" t="s">
        <v>82</v>
      </c>
      <c r="B63" s="56">
        <v>2796637997</v>
      </c>
      <c r="C63" s="151">
        <v>2303465939</v>
      </c>
      <c r="D63" s="151">
        <v>2215602028</v>
      </c>
      <c r="E63" s="151">
        <v>0</v>
      </c>
      <c r="F63" s="151">
        <v>0</v>
      </c>
      <c r="G63" s="151">
        <v>62411324</v>
      </c>
      <c r="H63" s="151">
        <v>0</v>
      </c>
      <c r="I63" s="151">
        <v>11139874</v>
      </c>
      <c r="J63" s="56">
        <v>2765736012</v>
      </c>
      <c r="K63" s="151">
        <v>2278013352</v>
      </c>
      <c r="L63" s="151">
        <v>0</v>
      </c>
      <c r="M63" s="151">
        <v>788502</v>
      </c>
      <c r="N63" s="152">
        <v>12647549</v>
      </c>
    </row>
    <row r="64" spans="1:14" ht="12" customHeight="1" thickBot="1">
      <c r="A64" s="153" t="s">
        <v>83</v>
      </c>
      <c r="B64" s="57">
        <v>120822030</v>
      </c>
      <c r="C64" s="154">
        <v>144368539</v>
      </c>
      <c r="D64" s="154">
        <v>141793252</v>
      </c>
      <c r="E64" s="154">
        <v>0</v>
      </c>
      <c r="F64" s="154">
        <v>0</v>
      </c>
      <c r="G64" s="154">
        <v>2575287</v>
      </c>
      <c r="H64" s="154">
        <v>0</v>
      </c>
      <c r="I64" s="154">
        <v>0</v>
      </c>
      <c r="J64" s="57">
        <v>120822030</v>
      </c>
      <c r="K64" s="154">
        <v>144368539</v>
      </c>
      <c r="L64" s="154">
        <v>0</v>
      </c>
      <c r="M64" s="154">
        <v>0</v>
      </c>
      <c r="N64" s="155">
        <v>0</v>
      </c>
    </row>
    <row r="65" spans="1:14" ht="26.25" thickBot="1">
      <c r="A65" s="156" t="s">
        <v>84</v>
      </c>
      <c r="B65" s="58" t="s">
        <v>18</v>
      </c>
      <c r="C65" s="157">
        <v>9388694723</v>
      </c>
      <c r="D65" s="157">
        <v>7666428568</v>
      </c>
      <c r="E65" s="157">
        <v>0</v>
      </c>
      <c r="F65" s="157">
        <v>3818182</v>
      </c>
      <c r="G65" s="157">
        <v>64986185</v>
      </c>
      <c r="H65" s="157">
        <v>0</v>
      </c>
      <c r="I65" s="157">
        <v>15100070</v>
      </c>
      <c r="J65" s="58" t="s">
        <v>18</v>
      </c>
      <c r="K65" s="157">
        <v>7727596571</v>
      </c>
      <c r="L65" s="157">
        <v>0</v>
      </c>
      <c r="M65" s="157">
        <v>1220927461</v>
      </c>
      <c r="N65" s="158">
        <v>80584097</v>
      </c>
    </row>
    <row r="66" spans="1:14" ht="12.75" hidden="1">
      <c r="A66" s="59" t="s">
        <v>30</v>
      </c>
      <c r="B66" s="60" t="s">
        <v>18</v>
      </c>
      <c r="C66" s="60" t="s">
        <v>18</v>
      </c>
      <c r="D66" s="61">
        <v>6907699023</v>
      </c>
      <c r="E66" s="61">
        <v>1000000000</v>
      </c>
      <c r="F66" s="61">
        <v>839769</v>
      </c>
      <c r="G66" s="61">
        <v>11402547</v>
      </c>
      <c r="H66" s="61">
        <v>0</v>
      </c>
      <c r="I66" s="61">
        <v>54344077</v>
      </c>
      <c r="J66" s="60" t="s">
        <v>18</v>
      </c>
      <c r="K66" s="61">
        <v>7918261801</v>
      </c>
      <c r="L66" s="60" t="s">
        <v>18</v>
      </c>
      <c r="M66" s="60" t="s">
        <v>18</v>
      </c>
      <c r="N66" s="62" t="s">
        <v>18</v>
      </c>
    </row>
    <row r="67" spans="1:14" ht="12.75" hidden="1">
      <c r="A67" s="63" t="s">
        <v>31</v>
      </c>
      <c r="B67" s="50" t="s">
        <v>18</v>
      </c>
      <c r="C67" s="50" t="s">
        <v>18</v>
      </c>
      <c r="D67" s="42">
        <v>7918261801</v>
      </c>
      <c r="E67" s="42">
        <v>0</v>
      </c>
      <c r="F67" s="42">
        <v>0</v>
      </c>
      <c r="G67" s="42">
        <v>-12735605</v>
      </c>
      <c r="H67" s="42">
        <v>0</v>
      </c>
      <c r="I67" s="42">
        <v>19273640</v>
      </c>
      <c r="J67" s="50" t="s">
        <v>18</v>
      </c>
      <c r="K67" s="42">
        <v>7905526196</v>
      </c>
      <c r="L67" s="50" t="s">
        <v>18</v>
      </c>
      <c r="M67" s="50" t="s">
        <v>18</v>
      </c>
      <c r="N67" s="64" t="s">
        <v>18</v>
      </c>
    </row>
    <row r="68" spans="1:14" ht="12.75" hidden="1">
      <c r="A68" s="63" t="s">
        <v>32</v>
      </c>
      <c r="B68" s="50" t="s">
        <v>18</v>
      </c>
      <c r="C68" s="50" t="s">
        <v>18</v>
      </c>
      <c r="D68" s="42">
        <v>7905526196</v>
      </c>
      <c r="E68" s="42">
        <v>0</v>
      </c>
      <c r="F68" s="42">
        <v>1005795939</v>
      </c>
      <c r="G68" s="42">
        <v>-15753165</v>
      </c>
      <c r="H68" s="42">
        <v>0</v>
      </c>
      <c r="I68" s="42">
        <v>56487414</v>
      </c>
      <c r="J68" s="50" t="s">
        <v>18</v>
      </c>
      <c r="K68" s="42">
        <v>6883977092</v>
      </c>
      <c r="L68" s="50" t="s">
        <v>18</v>
      </c>
      <c r="M68" s="50" t="s">
        <v>18</v>
      </c>
      <c r="N68" s="64" t="s">
        <v>18</v>
      </c>
    </row>
    <row r="69" spans="1:14" ht="12.75">
      <c r="A69" s="63" t="s">
        <v>155</v>
      </c>
      <c r="B69" s="65" t="s">
        <v>18</v>
      </c>
      <c r="C69" s="65" t="s">
        <v>18</v>
      </c>
      <c r="D69" s="66">
        <v>6907699023</v>
      </c>
      <c r="E69" s="66">
        <v>1000000000</v>
      </c>
      <c r="F69" s="66">
        <v>1006635708</v>
      </c>
      <c r="G69" s="66">
        <v>-17086223</v>
      </c>
      <c r="H69" s="66">
        <v>0</v>
      </c>
      <c r="I69" s="66">
        <v>130105131</v>
      </c>
      <c r="J69" s="65" t="s">
        <v>18</v>
      </c>
      <c r="K69" s="66">
        <v>6883977092</v>
      </c>
      <c r="L69" s="65" t="s">
        <v>18</v>
      </c>
      <c r="M69" s="65" t="s">
        <v>18</v>
      </c>
      <c r="N69" s="67" t="s">
        <v>18</v>
      </c>
    </row>
    <row r="70" spans="1:14" ht="12.75" hidden="1">
      <c r="A70" s="63" t="s">
        <v>34</v>
      </c>
      <c r="B70" s="50" t="s">
        <v>18</v>
      </c>
      <c r="C70" s="50" t="s">
        <v>18</v>
      </c>
      <c r="D70" s="42">
        <v>6883977092</v>
      </c>
      <c r="E70" s="42">
        <v>1000000000</v>
      </c>
      <c r="F70" s="42">
        <v>400114790</v>
      </c>
      <c r="G70" s="42">
        <v>-9902772</v>
      </c>
      <c r="H70" s="42">
        <v>114790</v>
      </c>
      <c r="I70" s="42">
        <v>35985000</v>
      </c>
      <c r="J70" s="50" t="s">
        <v>18</v>
      </c>
      <c r="K70" s="42">
        <v>7474074320</v>
      </c>
      <c r="L70" s="50" t="s">
        <v>18</v>
      </c>
      <c r="M70" s="50" t="s">
        <v>18</v>
      </c>
      <c r="N70" s="64" t="s">
        <v>18</v>
      </c>
    </row>
    <row r="71" spans="1:14" ht="12.75" hidden="1">
      <c r="A71" s="63" t="s">
        <v>35</v>
      </c>
      <c r="B71" s="50" t="s">
        <v>18</v>
      </c>
      <c r="C71" s="50" t="s">
        <v>18</v>
      </c>
      <c r="D71" s="42">
        <v>7474074320</v>
      </c>
      <c r="E71" s="42">
        <v>0</v>
      </c>
      <c r="F71" s="42">
        <v>10251909</v>
      </c>
      <c r="G71" s="42">
        <v>33295133</v>
      </c>
      <c r="H71" s="42">
        <v>0</v>
      </c>
      <c r="I71" s="42">
        <v>4144268</v>
      </c>
      <c r="J71" s="50" t="s">
        <v>18</v>
      </c>
      <c r="K71" s="42">
        <v>7497117544</v>
      </c>
      <c r="L71" s="50" t="s">
        <v>18</v>
      </c>
      <c r="M71" s="50" t="s">
        <v>18</v>
      </c>
      <c r="N71" s="64" t="s">
        <v>18</v>
      </c>
    </row>
    <row r="72" spans="1:14" ht="12.75" hidden="1">
      <c r="A72" s="63" t="s">
        <v>36</v>
      </c>
      <c r="B72" s="50" t="s">
        <v>18</v>
      </c>
      <c r="C72" s="50" t="s">
        <v>18</v>
      </c>
      <c r="D72" s="42">
        <v>7497117544</v>
      </c>
      <c r="E72" s="42">
        <v>0</v>
      </c>
      <c r="F72" s="42">
        <v>5107660</v>
      </c>
      <c r="G72" s="42">
        <v>-1628741</v>
      </c>
      <c r="H72" s="42">
        <v>0</v>
      </c>
      <c r="I72" s="42">
        <v>9901653</v>
      </c>
      <c r="J72" s="50" t="s">
        <v>18</v>
      </c>
      <c r="K72" s="42">
        <v>7490381143</v>
      </c>
      <c r="L72" s="50" t="s">
        <v>18</v>
      </c>
      <c r="M72" s="50" t="s">
        <v>18</v>
      </c>
      <c r="N72" s="64" t="s">
        <v>18</v>
      </c>
    </row>
    <row r="73" spans="1:14" ht="12.75">
      <c r="A73" s="63" t="s">
        <v>156</v>
      </c>
      <c r="B73" s="50" t="s">
        <v>18</v>
      </c>
      <c r="C73" s="50" t="s">
        <v>18</v>
      </c>
      <c r="D73" s="42">
        <v>6883977092</v>
      </c>
      <c r="E73" s="42">
        <v>1000000000</v>
      </c>
      <c r="F73" s="42">
        <v>415474359</v>
      </c>
      <c r="G73" s="42">
        <v>21763620</v>
      </c>
      <c r="H73" s="42">
        <v>114790</v>
      </c>
      <c r="I73" s="42">
        <v>50030921</v>
      </c>
      <c r="J73" s="50" t="s">
        <v>18</v>
      </c>
      <c r="K73" s="42">
        <v>7490381143</v>
      </c>
      <c r="L73" s="50" t="s">
        <v>18</v>
      </c>
      <c r="M73" s="50" t="s">
        <v>18</v>
      </c>
      <c r="N73" s="64" t="s">
        <v>18</v>
      </c>
    </row>
    <row r="74" spans="1:14" ht="12.75" hidden="1">
      <c r="A74" s="63" t="s">
        <v>38</v>
      </c>
      <c r="B74" s="50" t="s">
        <v>18</v>
      </c>
      <c r="C74" s="50" t="s">
        <v>18</v>
      </c>
      <c r="D74" s="42">
        <v>7490381143</v>
      </c>
      <c r="E74" s="42">
        <v>0</v>
      </c>
      <c r="F74" s="42">
        <v>1546209</v>
      </c>
      <c r="G74" s="42">
        <v>34600039</v>
      </c>
      <c r="H74" s="42">
        <v>0</v>
      </c>
      <c r="I74" s="42">
        <v>16836221</v>
      </c>
      <c r="J74" s="50" t="s">
        <v>18</v>
      </c>
      <c r="K74" s="42">
        <v>7523434973</v>
      </c>
      <c r="L74" s="50" t="s">
        <v>18</v>
      </c>
      <c r="M74" s="50" t="s">
        <v>18</v>
      </c>
      <c r="N74" s="64" t="s">
        <v>18</v>
      </c>
    </row>
    <row r="75" spans="1:14" ht="12.75" hidden="1">
      <c r="A75" s="63" t="s">
        <v>39</v>
      </c>
      <c r="B75" s="50" t="s">
        <v>18</v>
      </c>
      <c r="C75" s="50" t="s">
        <v>18</v>
      </c>
      <c r="D75" s="42">
        <v>7523434973</v>
      </c>
      <c r="E75" s="42">
        <v>0</v>
      </c>
      <c r="F75" s="42">
        <v>0</v>
      </c>
      <c r="G75" s="42">
        <v>34319436</v>
      </c>
      <c r="H75" s="42">
        <v>0</v>
      </c>
      <c r="I75" s="42">
        <v>19356025</v>
      </c>
      <c r="J75" s="50" t="s">
        <v>18</v>
      </c>
      <c r="K75" s="42">
        <v>7557754409</v>
      </c>
      <c r="L75" s="50" t="s">
        <v>18</v>
      </c>
      <c r="M75" s="50" t="s">
        <v>18</v>
      </c>
      <c r="N75" s="64" t="s">
        <v>18</v>
      </c>
    </row>
    <row r="76" spans="1:14" ht="12.75" hidden="1">
      <c r="A76" s="63" t="s">
        <v>40</v>
      </c>
      <c r="B76" s="50" t="s">
        <v>18</v>
      </c>
      <c r="C76" s="50" t="s">
        <v>18</v>
      </c>
      <c r="D76" s="42">
        <v>7557754409</v>
      </c>
      <c r="E76" s="42">
        <v>0</v>
      </c>
      <c r="F76" s="42">
        <v>1763218</v>
      </c>
      <c r="G76" s="42">
        <v>82840487</v>
      </c>
      <c r="H76" s="42">
        <v>0</v>
      </c>
      <c r="I76" s="42">
        <v>242487</v>
      </c>
      <c r="J76" s="50" t="s">
        <v>18</v>
      </c>
      <c r="K76" s="42">
        <v>7638831678</v>
      </c>
      <c r="L76" s="50" t="s">
        <v>18</v>
      </c>
      <c r="M76" s="50" t="s">
        <v>18</v>
      </c>
      <c r="N76" s="64" t="s">
        <v>18</v>
      </c>
    </row>
    <row r="77" spans="1:14" ht="12.75">
      <c r="A77" s="63" t="s">
        <v>157</v>
      </c>
      <c r="B77" s="50" t="s">
        <v>18</v>
      </c>
      <c r="C77" s="50" t="s">
        <v>18</v>
      </c>
      <c r="D77" s="42">
        <v>7490381143</v>
      </c>
      <c r="E77" s="42">
        <v>0</v>
      </c>
      <c r="F77" s="42">
        <v>3309427</v>
      </c>
      <c r="G77" s="42">
        <v>151759962</v>
      </c>
      <c r="H77" s="42">
        <v>0</v>
      </c>
      <c r="I77" s="42">
        <v>36434733</v>
      </c>
      <c r="J77" s="50" t="s">
        <v>18</v>
      </c>
      <c r="K77" s="42">
        <v>7638831678</v>
      </c>
      <c r="L77" s="50" t="s">
        <v>18</v>
      </c>
      <c r="M77" s="50" t="s">
        <v>18</v>
      </c>
      <c r="N77" s="64" t="s">
        <v>18</v>
      </c>
    </row>
    <row r="78" spans="1:14" ht="12.75">
      <c r="A78" s="63" t="s">
        <v>42</v>
      </c>
      <c r="B78" s="50" t="s">
        <v>18</v>
      </c>
      <c r="C78" s="50" t="s">
        <v>18</v>
      </c>
      <c r="D78" s="42">
        <v>7638831678</v>
      </c>
      <c r="E78" s="42">
        <v>0</v>
      </c>
      <c r="F78" s="42">
        <v>116740</v>
      </c>
      <c r="G78" s="42">
        <v>18090002</v>
      </c>
      <c r="H78" s="42">
        <v>116740</v>
      </c>
      <c r="I78" s="42">
        <v>7860000</v>
      </c>
      <c r="J78" s="50" t="s">
        <v>18</v>
      </c>
      <c r="K78" s="42">
        <v>7656921680</v>
      </c>
      <c r="L78" s="50" t="s">
        <v>18</v>
      </c>
      <c r="M78" s="50" t="s">
        <v>18</v>
      </c>
      <c r="N78" s="64" t="s">
        <v>18</v>
      </c>
    </row>
    <row r="79" spans="1:14" ht="12.75">
      <c r="A79" s="63" t="s">
        <v>43</v>
      </c>
      <c r="B79" s="50" t="s">
        <v>18</v>
      </c>
      <c r="C79" s="50" t="s">
        <v>18</v>
      </c>
      <c r="D79" s="42">
        <v>7656921680</v>
      </c>
      <c r="E79" s="42">
        <v>50000000</v>
      </c>
      <c r="F79" s="42">
        <v>60575648</v>
      </c>
      <c r="G79" s="42">
        <v>20082536</v>
      </c>
      <c r="H79" s="42">
        <v>0</v>
      </c>
      <c r="I79" s="42">
        <v>9769003</v>
      </c>
      <c r="J79" s="50" t="s">
        <v>18</v>
      </c>
      <c r="K79" s="42">
        <v>7666428568</v>
      </c>
      <c r="L79" s="50" t="s">
        <v>18</v>
      </c>
      <c r="M79" s="50" t="s">
        <v>18</v>
      </c>
      <c r="N79" s="64" t="s">
        <v>18</v>
      </c>
    </row>
    <row r="80" spans="1:14" ht="13.5" thickBot="1">
      <c r="A80" s="68" t="s">
        <v>21</v>
      </c>
      <c r="B80" s="47" t="s">
        <v>18</v>
      </c>
      <c r="C80" s="47" t="s">
        <v>18</v>
      </c>
      <c r="D80" s="48">
        <v>6907699023</v>
      </c>
      <c r="E80" s="48">
        <v>2050000000</v>
      </c>
      <c r="F80" s="48">
        <v>1489930064</v>
      </c>
      <c r="G80" s="48">
        <v>259596082</v>
      </c>
      <c r="H80" s="48">
        <v>231530</v>
      </c>
      <c r="I80" s="48">
        <v>249299858</v>
      </c>
      <c r="J80" s="47" t="s">
        <v>18</v>
      </c>
      <c r="K80" s="48">
        <v>7727596571</v>
      </c>
      <c r="L80" s="47" t="s">
        <v>18</v>
      </c>
      <c r="M80" s="47" t="s">
        <v>18</v>
      </c>
      <c r="N80" s="69" t="s">
        <v>18</v>
      </c>
    </row>
    <row r="81" spans="1:14" ht="15.75" customHeight="1">
      <c r="A81" s="70" t="s">
        <v>124</v>
      </c>
      <c r="B81" s="13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 ht="15" customHeight="1">
      <c r="A82" s="139"/>
      <c r="B82" s="13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12" customHeight="1" thickBot="1">
      <c r="A83" s="16" t="s">
        <v>19</v>
      </c>
      <c r="B83" s="8"/>
      <c r="C83" s="79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ht="63.75">
      <c r="A84" s="159" t="s">
        <v>88</v>
      </c>
      <c r="B84" s="80"/>
      <c r="C84" s="80"/>
      <c r="D84" s="81"/>
      <c r="E84" s="81"/>
      <c r="F84" s="81"/>
      <c r="G84" s="81"/>
      <c r="H84" s="81"/>
      <c r="I84" s="81"/>
      <c r="J84" s="80"/>
      <c r="K84" s="81"/>
      <c r="L84" s="80"/>
      <c r="M84" s="80"/>
      <c r="N84" s="82"/>
    </row>
    <row r="85" spans="1:14" ht="15.75" customHeight="1" hidden="1">
      <c r="A85" s="71" t="s">
        <v>20</v>
      </c>
      <c r="B85" s="9" t="s">
        <v>18</v>
      </c>
      <c r="C85" s="9" t="s">
        <v>18</v>
      </c>
      <c r="D85" s="17">
        <v>52126665</v>
      </c>
      <c r="E85" s="83">
        <v>0</v>
      </c>
      <c r="F85" s="83">
        <v>0</v>
      </c>
      <c r="G85" s="17">
        <v>-13704008</v>
      </c>
      <c r="H85" s="83">
        <v>0</v>
      </c>
      <c r="I85" s="83">
        <v>0</v>
      </c>
      <c r="J85" s="9" t="s">
        <v>18</v>
      </c>
      <c r="K85" s="17">
        <v>38422657</v>
      </c>
      <c r="L85" s="9" t="s">
        <v>18</v>
      </c>
      <c r="M85" s="9" t="s">
        <v>18</v>
      </c>
      <c r="N85" s="84" t="s">
        <v>18</v>
      </c>
    </row>
    <row r="86" spans="1:14" ht="12" customHeight="1" hidden="1">
      <c r="A86" s="71" t="s">
        <v>44</v>
      </c>
      <c r="B86" s="9" t="s">
        <v>18</v>
      </c>
      <c r="C86" s="9" t="s">
        <v>18</v>
      </c>
      <c r="D86" s="17">
        <v>38422657</v>
      </c>
      <c r="E86" s="83">
        <v>0</v>
      </c>
      <c r="F86" s="83">
        <v>0</v>
      </c>
      <c r="G86" s="17">
        <v>14012730</v>
      </c>
      <c r="H86" s="83">
        <v>0</v>
      </c>
      <c r="I86" s="83">
        <v>0</v>
      </c>
      <c r="J86" s="9" t="s">
        <v>18</v>
      </c>
      <c r="K86" s="17">
        <v>52435387</v>
      </c>
      <c r="L86" s="9" t="s">
        <v>18</v>
      </c>
      <c r="M86" s="9" t="s">
        <v>18</v>
      </c>
      <c r="N86" s="84" t="s">
        <v>18</v>
      </c>
    </row>
    <row r="87" spans="1:14" ht="12.75" customHeight="1" hidden="1">
      <c r="A87" s="71" t="s">
        <v>45</v>
      </c>
      <c r="B87" s="9" t="s">
        <v>18</v>
      </c>
      <c r="C87" s="9" t="s">
        <v>18</v>
      </c>
      <c r="D87" s="17">
        <v>52435387</v>
      </c>
      <c r="E87" s="83">
        <v>0</v>
      </c>
      <c r="F87" s="83">
        <v>0</v>
      </c>
      <c r="G87" s="17">
        <v>18210967</v>
      </c>
      <c r="H87" s="83">
        <v>0</v>
      </c>
      <c r="I87" s="83">
        <v>0</v>
      </c>
      <c r="J87" s="9" t="s">
        <v>18</v>
      </c>
      <c r="K87" s="17">
        <v>70646354</v>
      </c>
      <c r="L87" s="9" t="s">
        <v>18</v>
      </c>
      <c r="M87" s="9" t="s">
        <v>18</v>
      </c>
      <c r="N87" s="84" t="s">
        <v>18</v>
      </c>
    </row>
    <row r="88" spans="1:14" ht="12" customHeight="1">
      <c r="A88" s="71" t="s">
        <v>158</v>
      </c>
      <c r="B88" s="9" t="s">
        <v>18</v>
      </c>
      <c r="C88" s="9" t="s">
        <v>18</v>
      </c>
      <c r="D88" s="17">
        <v>52126665</v>
      </c>
      <c r="E88" s="17">
        <v>0</v>
      </c>
      <c r="F88" s="17">
        <v>0</v>
      </c>
      <c r="G88" s="17">
        <v>18519689</v>
      </c>
      <c r="H88" s="17">
        <v>0</v>
      </c>
      <c r="I88" s="17">
        <v>0</v>
      </c>
      <c r="J88" s="85" t="s">
        <v>18</v>
      </c>
      <c r="K88" s="17">
        <v>70646354</v>
      </c>
      <c r="L88" s="9" t="s">
        <v>18</v>
      </c>
      <c r="M88" s="9" t="s">
        <v>18</v>
      </c>
      <c r="N88" s="84" t="s">
        <v>18</v>
      </c>
    </row>
    <row r="89" spans="1:14" ht="12" customHeight="1" hidden="1">
      <c r="A89" s="71" t="s">
        <v>47</v>
      </c>
      <c r="B89" s="9" t="s">
        <v>18</v>
      </c>
      <c r="C89" s="9" t="s">
        <v>18</v>
      </c>
      <c r="D89" s="17">
        <v>70646354</v>
      </c>
      <c r="E89" s="17">
        <v>0</v>
      </c>
      <c r="F89" s="17">
        <v>0</v>
      </c>
      <c r="G89" s="17">
        <v>11700314</v>
      </c>
      <c r="H89" s="17">
        <v>0</v>
      </c>
      <c r="I89" s="17">
        <v>0</v>
      </c>
      <c r="J89" s="85" t="s">
        <v>18</v>
      </c>
      <c r="K89" s="17">
        <v>82346668</v>
      </c>
      <c r="L89" s="9" t="s">
        <v>18</v>
      </c>
      <c r="M89" s="9" t="s">
        <v>18</v>
      </c>
      <c r="N89" s="84" t="s">
        <v>18</v>
      </c>
    </row>
    <row r="90" spans="1:14" ht="12" customHeight="1" hidden="1">
      <c r="A90" s="71" t="s">
        <v>48</v>
      </c>
      <c r="B90" s="9" t="s">
        <v>18</v>
      </c>
      <c r="C90" s="9" t="s">
        <v>18</v>
      </c>
      <c r="D90" s="17">
        <v>82346668</v>
      </c>
      <c r="E90" s="17">
        <v>0</v>
      </c>
      <c r="F90" s="17">
        <v>0</v>
      </c>
      <c r="G90" s="17">
        <v>-37774735</v>
      </c>
      <c r="H90" s="17">
        <v>0</v>
      </c>
      <c r="I90" s="17">
        <v>0</v>
      </c>
      <c r="J90" s="85" t="s">
        <v>18</v>
      </c>
      <c r="K90" s="17">
        <v>44571933</v>
      </c>
      <c r="L90" s="9" t="s">
        <v>18</v>
      </c>
      <c r="M90" s="9" t="s">
        <v>18</v>
      </c>
      <c r="N90" s="84" t="s">
        <v>18</v>
      </c>
    </row>
    <row r="91" spans="1:14" ht="12" customHeight="1" hidden="1">
      <c r="A91" s="71" t="s">
        <v>49</v>
      </c>
      <c r="B91" s="9" t="s">
        <v>18</v>
      </c>
      <c r="C91" s="9" t="s">
        <v>18</v>
      </c>
      <c r="D91" s="17">
        <v>44571933</v>
      </c>
      <c r="E91" s="17">
        <v>0</v>
      </c>
      <c r="F91" s="17">
        <v>0</v>
      </c>
      <c r="G91" s="17">
        <v>-296508</v>
      </c>
      <c r="H91" s="17">
        <v>0</v>
      </c>
      <c r="I91" s="17">
        <v>0</v>
      </c>
      <c r="J91" s="85" t="s">
        <v>18</v>
      </c>
      <c r="K91" s="17">
        <v>44275425</v>
      </c>
      <c r="L91" s="9" t="s">
        <v>18</v>
      </c>
      <c r="M91" s="9" t="s">
        <v>18</v>
      </c>
      <c r="N91" s="84" t="s">
        <v>18</v>
      </c>
    </row>
    <row r="92" spans="1:14" ht="12" customHeight="1">
      <c r="A92" s="71" t="s">
        <v>159</v>
      </c>
      <c r="B92" s="9" t="s">
        <v>18</v>
      </c>
      <c r="C92" s="9" t="s">
        <v>18</v>
      </c>
      <c r="D92" s="17">
        <v>70646354</v>
      </c>
      <c r="E92" s="17">
        <v>0</v>
      </c>
      <c r="F92" s="17">
        <v>0</v>
      </c>
      <c r="G92" s="17">
        <v>-26370929</v>
      </c>
      <c r="H92" s="17">
        <v>0</v>
      </c>
      <c r="I92" s="17">
        <v>0</v>
      </c>
      <c r="J92" s="85" t="s">
        <v>18</v>
      </c>
      <c r="K92" s="17">
        <v>44275425</v>
      </c>
      <c r="L92" s="9" t="s">
        <v>18</v>
      </c>
      <c r="M92" s="9" t="s">
        <v>18</v>
      </c>
      <c r="N92" s="84" t="s">
        <v>18</v>
      </c>
    </row>
    <row r="93" spans="1:14" ht="12" customHeight="1" hidden="1">
      <c r="A93" s="71" t="s">
        <v>51</v>
      </c>
      <c r="B93" s="9" t="s">
        <v>18</v>
      </c>
      <c r="C93" s="9" t="s">
        <v>18</v>
      </c>
      <c r="D93" s="17">
        <v>44275425</v>
      </c>
      <c r="E93" s="17">
        <v>0</v>
      </c>
      <c r="F93" s="17">
        <v>0</v>
      </c>
      <c r="G93" s="17">
        <v>-37751806</v>
      </c>
      <c r="H93" s="17">
        <v>0</v>
      </c>
      <c r="I93" s="17">
        <v>0</v>
      </c>
      <c r="J93" s="85" t="s">
        <v>18</v>
      </c>
      <c r="K93" s="17">
        <v>6523619</v>
      </c>
      <c r="L93" s="9" t="s">
        <v>18</v>
      </c>
      <c r="M93" s="9" t="s">
        <v>18</v>
      </c>
      <c r="N93" s="84" t="s">
        <v>18</v>
      </c>
    </row>
    <row r="94" spans="1:14" ht="12" customHeight="1" hidden="1">
      <c r="A94" s="71" t="s">
        <v>52</v>
      </c>
      <c r="B94" s="9" t="s">
        <v>18</v>
      </c>
      <c r="C94" s="9" t="s">
        <v>18</v>
      </c>
      <c r="D94" s="17">
        <v>6523619</v>
      </c>
      <c r="E94" s="17">
        <v>0</v>
      </c>
      <c r="F94" s="17">
        <v>0</v>
      </c>
      <c r="G94" s="17">
        <v>-41650402</v>
      </c>
      <c r="H94" s="17">
        <v>0</v>
      </c>
      <c r="I94" s="17">
        <v>0</v>
      </c>
      <c r="J94" s="85" t="s">
        <v>18</v>
      </c>
      <c r="K94" s="17">
        <v>-35126783</v>
      </c>
      <c r="L94" s="9" t="s">
        <v>18</v>
      </c>
      <c r="M94" s="9" t="s">
        <v>18</v>
      </c>
      <c r="N94" s="84" t="s">
        <v>18</v>
      </c>
    </row>
    <row r="95" spans="1:14" ht="12" customHeight="1" hidden="1">
      <c r="A95" s="71" t="s">
        <v>53</v>
      </c>
      <c r="B95" s="9" t="s">
        <v>18</v>
      </c>
      <c r="C95" s="9" t="s">
        <v>18</v>
      </c>
      <c r="D95" s="17">
        <v>-35126783</v>
      </c>
      <c r="E95" s="17">
        <v>0</v>
      </c>
      <c r="F95" s="17">
        <v>0</v>
      </c>
      <c r="G95" s="17">
        <v>-93023060</v>
      </c>
      <c r="H95" s="17">
        <v>0</v>
      </c>
      <c r="I95" s="17">
        <v>0</v>
      </c>
      <c r="J95" s="85" t="s">
        <v>18</v>
      </c>
      <c r="K95" s="17">
        <v>-128149843</v>
      </c>
      <c r="L95" s="9" t="s">
        <v>18</v>
      </c>
      <c r="M95" s="9" t="s">
        <v>18</v>
      </c>
      <c r="N95" s="84" t="s">
        <v>18</v>
      </c>
    </row>
    <row r="96" spans="1:14" ht="12" customHeight="1">
      <c r="A96" s="71" t="s">
        <v>160</v>
      </c>
      <c r="B96" s="9" t="s">
        <v>18</v>
      </c>
      <c r="C96" s="9" t="s">
        <v>18</v>
      </c>
      <c r="D96" s="17">
        <v>44275425</v>
      </c>
      <c r="E96" s="17">
        <v>0</v>
      </c>
      <c r="F96" s="17">
        <v>0</v>
      </c>
      <c r="G96" s="17">
        <v>-172425268</v>
      </c>
      <c r="H96" s="17">
        <v>0</v>
      </c>
      <c r="I96" s="17">
        <v>0</v>
      </c>
      <c r="J96" s="85" t="s">
        <v>18</v>
      </c>
      <c r="K96" s="17">
        <v>-128149843</v>
      </c>
      <c r="L96" s="9" t="s">
        <v>18</v>
      </c>
      <c r="M96" s="9" t="s">
        <v>18</v>
      </c>
      <c r="N96" s="84" t="s">
        <v>18</v>
      </c>
    </row>
    <row r="97" spans="1:14" ht="11.25" customHeight="1">
      <c r="A97" s="71" t="s">
        <v>55</v>
      </c>
      <c r="B97" s="9" t="s">
        <v>18</v>
      </c>
      <c r="C97" s="9" t="s">
        <v>18</v>
      </c>
      <c r="D97" s="17">
        <v>-128149843</v>
      </c>
      <c r="E97" s="17">
        <v>0</v>
      </c>
      <c r="F97" s="17">
        <v>0</v>
      </c>
      <c r="G97" s="17">
        <v>-21011514</v>
      </c>
      <c r="H97" s="17">
        <v>0</v>
      </c>
      <c r="I97" s="17">
        <v>0</v>
      </c>
      <c r="J97" s="85" t="s">
        <v>18</v>
      </c>
      <c r="K97" s="17">
        <v>-149161357</v>
      </c>
      <c r="L97" s="9" t="s">
        <v>18</v>
      </c>
      <c r="M97" s="9" t="s">
        <v>18</v>
      </c>
      <c r="N97" s="84" t="s">
        <v>18</v>
      </c>
    </row>
    <row r="98" spans="1:14" ht="12.75">
      <c r="A98" s="71" t="s">
        <v>56</v>
      </c>
      <c r="B98" s="9" t="s">
        <v>18</v>
      </c>
      <c r="C98" s="9" t="s">
        <v>18</v>
      </c>
      <c r="D98" s="17">
        <v>-149161357</v>
      </c>
      <c r="E98" s="17">
        <v>0</v>
      </c>
      <c r="F98" s="17">
        <v>0</v>
      </c>
      <c r="G98" s="17">
        <v>-24492802</v>
      </c>
      <c r="H98" s="17">
        <v>0</v>
      </c>
      <c r="I98" s="17">
        <v>0</v>
      </c>
      <c r="J98" s="85" t="s">
        <v>18</v>
      </c>
      <c r="K98" s="17">
        <v>-173654159</v>
      </c>
      <c r="L98" s="9" t="s">
        <v>18</v>
      </c>
      <c r="M98" s="9" t="s">
        <v>18</v>
      </c>
      <c r="N98" s="84" t="s">
        <v>18</v>
      </c>
    </row>
    <row r="99" spans="1:14" ht="12.75">
      <c r="A99" s="71" t="s">
        <v>57</v>
      </c>
      <c r="B99" s="9" t="s">
        <v>18</v>
      </c>
      <c r="C99" s="9" t="s">
        <v>18</v>
      </c>
      <c r="D99" s="17">
        <v>-173654159</v>
      </c>
      <c r="E99" s="17">
        <v>0</v>
      </c>
      <c r="F99" s="17">
        <v>0</v>
      </c>
      <c r="G99" s="17">
        <v>-58962024</v>
      </c>
      <c r="H99" s="17">
        <v>0</v>
      </c>
      <c r="I99" s="17">
        <v>0</v>
      </c>
      <c r="J99" s="85" t="s">
        <v>18</v>
      </c>
      <c r="K99" s="17">
        <v>-232616183</v>
      </c>
      <c r="L99" s="9" t="s">
        <v>18</v>
      </c>
      <c r="M99" s="9" t="s">
        <v>18</v>
      </c>
      <c r="N99" s="84" t="s">
        <v>18</v>
      </c>
    </row>
    <row r="100" spans="1:14" ht="13.5" thickBot="1">
      <c r="A100" s="72" t="s">
        <v>21</v>
      </c>
      <c r="B100" s="86" t="s">
        <v>18</v>
      </c>
      <c r="C100" s="86" t="s">
        <v>18</v>
      </c>
      <c r="D100" s="87">
        <v>52126665</v>
      </c>
      <c r="E100" s="87">
        <v>0</v>
      </c>
      <c r="F100" s="87">
        <v>0</v>
      </c>
      <c r="G100" s="87">
        <v>-284742848</v>
      </c>
      <c r="H100" s="87">
        <v>0</v>
      </c>
      <c r="I100" s="87">
        <v>0</v>
      </c>
      <c r="J100" s="88" t="s">
        <v>18</v>
      </c>
      <c r="K100" s="87">
        <v>-232616183</v>
      </c>
      <c r="L100" s="86" t="s">
        <v>18</v>
      </c>
      <c r="M100" s="86" t="s">
        <v>18</v>
      </c>
      <c r="N100" s="89" t="s">
        <v>18</v>
      </c>
    </row>
    <row r="101" spans="1:14" ht="15.75" customHeight="1">
      <c r="A101" s="18"/>
      <c r="B101" s="90"/>
      <c r="C101" s="90"/>
      <c r="D101" s="91"/>
      <c r="E101" s="91"/>
      <c r="F101" s="91"/>
      <c r="G101" s="92"/>
      <c r="H101" s="91"/>
      <c r="I101" s="91"/>
      <c r="J101" s="90"/>
      <c r="K101" s="91"/>
      <c r="L101" s="90"/>
      <c r="M101" s="90"/>
      <c r="N101" s="90"/>
    </row>
    <row r="102" spans="1:14" ht="14.25" customHeight="1">
      <c r="A102" s="15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</row>
    <row r="103" spans="1:14" ht="15.75">
      <c r="A103" s="214" t="s">
        <v>89</v>
      </c>
      <c r="B103" s="215"/>
      <c r="C103" s="215"/>
      <c r="D103" s="215"/>
      <c r="E103" s="215"/>
      <c r="F103" s="215"/>
      <c r="G103" s="216" t="s">
        <v>161</v>
      </c>
      <c r="H103" s="215"/>
      <c r="I103" s="215"/>
      <c r="J103" s="215"/>
      <c r="K103" s="215"/>
      <c r="L103" s="215"/>
      <c r="M103" s="215"/>
      <c r="N103" s="217" t="s">
        <v>90</v>
      </c>
    </row>
    <row r="104" spans="1:14" ht="15.75" customHeight="1">
      <c r="A104" s="218" t="s">
        <v>162</v>
      </c>
      <c r="B104" s="19"/>
      <c r="C104" s="19"/>
      <c r="D104" s="19"/>
      <c r="E104" s="19"/>
      <c r="F104" s="73"/>
      <c r="G104" s="19"/>
      <c r="H104" s="19"/>
      <c r="I104" s="19"/>
      <c r="J104" s="19"/>
      <c r="K104" s="19"/>
      <c r="L104" s="19"/>
      <c r="M104" s="19"/>
      <c r="N104" s="20"/>
    </row>
    <row r="105" spans="1:14" ht="27" customHeight="1">
      <c r="A105" s="8"/>
      <c r="B105" s="19"/>
      <c r="C105" s="19"/>
      <c r="D105" s="19"/>
      <c r="E105" s="19"/>
      <c r="F105" s="21"/>
      <c r="G105" s="19"/>
      <c r="H105" s="19"/>
      <c r="I105" s="19"/>
      <c r="J105" s="19"/>
      <c r="K105" s="19"/>
      <c r="L105" s="19"/>
      <c r="M105" s="19"/>
      <c r="N105" s="21"/>
    </row>
    <row r="106" spans="1:14" ht="12.75" customHeight="1">
      <c r="A106" s="213" t="s">
        <v>163</v>
      </c>
      <c r="B106" s="19"/>
      <c r="C106" s="19"/>
      <c r="D106" s="19"/>
      <c r="E106" s="19"/>
      <c r="F106" s="21"/>
      <c r="G106" s="19"/>
      <c r="H106" s="19"/>
      <c r="I106" s="19"/>
      <c r="J106" s="19"/>
      <c r="K106" s="19"/>
      <c r="L106" s="19"/>
      <c r="M106" s="19"/>
      <c r="N106" s="19"/>
    </row>
    <row r="107" spans="1:14" ht="12.75" customHeight="1">
      <c r="A107" s="219" t="s">
        <v>164</v>
      </c>
      <c r="B107" s="76"/>
      <c r="C107" s="77"/>
      <c r="D107" s="10"/>
      <c r="E107" s="8"/>
      <c r="F107" s="10"/>
      <c r="G107" s="10"/>
      <c r="H107" s="10"/>
      <c r="I107" s="10"/>
      <c r="J107" s="77"/>
      <c r="K107" s="78"/>
      <c r="L107" s="10"/>
      <c r="M107" s="10"/>
      <c r="N107" s="10"/>
    </row>
  </sheetData>
  <sheetProtection/>
  <mergeCells count="14">
    <mergeCell ref="A1:N1"/>
    <mergeCell ref="A2:N2"/>
    <mergeCell ref="A3:N3"/>
    <mergeCell ref="A4:N4"/>
    <mergeCell ref="A6:N6"/>
    <mergeCell ref="A7:N7"/>
    <mergeCell ref="A8:N8"/>
    <mergeCell ref="A10:A11"/>
    <mergeCell ref="B10:C10"/>
    <mergeCell ref="D10:D11"/>
    <mergeCell ref="E10:I10"/>
    <mergeCell ref="J10:K10"/>
    <mergeCell ref="L10:L11"/>
    <mergeCell ref="M10:N10"/>
  </mergeCells>
  <conditionalFormatting sqref="N103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7874015748031497" right="0.7874015748031497" top="1.1811023622047245" bottom="0.5905511811023623" header="0.3937007874015748" footer="0.3937007874015748"/>
  <pageSetup firstPageNumber="1" useFirstPageNumber="1" fitToHeight="2" horizontalDpi="600" verticalDpi="600" orientation="landscape" paperSize="9" scale="64" r:id="rId2"/>
  <headerFooter>
    <oddFooter>&amp;C&amp;"Times New Roman,Regular"&amp;P&amp;R&amp;8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8"/>
  <sheetViews>
    <sheetView zoomScaleSheetLayoutView="115" zoomScalePageLayoutView="0" workbookViewId="0" topLeftCell="A1">
      <selection activeCell="A1" sqref="A1:N1"/>
    </sheetView>
  </sheetViews>
  <sheetFormatPr defaultColWidth="9.140625" defaultRowHeight="12.75"/>
  <cols>
    <col min="1" max="1" width="37.140625" style="0" customWidth="1"/>
    <col min="2" max="14" width="11.421875" style="0" customWidth="1"/>
    <col min="16" max="16" width="13.140625" style="0" bestFit="1" customWidth="1"/>
    <col min="17" max="17" width="15.28125" style="0" customWidth="1"/>
  </cols>
  <sheetData>
    <row r="1" spans="1:14" ht="66" customHeight="1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14" ht="12.75">
      <c r="A2" s="223" t="s">
        <v>26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1:14" ht="29.25" customHeight="1">
      <c r="A3" s="224" t="s">
        <v>61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</row>
    <row r="4" spans="1:14" ht="15.75" customHeight="1">
      <c r="A4" s="225" t="s">
        <v>1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</row>
    <row r="5" spans="1:14" ht="12.75">
      <c r="A5" s="93" t="s">
        <v>66</v>
      </c>
      <c r="B5" s="3"/>
      <c r="C5" s="75"/>
      <c r="D5" s="3"/>
      <c r="E5" s="1"/>
      <c r="F5" s="3"/>
      <c r="G5" s="3"/>
      <c r="H5" s="3"/>
      <c r="I5" s="4"/>
      <c r="J5" s="4"/>
      <c r="K5" s="5"/>
      <c r="L5" s="3"/>
      <c r="M5" s="2"/>
      <c r="N5" s="4" t="s">
        <v>110</v>
      </c>
    </row>
    <row r="6" spans="1:14" ht="17.25" customHeight="1">
      <c r="A6" s="226" t="s">
        <v>0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</row>
    <row r="7" spans="1:14" ht="17.25" customHeight="1">
      <c r="A7" s="227" t="s">
        <v>67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</row>
    <row r="8" spans="1:14" ht="17.25" customHeight="1">
      <c r="A8" s="220" t="s">
        <v>111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</row>
    <row r="9" spans="1:14" ht="17.25" customHeight="1">
      <c r="A9" s="6"/>
      <c r="B9" s="6"/>
      <c r="C9" s="6"/>
      <c r="D9" s="6"/>
      <c r="E9" s="6"/>
      <c r="F9" s="6"/>
      <c r="G9" s="6"/>
      <c r="H9" s="6"/>
      <c r="I9" s="7"/>
      <c r="J9" s="6"/>
      <c r="K9" s="6"/>
      <c r="L9" s="6"/>
      <c r="M9" s="7"/>
      <c r="N9" s="94" t="s">
        <v>68</v>
      </c>
    </row>
    <row r="10" spans="1:14" ht="25.5" customHeight="1">
      <c r="A10" s="221" t="s">
        <v>69</v>
      </c>
      <c r="B10" s="221" t="s">
        <v>70</v>
      </c>
      <c r="C10" s="221"/>
      <c r="D10" s="221" t="s">
        <v>97</v>
      </c>
      <c r="E10" s="221" t="s">
        <v>2</v>
      </c>
      <c r="F10" s="221"/>
      <c r="G10" s="221"/>
      <c r="H10" s="221"/>
      <c r="I10" s="221"/>
      <c r="J10" s="221" t="s">
        <v>71</v>
      </c>
      <c r="K10" s="221"/>
      <c r="L10" s="221" t="s">
        <v>98</v>
      </c>
      <c r="M10" s="221" t="s">
        <v>72</v>
      </c>
      <c r="N10" s="221"/>
    </row>
    <row r="11" spans="1:14" ht="51">
      <c r="A11" s="221"/>
      <c r="B11" s="23" t="s">
        <v>99</v>
      </c>
      <c r="C11" s="95" t="s">
        <v>100</v>
      </c>
      <c r="D11" s="221"/>
      <c r="E11" s="23" t="s">
        <v>101</v>
      </c>
      <c r="F11" s="23" t="s">
        <v>102</v>
      </c>
      <c r="G11" s="23" t="s">
        <v>103</v>
      </c>
      <c r="H11" s="23" t="s">
        <v>104</v>
      </c>
      <c r="I11" s="23" t="s">
        <v>105</v>
      </c>
      <c r="J11" s="23" t="s">
        <v>99</v>
      </c>
      <c r="K11" s="23" t="s">
        <v>106</v>
      </c>
      <c r="L11" s="221"/>
      <c r="M11" s="23" t="s">
        <v>107</v>
      </c>
      <c r="N11" s="23" t="s">
        <v>108</v>
      </c>
    </row>
    <row r="12" spans="1:14" ht="13.5" thickBo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</row>
    <row r="13" spans="1:14" ht="13.5">
      <c r="A13" s="24" t="s">
        <v>73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/>
    </row>
    <row r="14" spans="1:14" ht="12.75">
      <c r="A14" s="27" t="s">
        <v>3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9"/>
    </row>
    <row r="15" spans="1:14" ht="12" customHeight="1">
      <c r="A15" s="30" t="s">
        <v>4</v>
      </c>
      <c r="B15" s="31">
        <v>1349880</v>
      </c>
      <c r="C15" s="45">
        <v>1110007</v>
      </c>
      <c r="D15" s="32">
        <v>591147</v>
      </c>
      <c r="E15" s="31">
        <v>0</v>
      </c>
      <c r="F15" s="32">
        <v>0</v>
      </c>
      <c r="G15" s="32">
        <v>3500</v>
      </c>
      <c r="H15" s="32">
        <v>0</v>
      </c>
      <c r="I15" s="32">
        <v>0</v>
      </c>
      <c r="J15" s="31">
        <v>723150</v>
      </c>
      <c r="K15" s="11">
        <v>594647</v>
      </c>
      <c r="L15" s="31">
        <v>0</v>
      </c>
      <c r="M15" s="31">
        <v>39643</v>
      </c>
      <c r="N15" s="33">
        <v>7641</v>
      </c>
    </row>
    <row r="16" spans="1:14" ht="12.75">
      <c r="A16" s="34" t="s">
        <v>5</v>
      </c>
      <c r="B16" s="35">
        <v>1349880</v>
      </c>
      <c r="C16" s="35">
        <v>1110007</v>
      </c>
      <c r="D16" s="35">
        <v>591147</v>
      </c>
      <c r="E16" s="35">
        <v>0</v>
      </c>
      <c r="F16" s="35">
        <v>0</v>
      </c>
      <c r="G16" s="35">
        <v>3500</v>
      </c>
      <c r="H16" s="35">
        <v>0</v>
      </c>
      <c r="I16" s="35">
        <v>0</v>
      </c>
      <c r="J16" s="35">
        <v>723150</v>
      </c>
      <c r="K16" s="35">
        <v>594647</v>
      </c>
      <c r="L16" s="35">
        <v>0</v>
      </c>
      <c r="M16" s="35">
        <v>39643</v>
      </c>
      <c r="N16" s="36">
        <v>7641</v>
      </c>
    </row>
    <row r="17" spans="1:14" ht="12.75">
      <c r="A17" s="27" t="s">
        <v>6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37"/>
      <c r="M17" s="28"/>
      <c r="N17" s="29"/>
    </row>
    <row r="18" spans="1:14" ht="12.75">
      <c r="A18" s="38" t="s">
        <v>10</v>
      </c>
      <c r="B18" s="11">
        <v>8213405</v>
      </c>
      <c r="C18" s="11">
        <v>8213405</v>
      </c>
      <c r="D18" s="11">
        <v>2090385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2090385</v>
      </c>
      <c r="K18" s="11">
        <v>2090385</v>
      </c>
      <c r="L18" s="11">
        <v>0</v>
      </c>
      <c r="M18" s="11">
        <v>0</v>
      </c>
      <c r="N18" s="39">
        <v>0</v>
      </c>
    </row>
    <row r="19" spans="1:14" ht="12.75">
      <c r="A19" s="40" t="s">
        <v>29</v>
      </c>
      <c r="B19" s="11">
        <v>400000000</v>
      </c>
      <c r="C19" s="11">
        <v>400000000</v>
      </c>
      <c r="D19" s="11">
        <v>400000000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400000000</v>
      </c>
      <c r="K19" s="11">
        <v>400000000</v>
      </c>
      <c r="L19" s="11">
        <v>0</v>
      </c>
      <c r="M19" s="11">
        <v>0</v>
      </c>
      <c r="N19" s="39">
        <v>0</v>
      </c>
    </row>
    <row r="20" spans="1:14" ht="12.75">
      <c r="A20" s="40" t="s">
        <v>28</v>
      </c>
      <c r="B20" s="11">
        <v>400000000</v>
      </c>
      <c r="C20" s="11">
        <v>400000000</v>
      </c>
      <c r="D20" s="11">
        <v>400000000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400000000</v>
      </c>
      <c r="K20" s="11">
        <v>400000000</v>
      </c>
      <c r="L20" s="11">
        <v>0</v>
      </c>
      <c r="M20" s="11">
        <v>0</v>
      </c>
      <c r="N20" s="39">
        <v>22000000</v>
      </c>
    </row>
    <row r="21" spans="1:14" ht="12.75">
      <c r="A21" s="40" t="s">
        <v>109</v>
      </c>
      <c r="B21" s="11">
        <v>1000000000</v>
      </c>
      <c r="C21" s="11">
        <v>1000000000</v>
      </c>
      <c r="D21" s="11">
        <v>1000000000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1000000000</v>
      </c>
      <c r="K21" s="11">
        <v>1000000000</v>
      </c>
      <c r="L21" s="11">
        <v>0</v>
      </c>
      <c r="M21" s="11">
        <v>0</v>
      </c>
      <c r="N21" s="39">
        <v>0</v>
      </c>
    </row>
    <row r="22" spans="1:14" ht="11.25" customHeight="1">
      <c r="A22" s="38" t="s">
        <v>62</v>
      </c>
      <c r="B22" s="11">
        <v>150000000</v>
      </c>
      <c r="C22" s="11">
        <v>150000000</v>
      </c>
      <c r="D22" s="11">
        <v>144123955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144123955</v>
      </c>
      <c r="K22" s="11">
        <v>144123955</v>
      </c>
      <c r="L22" s="11">
        <v>0</v>
      </c>
      <c r="M22" s="11">
        <v>4066115</v>
      </c>
      <c r="N22" s="39">
        <v>70334</v>
      </c>
    </row>
    <row r="23" spans="1:14" ht="12.75">
      <c r="A23" s="38" t="s">
        <v>8</v>
      </c>
      <c r="B23" s="11">
        <v>7019240</v>
      </c>
      <c r="C23" s="11">
        <v>7019240</v>
      </c>
      <c r="D23" s="11">
        <v>3760294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3760294</v>
      </c>
      <c r="K23" s="11">
        <v>3760294</v>
      </c>
      <c r="L23" s="11">
        <v>0</v>
      </c>
      <c r="M23" s="11">
        <v>50625</v>
      </c>
      <c r="N23" s="39">
        <v>11465</v>
      </c>
    </row>
    <row r="24" spans="1:14" ht="12.75">
      <c r="A24" s="38" t="s">
        <v>112</v>
      </c>
      <c r="B24" s="11">
        <v>42000000</v>
      </c>
      <c r="C24" s="11">
        <v>42000000</v>
      </c>
      <c r="D24" s="12">
        <v>22909091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22909091</v>
      </c>
      <c r="K24" s="11">
        <v>22909091</v>
      </c>
      <c r="L24" s="11">
        <v>0</v>
      </c>
      <c r="M24" s="11">
        <v>0</v>
      </c>
      <c r="N24" s="39">
        <v>0</v>
      </c>
    </row>
    <row r="25" spans="1:14" ht="12.75">
      <c r="A25" s="38" t="s">
        <v>7</v>
      </c>
      <c r="B25" s="11">
        <v>9510029</v>
      </c>
      <c r="C25" s="11">
        <v>9510029</v>
      </c>
      <c r="D25" s="12">
        <v>377804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377804</v>
      </c>
      <c r="K25" s="11">
        <v>377804</v>
      </c>
      <c r="L25" s="11">
        <v>0</v>
      </c>
      <c r="M25" s="11">
        <v>0</v>
      </c>
      <c r="N25" s="39">
        <v>0</v>
      </c>
    </row>
    <row r="26" spans="1:14" ht="12.75">
      <c r="A26" s="38" t="s">
        <v>27</v>
      </c>
      <c r="B26" s="11">
        <v>4590023</v>
      </c>
      <c r="C26" s="11">
        <v>4590023</v>
      </c>
      <c r="D26" s="12">
        <v>2301642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2301642</v>
      </c>
      <c r="K26" s="11">
        <v>2301642</v>
      </c>
      <c r="L26" s="11">
        <v>0</v>
      </c>
      <c r="M26" s="11">
        <v>0</v>
      </c>
      <c r="N26" s="39">
        <v>0</v>
      </c>
    </row>
    <row r="27" spans="1:14" ht="11.25" customHeight="1">
      <c r="A27" s="38" t="s">
        <v>4</v>
      </c>
      <c r="B27" s="11">
        <v>18620142</v>
      </c>
      <c r="C27" s="11">
        <v>18620142</v>
      </c>
      <c r="D27" s="12">
        <v>9965443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9965443</v>
      </c>
      <c r="K27" s="11">
        <v>9965443</v>
      </c>
      <c r="L27" s="11">
        <v>0</v>
      </c>
      <c r="M27" s="11">
        <v>664363</v>
      </c>
      <c r="N27" s="39">
        <v>10140</v>
      </c>
    </row>
    <row r="28" spans="1:14" ht="12.75">
      <c r="A28" s="38" t="s">
        <v>74</v>
      </c>
      <c r="B28" s="11">
        <v>2900000000</v>
      </c>
      <c r="C28" s="11">
        <v>2900000000</v>
      </c>
      <c r="D28" s="11">
        <v>2900000000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2900000000</v>
      </c>
      <c r="K28" s="11">
        <v>2900000000</v>
      </c>
      <c r="L28" s="11">
        <v>0</v>
      </c>
      <c r="M28" s="11">
        <v>1000000000</v>
      </c>
      <c r="N28" s="39">
        <v>31250000</v>
      </c>
    </row>
    <row r="29" spans="1:14" ht="11.25" customHeight="1">
      <c r="A29" s="41" t="s">
        <v>23</v>
      </c>
      <c r="B29" s="11">
        <v>750000000</v>
      </c>
      <c r="C29" s="11">
        <v>750000000</v>
      </c>
      <c r="D29" s="12">
        <v>225000000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225000000</v>
      </c>
      <c r="K29" s="11">
        <v>225000000</v>
      </c>
      <c r="L29" s="11">
        <v>525000000</v>
      </c>
      <c r="M29" s="11">
        <v>0</v>
      </c>
      <c r="N29" s="39">
        <v>3121500</v>
      </c>
    </row>
    <row r="30" spans="1:14" ht="11.25" customHeight="1">
      <c r="A30" s="38" t="s">
        <v>58</v>
      </c>
      <c r="B30" s="11">
        <v>25000000</v>
      </c>
      <c r="C30" s="11">
        <v>25000000</v>
      </c>
      <c r="D30" s="11">
        <v>25000000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25000000</v>
      </c>
      <c r="K30" s="11">
        <v>25000000</v>
      </c>
      <c r="L30" s="11">
        <v>0</v>
      </c>
      <c r="M30" s="11">
        <v>0</v>
      </c>
      <c r="N30" s="39">
        <v>0</v>
      </c>
    </row>
    <row r="31" spans="1:14" ht="11.25" customHeight="1">
      <c r="A31" s="38" t="s">
        <v>59</v>
      </c>
      <c r="B31" s="11">
        <v>400000000</v>
      </c>
      <c r="C31" s="11">
        <v>400000000</v>
      </c>
      <c r="D31" s="11">
        <v>400000000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400000000</v>
      </c>
      <c r="K31" s="11">
        <v>400000000</v>
      </c>
      <c r="L31" s="11">
        <v>0</v>
      </c>
      <c r="M31" s="11">
        <v>0</v>
      </c>
      <c r="N31" s="39">
        <v>0</v>
      </c>
    </row>
    <row r="32" spans="1:14" ht="12.75">
      <c r="A32" s="38" t="s">
        <v>113</v>
      </c>
      <c r="B32" s="11">
        <v>100000000</v>
      </c>
      <c r="C32" s="11">
        <v>100000000</v>
      </c>
      <c r="D32" s="11">
        <v>100000000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100000000</v>
      </c>
      <c r="K32" s="11">
        <v>100000000</v>
      </c>
      <c r="L32" s="11">
        <v>0</v>
      </c>
      <c r="M32" s="11">
        <v>0</v>
      </c>
      <c r="N32" s="39">
        <v>0</v>
      </c>
    </row>
    <row r="33" spans="1:14" ht="12.75">
      <c r="A33" s="38" t="s">
        <v>9</v>
      </c>
      <c r="B33" s="11">
        <v>7019240</v>
      </c>
      <c r="C33" s="11">
        <v>7019240</v>
      </c>
      <c r="D33" s="11">
        <v>3557125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3557125</v>
      </c>
      <c r="K33" s="11">
        <v>3557125</v>
      </c>
      <c r="L33" s="11">
        <v>0</v>
      </c>
      <c r="M33" s="11">
        <v>334250</v>
      </c>
      <c r="N33" s="39">
        <v>13004</v>
      </c>
    </row>
    <row r="34" spans="1:14" ht="12.75">
      <c r="A34" s="34" t="s">
        <v>11</v>
      </c>
      <c r="B34" s="42">
        <v>6221972079</v>
      </c>
      <c r="C34" s="42">
        <v>6221972079</v>
      </c>
      <c r="D34" s="42">
        <v>5639085739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5639085739</v>
      </c>
      <c r="K34" s="42">
        <v>5639085739</v>
      </c>
      <c r="L34" s="42">
        <v>525000000</v>
      </c>
      <c r="M34" s="42">
        <v>1005115353</v>
      </c>
      <c r="N34" s="36">
        <v>56476443</v>
      </c>
    </row>
    <row r="35" spans="1:14" ht="12.75">
      <c r="A35" s="27" t="s">
        <v>12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37"/>
      <c r="N35" s="43"/>
    </row>
    <row r="36" spans="1:14" ht="11.25" customHeight="1">
      <c r="A36" s="38" t="s">
        <v>8</v>
      </c>
      <c r="B36" s="11">
        <v>9591610</v>
      </c>
      <c r="C36" s="45">
        <v>7023733</v>
      </c>
      <c r="D36" s="12">
        <v>3164730</v>
      </c>
      <c r="E36" s="11">
        <v>0</v>
      </c>
      <c r="F36" s="11">
        <v>0</v>
      </c>
      <c r="G36" s="11">
        <v>-19003</v>
      </c>
      <c r="H36" s="11">
        <v>0</v>
      </c>
      <c r="I36" s="11">
        <v>0</v>
      </c>
      <c r="J36" s="11">
        <v>4295805</v>
      </c>
      <c r="K36" s="11">
        <v>3145727</v>
      </c>
      <c r="L36" s="11">
        <v>0</v>
      </c>
      <c r="M36" s="11">
        <v>0</v>
      </c>
      <c r="N36" s="44">
        <v>0</v>
      </c>
    </row>
    <row r="37" spans="1:14" ht="12.75">
      <c r="A37" s="38" t="s">
        <v>9</v>
      </c>
      <c r="B37" s="11">
        <v>9591610</v>
      </c>
      <c r="C37" s="45">
        <v>7023733</v>
      </c>
      <c r="D37" s="12">
        <v>2677545</v>
      </c>
      <c r="E37" s="11">
        <v>0</v>
      </c>
      <c r="F37" s="11">
        <v>0</v>
      </c>
      <c r="G37" s="11">
        <v>-16078</v>
      </c>
      <c r="H37" s="11">
        <v>0</v>
      </c>
      <c r="I37" s="11">
        <v>0</v>
      </c>
      <c r="J37" s="11">
        <v>3634499</v>
      </c>
      <c r="K37" s="11">
        <v>2661467</v>
      </c>
      <c r="L37" s="11">
        <v>0</v>
      </c>
      <c r="M37" s="11">
        <v>0</v>
      </c>
      <c r="N37" s="44">
        <v>0</v>
      </c>
    </row>
    <row r="38" spans="1:14" ht="12.75">
      <c r="A38" s="38" t="s">
        <v>65</v>
      </c>
      <c r="B38" s="11">
        <v>500000000</v>
      </c>
      <c r="C38" s="45">
        <v>366139426</v>
      </c>
      <c r="D38" s="12">
        <v>368351260</v>
      </c>
      <c r="E38" s="11">
        <v>0</v>
      </c>
      <c r="F38" s="11">
        <v>0</v>
      </c>
      <c r="G38" s="11">
        <v>-2211834</v>
      </c>
      <c r="H38" s="11">
        <v>0</v>
      </c>
      <c r="I38" s="11">
        <v>0</v>
      </c>
      <c r="J38" s="11">
        <v>500000000</v>
      </c>
      <c r="K38" s="11">
        <v>366139426</v>
      </c>
      <c r="L38" s="11">
        <v>0</v>
      </c>
      <c r="M38" s="11">
        <v>0</v>
      </c>
      <c r="N38" s="44">
        <v>0</v>
      </c>
    </row>
    <row r="39" spans="1:14" ht="12.75">
      <c r="A39" s="38" t="s">
        <v>92</v>
      </c>
      <c r="B39" s="11">
        <v>1000000000</v>
      </c>
      <c r="C39" s="45">
        <v>732278852</v>
      </c>
      <c r="D39" s="12">
        <v>736702520</v>
      </c>
      <c r="E39" s="11">
        <v>0</v>
      </c>
      <c r="F39" s="11">
        <v>0</v>
      </c>
      <c r="G39" s="11">
        <v>-4423668</v>
      </c>
      <c r="H39" s="11">
        <v>0</v>
      </c>
      <c r="I39" s="11">
        <v>19235448</v>
      </c>
      <c r="J39" s="11">
        <v>1000000000</v>
      </c>
      <c r="K39" s="11">
        <v>732278852</v>
      </c>
      <c r="L39" s="11">
        <v>0</v>
      </c>
      <c r="M39" s="11">
        <v>0</v>
      </c>
      <c r="N39" s="44">
        <v>0</v>
      </c>
    </row>
    <row r="40" spans="1:14" ht="12.75">
      <c r="A40" s="38" t="s">
        <v>93</v>
      </c>
      <c r="B40" s="11">
        <v>1250000000</v>
      </c>
      <c r="C40" s="45">
        <v>915348565</v>
      </c>
      <c r="D40" s="12">
        <v>920878149</v>
      </c>
      <c r="E40" s="11">
        <v>0</v>
      </c>
      <c r="F40" s="11">
        <v>0</v>
      </c>
      <c r="G40" s="11">
        <v>-5529584</v>
      </c>
      <c r="H40" s="11">
        <v>0</v>
      </c>
      <c r="I40" s="11">
        <v>0</v>
      </c>
      <c r="J40" s="11">
        <v>1250000000</v>
      </c>
      <c r="K40" s="11">
        <v>915348565</v>
      </c>
      <c r="L40" s="11">
        <v>0</v>
      </c>
      <c r="M40" s="11">
        <v>0</v>
      </c>
      <c r="N40" s="44">
        <v>0</v>
      </c>
    </row>
    <row r="41" spans="1:14" ht="12.75">
      <c r="A41" s="38" t="s">
        <v>13</v>
      </c>
      <c r="B41" s="11">
        <v>9318877</v>
      </c>
      <c r="C41" s="45">
        <v>6824017</v>
      </c>
      <c r="D41" s="12">
        <v>2574465</v>
      </c>
      <c r="E41" s="11">
        <v>0</v>
      </c>
      <c r="F41" s="11">
        <v>0</v>
      </c>
      <c r="G41" s="11">
        <v>-15459</v>
      </c>
      <c r="H41" s="11">
        <v>0</v>
      </c>
      <c r="I41" s="11">
        <v>0</v>
      </c>
      <c r="J41" s="11">
        <v>3494579</v>
      </c>
      <c r="K41" s="11">
        <v>2559006</v>
      </c>
      <c r="L41" s="11">
        <v>0</v>
      </c>
      <c r="M41" s="11">
        <v>0</v>
      </c>
      <c r="N41" s="44">
        <v>0</v>
      </c>
    </row>
    <row r="42" spans="1:14" ht="12.75">
      <c r="A42" s="38" t="s">
        <v>14</v>
      </c>
      <c r="B42" s="45">
        <v>20000000</v>
      </c>
      <c r="C42" s="45">
        <v>14645577</v>
      </c>
      <c r="D42" s="45">
        <v>585679</v>
      </c>
      <c r="E42" s="11">
        <v>0</v>
      </c>
      <c r="F42" s="11">
        <v>0</v>
      </c>
      <c r="G42" s="11">
        <v>-3517</v>
      </c>
      <c r="H42" s="11">
        <v>0</v>
      </c>
      <c r="I42" s="11">
        <v>0</v>
      </c>
      <c r="J42" s="11">
        <v>795000</v>
      </c>
      <c r="K42" s="11">
        <v>582162</v>
      </c>
      <c r="L42" s="11">
        <v>0</v>
      </c>
      <c r="M42" s="11">
        <v>582162</v>
      </c>
      <c r="N42" s="44">
        <v>1727</v>
      </c>
    </row>
    <row r="43" spans="1:14" ht="12.75">
      <c r="A43" s="38" t="s">
        <v>27</v>
      </c>
      <c r="B43" s="45">
        <v>15927358</v>
      </c>
      <c r="C43" s="45">
        <v>11663267</v>
      </c>
      <c r="D43" s="45">
        <v>4526044</v>
      </c>
      <c r="E43" s="11">
        <v>0</v>
      </c>
      <c r="F43" s="11">
        <v>0</v>
      </c>
      <c r="G43" s="11">
        <v>-27178</v>
      </c>
      <c r="H43" s="11">
        <v>0</v>
      </c>
      <c r="I43" s="11">
        <v>0</v>
      </c>
      <c r="J43" s="11">
        <v>6143652</v>
      </c>
      <c r="K43" s="11">
        <v>4498866</v>
      </c>
      <c r="L43" s="11">
        <v>0</v>
      </c>
      <c r="M43" s="11">
        <v>0</v>
      </c>
      <c r="N43" s="44">
        <v>0</v>
      </c>
    </row>
    <row r="44" spans="1:14" ht="11.25" customHeight="1">
      <c r="A44" s="38" t="s">
        <v>15</v>
      </c>
      <c r="B44" s="45">
        <v>2208542</v>
      </c>
      <c r="C44" s="45">
        <v>1617269</v>
      </c>
      <c r="D44" s="45">
        <v>487694</v>
      </c>
      <c r="E44" s="11">
        <v>0</v>
      </c>
      <c r="F44" s="11">
        <v>0</v>
      </c>
      <c r="G44" s="11">
        <v>-2928</v>
      </c>
      <c r="H44" s="11">
        <v>0</v>
      </c>
      <c r="I44" s="11">
        <v>0</v>
      </c>
      <c r="J44" s="11">
        <v>661996</v>
      </c>
      <c r="K44" s="11">
        <v>484766</v>
      </c>
      <c r="L44" s="11">
        <v>0</v>
      </c>
      <c r="M44" s="11">
        <v>69476</v>
      </c>
      <c r="N44" s="44">
        <v>1657</v>
      </c>
    </row>
    <row r="45" spans="1:14" ht="12.75">
      <c r="A45" s="34" t="s">
        <v>16</v>
      </c>
      <c r="B45" s="42">
        <v>2816637997</v>
      </c>
      <c r="C45" s="42">
        <v>2062564439</v>
      </c>
      <c r="D45" s="42">
        <v>2039948086</v>
      </c>
      <c r="E45" s="42">
        <v>0</v>
      </c>
      <c r="F45" s="42">
        <v>0</v>
      </c>
      <c r="G45" s="42">
        <v>-12249249</v>
      </c>
      <c r="H45" s="42">
        <v>0</v>
      </c>
      <c r="I45" s="42">
        <v>19235448</v>
      </c>
      <c r="J45" s="42">
        <v>2769025531</v>
      </c>
      <c r="K45" s="42">
        <v>2027698837</v>
      </c>
      <c r="L45" s="42">
        <v>0</v>
      </c>
      <c r="M45" s="42">
        <v>651638</v>
      </c>
      <c r="N45" s="36">
        <v>3384</v>
      </c>
    </row>
    <row r="46" spans="1:14" ht="12.75">
      <c r="A46" s="27" t="s">
        <v>24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37"/>
      <c r="N46" s="43"/>
    </row>
    <row r="47" spans="1:14" ht="12.75">
      <c r="A47" s="38" t="s">
        <v>60</v>
      </c>
      <c r="B47" s="11">
        <v>120822030</v>
      </c>
      <c r="C47" s="11">
        <v>136198884</v>
      </c>
      <c r="D47" s="12">
        <v>136691967</v>
      </c>
      <c r="E47" s="11">
        <v>0</v>
      </c>
      <c r="F47" s="11">
        <v>0</v>
      </c>
      <c r="G47" s="11">
        <v>-493083</v>
      </c>
      <c r="H47" s="11">
        <v>0</v>
      </c>
      <c r="I47" s="11">
        <v>38192</v>
      </c>
      <c r="J47" s="11">
        <v>120822030</v>
      </c>
      <c r="K47" s="11">
        <v>136198884</v>
      </c>
      <c r="L47" s="11">
        <v>0</v>
      </c>
      <c r="M47" s="11">
        <v>0</v>
      </c>
      <c r="N47" s="44">
        <v>0</v>
      </c>
    </row>
    <row r="48" spans="1:14" ht="12.75">
      <c r="A48" s="34" t="s">
        <v>25</v>
      </c>
      <c r="B48" s="42">
        <v>120822030</v>
      </c>
      <c r="C48" s="42">
        <v>136198884</v>
      </c>
      <c r="D48" s="42">
        <v>136691967</v>
      </c>
      <c r="E48" s="42">
        <v>0</v>
      </c>
      <c r="F48" s="42">
        <v>0</v>
      </c>
      <c r="G48" s="42">
        <v>-493083</v>
      </c>
      <c r="H48" s="42">
        <v>0</v>
      </c>
      <c r="I48" s="42">
        <v>38192</v>
      </c>
      <c r="J48" s="42">
        <v>120822030</v>
      </c>
      <c r="K48" s="42">
        <v>136198884</v>
      </c>
      <c r="L48" s="42">
        <v>0</v>
      </c>
      <c r="M48" s="42">
        <v>0</v>
      </c>
      <c r="N48" s="36">
        <v>0</v>
      </c>
    </row>
    <row r="49" spans="1:14" ht="13.5" thickBot="1">
      <c r="A49" s="46" t="s">
        <v>17</v>
      </c>
      <c r="B49" s="47" t="s">
        <v>18</v>
      </c>
      <c r="C49" s="48">
        <v>8421845409</v>
      </c>
      <c r="D49" s="48">
        <v>7816316939</v>
      </c>
      <c r="E49" s="48">
        <v>0</v>
      </c>
      <c r="F49" s="48">
        <v>0</v>
      </c>
      <c r="G49" s="48">
        <v>-12738832</v>
      </c>
      <c r="H49" s="48">
        <v>0</v>
      </c>
      <c r="I49" s="48">
        <v>19273640</v>
      </c>
      <c r="J49" s="47" t="s">
        <v>18</v>
      </c>
      <c r="K49" s="48">
        <v>7803578107</v>
      </c>
      <c r="L49" s="48">
        <v>525000000</v>
      </c>
      <c r="M49" s="48">
        <v>1005806634</v>
      </c>
      <c r="N49" s="49">
        <v>56487468</v>
      </c>
    </row>
    <row r="50" spans="1:14" ht="12" customHeight="1">
      <c r="A50" s="24" t="s">
        <v>75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6"/>
    </row>
    <row r="51" spans="1:14" ht="12" customHeight="1" thickBot="1">
      <c r="A51" s="96" t="s">
        <v>76</v>
      </c>
      <c r="B51" s="50">
        <v>0</v>
      </c>
      <c r="C51" s="97">
        <v>0</v>
      </c>
      <c r="D51" s="97">
        <v>0</v>
      </c>
      <c r="E51" s="97">
        <v>0</v>
      </c>
      <c r="F51" s="97">
        <v>0</v>
      </c>
      <c r="G51" s="97">
        <v>0</v>
      </c>
      <c r="H51" s="97">
        <v>0</v>
      </c>
      <c r="I51" s="97">
        <v>0</v>
      </c>
      <c r="J51" s="50">
        <v>0</v>
      </c>
      <c r="K51" s="97">
        <v>0</v>
      </c>
      <c r="L51" s="97">
        <v>0</v>
      </c>
      <c r="M51" s="97">
        <v>0</v>
      </c>
      <c r="N51" s="98">
        <v>0</v>
      </c>
    </row>
    <row r="52" spans="1:14" ht="13.5">
      <c r="A52" s="24" t="s">
        <v>77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6"/>
    </row>
    <row r="53" spans="1:14" ht="12.75">
      <c r="A53" s="27" t="s">
        <v>3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9"/>
    </row>
    <row r="54" spans="1:14" ht="12" customHeight="1">
      <c r="A54" s="30" t="s">
        <v>78</v>
      </c>
      <c r="B54" s="31">
        <v>4000000</v>
      </c>
      <c r="C54" s="31">
        <v>3289203</v>
      </c>
      <c r="D54" s="32">
        <v>544974</v>
      </c>
      <c r="E54" s="31">
        <v>0</v>
      </c>
      <c r="F54" s="32">
        <v>0</v>
      </c>
      <c r="G54" s="32">
        <v>3227</v>
      </c>
      <c r="H54" s="32">
        <v>0</v>
      </c>
      <c r="I54" s="32">
        <v>0</v>
      </c>
      <c r="J54" s="31">
        <v>666667</v>
      </c>
      <c r="K54" s="11">
        <v>548201</v>
      </c>
      <c r="L54" s="31">
        <v>0</v>
      </c>
      <c r="M54" s="31" t="s">
        <v>18</v>
      </c>
      <c r="N54" s="33" t="s">
        <v>18</v>
      </c>
    </row>
    <row r="55" spans="1:14" ht="12.75">
      <c r="A55" s="34" t="s">
        <v>5</v>
      </c>
      <c r="B55" s="35">
        <v>4000000</v>
      </c>
      <c r="C55" s="35">
        <v>3289203</v>
      </c>
      <c r="D55" s="35">
        <v>544974</v>
      </c>
      <c r="E55" s="35">
        <v>0</v>
      </c>
      <c r="F55" s="35">
        <v>0</v>
      </c>
      <c r="G55" s="35">
        <v>3227</v>
      </c>
      <c r="H55" s="35">
        <v>0</v>
      </c>
      <c r="I55" s="35">
        <v>0</v>
      </c>
      <c r="J55" s="35">
        <v>666667</v>
      </c>
      <c r="K55" s="35">
        <v>548201</v>
      </c>
      <c r="L55" s="35">
        <v>0</v>
      </c>
      <c r="M55" s="35" t="s">
        <v>18</v>
      </c>
      <c r="N55" s="36" t="s">
        <v>18</v>
      </c>
    </row>
    <row r="56" spans="1:14" ht="12.75">
      <c r="A56" s="27" t="s">
        <v>6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37"/>
      <c r="M56" s="28"/>
      <c r="N56" s="29"/>
    </row>
    <row r="57" spans="1:14" ht="12.75">
      <c r="A57" s="38" t="s">
        <v>78</v>
      </c>
      <c r="B57" s="11">
        <v>12551985</v>
      </c>
      <c r="C57" s="11">
        <v>12551985</v>
      </c>
      <c r="D57" s="11">
        <v>2091997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2091997</v>
      </c>
      <c r="K57" s="11">
        <v>2091997</v>
      </c>
      <c r="L57" s="11">
        <v>0</v>
      </c>
      <c r="M57" s="11" t="s">
        <v>18</v>
      </c>
      <c r="N57" s="39" t="s">
        <v>18</v>
      </c>
    </row>
    <row r="58" spans="1:14" ht="22.5">
      <c r="A58" s="38" t="s">
        <v>94</v>
      </c>
      <c r="B58" s="11">
        <v>81255205</v>
      </c>
      <c r="C58" s="11">
        <v>81255205</v>
      </c>
      <c r="D58" s="11">
        <v>81255205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81255205</v>
      </c>
      <c r="K58" s="11">
        <v>81255205</v>
      </c>
      <c r="L58" s="11">
        <v>0</v>
      </c>
      <c r="M58" s="11" t="s">
        <v>18</v>
      </c>
      <c r="N58" s="39" t="s">
        <v>18</v>
      </c>
    </row>
    <row r="59" spans="1:14" ht="22.5">
      <c r="A59" s="38" t="s">
        <v>95</v>
      </c>
      <c r="B59" s="11">
        <v>20631641</v>
      </c>
      <c r="C59" s="11">
        <v>20631641</v>
      </c>
      <c r="D59" s="11">
        <v>18052686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18052686</v>
      </c>
      <c r="K59" s="11">
        <v>18052686</v>
      </c>
      <c r="L59" s="11">
        <v>0</v>
      </c>
      <c r="M59" s="11" t="s">
        <v>18</v>
      </c>
      <c r="N59" s="39" t="s">
        <v>18</v>
      </c>
    </row>
    <row r="60" spans="1:14" ht="12.75">
      <c r="A60" s="34" t="s">
        <v>11</v>
      </c>
      <c r="B60" s="42">
        <v>114438831</v>
      </c>
      <c r="C60" s="42">
        <v>114438831</v>
      </c>
      <c r="D60" s="42">
        <v>101399888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101399888</v>
      </c>
      <c r="K60" s="42">
        <v>101399888</v>
      </c>
      <c r="L60" s="42">
        <v>0</v>
      </c>
      <c r="M60" s="51" t="s">
        <v>18</v>
      </c>
      <c r="N60" s="52" t="s">
        <v>18</v>
      </c>
    </row>
    <row r="61" spans="1:14" ht="12" customHeight="1" thickBot="1">
      <c r="A61" s="99" t="s">
        <v>79</v>
      </c>
      <c r="B61" s="53" t="s">
        <v>18</v>
      </c>
      <c r="C61" s="48">
        <v>117728034</v>
      </c>
      <c r="D61" s="48">
        <v>101944862</v>
      </c>
      <c r="E61" s="48">
        <v>0</v>
      </c>
      <c r="F61" s="48">
        <v>0</v>
      </c>
      <c r="G61" s="48">
        <v>3227</v>
      </c>
      <c r="H61" s="48">
        <v>0</v>
      </c>
      <c r="I61" s="48">
        <v>0</v>
      </c>
      <c r="J61" s="53" t="s">
        <v>18</v>
      </c>
      <c r="K61" s="48">
        <v>101948089</v>
      </c>
      <c r="L61" s="48">
        <v>0</v>
      </c>
      <c r="M61" s="54" t="s">
        <v>18</v>
      </c>
      <c r="N61" s="100" t="s">
        <v>18</v>
      </c>
    </row>
    <row r="62" spans="1:14" ht="12" customHeight="1">
      <c r="A62" s="101" t="s">
        <v>80</v>
      </c>
      <c r="B62" s="55">
        <v>5349880</v>
      </c>
      <c r="C62" s="102">
        <v>4399210</v>
      </c>
      <c r="D62" s="102">
        <v>1136121</v>
      </c>
      <c r="E62" s="102">
        <v>0</v>
      </c>
      <c r="F62" s="102">
        <v>0</v>
      </c>
      <c r="G62" s="102">
        <v>6727</v>
      </c>
      <c r="H62" s="102">
        <v>0</v>
      </c>
      <c r="I62" s="102">
        <v>0</v>
      </c>
      <c r="J62" s="55">
        <v>1389817</v>
      </c>
      <c r="K62" s="102">
        <v>1142848</v>
      </c>
      <c r="L62" s="102">
        <v>0</v>
      </c>
      <c r="M62" s="102">
        <v>39643</v>
      </c>
      <c r="N62" s="103">
        <v>7641</v>
      </c>
    </row>
    <row r="63" spans="1:14" ht="12" customHeight="1">
      <c r="A63" s="104" t="s">
        <v>81</v>
      </c>
      <c r="B63" s="56">
        <v>6336410910</v>
      </c>
      <c r="C63" s="105">
        <v>6336410910</v>
      </c>
      <c r="D63" s="105">
        <v>5740485627</v>
      </c>
      <c r="E63" s="105">
        <v>0</v>
      </c>
      <c r="F63" s="105">
        <v>0</v>
      </c>
      <c r="G63" s="105">
        <v>0</v>
      </c>
      <c r="H63" s="105">
        <v>0</v>
      </c>
      <c r="I63" s="105">
        <v>0</v>
      </c>
      <c r="J63" s="56">
        <v>5740485627</v>
      </c>
      <c r="K63" s="105">
        <v>5740485627</v>
      </c>
      <c r="L63" s="105">
        <v>525000000</v>
      </c>
      <c r="M63" s="105">
        <v>1005115353</v>
      </c>
      <c r="N63" s="106">
        <v>56476443</v>
      </c>
    </row>
    <row r="64" spans="1:14" ht="12" customHeight="1">
      <c r="A64" s="104" t="s">
        <v>82</v>
      </c>
      <c r="B64" s="56">
        <v>2816637997</v>
      </c>
      <c r="C64" s="105">
        <v>2062564439</v>
      </c>
      <c r="D64" s="105">
        <v>2039948086</v>
      </c>
      <c r="E64" s="105">
        <v>0</v>
      </c>
      <c r="F64" s="105">
        <v>0</v>
      </c>
      <c r="G64" s="105">
        <v>-12249249</v>
      </c>
      <c r="H64" s="105">
        <v>0</v>
      </c>
      <c r="I64" s="105">
        <v>19235448</v>
      </c>
      <c r="J64" s="56">
        <v>2769025531</v>
      </c>
      <c r="K64" s="105">
        <v>2027698837</v>
      </c>
      <c r="L64" s="105">
        <v>0</v>
      </c>
      <c r="M64" s="105">
        <v>651638</v>
      </c>
      <c r="N64" s="106">
        <v>3384</v>
      </c>
    </row>
    <row r="65" spans="1:14" ht="12" customHeight="1" thickBot="1">
      <c r="A65" s="107" t="s">
        <v>83</v>
      </c>
      <c r="B65" s="57">
        <v>120822030</v>
      </c>
      <c r="C65" s="108">
        <v>136198884</v>
      </c>
      <c r="D65" s="108">
        <v>136691967</v>
      </c>
      <c r="E65" s="108">
        <v>0</v>
      </c>
      <c r="F65" s="108">
        <v>0</v>
      </c>
      <c r="G65" s="108">
        <v>-493083</v>
      </c>
      <c r="H65" s="108">
        <v>0</v>
      </c>
      <c r="I65" s="108">
        <v>38192</v>
      </c>
      <c r="J65" s="57">
        <v>120822030</v>
      </c>
      <c r="K65" s="108">
        <v>136198884</v>
      </c>
      <c r="L65" s="108">
        <v>0</v>
      </c>
      <c r="M65" s="108">
        <v>0</v>
      </c>
      <c r="N65" s="109">
        <v>0</v>
      </c>
    </row>
    <row r="66" spans="1:14" ht="26.25" thickBot="1">
      <c r="A66" s="110" t="s">
        <v>84</v>
      </c>
      <c r="B66" s="58" t="s">
        <v>18</v>
      </c>
      <c r="C66" s="111">
        <v>8539573443</v>
      </c>
      <c r="D66" s="111">
        <v>7918261801</v>
      </c>
      <c r="E66" s="111">
        <v>0</v>
      </c>
      <c r="F66" s="111">
        <v>0</v>
      </c>
      <c r="G66" s="111">
        <v>-12735605</v>
      </c>
      <c r="H66" s="111">
        <v>0</v>
      </c>
      <c r="I66" s="111">
        <v>19273640</v>
      </c>
      <c r="J66" s="58" t="s">
        <v>18</v>
      </c>
      <c r="K66" s="111">
        <v>7905526196</v>
      </c>
      <c r="L66" s="111">
        <v>525000000</v>
      </c>
      <c r="M66" s="111">
        <v>1005806634</v>
      </c>
      <c r="N66" s="112">
        <v>56487468</v>
      </c>
    </row>
    <row r="67" spans="1:14" ht="12.75">
      <c r="A67" s="59" t="s">
        <v>30</v>
      </c>
      <c r="B67" s="60" t="s">
        <v>18</v>
      </c>
      <c r="C67" s="60" t="s">
        <v>18</v>
      </c>
      <c r="D67" s="61">
        <v>6907699023</v>
      </c>
      <c r="E67" s="61">
        <v>1000000000</v>
      </c>
      <c r="F67" s="61">
        <v>839769</v>
      </c>
      <c r="G67" s="61">
        <v>11402547</v>
      </c>
      <c r="H67" s="61">
        <v>0</v>
      </c>
      <c r="I67" s="61">
        <v>54344077</v>
      </c>
      <c r="J67" s="60" t="s">
        <v>18</v>
      </c>
      <c r="K67" s="61">
        <v>7918261801</v>
      </c>
      <c r="L67" s="60" t="s">
        <v>18</v>
      </c>
      <c r="M67" s="60" t="s">
        <v>18</v>
      </c>
      <c r="N67" s="62" t="s">
        <v>18</v>
      </c>
    </row>
    <row r="68" spans="1:14" ht="12.75" hidden="1">
      <c r="A68" s="63" t="s">
        <v>31</v>
      </c>
      <c r="B68" s="50" t="s">
        <v>18</v>
      </c>
      <c r="C68" s="50" t="s">
        <v>18</v>
      </c>
      <c r="D68" s="42">
        <v>7918261801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50" t="s">
        <v>18</v>
      </c>
      <c r="K68" s="42">
        <v>7918261801</v>
      </c>
      <c r="L68" s="50" t="s">
        <v>18</v>
      </c>
      <c r="M68" s="50" t="s">
        <v>18</v>
      </c>
      <c r="N68" s="64" t="s">
        <v>18</v>
      </c>
    </row>
    <row r="69" spans="1:14" ht="12.75" hidden="1">
      <c r="A69" s="63" t="s">
        <v>32</v>
      </c>
      <c r="B69" s="50" t="s">
        <v>18</v>
      </c>
      <c r="C69" s="50" t="s">
        <v>18</v>
      </c>
      <c r="D69" s="42">
        <v>7918261801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50" t="s">
        <v>18</v>
      </c>
      <c r="K69" s="42">
        <v>7918261801</v>
      </c>
      <c r="L69" s="50" t="s">
        <v>18</v>
      </c>
      <c r="M69" s="50" t="s">
        <v>18</v>
      </c>
      <c r="N69" s="64" t="s">
        <v>18</v>
      </c>
    </row>
    <row r="70" spans="1:14" ht="12.75" hidden="1">
      <c r="A70" s="63" t="s">
        <v>33</v>
      </c>
      <c r="B70" s="65" t="s">
        <v>18</v>
      </c>
      <c r="C70" s="65" t="s">
        <v>18</v>
      </c>
      <c r="D70" s="66">
        <v>6907699023</v>
      </c>
      <c r="E70" s="66">
        <v>1000000000</v>
      </c>
      <c r="F70" s="66">
        <v>839769</v>
      </c>
      <c r="G70" s="66">
        <v>11402547</v>
      </c>
      <c r="H70" s="66">
        <v>0</v>
      </c>
      <c r="I70" s="66">
        <v>54344077</v>
      </c>
      <c r="J70" s="65" t="s">
        <v>18</v>
      </c>
      <c r="K70" s="66">
        <v>7918261801</v>
      </c>
      <c r="L70" s="65" t="s">
        <v>18</v>
      </c>
      <c r="M70" s="65" t="s">
        <v>18</v>
      </c>
      <c r="N70" s="67" t="s">
        <v>18</v>
      </c>
    </row>
    <row r="71" spans="1:14" ht="12.75" hidden="1">
      <c r="A71" s="63" t="s">
        <v>34</v>
      </c>
      <c r="B71" s="50" t="s">
        <v>18</v>
      </c>
      <c r="C71" s="50" t="s">
        <v>18</v>
      </c>
      <c r="D71" s="42">
        <v>7918261801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50" t="s">
        <v>18</v>
      </c>
      <c r="K71" s="42">
        <v>7918261801</v>
      </c>
      <c r="L71" s="50" t="s">
        <v>18</v>
      </c>
      <c r="M71" s="50" t="s">
        <v>18</v>
      </c>
      <c r="N71" s="64" t="s">
        <v>18</v>
      </c>
    </row>
    <row r="72" spans="1:14" ht="12.75" hidden="1">
      <c r="A72" s="63" t="s">
        <v>35</v>
      </c>
      <c r="B72" s="50" t="s">
        <v>18</v>
      </c>
      <c r="C72" s="50" t="s">
        <v>18</v>
      </c>
      <c r="D72" s="42">
        <v>7918261801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50" t="s">
        <v>18</v>
      </c>
      <c r="K72" s="42">
        <v>7918261801</v>
      </c>
      <c r="L72" s="50" t="s">
        <v>18</v>
      </c>
      <c r="M72" s="50" t="s">
        <v>18</v>
      </c>
      <c r="N72" s="64" t="s">
        <v>18</v>
      </c>
    </row>
    <row r="73" spans="1:14" ht="12.75" hidden="1">
      <c r="A73" s="63" t="s">
        <v>36</v>
      </c>
      <c r="B73" s="50" t="s">
        <v>18</v>
      </c>
      <c r="C73" s="50" t="s">
        <v>18</v>
      </c>
      <c r="D73" s="42">
        <v>7918261801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50" t="s">
        <v>18</v>
      </c>
      <c r="K73" s="42">
        <v>7918261801</v>
      </c>
      <c r="L73" s="50" t="s">
        <v>18</v>
      </c>
      <c r="M73" s="50" t="s">
        <v>18</v>
      </c>
      <c r="N73" s="64" t="s">
        <v>18</v>
      </c>
    </row>
    <row r="74" spans="1:14" ht="12.75" hidden="1">
      <c r="A74" s="63" t="s">
        <v>37</v>
      </c>
      <c r="B74" s="50" t="s">
        <v>18</v>
      </c>
      <c r="C74" s="50" t="s">
        <v>18</v>
      </c>
      <c r="D74" s="42">
        <v>7918261801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50" t="s">
        <v>18</v>
      </c>
      <c r="K74" s="42">
        <v>7918261801</v>
      </c>
      <c r="L74" s="50" t="s">
        <v>18</v>
      </c>
      <c r="M74" s="50" t="s">
        <v>18</v>
      </c>
      <c r="N74" s="64" t="s">
        <v>18</v>
      </c>
    </row>
    <row r="75" spans="1:14" ht="12.75" hidden="1">
      <c r="A75" s="63" t="s">
        <v>38</v>
      </c>
      <c r="B75" s="50" t="s">
        <v>18</v>
      </c>
      <c r="C75" s="50" t="s">
        <v>18</v>
      </c>
      <c r="D75" s="42">
        <v>7918261801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50" t="s">
        <v>18</v>
      </c>
      <c r="K75" s="42">
        <v>7918261801</v>
      </c>
      <c r="L75" s="50" t="s">
        <v>18</v>
      </c>
      <c r="M75" s="50" t="s">
        <v>18</v>
      </c>
      <c r="N75" s="64" t="s">
        <v>18</v>
      </c>
    </row>
    <row r="76" spans="1:14" ht="12.75" hidden="1">
      <c r="A76" s="63" t="s">
        <v>39</v>
      </c>
      <c r="B76" s="50" t="s">
        <v>18</v>
      </c>
      <c r="C76" s="50" t="s">
        <v>18</v>
      </c>
      <c r="D76" s="42">
        <v>7918261801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50" t="s">
        <v>18</v>
      </c>
      <c r="K76" s="42">
        <v>7918261801</v>
      </c>
      <c r="L76" s="50" t="s">
        <v>18</v>
      </c>
      <c r="M76" s="50" t="s">
        <v>18</v>
      </c>
      <c r="N76" s="64" t="s">
        <v>18</v>
      </c>
    </row>
    <row r="77" spans="1:14" ht="12.75" hidden="1">
      <c r="A77" s="63" t="s">
        <v>40</v>
      </c>
      <c r="B77" s="50" t="s">
        <v>18</v>
      </c>
      <c r="C77" s="50" t="s">
        <v>18</v>
      </c>
      <c r="D77" s="42">
        <v>7918261801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50" t="s">
        <v>18</v>
      </c>
      <c r="K77" s="42">
        <v>7918261801</v>
      </c>
      <c r="L77" s="50" t="s">
        <v>18</v>
      </c>
      <c r="M77" s="50" t="s">
        <v>18</v>
      </c>
      <c r="N77" s="64" t="s">
        <v>18</v>
      </c>
    </row>
    <row r="78" spans="1:14" ht="12.75" hidden="1">
      <c r="A78" s="63" t="s">
        <v>41</v>
      </c>
      <c r="B78" s="50" t="s">
        <v>18</v>
      </c>
      <c r="C78" s="50" t="s">
        <v>18</v>
      </c>
      <c r="D78" s="42">
        <v>7918261801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50" t="s">
        <v>18</v>
      </c>
      <c r="K78" s="42">
        <v>7918261801</v>
      </c>
      <c r="L78" s="50" t="s">
        <v>18</v>
      </c>
      <c r="M78" s="50" t="s">
        <v>18</v>
      </c>
      <c r="N78" s="64" t="s">
        <v>18</v>
      </c>
    </row>
    <row r="79" spans="1:14" ht="12.75" hidden="1">
      <c r="A79" s="63" t="s">
        <v>42</v>
      </c>
      <c r="B79" s="50" t="s">
        <v>18</v>
      </c>
      <c r="C79" s="50" t="s">
        <v>18</v>
      </c>
      <c r="D79" s="42">
        <v>7918261801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50" t="s">
        <v>18</v>
      </c>
      <c r="K79" s="42">
        <v>7918261801</v>
      </c>
      <c r="L79" s="50" t="s">
        <v>18</v>
      </c>
      <c r="M79" s="50" t="s">
        <v>18</v>
      </c>
      <c r="N79" s="64" t="s">
        <v>18</v>
      </c>
    </row>
    <row r="80" spans="1:14" ht="12.75" hidden="1">
      <c r="A80" s="63" t="s">
        <v>43</v>
      </c>
      <c r="B80" s="50" t="s">
        <v>18</v>
      </c>
      <c r="C80" s="50" t="s">
        <v>18</v>
      </c>
      <c r="D80" s="42">
        <v>7918261801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50" t="s">
        <v>18</v>
      </c>
      <c r="K80" s="42">
        <v>7918261801</v>
      </c>
      <c r="L80" s="50" t="s">
        <v>18</v>
      </c>
      <c r="M80" s="50" t="s">
        <v>18</v>
      </c>
      <c r="N80" s="64" t="s">
        <v>18</v>
      </c>
    </row>
    <row r="81" spans="1:14" ht="13.5" thickBot="1">
      <c r="A81" s="68" t="s">
        <v>21</v>
      </c>
      <c r="B81" s="47" t="s">
        <v>18</v>
      </c>
      <c r="C81" s="47" t="s">
        <v>18</v>
      </c>
      <c r="D81" s="48">
        <v>6907699023</v>
      </c>
      <c r="E81" s="48">
        <v>1000000000</v>
      </c>
      <c r="F81" s="48">
        <v>839769</v>
      </c>
      <c r="G81" s="48">
        <v>-1333058</v>
      </c>
      <c r="H81" s="48">
        <v>0</v>
      </c>
      <c r="I81" s="48">
        <v>73617717</v>
      </c>
      <c r="J81" s="47" t="s">
        <v>18</v>
      </c>
      <c r="K81" s="48">
        <v>7905526196</v>
      </c>
      <c r="L81" s="47" t="s">
        <v>18</v>
      </c>
      <c r="M81" s="47" t="s">
        <v>18</v>
      </c>
      <c r="N81" s="69" t="s">
        <v>18</v>
      </c>
    </row>
    <row r="82" spans="1:14" ht="15.75" customHeight="1">
      <c r="A82" s="70" t="s">
        <v>85</v>
      </c>
      <c r="B82" s="13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13.5" customHeight="1">
      <c r="A83" s="10"/>
      <c r="B83" s="13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2" customHeight="1" thickBot="1">
      <c r="A84" s="16" t="s">
        <v>19</v>
      </c>
      <c r="B84" s="8"/>
      <c r="C84" s="7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ht="63.75">
      <c r="A85" s="113" t="s">
        <v>88</v>
      </c>
      <c r="B85" s="80"/>
      <c r="C85" s="80"/>
      <c r="D85" s="81"/>
      <c r="E85" s="81"/>
      <c r="F85" s="81"/>
      <c r="G85" s="81"/>
      <c r="H85" s="81"/>
      <c r="I85" s="81"/>
      <c r="J85" s="80"/>
      <c r="K85" s="81"/>
      <c r="L85" s="80"/>
      <c r="M85" s="80"/>
      <c r="N85" s="82"/>
    </row>
    <row r="86" spans="1:14" ht="15.75" customHeight="1">
      <c r="A86" s="71" t="s">
        <v>20</v>
      </c>
      <c r="B86" s="9" t="s">
        <v>18</v>
      </c>
      <c r="C86" s="9" t="s">
        <v>18</v>
      </c>
      <c r="D86" s="17">
        <v>52126665</v>
      </c>
      <c r="E86" s="83">
        <v>0</v>
      </c>
      <c r="F86" s="83">
        <v>0</v>
      </c>
      <c r="G86" s="17">
        <v>-13704008</v>
      </c>
      <c r="H86" s="83">
        <v>0</v>
      </c>
      <c r="I86" s="83">
        <v>0</v>
      </c>
      <c r="J86" s="9" t="s">
        <v>18</v>
      </c>
      <c r="K86" s="17">
        <v>38422657</v>
      </c>
      <c r="L86" s="9" t="s">
        <v>18</v>
      </c>
      <c r="M86" s="9" t="s">
        <v>18</v>
      </c>
      <c r="N86" s="84" t="s">
        <v>18</v>
      </c>
    </row>
    <row r="87" spans="1:14" ht="12" customHeight="1">
      <c r="A87" s="71" t="s">
        <v>44</v>
      </c>
      <c r="B87" s="9" t="s">
        <v>18</v>
      </c>
      <c r="C87" s="9" t="s">
        <v>18</v>
      </c>
      <c r="D87" s="17">
        <v>38422657</v>
      </c>
      <c r="E87" s="83">
        <v>0</v>
      </c>
      <c r="F87" s="83">
        <v>0</v>
      </c>
      <c r="G87" s="17">
        <v>14012730</v>
      </c>
      <c r="H87" s="83">
        <v>0</v>
      </c>
      <c r="I87" s="83">
        <v>0</v>
      </c>
      <c r="J87" s="9" t="s">
        <v>18</v>
      </c>
      <c r="K87" s="17">
        <v>52435387</v>
      </c>
      <c r="L87" s="9" t="s">
        <v>18</v>
      </c>
      <c r="M87" s="9" t="s">
        <v>18</v>
      </c>
      <c r="N87" s="84" t="s">
        <v>18</v>
      </c>
    </row>
    <row r="88" spans="1:14" ht="12.75" customHeight="1" hidden="1">
      <c r="A88" s="71" t="s">
        <v>45</v>
      </c>
      <c r="B88" s="9" t="s">
        <v>18</v>
      </c>
      <c r="C88" s="9" t="s">
        <v>18</v>
      </c>
      <c r="D88" s="17">
        <v>52435387</v>
      </c>
      <c r="E88" s="83">
        <v>0</v>
      </c>
      <c r="F88" s="83">
        <v>0</v>
      </c>
      <c r="G88" s="17">
        <v>0</v>
      </c>
      <c r="H88" s="83">
        <v>0</v>
      </c>
      <c r="I88" s="83">
        <v>0</v>
      </c>
      <c r="J88" s="9" t="s">
        <v>18</v>
      </c>
      <c r="K88" s="17">
        <v>52435387</v>
      </c>
      <c r="L88" s="9" t="s">
        <v>18</v>
      </c>
      <c r="M88" s="9" t="s">
        <v>18</v>
      </c>
      <c r="N88" s="84" t="s">
        <v>18</v>
      </c>
    </row>
    <row r="89" spans="1:14" ht="12" customHeight="1" hidden="1">
      <c r="A89" s="71" t="s">
        <v>46</v>
      </c>
      <c r="B89" s="9" t="s">
        <v>18</v>
      </c>
      <c r="C89" s="9" t="s">
        <v>18</v>
      </c>
      <c r="D89" s="17">
        <v>52126665</v>
      </c>
      <c r="E89" s="17">
        <v>0</v>
      </c>
      <c r="F89" s="17">
        <v>0</v>
      </c>
      <c r="G89" s="17">
        <v>308722</v>
      </c>
      <c r="H89" s="17">
        <v>0</v>
      </c>
      <c r="I89" s="17">
        <v>0</v>
      </c>
      <c r="J89" s="85" t="s">
        <v>18</v>
      </c>
      <c r="K89" s="17">
        <v>52435387</v>
      </c>
      <c r="L89" s="9" t="s">
        <v>18</v>
      </c>
      <c r="M89" s="9" t="s">
        <v>18</v>
      </c>
      <c r="N89" s="84" t="s">
        <v>18</v>
      </c>
    </row>
    <row r="90" spans="1:14" ht="12" customHeight="1" hidden="1">
      <c r="A90" s="71" t="s">
        <v>47</v>
      </c>
      <c r="B90" s="9" t="s">
        <v>18</v>
      </c>
      <c r="C90" s="9" t="s">
        <v>18</v>
      </c>
      <c r="D90" s="17">
        <v>52435387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85" t="s">
        <v>18</v>
      </c>
      <c r="K90" s="17">
        <v>52435387</v>
      </c>
      <c r="L90" s="9" t="s">
        <v>18</v>
      </c>
      <c r="M90" s="9" t="s">
        <v>18</v>
      </c>
      <c r="N90" s="84" t="s">
        <v>18</v>
      </c>
    </row>
    <row r="91" spans="1:14" ht="12" customHeight="1" hidden="1">
      <c r="A91" s="71" t="s">
        <v>48</v>
      </c>
      <c r="B91" s="9" t="s">
        <v>18</v>
      </c>
      <c r="C91" s="9" t="s">
        <v>18</v>
      </c>
      <c r="D91" s="17">
        <v>52435387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85" t="s">
        <v>18</v>
      </c>
      <c r="K91" s="17">
        <v>52435387</v>
      </c>
      <c r="L91" s="9" t="s">
        <v>18</v>
      </c>
      <c r="M91" s="9" t="s">
        <v>18</v>
      </c>
      <c r="N91" s="84" t="s">
        <v>18</v>
      </c>
    </row>
    <row r="92" spans="1:14" ht="12" customHeight="1" hidden="1">
      <c r="A92" s="71" t="s">
        <v>49</v>
      </c>
      <c r="B92" s="9" t="s">
        <v>18</v>
      </c>
      <c r="C92" s="9" t="s">
        <v>18</v>
      </c>
      <c r="D92" s="17">
        <v>52435387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85" t="s">
        <v>18</v>
      </c>
      <c r="K92" s="17">
        <v>52435387</v>
      </c>
      <c r="L92" s="9" t="s">
        <v>18</v>
      </c>
      <c r="M92" s="9" t="s">
        <v>18</v>
      </c>
      <c r="N92" s="84" t="s">
        <v>18</v>
      </c>
    </row>
    <row r="93" spans="1:14" ht="12" customHeight="1" hidden="1">
      <c r="A93" s="71" t="s">
        <v>50</v>
      </c>
      <c r="B93" s="9" t="s">
        <v>18</v>
      </c>
      <c r="C93" s="9" t="s">
        <v>18</v>
      </c>
      <c r="D93" s="17">
        <v>52435387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85" t="s">
        <v>18</v>
      </c>
      <c r="K93" s="17">
        <v>52435387</v>
      </c>
      <c r="L93" s="9" t="s">
        <v>18</v>
      </c>
      <c r="M93" s="9" t="s">
        <v>18</v>
      </c>
      <c r="N93" s="84" t="s">
        <v>18</v>
      </c>
    </row>
    <row r="94" spans="1:14" ht="12" customHeight="1" hidden="1">
      <c r="A94" s="71" t="s">
        <v>51</v>
      </c>
      <c r="B94" s="9" t="s">
        <v>18</v>
      </c>
      <c r="C94" s="9" t="s">
        <v>18</v>
      </c>
      <c r="D94" s="17">
        <v>52435387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85" t="s">
        <v>18</v>
      </c>
      <c r="K94" s="17">
        <v>52435387</v>
      </c>
      <c r="L94" s="9" t="s">
        <v>18</v>
      </c>
      <c r="M94" s="9" t="s">
        <v>18</v>
      </c>
      <c r="N94" s="84" t="s">
        <v>18</v>
      </c>
    </row>
    <row r="95" spans="1:14" ht="12" customHeight="1" hidden="1">
      <c r="A95" s="71" t="s">
        <v>52</v>
      </c>
      <c r="B95" s="9" t="s">
        <v>18</v>
      </c>
      <c r="C95" s="9" t="s">
        <v>18</v>
      </c>
      <c r="D95" s="17">
        <v>52435387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85" t="s">
        <v>18</v>
      </c>
      <c r="K95" s="17">
        <v>52435387</v>
      </c>
      <c r="L95" s="9" t="s">
        <v>18</v>
      </c>
      <c r="M95" s="9" t="s">
        <v>18</v>
      </c>
      <c r="N95" s="84" t="s">
        <v>18</v>
      </c>
    </row>
    <row r="96" spans="1:14" ht="12" customHeight="1" hidden="1">
      <c r="A96" s="71" t="s">
        <v>53</v>
      </c>
      <c r="B96" s="9" t="s">
        <v>18</v>
      </c>
      <c r="C96" s="9" t="s">
        <v>18</v>
      </c>
      <c r="D96" s="17">
        <v>52435387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85" t="s">
        <v>18</v>
      </c>
      <c r="K96" s="17">
        <v>52435387</v>
      </c>
      <c r="L96" s="9" t="s">
        <v>18</v>
      </c>
      <c r="M96" s="9" t="s">
        <v>18</v>
      </c>
      <c r="N96" s="84" t="s">
        <v>18</v>
      </c>
    </row>
    <row r="97" spans="1:14" ht="12" customHeight="1" hidden="1">
      <c r="A97" s="71" t="s">
        <v>54</v>
      </c>
      <c r="B97" s="9" t="s">
        <v>18</v>
      </c>
      <c r="C97" s="9" t="s">
        <v>18</v>
      </c>
      <c r="D97" s="17">
        <v>52435387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85" t="s">
        <v>18</v>
      </c>
      <c r="K97" s="17">
        <v>52435387</v>
      </c>
      <c r="L97" s="9" t="s">
        <v>18</v>
      </c>
      <c r="M97" s="9" t="s">
        <v>18</v>
      </c>
      <c r="N97" s="84" t="s">
        <v>18</v>
      </c>
    </row>
    <row r="98" spans="1:14" ht="11.25" customHeight="1" hidden="1">
      <c r="A98" s="71" t="s">
        <v>55</v>
      </c>
      <c r="B98" s="9" t="s">
        <v>18</v>
      </c>
      <c r="C98" s="9" t="s">
        <v>18</v>
      </c>
      <c r="D98" s="17">
        <v>52435387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85" t="s">
        <v>18</v>
      </c>
      <c r="K98" s="17">
        <v>52435387</v>
      </c>
      <c r="L98" s="9" t="s">
        <v>18</v>
      </c>
      <c r="M98" s="9" t="s">
        <v>18</v>
      </c>
      <c r="N98" s="84" t="s">
        <v>18</v>
      </c>
    </row>
    <row r="99" spans="1:14" ht="11.25" customHeight="1" hidden="1">
      <c r="A99" s="71" t="s">
        <v>56</v>
      </c>
      <c r="B99" s="9" t="s">
        <v>18</v>
      </c>
      <c r="C99" s="9" t="s">
        <v>18</v>
      </c>
      <c r="D99" s="17">
        <v>52435387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85" t="s">
        <v>18</v>
      </c>
      <c r="K99" s="17">
        <v>52435387</v>
      </c>
      <c r="L99" s="9" t="s">
        <v>18</v>
      </c>
      <c r="M99" s="9" t="s">
        <v>18</v>
      </c>
      <c r="N99" s="84" t="s">
        <v>18</v>
      </c>
    </row>
    <row r="100" spans="1:14" ht="11.25" customHeight="1" hidden="1">
      <c r="A100" s="71" t="s">
        <v>57</v>
      </c>
      <c r="B100" s="9" t="s">
        <v>18</v>
      </c>
      <c r="C100" s="9" t="s">
        <v>18</v>
      </c>
      <c r="D100" s="17">
        <v>52435387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85" t="s">
        <v>18</v>
      </c>
      <c r="K100" s="17">
        <v>52435387</v>
      </c>
      <c r="L100" s="9" t="s">
        <v>18</v>
      </c>
      <c r="M100" s="9" t="s">
        <v>18</v>
      </c>
      <c r="N100" s="84" t="s">
        <v>18</v>
      </c>
    </row>
    <row r="101" spans="1:14" ht="15.75" customHeight="1" thickBot="1">
      <c r="A101" s="72" t="s">
        <v>21</v>
      </c>
      <c r="B101" s="86" t="s">
        <v>18</v>
      </c>
      <c r="C101" s="86" t="s">
        <v>18</v>
      </c>
      <c r="D101" s="87">
        <v>52126665</v>
      </c>
      <c r="E101" s="87">
        <v>0</v>
      </c>
      <c r="F101" s="87">
        <v>0</v>
      </c>
      <c r="G101" s="87">
        <v>308722</v>
      </c>
      <c r="H101" s="87">
        <v>0</v>
      </c>
      <c r="I101" s="87">
        <v>0</v>
      </c>
      <c r="J101" s="88" t="s">
        <v>18</v>
      </c>
      <c r="K101" s="87">
        <v>52435387</v>
      </c>
      <c r="L101" s="86" t="s">
        <v>18</v>
      </c>
      <c r="M101" s="86" t="s">
        <v>18</v>
      </c>
      <c r="N101" s="89" t="s">
        <v>18</v>
      </c>
    </row>
    <row r="102" spans="1:14" ht="15.75" customHeight="1">
      <c r="A102" s="18"/>
      <c r="B102" s="90"/>
      <c r="C102" s="90"/>
      <c r="D102" s="91"/>
      <c r="E102" s="91"/>
      <c r="F102" s="91"/>
      <c r="G102" s="92"/>
      <c r="H102" s="91"/>
      <c r="I102" s="91"/>
      <c r="J102" s="90"/>
      <c r="K102" s="91"/>
      <c r="L102" s="90"/>
      <c r="M102" s="90"/>
      <c r="N102" s="90"/>
    </row>
    <row r="103" spans="1:14" ht="7.5" customHeight="1">
      <c r="A103" s="15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</row>
    <row r="104" spans="1:14" ht="31.5">
      <c r="A104" s="114" t="s">
        <v>114</v>
      </c>
      <c r="B104" s="228" t="s">
        <v>115</v>
      </c>
      <c r="C104" s="228"/>
      <c r="D104" s="228"/>
      <c r="E104" s="228"/>
      <c r="F104" s="228"/>
      <c r="G104" s="228"/>
      <c r="H104" s="228"/>
      <c r="I104" s="228"/>
      <c r="J104" s="228"/>
      <c r="K104" s="228"/>
      <c r="L104" s="228"/>
      <c r="M104" s="228"/>
      <c r="N104" s="115" t="s">
        <v>116</v>
      </c>
    </row>
    <row r="105" spans="1:14" ht="17.25" customHeight="1">
      <c r="A105" s="74"/>
      <c r="B105" s="19"/>
      <c r="C105" s="19"/>
      <c r="D105" s="19"/>
      <c r="E105" s="19"/>
      <c r="F105" s="73"/>
      <c r="G105" s="19"/>
      <c r="H105" s="19"/>
      <c r="I105" s="19"/>
      <c r="J105" s="19"/>
      <c r="K105" s="19"/>
      <c r="L105" s="19"/>
      <c r="M105" s="19"/>
      <c r="N105" s="20"/>
    </row>
    <row r="106" spans="1:14" ht="17.25" customHeight="1">
      <c r="A106" s="8"/>
      <c r="B106" s="19"/>
      <c r="C106" s="19"/>
      <c r="D106" s="19"/>
      <c r="E106" s="19"/>
      <c r="F106" s="21"/>
      <c r="G106" s="19"/>
      <c r="H106" s="19"/>
      <c r="I106" s="19"/>
      <c r="J106" s="19"/>
      <c r="K106" s="19"/>
      <c r="L106" s="19"/>
      <c r="M106" s="19"/>
      <c r="N106" s="21"/>
    </row>
    <row r="107" spans="1:14" ht="10.5" customHeight="1">
      <c r="A107" s="8"/>
      <c r="B107" s="19"/>
      <c r="C107" s="19"/>
      <c r="D107" s="19"/>
      <c r="E107" s="19"/>
      <c r="F107" s="21"/>
      <c r="G107" s="19"/>
      <c r="H107" s="19"/>
      <c r="I107" s="19"/>
      <c r="J107" s="19"/>
      <c r="K107" s="19"/>
      <c r="L107" s="19"/>
      <c r="M107" s="19"/>
      <c r="N107" s="19"/>
    </row>
    <row r="108" spans="1:14" ht="12.75" customHeight="1">
      <c r="A108" s="22" t="s">
        <v>22</v>
      </c>
      <c r="B108" s="76"/>
      <c r="C108" s="77"/>
      <c r="D108" s="10"/>
      <c r="E108" s="8"/>
      <c r="F108" s="10"/>
      <c r="G108" s="10"/>
      <c r="H108" s="10"/>
      <c r="I108" s="10"/>
      <c r="J108" s="77"/>
      <c r="K108" s="78"/>
      <c r="L108" s="10"/>
      <c r="M108" s="10"/>
      <c r="N108" s="10"/>
    </row>
  </sheetData>
  <sheetProtection/>
  <mergeCells count="15">
    <mergeCell ref="B104:M104"/>
    <mergeCell ref="A8:N8"/>
    <mergeCell ref="A10:A11"/>
    <mergeCell ref="B10:C10"/>
    <mergeCell ref="D10:D11"/>
    <mergeCell ref="E10:I10"/>
    <mergeCell ref="J10:K10"/>
    <mergeCell ref="L10:L11"/>
    <mergeCell ref="M10:N10"/>
    <mergeCell ref="A1:N1"/>
    <mergeCell ref="A2:N2"/>
    <mergeCell ref="A3:N3"/>
    <mergeCell ref="A4:N4"/>
    <mergeCell ref="A6:N6"/>
    <mergeCell ref="A7:N7"/>
  </mergeCells>
  <printOptions horizontalCentered="1"/>
  <pageMargins left="0.5905511811023623" right="0.5905511811023623" top="0.1968503937007874" bottom="0.5905511811023623" header="0.1968503937007874" footer="0.2755905511811024"/>
  <pageSetup firstPageNumber="155" useFirstPageNumber="1" fitToHeight="2" horizontalDpi="600" verticalDpi="600" orientation="landscape" paperSize="9" scale="73" r:id="rId2"/>
  <headerFooter alignWithMargins="0">
    <oddFooter>&amp;C&amp;P&amp;R&amp;8
</oddFooter>
  </headerFooter>
  <rowBreaks count="1" manualBreakCount="1">
    <brk id="45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8"/>
  <sheetViews>
    <sheetView zoomScaleSheetLayoutView="115" zoomScalePageLayoutView="0" workbookViewId="0" topLeftCell="A1">
      <selection activeCell="A1" sqref="A1:N1"/>
    </sheetView>
  </sheetViews>
  <sheetFormatPr defaultColWidth="9.140625" defaultRowHeight="12.75"/>
  <cols>
    <col min="1" max="1" width="37.140625" style="0" customWidth="1"/>
    <col min="2" max="14" width="11.421875" style="0" customWidth="1"/>
    <col min="16" max="16" width="13.140625" style="0" bestFit="1" customWidth="1"/>
    <col min="17" max="17" width="15.28125" style="0" customWidth="1"/>
  </cols>
  <sheetData>
    <row r="1" spans="1:14" ht="66" customHeight="1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14" ht="12.75">
      <c r="A2" s="223" t="s">
        <v>26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1:14" ht="29.25" customHeight="1">
      <c r="A3" s="224" t="s">
        <v>61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</row>
    <row r="4" spans="1:14" ht="15.75" customHeight="1">
      <c r="A4" s="225" t="s">
        <v>1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</row>
    <row r="5" spans="1:14" ht="12.75">
      <c r="A5" s="116" t="s">
        <v>66</v>
      </c>
      <c r="B5" s="3"/>
      <c r="C5" s="75"/>
      <c r="D5" s="3"/>
      <c r="E5" s="1"/>
      <c r="F5" s="3"/>
      <c r="G5" s="3"/>
      <c r="H5" s="3"/>
      <c r="I5" s="4"/>
      <c r="J5" s="4"/>
      <c r="K5" s="5"/>
      <c r="L5" s="3"/>
      <c r="M5" s="2"/>
      <c r="N5" s="4" t="s">
        <v>117</v>
      </c>
    </row>
    <row r="6" spans="1:14" ht="17.25" customHeight="1">
      <c r="A6" s="229" t="s">
        <v>0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</row>
    <row r="7" spans="1:14" ht="17.25" customHeight="1">
      <c r="A7" s="230" t="s">
        <v>67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</row>
    <row r="8" spans="1:14" ht="17.25" customHeight="1">
      <c r="A8" s="220" t="s">
        <v>118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</row>
    <row r="9" spans="1:14" ht="17.25" customHeight="1">
      <c r="A9" s="6"/>
      <c r="B9" s="6"/>
      <c r="C9" s="6"/>
      <c r="D9" s="6"/>
      <c r="E9" s="6"/>
      <c r="F9" s="6"/>
      <c r="G9" s="6"/>
      <c r="H9" s="6"/>
      <c r="I9" s="7"/>
      <c r="J9" s="6"/>
      <c r="K9" s="6"/>
      <c r="L9" s="6"/>
      <c r="M9" s="7"/>
      <c r="N9" s="117" t="s">
        <v>68</v>
      </c>
    </row>
    <row r="10" spans="1:14" ht="25.5" customHeight="1">
      <c r="A10" s="221" t="s">
        <v>69</v>
      </c>
      <c r="B10" s="221" t="s">
        <v>70</v>
      </c>
      <c r="C10" s="221"/>
      <c r="D10" s="221" t="s">
        <v>97</v>
      </c>
      <c r="E10" s="221" t="s">
        <v>2</v>
      </c>
      <c r="F10" s="221"/>
      <c r="G10" s="221"/>
      <c r="H10" s="221"/>
      <c r="I10" s="221"/>
      <c r="J10" s="221" t="s">
        <v>71</v>
      </c>
      <c r="K10" s="221"/>
      <c r="L10" s="221" t="s">
        <v>98</v>
      </c>
      <c r="M10" s="221" t="s">
        <v>72</v>
      </c>
      <c r="N10" s="221"/>
    </row>
    <row r="11" spans="1:14" ht="51">
      <c r="A11" s="221"/>
      <c r="B11" s="23" t="s">
        <v>99</v>
      </c>
      <c r="C11" s="95" t="s">
        <v>100</v>
      </c>
      <c r="D11" s="221"/>
      <c r="E11" s="23" t="s">
        <v>101</v>
      </c>
      <c r="F11" s="23" t="s">
        <v>102</v>
      </c>
      <c r="G11" s="23" t="s">
        <v>103</v>
      </c>
      <c r="H11" s="23" t="s">
        <v>104</v>
      </c>
      <c r="I11" s="23" t="s">
        <v>105</v>
      </c>
      <c r="J11" s="23" t="s">
        <v>99</v>
      </c>
      <c r="K11" s="23" t="s">
        <v>106</v>
      </c>
      <c r="L11" s="221"/>
      <c r="M11" s="23" t="s">
        <v>107</v>
      </c>
      <c r="N11" s="23" t="s">
        <v>105</v>
      </c>
    </row>
    <row r="12" spans="1:14" ht="13.5" thickBo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</row>
    <row r="13" spans="1:14" ht="13.5">
      <c r="A13" s="24" t="s">
        <v>73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/>
    </row>
    <row r="14" spans="1:14" ht="12.75">
      <c r="A14" s="27" t="s">
        <v>3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9"/>
    </row>
    <row r="15" spans="1:14" ht="12" customHeight="1">
      <c r="A15" s="30" t="s">
        <v>4</v>
      </c>
      <c r="B15" s="31">
        <v>1349880</v>
      </c>
      <c r="C15" s="45">
        <v>1107730</v>
      </c>
      <c r="D15" s="32">
        <v>594647</v>
      </c>
      <c r="E15" s="31">
        <v>0</v>
      </c>
      <c r="F15" s="32">
        <v>39650</v>
      </c>
      <c r="G15" s="32">
        <v>-1132</v>
      </c>
      <c r="H15" s="32">
        <v>0</v>
      </c>
      <c r="I15" s="32">
        <v>7642</v>
      </c>
      <c r="J15" s="31">
        <v>674940</v>
      </c>
      <c r="K15" s="11">
        <v>553865</v>
      </c>
      <c r="L15" s="31">
        <v>0</v>
      </c>
      <c r="M15" s="31">
        <v>0</v>
      </c>
      <c r="N15" s="33">
        <v>0</v>
      </c>
    </row>
    <row r="16" spans="1:14" ht="12.75">
      <c r="A16" s="34" t="s">
        <v>5</v>
      </c>
      <c r="B16" s="35">
        <v>1349880</v>
      </c>
      <c r="C16" s="35">
        <v>1107730</v>
      </c>
      <c r="D16" s="35">
        <v>594647</v>
      </c>
      <c r="E16" s="35">
        <v>0</v>
      </c>
      <c r="F16" s="35">
        <v>39650</v>
      </c>
      <c r="G16" s="35">
        <v>-1132</v>
      </c>
      <c r="H16" s="35">
        <v>0</v>
      </c>
      <c r="I16" s="35">
        <v>7642</v>
      </c>
      <c r="J16" s="35">
        <v>674940</v>
      </c>
      <c r="K16" s="35">
        <v>553865</v>
      </c>
      <c r="L16" s="35">
        <v>0</v>
      </c>
      <c r="M16" s="35">
        <v>0</v>
      </c>
      <c r="N16" s="36">
        <v>0</v>
      </c>
    </row>
    <row r="17" spans="1:14" ht="12.75">
      <c r="A17" s="27" t="s">
        <v>6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37"/>
      <c r="M17" s="28"/>
      <c r="N17" s="29"/>
    </row>
    <row r="18" spans="1:14" ht="12.75">
      <c r="A18" s="38" t="s">
        <v>10</v>
      </c>
      <c r="B18" s="11">
        <v>8213405</v>
      </c>
      <c r="C18" s="11">
        <v>8213405</v>
      </c>
      <c r="D18" s="11">
        <v>2090385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2090385</v>
      </c>
      <c r="K18" s="11">
        <v>2090385</v>
      </c>
      <c r="L18" s="11">
        <v>0</v>
      </c>
      <c r="M18" s="11">
        <v>0</v>
      </c>
      <c r="N18" s="39">
        <v>0</v>
      </c>
    </row>
    <row r="19" spans="1:14" ht="12.75">
      <c r="A19" s="40" t="s">
        <v>29</v>
      </c>
      <c r="B19" s="11">
        <v>400000000</v>
      </c>
      <c r="C19" s="11">
        <v>400000000</v>
      </c>
      <c r="D19" s="11">
        <v>400000000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400000000</v>
      </c>
      <c r="K19" s="11">
        <v>400000000</v>
      </c>
      <c r="L19" s="11">
        <v>0</v>
      </c>
      <c r="M19" s="11">
        <v>400000000</v>
      </c>
      <c r="N19" s="39">
        <v>17000000</v>
      </c>
    </row>
    <row r="20" spans="1:14" ht="12.75">
      <c r="A20" s="40" t="s">
        <v>28</v>
      </c>
      <c r="B20" s="11">
        <v>400000000</v>
      </c>
      <c r="C20" s="11">
        <v>400000000</v>
      </c>
      <c r="D20" s="11">
        <v>400000000</v>
      </c>
      <c r="E20" s="11">
        <v>0</v>
      </c>
      <c r="F20" s="11">
        <v>0</v>
      </c>
      <c r="G20" s="11">
        <v>0</v>
      </c>
      <c r="H20" s="11">
        <v>0</v>
      </c>
      <c r="I20" s="11">
        <v>22000000</v>
      </c>
      <c r="J20" s="11">
        <v>400000000</v>
      </c>
      <c r="K20" s="11">
        <v>400000000</v>
      </c>
      <c r="L20" s="11">
        <v>0</v>
      </c>
      <c r="M20" s="11">
        <v>0</v>
      </c>
      <c r="N20" s="39">
        <v>0</v>
      </c>
    </row>
    <row r="21" spans="1:14" ht="12.75">
      <c r="A21" s="40" t="s">
        <v>109</v>
      </c>
      <c r="B21" s="11">
        <v>1000000000</v>
      </c>
      <c r="C21" s="11">
        <v>1000000000</v>
      </c>
      <c r="D21" s="11">
        <v>1000000000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1000000000</v>
      </c>
      <c r="K21" s="11">
        <v>1000000000</v>
      </c>
      <c r="L21" s="11">
        <v>0</v>
      </c>
      <c r="M21" s="11">
        <v>0</v>
      </c>
      <c r="N21" s="39">
        <v>0</v>
      </c>
    </row>
    <row r="22" spans="1:14" ht="11.25" customHeight="1">
      <c r="A22" s="38" t="s">
        <v>62</v>
      </c>
      <c r="B22" s="11">
        <v>150000000</v>
      </c>
      <c r="C22" s="11">
        <v>150000000</v>
      </c>
      <c r="D22" s="11">
        <v>144123955</v>
      </c>
      <c r="E22" s="11">
        <v>0</v>
      </c>
      <c r="F22" s="11">
        <v>4066115</v>
      </c>
      <c r="G22" s="11">
        <v>0</v>
      </c>
      <c r="H22" s="11">
        <v>0</v>
      </c>
      <c r="I22" s="11">
        <v>70334</v>
      </c>
      <c r="J22" s="11">
        <v>140057840</v>
      </c>
      <c r="K22" s="11">
        <v>140057840</v>
      </c>
      <c r="L22" s="11">
        <v>0</v>
      </c>
      <c r="M22" s="11">
        <v>0</v>
      </c>
      <c r="N22" s="39">
        <v>0</v>
      </c>
    </row>
    <row r="23" spans="1:14" ht="12.75">
      <c r="A23" s="38" t="s">
        <v>8</v>
      </c>
      <c r="B23" s="11">
        <v>7019240</v>
      </c>
      <c r="C23" s="11">
        <v>7019240</v>
      </c>
      <c r="D23" s="11">
        <v>3760294</v>
      </c>
      <c r="E23" s="11">
        <v>0</v>
      </c>
      <c r="F23" s="11">
        <v>50625</v>
      </c>
      <c r="G23" s="11">
        <v>0</v>
      </c>
      <c r="H23" s="11">
        <v>0</v>
      </c>
      <c r="I23" s="11">
        <v>11465</v>
      </c>
      <c r="J23" s="11">
        <v>3709669</v>
      </c>
      <c r="K23" s="11">
        <v>3709669</v>
      </c>
      <c r="L23" s="11">
        <v>0</v>
      </c>
      <c r="M23" s="11">
        <v>0</v>
      </c>
      <c r="N23" s="39">
        <v>0</v>
      </c>
    </row>
    <row r="24" spans="1:14" ht="12.75">
      <c r="A24" s="38" t="s">
        <v>112</v>
      </c>
      <c r="B24" s="11">
        <v>42000000</v>
      </c>
      <c r="C24" s="11">
        <v>42000000</v>
      </c>
      <c r="D24" s="12">
        <v>22909091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22909091</v>
      </c>
      <c r="K24" s="11">
        <v>22909091</v>
      </c>
      <c r="L24" s="11">
        <v>0</v>
      </c>
      <c r="M24" s="11">
        <v>0</v>
      </c>
      <c r="N24" s="39">
        <v>0</v>
      </c>
    </row>
    <row r="25" spans="1:14" ht="12.75">
      <c r="A25" s="38" t="s">
        <v>7</v>
      </c>
      <c r="B25" s="11">
        <v>9510029</v>
      </c>
      <c r="C25" s="11">
        <v>9510029</v>
      </c>
      <c r="D25" s="12">
        <v>377804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377804</v>
      </c>
      <c r="K25" s="11">
        <v>377804</v>
      </c>
      <c r="L25" s="11">
        <v>0</v>
      </c>
      <c r="M25" s="11">
        <v>0</v>
      </c>
      <c r="N25" s="39">
        <v>0</v>
      </c>
    </row>
    <row r="26" spans="1:14" ht="12.75">
      <c r="A26" s="38" t="s">
        <v>27</v>
      </c>
      <c r="B26" s="11">
        <v>4590023</v>
      </c>
      <c r="C26" s="11">
        <v>4590023</v>
      </c>
      <c r="D26" s="12">
        <v>2301642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2301642</v>
      </c>
      <c r="K26" s="11">
        <v>2301642</v>
      </c>
      <c r="L26" s="11">
        <v>0</v>
      </c>
      <c r="M26" s="11">
        <v>0</v>
      </c>
      <c r="N26" s="39">
        <v>0</v>
      </c>
    </row>
    <row r="27" spans="1:14" ht="11.25" customHeight="1">
      <c r="A27" s="38" t="s">
        <v>4</v>
      </c>
      <c r="B27" s="11">
        <v>18620142</v>
      </c>
      <c r="C27" s="11">
        <v>18620142</v>
      </c>
      <c r="D27" s="12">
        <v>9965443</v>
      </c>
      <c r="E27" s="11">
        <v>0</v>
      </c>
      <c r="F27" s="11">
        <v>664363</v>
      </c>
      <c r="G27" s="11">
        <v>0</v>
      </c>
      <c r="H27" s="11">
        <v>0</v>
      </c>
      <c r="I27" s="11">
        <v>10140</v>
      </c>
      <c r="J27" s="11">
        <v>9301080</v>
      </c>
      <c r="K27" s="11">
        <v>9301080</v>
      </c>
      <c r="L27" s="11">
        <v>0</v>
      </c>
      <c r="M27" s="11">
        <v>0</v>
      </c>
      <c r="N27" s="39">
        <v>0</v>
      </c>
    </row>
    <row r="28" spans="1:14" ht="12.75">
      <c r="A28" s="38" t="s">
        <v>74</v>
      </c>
      <c r="B28" s="11">
        <v>2900000000</v>
      </c>
      <c r="C28" s="11">
        <v>2900000000</v>
      </c>
      <c r="D28" s="11">
        <v>2900000000</v>
      </c>
      <c r="E28" s="11">
        <v>0</v>
      </c>
      <c r="F28" s="11">
        <v>1000000000</v>
      </c>
      <c r="G28" s="11">
        <v>0</v>
      </c>
      <c r="H28" s="11">
        <v>0</v>
      </c>
      <c r="I28" s="11">
        <v>31250000</v>
      </c>
      <c r="J28" s="11">
        <v>1900000000</v>
      </c>
      <c r="K28" s="11">
        <v>1900000000</v>
      </c>
      <c r="L28" s="11">
        <v>0</v>
      </c>
      <c r="M28" s="11">
        <v>0</v>
      </c>
      <c r="N28" s="39">
        <v>16875000</v>
      </c>
    </row>
    <row r="29" spans="1:14" ht="11.25" customHeight="1">
      <c r="A29" s="41" t="s">
        <v>23</v>
      </c>
      <c r="B29" s="11">
        <v>750000000</v>
      </c>
      <c r="C29" s="11">
        <v>750000000</v>
      </c>
      <c r="D29" s="12">
        <v>225000000</v>
      </c>
      <c r="E29" s="11">
        <v>0</v>
      </c>
      <c r="F29" s="11">
        <v>0</v>
      </c>
      <c r="G29" s="11">
        <v>0</v>
      </c>
      <c r="H29" s="11">
        <v>0</v>
      </c>
      <c r="I29" s="11">
        <v>3121500</v>
      </c>
      <c r="J29" s="11">
        <v>225000000</v>
      </c>
      <c r="K29" s="11">
        <v>225000000</v>
      </c>
      <c r="L29" s="11">
        <v>525000000</v>
      </c>
      <c r="M29" s="11">
        <v>0</v>
      </c>
      <c r="N29" s="39">
        <v>0</v>
      </c>
    </row>
    <row r="30" spans="1:14" ht="11.25" customHeight="1">
      <c r="A30" s="38" t="s">
        <v>58</v>
      </c>
      <c r="B30" s="11">
        <v>25000000</v>
      </c>
      <c r="C30" s="11">
        <v>25000000</v>
      </c>
      <c r="D30" s="11">
        <v>25000000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25000000</v>
      </c>
      <c r="K30" s="11">
        <v>25000000</v>
      </c>
      <c r="L30" s="11">
        <v>0</v>
      </c>
      <c r="M30" s="11">
        <v>0</v>
      </c>
      <c r="N30" s="39">
        <v>0</v>
      </c>
    </row>
    <row r="31" spans="1:14" ht="11.25" customHeight="1">
      <c r="A31" s="38" t="s">
        <v>59</v>
      </c>
      <c r="B31" s="11">
        <v>400000000</v>
      </c>
      <c r="C31" s="11">
        <v>400000000</v>
      </c>
      <c r="D31" s="11">
        <v>400000000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400000000</v>
      </c>
      <c r="K31" s="11">
        <v>400000000</v>
      </c>
      <c r="L31" s="11">
        <v>0</v>
      </c>
      <c r="M31" s="11">
        <v>0</v>
      </c>
      <c r="N31" s="39">
        <v>2110000</v>
      </c>
    </row>
    <row r="32" spans="1:14" ht="12.75">
      <c r="A32" s="38" t="s">
        <v>113</v>
      </c>
      <c r="B32" s="11">
        <v>100000000</v>
      </c>
      <c r="C32" s="11">
        <v>100000000</v>
      </c>
      <c r="D32" s="11">
        <v>100000000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100000000</v>
      </c>
      <c r="K32" s="11">
        <v>100000000</v>
      </c>
      <c r="L32" s="11">
        <v>0</v>
      </c>
      <c r="M32" s="11">
        <v>0</v>
      </c>
      <c r="N32" s="39">
        <v>0</v>
      </c>
    </row>
    <row r="33" spans="1:14" ht="12.75">
      <c r="A33" s="38" t="s">
        <v>9</v>
      </c>
      <c r="B33" s="11">
        <v>7019240</v>
      </c>
      <c r="C33" s="11">
        <v>7019240</v>
      </c>
      <c r="D33" s="11">
        <v>3557125</v>
      </c>
      <c r="E33" s="11">
        <v>0</v>
      </c>
      <c r="F33" s="11">
        <v>334249</v>
      </c>
      <c r="G33" s="11">
        <v>0</v>
      </c>
      <c r="H33" s="11">
        <v>0</v>
      </c>
      <c r="I33" s="11">
        <v>13004</v>
      </c>
      <c r="J33" s="11">
        <v>3222876</v>
      </c>
      <c r="K33" s="11">
        <v>3222876</v>
      </c>
      <c r="L33" s="11">
        <v>0</v>
      </c>
      <c r="M33" s="11">
        <v>0</v>
      </c>
      <c r="N33" s="39">
        <v>0</v>
      </c>
    </row>
    <row r="34" spans="1:14" ht="12.75">
      <c r="A34" s="34" t="s">
        <v>11</v>
      </c>
      <c r="B34" s="42">
        <v>6221972079</v>
      </c>
      <c r="C34" s="42">
        <v>6221972079</v>
      </c>
      <c r="D34" s="42">
        <v>5639085739</v>
      </c>
      <c r="E34" s="42">
        <v>0</v>
      </c>
      <c r="F34" s="42">
        <v>1005115352</v>
      </c>
      <c r="G34" s="42">
        <v>0</v>
      </c>
      <c r="H34" s="42">
        <v>0</v>
      </c>
      <c r="I34" s="42">
        <v>56476443</v>
      </c>
      <c r="J34" s="42">
        <v>4633970387</v>
      </c>
      <c r="K34" s="42">
        <v>4633970387</v>
      </c>
      <c r="L34" s="42">
        <v>525000000</v>
      </c>
      <c r="M34" s="42">
        <v>400000000</v>
      </c>
      <c r="N34" s="36">
        <v>35985000</v>
      </c>
    </row>
    <row r="35" spans="1:14" ht="12.75">
      <c r="A35" s="27" t="s">
        <v>12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37"/>
      <c r="N35" s="43"/>
    </row>
    <row r="36" spans="1:14" ht="11.25" customHeight="1">
      <c r="A36" s="38" t="s">
        <v>8</v>
      </c>
      <c r="B36" s="11">
        <v>9591610</v>
      </c>
      <c r="C36" s="45">
        <v>6971153</v>
      </c>
      <c r="D36" s="12">
        <v>3145727</v>
      </c>
      <c r="E36" s="11">
        <v>0</v>
      </c>
      <c r="F36" s="11">
        <v>0</v>
      </c>
      <c r="G36" s="11">
        <v>-23549</v>
      </c>
      <c r="H36" s="11">
        <v>0</v>
      </c>
      <c r="I36" s="11">
        <v>0</v>
      </c>
      <c r="J36" s="11">
        <v>4295805</v>
      </c>
      <c r="K36" s="11">
        <v>3122178</v>
      </c>
      <c r="L36" s="11">
        <v>0</v>
      </c>
      <c r="M36" s="11">
        <v>0</v>
      </c>
      <c r="N36" s="44">
        <v>0</v>
      </c>
    </row>
    <row r="37" spans="1:14" ht="12.75">
      <c r="A37" s="38" t="s">
        <v>9</v>
      </c>
      <c r="B37" s="11">
        <v>9591610</v>
      </c>
      <c r="C37" s="45">
        <v>6971153</v>
      </c>
      <c r="D37" s="12">
        <v>2661467</v>
      </c>
      <c r="E37" s="11">
        <v>0</v>
      </c>
      <c r="F37" s="11">
        <v>0</v>
      </c>
      <c r="G37" s="11">
        <v>-19924</v>
      </c>
      <c r="H37" s="11">
        <v>0</v>
      </c>
      <c r="I37" s="11">
        <v>0</v>
      </c>
      <c r="J37" s="11">
        <v>3634499</v>
      </c>
      <c r="K37" s="11">
        <v>2641543</v>
      </c>
      <c r="L37" s="11">
        <v>0</v>
      </c>
      <c r="M37" s="11">
        <v>0</v>
      </c>
      <c r="N37" s="44">
        <v>0</v>
      </c>
    </row>
    <row r="38" spans="1:14" ht="12.75">
      <c r="A38" s="38" t="s">
        <v>65</v>
      </c>
      <c r="B38" s="11">
        <v>500000000</v>
      </c>
      <c r="C38" s="45">
        <v>363398503</v>
      </c>
      <c r="D38" s="12">
        <v>366139426</v>
      </c>
      <c r="E38" s="11">
        <v>0</v>
      </c>
      <c r="F38" s="11">
        <v>0</v>
      </c>
      <c r="G38" s="11">
        <v>-2740923</v>
      </c>
      <c r="H38" s="11">
        <v>0</v>
      </c>
      <c r="I38" s="11">
        <v>0</v>
      </c>
      <c r="J38" s="11">
        <v>500000000</v>
      </c>
      <c r="K38" s="11">
        <v>363398503</v>
      </c>
      <c r="L38" s="11">
        <v>0</v>
      </c>
      <c r="M38" s="11">
        <v>0</v>
      </c>
      <c r="N38" s="44">
        <v>0</v>
      </c>
    </row>
    <row r="39" spans="1:14" ht="12.75">
      <c r="A39" s="38" t="s">
        <v>92</v>
      </c>
      <c r="B39" s="11">
        <v>1000000000</v>
      </c>
      <c r="C39" s="45">
        <v>726797006</v>
      </c>
      <c r="D39" s="12">
        <v>732278852</v>
      </c>
      <c r="E39" s="11">
        <v>0</v>
      </c>
      <c r="F39" s="11">
        <v>0</v>
      </c>
      <c r="G39" s="11">
        <v>-5481846</v>
      </c>
      <c r="H39" s="11">
        <v>0</v>
      </c>
      <c r="I39" s="11">
        <v>0</v>
      </c>
      <c r="J39" s="11">
        <v>1000000000</v>
      </c>
      <c r="K39" s="11">
        <v>726797006</v>
      </c>
      <c r="L39" s="11">
        <v>0</v>
      </c>
      <c r="M39" s="11">
        <v>0</v>
      </c>
      <c r="N39" s="44">
        <v>0</v>
      </c>
    </row>
    <row r="40" spans="1:14" ht="12.75">
      <c r="A40" s="38" t="s">
        <v>93</v>
      </c>
      <c r="B40" s="11">
        <v>1250000000</v>
      </c>
      <c r="C40" s="45">
        <v>908496257</v>
      </c>
      <c r="D40" s="12">
        <v>915348565</v>
      </c>
      <c r="E40" s="11">
        <v>0</v>
      </c>
      <c r="F40" s="11">
        <v>0</v>
      </c>
      <c r="G40" s="11">
        <v>-6852308</v>
      </c>
      <c r="H40" s="11">
        <v>0</v>
      </c>
      <c r="I40" s="11">
        <v>0</v>
      </c>
      <c r="J40" s="11">
        <v>1250000000</v>
      </c>
      <c r="K40" s="11">
        <v>908496257</v>
      </c>
      <c r="L40" s="11">
        <v>0</v>
      </c>
      <c r="M40" s="11">
        <v>0</v>
      </c>
      <c r="N40" s="44">
        <v>0</v>
      </c>
    </row>
    <row r="41" spans="1:14" ht="12.75">
      <c r="A41" s="38" t="s">
        <v>13</v>
      </c>
      <c r="B41" s="11">
        <v>9318877</v>
      </c>
      <c r="C41" s="45">
        <v>6772932</v>
      </c>
      <c r="D41" s="12">
        <v>2559006</v>
      </c>
      <c r="E41" s="11">
        <v>0</v>
      </c>
      <c r="F41" s="11">
        <v>0</v>
      </c>
      <c r="G41" s="11">
        <v>-19157</v>
      </c>
      <c r="H41" s="11">
        <v>0</v>
      </c>
      <c r="I41" s="11">
        <v>0</v>
      </c>
      <c r="J41" s="11">
        <v>3494579</v>
      </c>
      <c r="K41" s="11">
        <v>2539849</v>
      </c>
      <c r="L41" s="11">
        <v>0</v>
      </c>
      <c r="M41" s="11">
        <v>0</v>
      </c>
      <c r="N41" s="44">
        <v>0</v>
      </c>
    </row>
    <row r="42" spans="1:14" ht="12.75">
      <c r="A42" s="38" t="s">
        <v>14</v>
      </c>
      <c r="B42" s="45">
        <v>20000000</v>
      </c>
      <c r="C42" s="45">
        <v>14535940</v>
      </c>
      <c r="D42" s="45">
        <v>582162</v>
      </c>
      <c r="E42" s="11">
        <v>0</v>
      </c>
      <c r="F42" s="11">
        <v>572602</v>
      </c>
      <c r="G42" s="11">
        <v>-9560</v>
      </c>
      <c r="H42" s="11">
        <v>0</v>
      </c>
      <c r="I42" s="11">
        <v>1699</v>
      </c>
      <c r="J42" s="11">
        <v>0</v>
      </c>
      <c r="K42" s="11">
        <v>0</v>
      </c>
      <c r="L42" s="11">
        <v>0</v>
      </c>
      <c r="M42" s="11">
        <v>0</v>
      </c>
      <c r="N42" s="44">
        <v>0</v>
      </c>
    </row>
    <row r="43" spans="1:14" ht="12.75">
      <c r="A43" s="38" t="s">
        <v>27</v>
      </c>
      <c r="B43" s="45">
        <v>15927358</v>
      </c>
      <c r="C43" s="45">
        <v>11575956</v>
      </c>
      <c r="D43" s="45">
        <v>4498866</v>
      </c>
      <c r="E43" s="11">
        <v>0</v>
      </c>
      <c r="F43" s="11">
        <v>0</v>
      </c>
      <c r="G43" s="11">
        <v>-33679</v>
      </c>
      <c r="H43" s="11">
        <v>0</v>
      </c>
      <c r="I43" s="11">
        <v>0</v>
      </c>
      <c r="J43" s="11">
        <v>6143652</v>
      </c>
      <c r="K43" s="11">
        <v>4465187</v>
      </c>
      <c r="L43" s="11">
        <v>0</v>
      </c>
      <c r="M43" s="11">
        <v>0</v>
      </c>
      <c r="N43" s="44">
        <v>0</v>
      </c>
    </row>
    <row r="44" spans="1:14" ht="11.25" customHeight="1">
      <c r="A44" s="38" t="s">
        <v>15</v>
      </c>
      <c r="B44" s="45">
        <v>2208542</v>
      </c>
      <c r="C44" s="45">
        <v>1605162</v>
      </c>
      <c r="D44" s="45">
        <v>484766</v>
      </c>
      <c r="E44" s="11">
        <v>0</v>
      </c>
      <c r="F44" s="11">
        <v>68335</v>
      </c>
      <c r="G44" s="11">
        <v>-4250</v>
      </c>
      <c r="H44" s="11">
        <v>0</v>
      </c>
      <c r="I44" s="11">
        <v>1630</v>
      </c>
      <c r="J44" s="11">
        <v>567120</v>
      </c>
      <c r="K44" s="11">
        <v>412181</v>
      </c>
      <c r="L44" s="11">
        <v>0</v>
      </c>
      <c r="M44" s="11">
        <v>0</v>
      </c>
      <c r="N44" s="44">
        <v>0</v>
      </c>
    </row>
    <row r="45" spans="1:14" ht="12.75">
      <c r="A45" s="34" t="s">
        <v>16</v>
      </c>
      <c r="B45" s="42">
        <v>2816637997</v>
      </c>
      <c r="C45" s="42">
        <v>2047124062</v>
      </c>
      <c r="D45" s="42">
        <v>2027698837</v>
      </c>
      <c r="E45" s="42">
        <v>0</v>
      </c>
      <c r="F45" s="42">
        <v>640937</v>
      </c>
      <c r="G45" s="42">
        <v>-15185196</v>
      </c>
      <c r="H45" s="42">
        <v>0</v>
      </c>
      <c r="I45" s="42">
        <v>3329</v>
      </c>
      <c r="J45" s="42">
        <v>2768135655</v>
      </c>
      <c r="K45" s="42">
        <v>2011872704</v>
      </c>
      <c r="L45" s="42">
        <v>0</v>
      </c>
      <c r="M45" s="42">
        <v>0</v>
      </c>
      <c r="N45" s="36">
        <v>0</v>
      </c>
    </row>
    <row r="46" spans="1:14" ht="12.75">
      <c r="A46" s="27" t="s">
        <v>24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37"/>
      <c r="N46" s="43"/>
    </row>
    <row r="47" spans="1:14" ht="12.75">
      <c r="A47" s="38" t="s">
        <v>60</v>
      </c>
      <c r="B47" s="11">
        <v>120822030</v>
      </c>
      <c r="C47" s="11">
        <v>135633172</v>
      </c>
      <c r="D47" s="12">
        <v>136198884</v>
      </c>
      <c r="E47" s="11">
        <v>0</v>
      </c>
      <c r="F47" s="11">
        <v>0</v>
      </c>
      <c r="G47" s="11">
        <v>-565712</v>
      </c>
      <c r="H47" s="11">
        <v>0</v>
      </c>
      <c r="I47" s="11">
        <v>0</v>
      </c>
      <c r="J47" s="11">
        <v>120822030</v>
      </c>
      <c r="K47" s="11">
        <v>135633172</v>
      </c>
      <c r="L47" s="11">
        <v>0</v>
      </c>
      <c r="M47" s="11">
        <v>0</v>
      </c>
      <c r="N47" s="44">
        <v>0</v>
      </c>
    </row>
    <row r="48" spans="1:14" ht="12.75">
      <c r="A48" s="34" t="s">
        <v>25</v>
      </c>
      <c r="B48" s="42">
        <v>120822030</v>
      </c>
      <c r="C48" s="42">
        <v>135633172</v>
      </c>
      <c r="D48" s="42">
        <v>136198884</v>
      </c>
      <c r="E48" s="42">
        <v>0</v>
      </c>
      <c r="F48" s="42">
        <v>0</v>
      </c>
      <c r="G48" s="42">
        <v>-565712</v>
      </c>
      <c r="H48" s="42">
        <v>0</v>
      </c>
      <c r="I48" s="42">
        <v>0</v>
      </c>
      <c r="J48" s="42">
        <v>120822030</v>
      </c>
      <c r="K48" s="42">
        <v>135633172</v>
      </c>
      <c r="L48" s="42">
        <v>0</v>
      </c>
      <c r="M48" s="42">
        <v>0</v>
      </c>
      <c r="N48" s="36">
        <v>0</v>
      </c>
    </row>
    <row r="49" spans="1:14" ht="13.5" thickBot="1">
      <c r="A49" s="46" t="s">
        <v>17</v>
      </c>
      <c r="B49" s="47" t="s">
        <v>18</v>
      </c>
      <c r="C49" s="48">
        <v>8405837043</v>
      </c>
      <c r="D49" s="48">
        <v>7803578107</v>
      </c>
      <c r="E49" s="48">
        <v>0</v>
      </c>
      <c r="F49" s="48">
        <v>1005795939</v>
      </c>
      <c r="G49" s="48">
        <v>-15752040</v>
      </c>
      <c r="H49" s="48">
        <v>0</v>
      </c>
      <c r="I49" s="48">
        <v>56487414</v>
      </c>
      <c r="J49" s="47" t="s">
        <v>18</v>
      </c>
      <c r="K49" s="48">
        <v>6782030128</v>
      </c>
      <c r="L49" s="48">
        <v>525000000</v>
      </c>
      <c r="M49" s="48">
        <v>400000000</v>
      </c>
      <c r="N49" s="49">
        <v>35985000</v>
      </c>
    </row>
    <row r="50" spans="1:14" ht="12" customHeight="1">
      <c r="A50" s="24" t="s">
        <v>75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6"/>
    </row>
    <row r="51" spans="1:14" ht="12" customHeight="1" thickBot="1">
      <c r="A51" s="118" t="s">
        <v>76</v>
      </c>
      <c r="B51" s="50">
        <v>0</v>
      </c>
      <c r="C51" s="119">
        <v>0</v>
      </c>
      <c r="D51" s="119">
        <v>0</v>
      </c>
      <c r="E51" s="119">
        <v>0</v>
      </c>
      <c r="F51" s="119">
        <v>0</v>
      </c>
      <c r="G51" s="119">
        <v>0</v>
      </c>
      <c r="H51" s="119">
        <v>0</v>
      </c>
      <c r="I51" s="119">
        <v>0</v>
      </c>
      <c r="J51" s="50">
        <v>0</v>
      </c>
      <c r="K51" s="119">
        <v>0</v>
      </c>
      <c r="L51" s="119">
        <v>0</v>
      </c>
      <c r="M51" s="119">
        <v>0</v>
      </c>
      <c r="N51" s="120">
        <v>0</v>
      </c>
    </row>
    <row r="52" spans="1:14" ht="13.5">
      <c r="A52" s="24" t="s">
        <v>77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6"/>
    </row>
    <row r="53" spans="1:14" ht="12.75">
      <c r="A53" s="27" t="s">
        <v>3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9"/>
    </row>
    <row r="54" spans="1:14" ht="12" customHeight="1">
      <c r="A54" s="30" t="s">
        <v>78</v>
      </c>
      <c r="B54" s="31">
        <v>4000000</v>
      </c>
      <c r="C54" s="31">
        <v>3282455</v>
      </c>
      <c r="D54" s="32">
        <v>548201</v>
      </c>
      <c r="E54" s="31">
        <v>0</v>
      </c>
      <c r="F54" s="32">
        <v>0</v>
      </c>
      <c r="G54" s="32">
        <v>-1125</v>
      </c>
      <c r="H54" s="32">
        <v>0</v>
      </c>
      <c r="I54" s="32">
        <v>0</v>
      </c>
      <c r="J54" s="31">
        <v>666667</v>
      </c>
      <c r="K54" s="11">
        <v>547076</v>
      </c>
      <c r="L54" s="31">
        <v>0</v>
      </c>
      <c r="M54" s="31" t="s">
        <v>18</v>
      </c>
      <c r="N54" s="33" t="s">
        <v>18</v>
      </c>
    </row>
    <row r="55" spans="1:14" ht="12.75">
      <c r="A55" s="34" t="s">
        <v>5</v>
      </c>
      <c r="B55" s="35">
        <v>4000000</v>
      </c>
      <c r="C55" s="35">
        <v>3282455</v>
      </c>
      <c r="D55" s="35">
        <v>548201</v>
      </c>
      <c r="E55" s="35">
        <v>0</v>
      </c>
      <c r="F55" s="35">
        <v>0</v>
      </c>
      <c r="G55" s="35">
        <v>-1125</v>
      </c>
      <c r="H55" s="35">
        <v>0</v>
      </c>
      <c r="I55" s="35">
        <v>0</v>
      </c>
      <c r="J55" s="35">
        <v>666667</v>
      </c>
      <c r="K55" s="35">
        <v>547076</v>
      </c>
      <c r="L55" s="35">
        <v>0</v>
      </c>
      <c r="M55" s="35" t="s">
        <v>18</v>
      </c>
      <c r="N55" s="36" t="s">
        <v>18</v>
      </c>
    </row>
    <row r="56" spans="1:14" ht="12.75">
      <c r="A56" s="27" t="s">
        <v>6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37"/>
      <c r="M56" s="28"/>
      <c r="N56" s="29"/>
    </row>
    <row r="57" spans="1:14" ht="12.75">
      <c r="A57" s="38" t="s">
        <v>78</v>
      </c>
      <c r="B57" s="11">
        <v>12551985</v>
      </c>
      <c r="C57" s="11">
        <v>12551985</v>
      </c>
      <c r="D57" s="11">
        <v>2091997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2091997</v>
      </c>
      <c r="K57" s="11">
        <v>2091997</v>
      </c>
      <c r="L57" s="11">
        <v>0</v>
      </c>
      <c r="M57" s="11" t="s">
        <v>18</v>
      </c>
      <c r="N57" s="39" t="s">
        <v>18</v>
      </c>
    </row>
    <row r="58" spans="1:14" ht="22.5">
      <c r="A58" s="38" t="s">
        <v>94</v>
      </c>
      <c r="B58" s="11">
        <v>81255205</v>
      </c>
      <c r="C58" s="11">
        <v>81255205</v>
      </c>
      <c r="D58" s="11">
        <v>81255205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81255205</v>
      </c>
      <c r="K58" s="11">
        <v>81255205</v>
      </c>
      <c r="L58" s="11">
        <v>0</v>
      </c>
      <c r="M58" s="11" t="s">
        <v>18</v>
      </c>
      <c r="N58" s="39" t="s">
        <v>18</v>
      </c>
    </row>
    <row r="59" spans="1:14" ht="22.5">
      <c r="A59" s="38" t="s">
        <v>95</v>
      </c>
      <c r="B59" s="11">
        <v>20631641</v>
      </c>
      <c r="C59" s="11">
        <v>20631641</v>
      </c>
      <c r="D59" s="11">
        <v>18052686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18052686</v>
      </c>
      <c r="K59" s="11">
        <v>18052686</v>
      </c>
      <c r="L59" s="11">
        <v>0</v>
      </c>
      <c r="M59" s="11" t="s">
        <v>18</v>
      </c>
      <c r="N59" s="39" t="s">
        <v>18</v>
      </c>
    </row>
    <row r="60" spans="1:14" ht="12.75">
      <c r="A60" s="34" t="s">
        <v>11</v>
      </c>
      <c r="B60" s="42">
        <v>114438831</v>
      </c>
      <c r="C60" s="42">
        <v>114438831</v>
      </c>
      <c r="D60" s="42">
        <v>101399888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101399888</v>
      </c>
      <c r="K60" s="42">
        <v>101399888</v>
      </c>
      <c r="L60" s="42">
        <v>0</v>
      </c>
      <c r="M60" s="51" t="s">
        <v>18</v>
      </c>
      <c r="N60" s="52" t="s">
        <v>18</v>
      </c>
    </row>
    <row r="61" spans="1:14" ht="12" customHeight="1" thickBot="1">
      <c r="A61" s="121" t="s">
        <v>79</v>
      </c>
      <c r="B61" s="53" t="s">
        <v>18</v>
      </c>
      <c r="C61" s="48">
        <v>117721286</v>
      </c>
      <c r="D61" s="48">
        <v>101948089</v>
      </c>
      <c r="E61" s="48">
        <v>0</v>
      </c>
      <c r="F61" s="48">
        <v>0</v>
      </c>
      <c r="G61" s="48">
        <v>-1125</v>
      </c>
      <c r="H61" s="48">
        <v>0</v>
      </c>
      <c r="I61" s="48">
        <v>0</v>
      </c>
      <c r="J61" s="53" t="s">
        <v>18</v>
      </c>
      <c r="K61" s="48">
        <v>101946964</v>
      </c>
      <c r="L61" s="48">
        <v>0</v>
      </c>
      <c r="M61" s="54" t="s">
        <v>18</v>
      </c>
      <c r="N61" s="122" t="s">
        <v>18</v>
      </c>
    </row>
    <row r="62" spans="1:14" ht="12" customHeight="1">
      <c r="A62" s="123" t="s">
        <v>80</v>
      </c>
      <c r="B62" s="55">
        <v>5349880</v>
      </c>
      <c r="C62" s="124">
        <v>4390185</v>
      </c>
      <c r="D62" s="124">
        <v>1142848</v>
      </c>
      <c r="E62" s="124">
        <v>0</v>
      </c>
      <c r="F62" s="124">
        <v>39650</v>
      </c>
      <c r="G62" s="124">
        <v>-2257</v>
      </c>
      <c r="H62" s="124">
        <v>0</v>
      </c>
      <c r="I62" s="124">
        <v>7642</v>
      </c>
      <c r="J62" s="55">
        <v>1341607</v>
      </c>
      <c r="K62" s="124">
        <v>1100941</v>
      </c>
      <c r="L62" s="124">
        <v>0</v>
      </c>
      <c r="M62" s="124">
        <v>0</v>
      </c>
      <c r="N62" s="125">
        <v>0</v>
      </c>
    </row>
    <row r="63" spans="1:14" ht="12" customHeight="1">
      <c r="A63" s="126" t="s">
        <v>81</v>
      </c>
      <c r="B63" s="56">
        <v>6336410910</v>
      </c>
      <c r="C63" s="127">
        <v>6336410910</v>
      </c>
      <c r="D63" s="127">
        <v>5740485627</v>
      </c>
      <c r="E63" s="127">
        <v>0</v>
      </c>
      <c r="F63" s="127">
        <v>1005115352</v>
      </c>
      <c r="G63" s="127">
        <v>0</v>
      </c>
      <c r="H63" s="127">
        <v>0</v>
      </c>
      <c r="I63" s="127">
        <v>56476443</v>
      </c>
      <c r="J63" s="56">
        <v>4735370275</v>
      </c>
      <c r="K63" s="127">
        <v>4735370275</v>
      </c>
      <c r="L63" s="127">
        <v>525000000</v>
      </c>
      <c r="M63" s="127">
        <v>400000000</v>
      </c>
      <c r="N63" s="128">
        <v>35985000</v>
      </c>
    </row>
    <row r="64" spans="1:14" ht="12" customHeight="1">
      <c r="A64" s="126" t="s">
        <v>82</v>
      </c>
      <c r="B64" s="56">
        <v>2816637997</v>
      </c>
      <c r="C64" s="127">
        <v>2047124062</v>
      </c>
      <c r="D64" s="127">
        <v>2027698837</v>
      </c>
      <c r="E64" s="127">
        <v>0</v>
      </c>
      <c r="F64" s="127">
        <v>640937</v>
      </c>
      <c r="G64" s="127">
        <v>-15185196</v>
      </c>
      <c r="H64" s="127">
        <v>0</v>
      </c>
      <c r="I64" s="127">
        <v>3329</v>
      </c>
      <c r="J64" s="56">
        <v>2768135655</v>
      </c>
      <c r="K64" s="127">
        <v>2011872704</v>
      </c>
      <c r="L64" s="127">
        <v>0</v>
      </c>
      <c r="M64" s="127">
        <v>0</v>
      </c>
      <c r="N64" s="128">
        <v>0</v>
      </c>
    </row>
    <row r="65" spans="1:14" ht="12" customHeight="1" thickBot="1">
      <c r="A65" s="129" t="s">
        <v>83</v>
      </c>
      <c r="B65" s="57">
        <v>120822030</v>
      </c>
      <c r="C65" s="130">
        <v>135633172</v>
      </c>
      <c r="D65" s="130">
        <v>136198884</v>
      </c>
      <c r="E65" s="130">
        <v>0</v>
      </c>
      <c r="F65" s="130">
        <v>0</v>
      </c>
      <c r="G65" s="130">
        <v>-565712</v>
      </c>
      <c r="H65" s="130">
        <v>0</v>
      </c>
      <c r="I65" s="130">
        <v>0</v>
      </c>
      <c r="J65" s="57">
        <v>120822030</v>
      </c>
      <c r="K65" s="130">
        <v>135633172</v>
      </c>
      <c r="L65" s="130">
        <v>0</v>
      </c>
      <c r="M65" s="130">
        <v>0</v>
      </c>
      <c r="N65" s="131">
        <v>0</v>
      </c>
    </row>
    <row r="66" spans="1:14" ht="26.25" thickBot="1">
      <c r="A66" s="132" t="s">
        <v>84</v>
      </c>
      <c r="B66" s="58" t="s">
        <v>18</v>
      </c>
      <c r="C66" s="133">
        <v>8523558329</v>
      </c>
      <c r="D66" s="133">
        <v>7905526196</v>
      </c>
      <c r="E66" s="133">
        <v>0</v>
      </c>
      <c r="F66" s="133">
        <v>1005795939</v>
      </c>
      <c r="G66" s="133">
        <v>-15753165</v>
      </c>
      <c r="H66" s="133">
        <v>0</v>
      </c>
      <c r="I66" s="133">
        <v>56487414</v>
      </c>
      <c r="J66" s="58" t="s">
        <v>18</v>
      </c>
      <c r="K66" s="133">
        <v>6883977092</v>
      </c>
      <c r="L66" s="133">
        <v>525000000</v>
      </c>
      <c r="M66" s="133">
        <v>400000000</v>
      </c>
      <c r="N66" s="134">
        <v>35985000</v>
      </c>
    </row>
    <row r="67" spans="1:14" ht="12.75">
      <c r="A67" s="59" t="s">
        <v>30</v>
      </c>
      <c r="B67" s="60" t="s">
        <v>18</v>
      </c>
      <c r="C67" s="60" t="s">
        <v>18</v>
      </c>
      <c r="D67" s="61">
        <v>6907699023</v>
      </c>
      <c r="E67" s="61">
        <v>1000000000</v>
      </c>
      <c r="F67" s="61">
        <v>839769</v>
      </c>
      <c r="G67" s="61">
        <v>11402547</v>
      </c>
      <c r="H67" s="61">
        <v>0</v>
      </c>
      <c r="I67" s="61">
        <v>54344077</v>
      </c>
      <c r="J67" s="60" t="s">
        <v>18</v>
      </c>
      <c r="K67" s="61">
        <v>7918261801</v>
      </c>
      <c r="L67" s="60" t="s">
        <v>18</v>
      </c>
      <c r="M67" s="60" t="s">
        <v>18</v>
      </c>
      <c r="N67" s="62" t="s">
        <v>18</v>
      </c>
    </row>
    <row r="68" spans="1:14" ht="12.75">
      <c r="A68" s="63" t="s">
        <v>31</v>
      </c>
      <c r="B68" s="50" t="s">
        <v>18</v>
      </c>
      <c r="C68" s="50" t="s">
        <v>18</v>
      </c>
      <c r="D68" s="42">
        <v>7918261801</v>
      </c>
      <c r="E68" s="42">
        <v>0</v>
      </c>
      <c r="F68" s="42">
        <v>0</v>
      </c>
      <c r="G68" s="42">
        <v>-12735605</v>
      </c>
      <c r="H68" s="42">
        <v>0</v>
      </c>
      <c r="I68" s="42">
        <v>19273640</v>
      </c>
      <c r="J68" s="50" t="s">
        <v>18</v>
      </c>
      <c r="K68" s="42">
        <v>7905526196</v>
      </c>
      <c r="L68" s="50" t="s">
        <v>18</v>
      </c>
      <c r="M68" s="50" t="s">
        <v>18</v>
      </c>
      <c r="N68" s="64" t="s">
        <v>18</v>
      </c>
    </row>
    <row r="69" spans="1:14" ht="12.75" hidden="1">
      <c r="A69" s="63" t="s">
        <v>32</v>
      </c>
      <c r="B69" s="50" t="s">
        <v>18</v>
      </c>
      <c r="C69" s="50" t="s">
        <v>18</v>
      </c>
      <c r="D69" s="42">
        <v>7905526196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50" t="s">
        <v>18</v>
      </c>
      <c r="K69" s="42">
        <v>7905526196</v>
      </c>
      <c r="L69" s="50" t="s">
        <v>18</v>
      </c>
      <c r="M69" s="50" t="s">
        <v>18</v>
      </c>
      <c r="N69" s="64" t="s">
        <v>18</v>
      </c>
    </row>
    <row r="70" spans="1:14" ht="12.75" hidden="1">
      <c r="A70" s="63" t="s">
        <v>33</v>
      </c>
      <c r="B70" s="65" t="s">
        <v>18</v>
      </c>
      <c r="C70" s="65" t="s">
        <v>18</v>
      </c>
      <c r="D70" s="66">
        <v>6907699023</v>
      </c>
      <c r="E70" s="66">
        <v>1000000000</v>
      </c>
      <c r="F70" s="66">
        <v>839769</v>
      </c>
      <c r="G70" s="66">
        <v>-1333058</v>
      </c>
      <c r="H70" s="66">
        <v>0</v>
      </c>
      <c r="I70" s="66">
        <v>73617717</v>
      </c>
      <c r="J70" s="65" t="s">
        <v>18</v>
      </c>
      <c r="K70" s="66">
        <v>7905526196</v>
      </c>
      <c r="L70" s="65" t="s">
        <v>18</v>
      </c>
      <c r="M70" s="65" t="s">
        <v>18</v>
      </c>
      <c r="N70" s="67" t="s">
        <v>18</v>
      </c>
    </row>
    <row r="71" spans="1:14" ht="12.75" hidden="1">
      <c r="A71" s="63" t="s">
        <v>34</v>
      </c>
      <c r="B71" s="50" t="s">
        <v>18</v>
      </c>
      <c r="C71" s="50" t="s">
        <v>18</v>
      </c>
      <c r="D71" s="42">
        <v>7905526196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50" t="s">
        <v>18</v>
      </c>
      <c r="K71" s="42">
        <v>7905526196</v>
      </c>
      <c r="L71" s="50" t="s">
        <v>18</v>
      </c>
      <c r="M71" s="50" t="s">
        <v>18</v>
      </c>
      <c r="N71" s="64" t="s">
        <v>18</v>
      </c>
    </row>
    <row r="72" spans="1:14" ht="12.75" hidden="1">
      <c r="A72" s="63" t="s">
        <v>35</v>
      </c>
      <c r="B72" s="50" t="s">
        <v>18</v>
      </c>
      <c r="C72" s="50" t="s">
        <v>18</v>
      </c>
      <c r="D72" s="42">
        <v>7905526196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50" t="s">
        <v>18</v>
      </c>
      <c r="K72" s="42">
        <v>7905526196</v>
      </c>
      <c r="L72" s="50" t="s">
        <v>18</v>
      </c>
      <c r="M72" s="50" t="s">
        <v>18</v>
      </c>
      <c r="N72" s="64" t="s">
        <v>18</v>
      </c>
    </row>
    <row r="73" spans="1:14" ht="12.75" hidden="1">
      <c r="A73" s="63" t="s">
        <v>36</v>
      </c>
      <c r="B73" s="50" t="s">
        <v>18</v>
      </c>
      <c r="C73" s="50" t="s">
        <v>18</v>
      </c>
      <c r="D73" s="42">
        <v>7905526196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50" t="s">
        <v>18</v>
      </c>
      <c r="K73" s="42">
        <v>7905526196</v>
      </c>
      <c r="L73" s="50" t="s">
        <v>18</v>
      </c>
      <c r="M73" s="50" t="s">
        <v>18</v>
      </c>
      <c r="N73" s="64" t="s">
        <v>18</v>
      </c>
    </row>
    <row r="74" spans="1:14" ht="12.75" hidden="1">
      <c r="A74" s="63" t="s">
        <v>37</v>
      </c>
      <c r="B74" s="50" t="s">
        <v>18</v>
      </c>
      <c r="C74" s="50" t="s">
        <v>18</v>
      </c>
      <c r="D74" s="42">
        <v>7905526196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50" t="s">
        <v>18</v>
      </c>
      <c r="K74" s="42">
        <v>7905526196</v>
      </c>
      <c r="L74" s="50" t="s">
        <v>18</v>
      </c>
      <c r="M74" s="50" t="s">
        <v>18</v>
      </c>
      <c r="N74" s="64" t="s">
        <v>18</v>
      </c>
    </row>
    <row r="75" spans="1:14" ht="12.75" hidden="1">
      <c r="A75" s="63" t="s">
        <v>38</v>
      </c>
      <c r="B75" s="50" t="s">
        <v>18</v>
      </c>
      <c r="C75" s="50" t="s">
        <v>18</v>
      </c>
      <c r="D75" s="42">
        <v>7905526196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50" t="s">
        <v>18</v>
      </c>
      <c r="K75" s="42">
        <v>7905526196</v>
      </c>
      <c r="L75" s="50" t="s">
        <v>18</v>
      </c>
      <c r="M75" s="50" t="s">
        <v>18</v>
      </c>
      <c r="N75" s="64" t="s">
        <v>18</v>
      </c>
    </row>
    <row r="76" spans="1:14" ht="12.75" hidden="1">
      <c r="A76" s="63" t="s">
        <v>39</v>
      </c>
      <c r="B76" s="50" t="s">
        <v>18</v>
      </c>
      <c r="C76" s="50" t="s">
        <v>18</v>
      </c>
      <c r="D76" s="42">
        <v>7905526196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50" t="s">
        <v>18</v>
      </c>
      <c r="K76" s="42">
        <v>7905526196</v>
      </c>
      <c r="L76" s="50" t="s">
        <v>18</v>
      </c>
      <c r="M76" s="50" t="s">
        <v>18</v>
      </c>
      <c r="N76" s="64" t="s">
        <v>18</v>
      </c>
    </row>
    <row r="77" spans="1:14" ht="12.75" hidden="1">
      <c r="A77" s="63" t="s">
        <v>40</v>
      </c>
      <c r="B77" s="50" t="s">
        <v>18</v>
      </c>
      <c r="C77" s="50" t="s">
        <v>18</v>
      </c>
      <c r="D77" s="42">
        <v>7905526196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50" t="s">
        <v>18</v>
      </c>
      <c r="K77" s="42">
        <v>7905526196</v>
      </c>
      <c r="L77" s="50" t="s">
        <v>18</v>
      </c>
      <c r="M77" s="50" t="s">
        <v>18</v>
      </c>
      <c r="N77" s="64" t="s">
        <v>18</v>
      </c>
    </row>
    <row r="78" spans="1:14" ht="12.75" hidden="1">
      <c r="A78" s="63" t="s">
        <v>41</v>
      </c>
      <c r="B78" s="50" t="s">
        <v>18</v>
      </c>
      <c r="C78" s="50" t="s">
        <v>18</v>
      </c>
      <c r="D78" s="42">
        <v>7905526196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50" t="s">
        <v>18</v>
      </c>
      <c r="K78" s="42">
        <v>7905526196</v>
      </c>
      <c r="L78" s="50" t="s">
        <v>18</v>
      </c>
      <c r="M78" s="50" t="s">
        <v>18</v>
      </c>
      <c r="N78" s="64" t="s">
        <v>18</v>
      </c>
    </row>
    <row r="79" spans="1:14" ht="12.75" hidden="1">
      <c r="A79" s="63" t="s">
        <v>42</v>
      </c>
      <c r="B79" s="50" t="s">
        <v>18</v>
      </c>
      <c r="C79" s="50" t="s">
        <v>18</v>
      </c>
      <c r="D79" s="42">
        <v>7905526196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50" t="s">
        <v>18</v>
      </c>
      <c r="K79" s="42">
        <v>7905526196</v>
      </c>
      <c r="L79" s="50" t="s">
        <v>18</v>
      </c>
      <c r="M79" s="50" t="s">
        <v>18</v>
      </c>
      <c r="N79" s="64" t="s">
        <v>18</v>
      </c>
    </row>
    <row r="80" spans="1:14" ht="12.75" hidden="1">
      <c r="A80" s="63" t="s">
        <v>43</v>
      </c>
      <c r="B80" s="50" t="s">
        <v>18</v>
      </c>
      <c r="C80" s="50" t="s">
        <v>18</v>
      </c>
      <c r="D80" s="42">
        <v>7905526196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50" t="s">
        <v>18</v>
      </c>
      <c r="K80" s="42">
        <v>7905526196</v>
      </c>
      <c r="L80" s="50" t="s">
        <v>18</v>
      </c>
      <c r="M80" s="50" t="s">
        <v>18</v>
      </c>
      <c r="N80" s="64" t="s">
        <v>18</v>
      </c>
    </row>
    <row r="81" spans="1:14" ht="13.5" thickBot="1">
      <c r="A81" s="68" t="s">
        <v>21</v>
      </c>
      <c r="B81" s="47" t="s">
        <v>18</v>
      </c>
      <c r="C81" s="47" t="s">
        <v>18</v>
      </c>
      <c r="D81" s="48">
        <v>6907699023</v>
      </c>
      <c r="E81" s="48">
        <v>1000000000</v>
      </c>
      <c r="F81" s="48">
        <v>1006635708</v>
      </c>
      <c r="G81" s="48">
        <v>-17086223</v>
      </c>
      <c r="H81" s="48">
        <v>0</v>
      </c>
      <c r="I81" s="48">
        <v>130105131</v>
      </c>
      <c r="J81" s="47" t="s">
        <v>18</v>
      </c>
      <c r="K81" s="48">
        <v>6883977092</v>
      </c>
      <c r="L81" s="47" t="s">
        <v>18</v>
      </c>
      <c r="M81" s="47" t="s">
        <v>18</v>
      </c>
      <c r="N81" s="69" t="s">
        <v>18</v>
      </c>
    </row>
    <row r="82" spans="1:14" ht="15.75" customHeight="1">
      <c r="A82" s="70" t="s">
        <v>85</v>
      </c>
      <c r="B82" s="13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13.5" customHeight="1">
      <c r="A83" s="10"/>
      <c r="B83" s="13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2" customHeight="1" thickBot="1">
      <c r="A84" s="16" t="s">
        <v>19</v>
      </c>
      <c r="B84" s="8"/>
      <c r="C84" s="7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ht="63.75">
      <c r="A85" s="135" t="s">
        <v>88</v>
      </c>
      <c r="B85" s="80"/>
      <c r="C85" s="80"/>
      <c r="D85" s="81"/>
      <c r="E85" s="81"/>
      <c r="F85" s="81"/>
      <c r="G85" s="81"/>
      <c r="H85" s="81"/>
      <c r="I85" s="81"/>
      <c r="J85" s="80"/>
      <c r="K85" s="81"/>
      <c r="L85" s="80"/>
      <c r="M85" s="80"/>
      <c r="N85" s="82"/>
    </row>
    <row r="86" spans="1:14" ht="15.75" customHeight="1">
      <c r="A86" s="71" t="s">
        <v>20</v>
      </c>
      <c r="B86" s="9" t="s">
        <v>18</v>
      </c>
      <c r="C86" s="9" t="s">
        <v>18</v>
      </c>
      <c r="D86" s="17">
        <v>52126665</v>
      </c>
      <c r="E86" s="83">
        <v>0</v>
      </c>
      <c r="F86" s="83">
        <v>0</v>
      </c>
      <c r="G86" s="17">
        <v>-13704008</v>
      </c>
      <c r="H86" s="83">
        <v>0</v>
      </c>
      <c r="I86" s="83">
        <v>0</v>
      </c>
      <c r="J86" s="9" t="s">
        <v>18</v>
      </c>
      <c r="K86" s="17">
        <v>38422657</v>
      </c>
      <c r="L86" s="9" t="s">
        <v>18</v>
      </c>
      <c r="M86" s="9" t="s">
        <v>18</v>
      </c>
      <c r="N86" s="84" t="s">
        <v>18</v>
      </c>
    </row>
    <row r="87" spans="1:14" ht="12" customHeight="1">
      <c r="A87" s="71" t="s">
        <v>44</v>
      </c>
      <c r="B87" s="9" t="s">
        <v>18</v>
      </c>
      <c r="C87" s="9" t="s">
        <v>18</v>
      </c>
      <c r="D87" s="17">
        <v>38422657</v>
      </c>
      <c r="E87" s="83">
        <v>0</v>
      </c>
      <c r="F87" s="83">
        <v>0</v>
      </c>
      <c r="G87" s="17">
        <v>14012730</v>
      </c>
      <c r="H87" s="83">
        <v>0</v>
      </c>
      <c r="I87" s="83">
        <v>0</v>
      </c>
      <c r="J87" s="9" t="s">
        <v>18</v>
      </c>
      <c r="K87" s="17">
        <v>52435387</v>
      </c>
      <c r="L87" s="9" t="s">
        <v>18</v>
      </c>
      <c r="M87" s="9" t="s">
        <v>18</v>
      </c>
      <c r="N87" s="84" t="s">
        <v>18</v>
      </c>
    </row>
    <row r="88" spans="1:14" ht="12.75" customHeight="1">
      <c r="A88" s="71" t="s">
        <v>45</v>
      </c>
      <c r="B88" s="9" t="s">
        <v>18</v>
      </c>
      <c r="C88" s="9" t="s">
        <v>18</v>
      </c>
      <c r="D88" s="17">
        <v>52435387</v>
      </c>
      <c r="E88" s="83">
        <v>0</v>
      </c>
      <c r="F88" s="83">
        <v>0</v>
      </c>
      <c r="G88" s="17">
        <v>18210967</v>
      </c>
      <c r="H88" s="83">
        <v>0</v>
      </c>
      <c r="I88" s="83">
        <v>0</v>
      </c>
      <c r="J88" s="9" t="s">
        <v>18</v>
      </c>
      <c r="K88" s="17">
        <v>70646354</v>
      </c>
      <c r="L88" s="9" t="s">
        <v>18</v>
      </c>
      <c r="M88" s="9" t="s">
        <v>18</v>
      </c>
      <c r="N88" s="84" t="s">
        <v>18</v>
      </c>
    </row>
    <row r="89" spans="1:14" ht="12" customHeight="1" hidden="1">
      <c r="A89" s="71" t="s">
        <v>46</v>
      </c>
      <c r="B89" s="9" t="s">
        <v>18</v>
      </c>
      <c r="C89" s="9" t="s">
        <v>18</v>
      </c>
      <c r="D89" s="17">
        <v>52126665</v>
      </c>
      <c r="E89" s="17">
        <v>0</v>
      </c>
      <c r="F89" s="17">
        <v>0</v>
      </c>
      <c r="G89" s="17">
        <v>18519689</v>
      </c>
      <c r="H89" s="17">
        <v>0</v>
      </c>
      <c r="I89" s="17">
        <v>0</v>
      </c>
      <c r="J89" s="85" t="s">
        <v>18</v>
      </c>
      <c r="K89" s="17">
        <v>70646354</v>
      </c>
      <c r="L89" s="9" t="s">
        <v>18</v>
      </c>
      <c r="M89" s="9" t="s">
        <v>18</v>
      </c>
      <c r="N89" s="84" t="s">
        <v>18</v>
      </c>
    </row>
    <row r="90" spans="1:14" ht="12" customHeight="1" hidden="1">
      <c r="A90" s="71" t="s">
        <v>47</v>
      </c>
      <c r="B90" s="9" t="s">
        <v>18</v>
      </c>
      <c r="C90" s="9" t="s">
        <v>18</v>
      </c>
      <c r="D90" s="17">
        <v>70646354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85" t="s">
        <v>18</v>
      </c>
      <c r="K90" s="17">
        <v>70646354</v>
      </c>
      <c r="L90" s="9" t="s">
        <v>18</v>
      </c>
      <c r="M90" s="9" t="s">
        <v>18</v>
      </c>
      <c r="N90" s="84" t="s">
        <v>18</v>
      </c>
    </row>
    <row r="91" spans="1:14" ht="12" customHeight="1" hidden="1">
      <c r="A91" s="71" t="s">
        <v>48</v>
      </c>
      <c r="B91" s="9" t="s">
        <v>18</v>
      </c>
      <c r="C91" s="9" t="s">
        <v>18</v>
      </c>
      <c r="D91" s="17">
        <v>70646354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85" t="s">
        <v>18</v>
      </c>
      <c r="K91" s="17">
        <v>70646354</v>
      </c>
      <c r="L91" s="9" t="s">
        <v>18</v>
      </c>
      <c r="M91" s="9" t="s">
        <v>18</v>
      </c>
      <c r="N91" s="84" t="s">
        <v>18</v>
      </c>
    </row>
    <row r="92" spans="1:14" ht="12" customHeight="1" hidden="1">
      <c r="A92" s="71" t="s">
        <v>49</v>
      </c>
      <c r="B92" s="9" t="s">
        <v>18</v>
      </c>
      <c r="C92" s="9" t="s">
        <v>18</v>
      </c>
      <c r="D92" s="17">
        <v>70646354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85" t="s">
        <v>18</v>
      </c>
      <c r="K92" s="17">
        <v>70646354</v>
      </c>
      <c r="L92" s="9" t="s">
        <v>18</v>
      </c>
      <c r="M92" s="9" t="s">
        <v>18</v>
      </c>
      <c r="N92" s="84" t="s">
        <v>18</v>
      </c>
    </row>
    <row r="93" spans="1:14" ht="12" customHeight="1" hidden="1">
      <c r="A93" s="71" t="s">
        <v>50</v>
      </c>
      <c r="B93" s="9" t="s">
        <v>18</v>
      </c>
      <c r="C93" s="9" t="s">
        <v>18</v>
      </c>
      <c r="D93" s="17">
        <v>70646354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85" t="s">
        <v>18</v>
      </c>
      <c r="K93" s="17">
        <v>70646354</v>
      </c>
      <c r="L93" s="9" t="s">
        <v>18</v>
      </c>
      <c r="M93" s="9" t="s">
        <v>18</v>
      </c>
      <c r="N93" s="84" t="s">
        <v>18</v>
      </c>
    </row>
    <row r="94" spans="1:14" ht="12" customHeight="1" hidden="1">
      <c r="A94" s="71" t="s">
        <v>51</v>
      </c>
      <c r="B94" s="9" t="s">
        <v>18</v>
      </c>
      <c r="C94" s="9" t="s">
        <v>18</v>
      </c>
      <c r="D94" s="17">
        <v>70646354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85" t="s">
        <v>18</v>
      </c>
      <c r="K94" s="17">
        <v>70646354</v>
      </c>
      <c r="L94" s="9" t="s">
        <v>18</v>
      </c>
      <c r="M94" s="9" t="s">
        <v>18</v>
      </c>
      <c r="N94" s="84" t="s">
        <v>18</v>
      </c>
    </row>
    <row r="95" spans="1:14" ht="12" customHeight="1" hidden="1">
      <c r="A95" s="71" t="s">
        <v>52</v>
      </c>
      <c r="B95" s="9" t="s">
        <v>18</v>
      </c>
      <c r="C95" s="9" t="s">
        <v>18</v>
      </c>
      <c r="D95" s="17">
        <v>70646354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85" t="s">
        <v>18</v>
      </c>
      <c r="K95" s="17">
        <v>70646354</v>
      </c>
      <c r="L95" s="9" t="s">
        <v>18</v>
      </c>
      <c r="M95" s="9" t="s">
        <v>18</v>
      </c>
      <c r="N95" s="84" t="s">
        <v>18</v>
      </c>
    </row>
    <row r="96" spans="1:14" ht="12" customHeight="1" hidden="1">
      <c r="A96" s="71" t="s">
        <v>53</v>
      </c>
      <c r="B96" s="9" t="s">
        <v>18</v>
      </c>
      <c r="C96" s="9" t="s">
        <v>18</v>
      </c>
      <c r="D96" s="17">
        <v>70646354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85" t="s">
        <v>18</v>
      </c>
      <c r="K96" s="17">
        <v>70646354</v>
      </c>
      <c r="L96" s="9" t="s">
        <v>18</v>
      </c>
      <c r="M96" s="9" t="s">
        <v>18</v>
      </c>
      <c r="N96" s="84" t="s">
        <v>18</v>
      </c>
    </row>
    <row r="97" spans="1:14" ht="12" customHeight="1" hidden="1">
      <c r="A97" s="71" t="s">
        <v>54</v>
      </c>
      <c r="B97" s="9" t="s">
        <v>18</v>
      </c>
      <c r="C97" s="9" t="s">
        <v>18</v>
      </c>
      <c r="D97" s="17">
        <v>70646354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85" t="s">
        <v>18</v>
      </c>
      <c r="K97" s="17">
        <v>70646354</v>
      </c>
      <c r="L97" s="9" t="s">
        <v>18</v>
      </c>
      <c r="M97" s="9" t="s">
        <v>18</v>
      </c>
      <c r="N97" s="84" t="s">
        <v>18</v>
      </c>
    </row>
    <row r="98" spans="1:14" ht="11.25" customHeight="1" hidden="1">
      <c r="A98" s="71" t="s">
        <v>55</v>
      </c>
      <c r="B98" s="9" t="s">
        <v>18</v>
      </c>
      <c r="C98" s="9" t="s">
        <v>18</v>
      </c>
      <c r="D98" s="17">
        <v>70646354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85" t="s">
        <v>18</v>
      </c>
      <c r="K98" s="17">
        <v>70646354</v>
      </c>
      <c r="L98" s="9" t="s">
        <v>18</v>
      </c>
      <c r="M98" s="9" t="s">
        <v>18</v>
      </c>
      <c r="N98" s="84" t="s">
        <v>18</v>
      </c>
    </row>
    <row r="99" spans="1:14" ht="11.25" customHeight="1" hidden="1">
      <c r="A99" s="71" t="s">
        <v>56</v>
      </c>
      <c r="B99" s="9" t="s">
        <v>18</v>
      </c>
      <c r="C99" s="9" t="s">
        <v>18</v>
      </c>
      <c r="D99" s="17">
        <v>70646354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85" t="s">
        <v>18</v>
      </c>
      <c r="K99" s="17">
        <v>70646354</v>
      </c>
      <c r="L99" s="9" t="s">
        <v>18</v>
      </c>
      <c r="M99" s="9" t="s">
        <v>18</v>
      </c>
      <c r="N99" s="84" t="s">
        <v>18</v>
      </c>
    </row>
    <row r="100" spans="1:14" ht="11.25" customHeight="1" hidden="1">
      <c r="A100" s="71" t="s">
        <v>57</v>
      </c>
      <c r="B100" s="9" t="s">
        <v>18</v>
      </c>
      <c r="C100" s="9" t="s">
        <v>18</v>
      </c>
      <c r="D100" s="17">
        <v>70646354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85" t="s">
        <v>18</v>
      </c>
      <c r="K100" s="17">
        <v>70646354</v>
      </c>
      <c r="L100" s="9" t="s">
        <v>18</v>
      </c>
      <c r="M100" s="9" t="s">
        <v>18</v>
      </c>
      <c r="N100" s="84" t="s">
        <v>18</v>
      </c>
    </row>
    <row r="101" spans="1:14" ht="15.75" customHeight="1" thickBot="1">
      <c r="A101" s="72" t="s">
        <v>21</v>
      </c>
      <c r="B101" s="86" t="s">
        <v>18</v>
      </c>
      <c r="C101" s="86" t="s">
        <v>18</v>
      </c>
      <c r="D101" s="87">
        <v>52126665</v>
      </c>
      <c r="E101" s="87">
        <v>0</v>
      </c>
      <c r="F101" s="87">
        <v>0</v>
      </c>
      <c r="G101" s="87">
        <v>18519689</v>
      </c>
      <c r="H101" s="87">
        <v>0</v>
      </c>
      <c r="I101" s="87">
        <v>0</v>
      </c>
      <c r="J101" s="88" t="s">
        <v>18</v>
      </c>
      <c r="K101" s="87">
        <v>70646354</v>
      </c>
      <c r="L101" s="86" t="s">
        <v>18</v>
      </c>
      <c r="M101" s="86" t="s">
        <v>18</v>
      </c>
      <c r="N101" s="89" t="s">
        <v>18</v>
      </c>
    </row>
    <row r="102" spans="1:14" ht="15.75" customHeight="1">
      <c r="A102" s="18"/>
      <c r="B102" s="90"/>
      <c r="C102" s="90"/>
      <c r="D102" s="91"/>
      <c r="E102" s="91"/>
      <c r="F102" s="91"/>
      <c r="G102" s="92"/>
      <c r="H102" s="91"/>
      <c r="I102" s="91"/>
      <c r="J102" s="90"/>
      <c r="K102" s="91"/>
      <c r="L102" s="90"/>
      <c r="M102" s="90"/>
      <c r="N102" s="90"/>
    </row>
    <row r="103" spans="1:14" ht="7.5" customHeight="1">
      <c r="A103" s="15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</row>
    <row r="104" spans="1:14" ht="31.5">
      <c r="A104" s="114" t="s">
        <v>114</v>
      </c>
      <c r="B104" s="228" t="s">
        <v>115</v>
      </c>
      <c r="C104" s="228"/>
      <c r="D104" s="228"/>
      <c r="E104" s="228"/>
      <c r="F104" s="228"/>
      <c r="G104" s="228"/>
      <c r="H104" s="228"/>
      <c r="I104" s="228"/>
      <c r="J104" s="228"/>
      <c r="K104" s="228"/>
      <c r="L104" s="228"/>
      <c r="M104" s="228"/>
      <c r="N104" s="115" t="s">
        <v>116</v>
      </c>
    </row>
    <row r="105" spans="1:14" ht="17.25" customHeight="1">
      <c r="A105" s="74"/>
      <c r="B105" s="19"/>
      <c r="C105" s="19"/>
      <c r="D105" s="19"/>
      <c r="E105" s="19"/>
      <c r="F105" s="73"/>
      <c r="G105" s="19"/>
      <c r="H105" s="19"/>
      <c r="I105" s="19"/>
      <c r="J105" s="19"/>
      <c r="K105" s="19"/>
      <c r="L105" s="19"/>
      <c r="M105" s="19"/>
      <c r="N105" s="20"/>
    </row>
    <row r="106" spans="1:14" ht="17.25" customHeight="1">
      <c r="A106" s="8"/>
      <c r="B106" s="19"/>
      <c r="C106" s="19"/>
      <c r="D106" s="19"/>
      <c r="E106" s="19"/>
      <c r="F106" s="21"/>
      <c r="G106" s="19"/>
      <c r="H106" s="19"/>
      <c r="I106" s="19"/>
      <c r="J106" s="19"/>
      <c r="K106" s="19"/>
      <c r="L106" s="19"/>
      <c r="M106" s="19"/>
      <c r="N106" s="21"/>
    </row>
    <row r="107" spans="1:14" ht="10.5" customHeight="1">
      <c r="A107" s="8"/>
      <c r="B107" s="19"/>
      <c r="C107" s="19"/>
      <c r="D107" s="19"/>
      <c r="E107" s="19"/>
      <c r="F107" s="21"/>
      <c r="G107" s="19"/>
      <c r="H107" s="19"/>
      <c r="I107" s="19"/>
      <c r="J107" s="19"/>
      <c r="K107" s="19"/>
      <c r="L107" s="19"/>
      <c r="M107" s="19"/>
      <c r="N107" s="19"/>
    </row>
    <row r="108" spans="1:14" ht="12.75" customHeight="1">
      <c r="A108" s="22" t="s">
        <v>22</v>
      </c>
      <c r="B108" s="136"/>
      <c r="C108" s="137"/>
      <c r="D108" s="10"/>
      <c r="E108" s="8"/>
      <c r="F108" s="10"/>
      <c r="G108" s="10"/>
      <c r="H108" s="10"/>
      <c r="I108" s="10"/>
      <c r="J108" s="137"/>
      <c r="K108" s="138"/>
      <c r="L108" s="10"/>
      <c r="M108" s="10"/>
      <c r="N108" s="10"/>
    </row>
  </sheetData>
  <sheetProtection/>
  <mergeCells count="15">
    <mergeCell ref="B104:M104"/>
    <mergeCell ref="A8:N8"/>
    <mergeCell ref="A10:A11"/>
    <mergeCell ref="B10:C10"/>
    <mergeCell ref="D10:D11"/>
    <mergeCell ref="E10:I10"/>
    <mergeCell ref="J10:K10"/>
    <mergeCell ref="L10:L11"/>
    <mergeCell ref="M10:N10"/>
    <mergeCell ref="A1:N1"/>
    <mergeCell ref="A2:N2"/>
    <mergeCell ref="A3:N3"/>
    <mergeCell ref="A4:N4"/>
    <mergeCell ref="A6:N6"/>
    <mergeCell ref="A7:N7"/>
  </mergeCells>
  <printOptions horizontalCentered="1"/>
  <pageMargins left="0.5905511811023623" right="0.5905511811023623" top="0.1968503937007874" bottom="0.5905511811023623" header="0.1968503937007874" footer="0.2755905511811024"/>
  <pageSetup firstPageNumber="105" useFirstPageNumber="1" fitToHeight="2" horizontalDpi="600" verticalDpi="600" orientation="landscape" paperSize="9" scale="73" r:id="rId2"/>
  <headerFooter alignWithMargins="0">
    <oddFooter>&amp;C&amp;P&amp;R&amp;8
</oddFooter>
  </headerFooter>
  <rowBreaks count="1" manualBreakCount="1">
    <brk id="45" max="1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9"/>
  <sheetViews>
    <sheetView zoomScaleSheetLayoutView="115" zoomScalePageLayoutView="0" workbookViewId="0" topLeftCell="A1">
      <selection activeCell="B16" sqref="B16"/>
    </sheetView>
  </sheetViews>
  <sheetFormatPr defaultColWidth="9.140625" defaultRowHeight="12.75"/>
  <cols>
    <col min="1" max="1" width="37.140625" style="0" customWidth="1"/>
    <col min="2" max="14" width="11.421875" style="0" customWidth="1"/>
    <col min="16" max="16" width="13.140625" style="0" bestFit="1" customWidth="1"/>
    <col min="17" max="17" width="15.28125" style="0" customWidth="1"/>
  </cols>
  <sheetData>
    <row r="1" spans="1:14" ht="66" customHeight="1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14" ht="12.75">
      <c r="A2" s="223" t="s">
        <v>26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1:14" ht="29.25" customHeight="1">
      <c r="A3" s="224" t="s">
        <v>61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</row>
    <row r="4" spans="1:14" ht="15.75" customHeight="1">
      <c r="A4" s="225" t="s">
        <v>1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</row>
    <row r="5" spans="1:14" ht="12.75">
      <c r="A5" s="93" t="s">
        <v>66</v>
      </c>
      <c r="B5" s="3"/>
      <c r="C5" s="75"/>
      <c r="D5" s="3"/>
      <c r="E5" s="1"/>
      <c r="F5" s="3"/>
      <c r="G5" s="3"/>
      <c r="H5" s="3"/>
      <c r="I5" s="4"/>
      <c r="J5" s="4"/>
      <c r="K5" s="5"/>
      <c r="L5" s="3"/>
      <c r="M5" s="2"/>
      <c r="N5" s="4" t="s">
        <v>119</v>
      </c>
    </row>
    <row r="6" spans="1:14" ht="17.25" customHeight="1">
      <c r="A6" s="226" t="s">
        <v>0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</row>
    <row r="7" spans="1:14" ht="17.25" customHeight="1">
      <c r="A7" s="227" t="s">
        <v>67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</row>
    <row r="8" spans="1:14" ht="17.25" customHeight="1">
      <c r="A8" s="220" t="s">
        <v>120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</row>
    <row r="9" spans="1:14" ht="17.25" customHeight="1">
      <c r="A9" s="6"/>
      <c r="B9" s="6"/>
      <c r="C9" s="6"/>
      <c r="D9" s="6"/>
      <c r="E9" s="6"/>
      <c r="F9" s="6"/>
      <c r="G9" s="6"/>
      <c r="H9" s="6"/>
      <c r="I9" s="7"/>
      <c r="J9" s="6"/>
      <c r="K9" s="6"/>
      <c r="L9" s="6"/>
      <c r="M9" s="7"/>
      <c r="N9" s="94" t="s">
        <v>68</v>
      </c>
    </row>
    <row r="10" spans="1:14" ht="25.5" customHeight="1">
      <c r="A10" s="221" t="s">
        <v>69</v>
      </c>
      <c r="B10" s="221" t="s">
        <v>70</v>
      </c>
      <c r="C10" s="221"/>
      <c r="D10" s="221" t="s">
        <v>97</v>
      </c>
      <c r="E10" s="221" t="s">
        <v>2</v>
      </c>
      <c r="F10" s="221"/>
      <c r="G10" s="221"/>
      <c r="H10" s="221"/>
      <c r="I10" s="221"/>
      <c r="J10" s="221" t="s">
        <v>71</v>
      </c>
      <c r="K10" s="221"/>
      <c r="L10" s="221" t="s">
        <v>98</v>
      </c>
      <c r="M10" s="221" t="s">
        <v>72</v>
      </c>
      <c r="N10" s="221"/>
    </row>
    <row r="11" spans="1:14" ht="51">
      <c r="A11" s="221"/>
      <c r="B11" s="23" t="s">
        <v>99</v>
      </c>
      <c r="C11" s="95" t="s">
        <v>100</v>
      </c>
      <c r="D11" s="221"/>
      <c r="E11" s="23" t="s">
        <v>101</v>
      </c>
      <c r="F11" s="23" t="s">
        <v>102</v>
      </c>
      <c r="G11" s="23" t="s">
        <v>103</v>
      </c>
      <c r="H11" s="23" t="s">
        <v>104</v>
      </c>
      <c r="I11" s="23" t="s">
        <v>105</v>
      </c>
      <c r="J11" s="23" t="s">
        <v>99</v>
      </c>
      <c r="K11" s="23" t="s">
        <v>106</v>
      </c>
      <c r="L11" s="221"/>
      <c r="M11" s="23" t="s">
        <v>107</v>
      </c>
      <c r="N11" s="23" t="s">
        <v>105</v>
      </c>
    </row>
    <row r="12" spans="1:14" ht="13.5" thickBo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</row>
    <row r="13" spans="1:14" ht="13.5">
      <c r="A13" s="24" t="s">
        <v>73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/>
    </row>
    <row r="14" spans="1:14" ht="12.75">
      <c r="A14" s="27" t="s">
        <v>3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9"/>
    </row>
    <row r="15" spans="1:14" ht="12" customHeight="1">
      <c r="A15" s="30" t="s">
        <v>4</v>
      </c>
      <c r="B15" s="31">
        <v>1349880</v>
      </c>
      <c r="C15" s="45">
        <v>1106459</v>
      </c>
      <c r="D15" s="32">
        <v>553865</v>
      </c>
      <c r="E15" s="31">
        <v>0</v>
      </c>
      <c r="F15" s="32">
        <v>0</v>
      </c>
      <c r="G15" s="32">
        <v>-635</v>
      </c>
      <c r="H15" s="32">
        <v>0</v>
      </c>
      <c r="I15" s="32">
        <v>0</v>
      </c>
      <c r="J15" s="31">
        <v>674940</v>
      </c>
      <c r="K15" s="11">
        <v>553230</v>
      </c>
      <c r="L15" s="31">
        <v>0</v>
      </c>
      <c r="M15" s="31">
        <v>0</v>
      </c>
      <c r="N15" s="33">
        <v>0</v>
      </c>
    </row>
    <row r="16" spans="1:14" ht="12.75">
      <c r="A16" s="34" t="s">
        <v>5</v>
      </c>
      <c r="B16" s="35">
        <v>1349880</v>
      </c>
      <c r="C16" s="35">
        <v>1106459</v>
      </c>
      <c r="D16" s="35">
        <v>553865</v>
      </c>
      <c r="E16" s="35">
        <v>0</v>
      </c>
      <c r="F16" s="35">
        <v>0</v>
      </c>
      <c r="G16" s="35">
        <v>-635</v>
      </c>
      <c r="H16" s="35">
        <v>0</v>
      </c>
      <c r="I16" s="35">
        <v>0</v>
      </c>
      <c r="J16" s="35">
        <v>674940</v>
      </c>
      <c r="K16" s="35">
        <v>553230</v>
      </c>
      <c r="L16" s="35">
        <v>0</v>
      </c>
      <c r="M16" s="35">
        <v>0</v>
      </c>
      <c r="N16" s="36">
        <v>0</v>
      </c>
    </row>
    <row r="17" spans="1:14" ht="12.75">
      <c r="A17" s="27" t="s">
        <v>6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37"/>
      <c r="M17" s="28"/>
      <c r="N17" s="29"/>
    </row>
    <row r="18" spans="1:14" ht="12.75">
      <c r="A18" s="38" t="s">
        <v>10</v>
      </c>
      <c r="B18" s="11">
        <v>8213405</v>
      </c>
      <c r="C18" s="11">
        <v>8213405</v>
      </c>
      <c r="D18" s="11">
        <v>2090385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2090385</v>
      </c>
      <c r="K18" s="11">
        <v>2090385</v>
      </c>
      <c r="L18" s="11">
        <v>0</v>
      </c>
      <c r="M18" s="11">
        <v>507251</v>
      </c>
      <c r="N18" s="39">
        <v>42093</v>
      </c>
    </row>
    <row r="19" spans="1:14" ht="12.75">
      <c r="A19" s="40" t="s">
        <v>29</v>
      </c>
      <c r="B19" s="11">
        <v>400000000</v>
      </c>
      <c r="C19" s="11">
        <v>400000000</v>
      </c>
      <c r="D19" s="11">
        <v>400000000</v>
      </c>
      <c r="E19" s="11">
        <v>0</v>
      </c>
      <c r="F19" s="11">
        <v>400000000</v>
      </c>
      <c r="G19" s="11">
        <v>0</v>
      </c>
      <c r="H19" s="11">
        <v>0</v>
      </c>
      <c r="I19" s="11">
        <v>17000000</v>
      </c>
      <c r="J19" s="11">
        <v>0</v>
      </c>
      <c r="K19" s="11">
        <v>0</v>
      </c>
      <c r="L19" s="11">
        <v>0</v>
      </c>
      <c r="M19" s="11">
        <v>0</v>
      </c>
      <c r="N19" s="39">
        <v>0</v>
      </c>
    </row>
    <row r="20" spans="1:14" ht="12.75">
      <c r="A20" s="40" t="s">
        <v>28</v>
      </c>
      <c r="B20" s="11">
        <v>400000000</v>
      </c>
      <c r="C20" s="11">
        <v>400000000</v>
      </c>
      <c r="D20" s="11">
        <v>400000000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400000000</v>
      </c>
      <c r="K20" s="11">
        <v>400000000</v>
      </c>
      <c r="L20" s="11">
        <v>0</v>
      </c>
      <c r="M20" s="11">
        <v>0</v>
      </c>
      <c r="N20" s="39">
        <v>0</v>
      </c>
    </row>
    <row r="21" spans="1:14" ht="12.75">
      <c r="A21" s="40" t="s">
        <v>121</v>
      </c>
      <c r="B21" s="11">
        <v>1000000000</v>
      </c>
      <c r="C21" s="11">
        <v>1000000000</v>
      </c>
      <c r="D21" s="11">
        <v>1000000000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1000000000</v>
      </c>
      <c r="K21" s="11">
        <v>1000000000</v>
      </c>
      <c r="L21" s="11">
        <v>0</v>
      </c>
      <c r="M21" s="11">
        <v>0</v>
      </c>
      <c r="N21" s="39">
        <v>0</v>
      </c>
    </row>
    <row r="22" spans="1:14" ht="12.75">
      <c r="A22" s="40" t="s">
        <v>122</v>
      </c>
      <c r="B22" s="11">
        <v>1000000000</v>
      </c>
      <c r="C22" s="11">
        <v>1000000000</v>
      </c>
      <c r="D22" s="11">
        <v>0</v>
      </c>
      <c r="E22" s="11">
        <v>1000000000</v>
      </c>
      <c r="F22" s="11">
        <v>0</v>
      </c>
      <c r="G22" s="11">
        <v>0</v>
      </c>
      <c r="H22" s="11">
        <v>0</v>
      </c>
      <c r="I22" s="11">
        <v>0</v>
      </c>
      <c r="J22" s="11">
        <v>1000000000</v>
      </c>
      <c r="K22" s="11">
        <v>1000000000</v>
      </c>
      <c r="L22" s="11">
        <v>0</v>
      </c>
      <c r="M22" s="11">
        <v>0</v>
      </c>
      <c r="N22" s="39">
        <v>0</v>
      </c>
    </row>
    <row r="23" spans="1:14" ht="11.25" customHeight="1">
      <c r="A23" s="38" t="s">
        <v>62</v>
      </c>
      <c r="B23" s="11">
        <v>150000000</v>
      </c>
      <c r="C23" s="11">
        <v>150000000</v>
      </c>
      <c r="D23" s="11">
        <v>140057840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140057840</v>
      </c>
      <c r="K23" s="11">
        <v>140057840</v>
      </c>
      <c r="L23" s="11">
        <v>0</v>
      </c>
      <c r="M23" s="11">
        <v>0</v>
      </c>
      <c r="N23" s="39">
        <v>0</v>
      </c>
    </row>
    <row r="24" spans="1:14" ht="12.75">
      <c r="A24" s="38" t="s">
        <v>8</v>
      </c>
      <c r="B24" s="11">
        <v>7019240</v>
      </c>
      <c r="C24" s="11">
        <v>7019240</v>
      </c>
      <c r="D24" s="11">
        <v>3709669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3709669</v>
      </c>
      <c r="K24" s="11">
        <v>3709669</v>
      </c>
      <c r="L24" s="11">
        <v>0</v>
      </c>
      <c r="M24" s="11">
        <v>0</v>
      </c>
      <c r="N24" s="39">
        <v>0</v>
      </c>
    </row>
    <row r="25" spans="1:14" ht="12.75">
      <c r="A25" s="38" t="s">
        <v>112</v>
      </c>
      <c r="B25" s="11">
        <v>42000000</v>
      </c>
      <c r="C25" s="11">
        <v>42000000</v>
      </c>
      <c r="D25" s="12">
        <v>22909091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22909091</v>
      </c>
      <c r="K25" s="11">
        <v>22909091</v>
      </c>
      <c r="L25" s="11">
        <v>0</v>
      </c>
      <c r="M25" s="11">
        <v>0</v>
      </c>
      <c r="N25" s="39">
        <v>0</v>
      </c>
    </row>
    <row r="26" spans="1:14" ht="12.75">
      <c r="A26" s="38" t="s">
        <v>7</v>
      </c>
      <c r="B26" s="11">
        <v>9510029</v>
      </c>
      <c r="C26" s="11">
        <v>9510029</v>
      </c>
      <c r="D26" s="12">
        <v>377804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377804</v>
      </c>
      <c r="K26" s="11">
        <v>377804</v>
      </c>
      <c r="L26" s="11">
        <v>0</v>
      </c>
      <c r="M26" s="11">
        <v>125935</v>
      </c>
      <c r="N26" s="39">
        <v>893</v>
      </c>
    </row>
    <row r="27" spans="1:14" ht="12.75">
      <c r="A27" s="38" t="s">
        <v>27</v>
      </c>
      <c r="B27" s="11">
        <v>4590023</v>
      </c>
      <c r="C27" s="11">
        <v>4590023</v>
      </c>
      <c r="D27" s="12">
        <v>2301642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2301642</v>
      </c>
      <c r="K27" s="11">
        <v>2301642</v>
      </c>
      <c r="L27" s="11">
        <v>0</v>
      </c>
      <c r="M27" s="11">
        <v>0</v>
      </c>
      <c r="N27" s="39">
        <v>0</v>
      </c>
    </row>
    <row r="28" spans="1:14" ht="11.25" customHeight="1">
      <c r="A28" s="38" t="s">
        <v>4</v>
      </c>
      <c r="B28" s="11">
        <v>18620142</v>
      </c>
      <c r="C28" s="11">
        <v>18620142</v>
      </c>
      <c r="D28" s="12">
        <v>9301080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9301080</v>
      </c>
      <c r="K28" s="11">
        <v>9301080</v>
      </c>
      <c r="L28" s="11">
        <v>0</v>
      </c>
      <c r="M28" s="11">
        <v>0</v>
      </c>
      <c r="N28" s="39">
        <v>0</v>
      </c>
    </row>
    <row r="29" spans="1:14" ht="12.75">
      <c r="A29" s="38" t="s">
        <v>74</v>
      </c>
      <c r="B29" s="11">
        <v>2900000000</v>
      </c>
      <c r="C29" s="11">
        <v>2900000000</v>
      </c>
      <c r="D29" s="11">
        <v>1900000000</v>
      </c>
      <c r="E29" s="11">
        <v>0</v>
      </c>
      <c r="F29" s="11">
        <v>0</v>
      </c>
      <c r="G29" s="11">
        <v>0</v>
      </c>
      <c r="H29" s="11">
        <v>0</v>
      </c>
      <c r="I29" s="11">
        <v>16875000</v>
      </c>
      <c r="J29" s="11">
        <v>1900000000</v>
      </c>
      <c r="K29" s="11">
        <v>1900000000</v>
      </c>
      <c r="L29" s="11">
        <v>0</v>
      </c>
      <c r="M29" s="11">
        <v>0</v>
      </c>
      <c r="N29" s="39">
        <v>0</v>
      </c>
    </row>
    <row r="30" spans="1:14" ht="11.25" customHeight="1">
      <c r="A30" s="41" t="s">
        <v>23</v>
      </c>
      <c r="B30" s="11">
        <v>750000000</v>
      </c>
      <c r="C30" s="11">
        <v>750000000</v>
      </c>
      <c r="D30" s="12">
        <v>225000000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225000000</v>
      </c>
      <c r="K30" s="11">
        <v>225000000</v>
      </c>
      <c r="L30" s="11">
        <v>525000000</v>
      </c>
      <c r="M30" s="11">
        <v>0</v>
      </c>
      <c r="N30" s="39">
        <v>0</v>
      </c>
    </row>
    <row r="31" spans="1:14" ht="11.25" customHeight="1">
      <c r="A31" s="38" t="s">
        <v>58</v>
      </c>
      <c r="B31" s="11">
        <v>25000000</v>
      </c>
      <c r="C31" s="11">
        <v>25000000</v>
      </c>
      <c r="D31" s="11">
        <v>25000000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25000000</v>
      </c>
      <c r="K31" s="11">
        <v>25000000</v>
      </c>
      <c r="L31" s="11">
        <v>0</v>
      </c>
      <c r="M31" s="11">
        <v>0</v>
      </c>
      <c r="N31" s="39">
        <v>1165000</v>
      </c>
    </row>
    <row r="32" spans="1:14" ht="11.25" customHeight="1">
      <c r="A32" s="38" t="s">
        <v>59</v>
      </c>
      <c r="B32" s="11">
        <v>400000000</v>
      </c>
      <c r="C32" s="11">
        <v>400000000</v>
      </c>
      <c r="D32" s="11">
        <v>400000000</v>
      </c>
      <c r="E32" s="11">
        <v>0</v>
      </c>
      <c r="F32" s="11">
        <v>0</v>
      </c>
      <c r="G32" s="11">
        <v>0</v>
      </c>
      <c r="H32" s="11">
        <v>0</v>
      </c>
      <c r="I32" s="11">
        <v>2110000</v>
      </c>
      <c r="J32" s="11">
        <v>400000000</v>
      </c>
      <c r="K32" s="11">
        <v>400000000</v>
      </c>
      <c r="L32" s="11">
        <v>0</v>
      </c>
      <c r="M32" s="11">
        <v>0</v>
      </c>
      <c r="N32" s="39">
        <v>2085000</v>
      </c>
    </row>
    <row r="33" spans="1:14" ht="12.75">
      <c r="A33" s="38" t="s">
        <v>113</v>
      </c>
      <c r="B33" s="11">
        <v>100000000</v>
      </c>
      <c r="C33" s="11">
        <v>100000000</v>
      </c>
      <c r="D33" s="11">
        <v>100000000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100000000</v>
      </c>
      <c r="K33" s="11">
        <v>100000000</v>
      </c>
      <c r="L33" s="11">
        <v>0</v>
      </c>
      <c r="M33" s="11">
        <v>9090909</v>
      </c>
      <c r="N33" s="39">
        <v>741144</v>
      </c>
    </row>
    <row r="34" spans="1:14" ht="12.75">
      <c r="A34" s="38" t="s">
        <v>9</v>
      </c>
      <c r="B34" s="11">
        <v>7019240</v>
      </c>
      <c r="C34" s="11">
        <v>7019240</v>
      </c>
      <c r="D34" s="11">
        <v>3222876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3222876</v>
      </c>
      <c r="K34" s="11">
        <v>3222876</v>
      </c>
      <c r="L34" s="11">
        <v>0</v>
      </c>
      <c r="M34" s="11">
        <v>0</v>
      </c>
      <c r="N34" s="39">
        <v>0</v>
      </c>
    </row>
    <row r="35" spans="1:14" ht="22.5">
      <c r="A35" s="38" t="s">
        <v>123</v>
      </c>
      <c r="B35" s="11">
        <v>1381461</v>
      </c>
      <c r="C35" s="11">
        <v>1381461</v>
      </c>
      <c r="D35" s="11">
        <v>0</v>
      </c>
      <c r="E35" s="11">
        <v>0</v>
      </c>
      <c r="F35" s="11">
        <v>114790</v>
      </c>
      <c r="G35" s="11">
        <v>0</v>
      </c>
      <c r="H35" s="11">
        <v>114790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39">
        <v>0</v>
      </c>
    </row>
    <row r="36" spans="1:14" ht="12.75">
      <c r="A36" s="34" t="s">
        <v>11</v>
      </c>
      <c r="B36" s="42">
        <v>7223353540</v>
      </c>
      <c r="C36" s="42">
        <v>7223353540</v>
      </c>
      <c r="D36" s="42">
        <v>4633970387</v>
      </c>
      <c r="E36" s="42">
        <v>1000000000</v>
      </c>
      <c r="F36" s="42">
        <v>400114790</v>
      </c>
      <c r="G36" s="42">
        <v>0</v>
      </c>
      <c r="H36" s="42">
        <v>114790</v>
      </c>
      <c r="I36" s="42">
        <v>35985000</v>
      </c>
      <c r="J36" s="42">
        <v>5233970387</v>
      </c>
      <c r="K36" s="42">
        <v>5233970387</v>
      </c>
      <c r="L36" s="42">
        <v>525000000</v>
      </c>
      <c r="M36" s="42">
        <v>9724095</v>
      </c>
      <c r="N36" s="36">
        <v>4034130</v>
      </c>
    </row>
    <row r="37" spans="1:14" ht="12.75">
      <c r="A37" s="27" t="s">
        <v>12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37"/>
      <c r="N37" s="43"/>
    </row>
    <row r="38" spans="1:14" ht="11.25" customHeight="1">
      <c r="A38" s="38" t="s">
        <v>8</v>
      </c>
      <c r="B38" s="11">
        <v>9591610</v>
      </c>
      <c r="C38" s="45">
        <v>6937372</v>
      </c>
      <c r="D38" s="12">
        <v>3122178</v>
      </c>
      <c r="E38" s="11">
        <v>0</v>
      </c>
      <c r="F38" s="11">
        <v>0</v>
      </c>
      <c r="G38" s="11">
        <v>-15130</v>
      </c>
      <c r="H38" s="11">
        <v>0</v>
      </c>
      <c r="I38" s="11">
        <v>0</v>
      </c>
      <c r="J38" s="11">
        <v>4295805</v>
      </c>
      <c r="K38" s="11">
        <v>3107048</v>
      </c>
      <c r="L38" s="11">
        <v>0</v>
      </c>
      <c r="M38" s="11">
        <v>0</v>
      </c>
      <c r="N38" s="44">
        <v>0</v>
      </c>
    </row>
    <row r="39" spans="1:14" ht="12.75">
      <c r="A39" s="38" t="s">
        <v>9</v>
      </c>
      <c r="B39" s="11">
        <v>9591610</v>
      </c>
      <c r="C39" s="45">
        <v>6937372</v>
      </c>
      <c r="D39" s="12">
        <v>2641543</v>
      </c>
      <c r="E39" s="11">
        <v>0</v>
      </c>
      <c r="F39" s="11">
        <v>0</v>
      </c>
      <c r="G39" s="11">
        <v>-12801</v>
      </c>
      <c r="H39" s="11">
        <v>0</v>
      </c>
      <c r="I39" s="11">
        <v>0</v>
      </c>
      <c r="J39" s="11">
        <v>3634499</v>
      </c>
      <c r="K39" s="11">
        <v>2628742</v>
      </c>
      <c r="L39" s="11">
        <v>0</v>
      </c>
      <c r="M39" s="11">
        <v>0</v>
      </c>
      <c r="N39" s="44">
        <v>0</v>
      </c>
    </row>
    <row r="40" spans="1:14" ht="12.75">
      <c r="A40" s="38" t="s">
        <v>65</v>
      </c>
      <c r="B40" s="11">
        <v>500000000</v>
      </c>
      <c r="C40" s="45">
        <v>361637495</v>
      </c>
      <c r="D40" s="12">
        <v>363398503</v>
      </c>
      <c r="E40" s="11">
        <v>0</v>
      </c>
      <c r="F40" s="11">
        <v>0</v>
      </c>
      <c r="G40" s="11">
        <v>-1761008</v>
      </c>
      <c r="H40" s="11">
        <v>0</v>
      </c>
      <c r="I40" s="11">
        <v>0</v>
      </c>
      <c r="J40" s="11">
        <v>500000000</v>
      </c>
      <c r="K40" s="11">
        <v>361637495</v>
      </c>
      <c r="L40" s="11">
        <v>0</v>
      </c>
      <c r="M40" s="11">
        <v>0</v>
      </c>
      <c r="N40" s="44">
        <v>0</v>
      </c>
    </row>
    <row r="41" spans="1:14" ht="12.75">
      <c r="A41" s="38" t="s">
        <v>92</v>
      </c>
      <c r="B41" s="11">
        <v>1000000000</v>
      </c>
      <c r="C41" s="45">
        <v>723274989</v>
      </c>
      <c r="D41" s="12">
        <v>726797006</v>
      </c>
      <c r="E41" s="11">
        <v>0</v>
      </c>
      <c r="F41" s="11">
        <v>0</v>
      </c>
      <c r="G41" s="11">
        <v>-3522017</v>
      </c>
      <c r="H41" s="11">
        <v>0</v>
      </c>
      <c r="I41" s="11">
        <v>0</v>
      </c>
      <c r="J41" s="11">
        <v>1000000000</v>
      </c>
      <c r="K41" s="11">
        <v>723274989</v>
      </c>
      <c r="L41" s="11">
        <v>0</v>
      </c>
      <c r="M41" s="11">
        <v>0</v>
      </c>
      <c r="N41" s="44">
        <v>0</v>
      </c>
    </row>
    <row r="42" spans="1:14" ht="12.75">
      <c r="A42" s="38" t="s">
        <v>93</v>
      </c>
      <c r="B42" s="11">
        <v>1250000000</v>
      </c>
      <c r="C42" s="45">
        <v>904093736</v>
      </c>
      <c r="D42" s="12">
        <v>908496257</v>
      </c>
      <c r="E42" s="11">
        <v>0</v>
      </c>
      <c r="F42" s="11">
        <v>0</v>
      </c>
      <c r="G42" s="11">
        <v>-4402521</v>
      </c>
      <c r="H42" s="11">
        <v>0</v>
      </c>
      <c r="I42" s="11">
        <v>0</v>
      </c>
      <c r="J42" s="11">
        <v>1250000000</v>
      </c>
      <c r="K42" s="11">
        <v>904093736</v>
      </c>
      <c r="L42" s="11">
        <v>0</v>
      </c>
      <c r="M42" s="11">
        <v>0</v>
      </c>
      <c r="N42" s="44">
        <v>0</v>
      </c>
    </row>
    <row r="43" spans="1:14" ht="12.75">
      <c r="A43" s="38" t="s">
        <v>13</v>
      </c>
      <c r="B43" s="11">
        <v>9318877</v>
      </c>
      <c r="C43" s="45">
        <v>6740111</v>
      </c>
      <c r="D43" s="12">
        <v>2539849</v>
      </c>
      <c r="E43" s="11">
        <v>0</v>
      </c>
      <c r="F43" s="11">
        <v>0</v>
      </c>
      <c r="G43" s="11">
        <v>-12308</v>
      </c>
      <c r="H43" s="11">
        <v>0</v>
      </c>
      <c r="I43" s="11">
        <v>0</v>
      </c>
      <c r="J43" s="11">
        <v>3494579</v>
      </c>
      <c r="K43" s="11">
        <v>2527541</v>
      </c>
      <c r="L43" s="11">
        <v>0</v>
      </c>
      <c r="M43" s="11">
        <v>0</v>
      </c>
      <c r="N43" s="44">
        <v>0</v>
      </c>
    </row>
    <row r="44" spans="1:14" ht="12.75">
      <c r="A44" s="38" t="s">
        <v>27</v>
      </c>
      <c r="B44" s="45">
        <v>15927358</v>
      </c>
      <c r="C44" s="45">
        <v>11519860</v>
      </c>
      <c r="D44" s="45">
        <v>4465187</v>
      </c>
      <c r="E44" s="11">
        <v>0</v>
      </c>
      <c r="F44" s="11">
        <v>0</v>
      </c>
      <c r="G44" s="11">
        <v>-21638</v>
      </c>
      <c r="H44" s="11">
        <v>0</v>
      </c>
      <c r="I44" s="11">
        <v>0</v>
      </c>
      <c r="J44" s="11">
        <v>6143652</v>
      </c>
      <c r="K44" s="11">
        <v>4443549</v>
      </c>
      <c r="L44" s="11">
        <v>0</v>
      </c>
      <c r="M44" s="11">
        <v>0</v>
      </c>
      <c r="N44" s="44">
        <v>0</v>
      </c>
    </row>
    <row r="45" spans="1:14" ht="11.25" customHeight="1">
      <c r="A45" s="38" t="s">
        <v>15</v>
      </c>
      <c r="B45" s="45">
        <v>2208542</v>
      </c>
      <c r="C45" s="45">
        <v>1597383</v>
      </c>
      <c r="D45" s="45">
        <v>412181</v>
      </c>
      <c r="E45" s="11">
        <v>0</v>
      </c>
      <c r="F45" s="11">
        <v>0</v>
      </c>
      <c r="G45" s="11">
        <v>-1997</v>
      </c>
      <c r="H45" s="11">
        <v>0</v>
      </c>
      <c r="I45" s="11">
        <v>0</v>
      </c>
      <c r="J45" s="11">
        <v>567120</v>
      </c>
      <c r="K45" s="11">
        <v>410184</v>
      </c>
      <c r="L45" s="11">
        <v>0</v>
      </c>
      <c r="M45" s="11">
        <v>0</v>
      </c>
      <c r="N45" s="44">
        <v>0</v>
      </c>
    </row>
    <row r="46" spans="1:14" ht="12.75">
      <c r="A46" s="34" t="s">
        <v>16</v>
      </c>
      <c r="B46" s="42">
        <v>2796637997</v>
      </c>
      <c r="C46" s="42">
        <v>2022738318</v>
      </c>
      <c r="D46" s="42">
        <v>2011872704</v>
      </c>
      <c r="E46" s="42">
        <v>0</v>
      </c>
      <c r="F46" s="42">
        <v>0</v>
      </c>
      <c r="G46" s="42">
        <v>-9749420</v>
      </c>
      <c r="H46" s="42">
        <v>0</v>
      </c>
      <c r="I46" s="42">
        <v>0</v>
      </c>
      <c r="J46" s="42">
        <v>2768135655</v>
      </c>
      <c r="K46" s="42">
        <v>2002123284</v>
      </c>
      <c r="L46" s="42">
        <v>0</v>
      </c>
      <c r="M46" s="42">
        <v>0</v>
      </c>
      <c r="N46" s="36">
        <v>0</v>
      </c>
    </row>
    <row r="47" spans="1:14" ht="12.75">
      <c r="A47" s="27" t="s">
        <v>24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37"/>
      <c r="N47" s="43"/>
    </row>
    <row r="48" spans="1:14" ht="12.75">
      <c r="A48" s="38" t="s">
        <v>60</v>
      </c>
      <c r="B48" s="11">
        <v>120822030</v>
      </c>
      <c r="C48" s="11">
        <v>135481083</v>
      </c>
      <c r="D48" s="12">
        <v>135633172</v>
      </c>
      <c r="E48" s="11">
        <v>0</v>
      </c>
      <c r="F48" s="11">
        <v>0</v>
      </c>
      <c r="G48" s="11">
        <v>-152089</v>
      </c>
      <c r="H48" s="11">
        <v>0</v>
      </c>
      <c r="I48" s="11">
        <v>0</v>
      </c>
      <c r="J48" s="11">
        <v>120822030</v>
      </c>
      <c r="K48" s="11">
        <v>135481083</v>
      </c>
      <c r="L48" s="11">
        <v>0</v>
      </c>
      <c r="M48" s="11">
        <v>0</v>
      </c>
      <c r="N48" s="44">
        <v>40867</v>
      </c>
    </row>
    <row r="49" spans="1:14" ht="12.75">
      <c r="A49" s="34" t="s">
        <v>25</v>
      </c>
      <c r="B49" s="42">
        <v>120822030</v>
      </c>
      <c r="C49" s="42">
        <v>135481083</v>
      </c>
      <c r="D49" s="42">
        <v>135633172</v>
      </c>
      <c r="E49" s="42">
        <v>0</v>
      </c>
      <c r="F49" s="42">
        <v>0</v>
      </c>
      <c r="G49" s="42">
        <v>-152089</v>
      </c>
      <c r="H49" s="42">
        <v>0</v>
      </c>
      <c r="I49" s="42">
        <v>0</v>
      </c>
      <c r="J49" s="42">
        <v>120822030</v>
      </c>
      <c r="K49" s="42">
        <v>135481083</v>
      </c>
      <c r="L49" s="42">
        <v>0</v>
      </c>
      <c r="M49" s="42">
        <v>0</v>
      </c>
      <c r="N49" s="36">
        <v>40867</v>
      </c>
    </row>
    <row r="50" spans="1:14" ht="13.5" thickBot="1">
      <c r="A50" s="46" t="s">
        <v>17</v>
      </c>
      <c r="B50" s="47" t="s">
        <v>18</v>
      </c>
      <c r="C50" s="48">
        <v>9382679400</v>
      </c>
      <c r="D50" s="48">
        <v>6782030128</v>
      </c>
      <c r="E50" s="48">
        <v>1000000000</v>
      </c>
      <c r="F50" s="48">
        <v>400114790</v>
      </c>
      <c r="G50" s="48">
        <v>-9902144</v>
      </c>
      <c r="H50" s="48">
        <v>114790</v>
      </c>
      <c r="I50" s="48">
        <v>35985000</v>
      </c>
      <c r="J50" s="47" t="s">
        <v>18</v>
      </c>
      <c r="K50" s="48">
        <v>7372127984</v>
      </c>
      <c r="L50" s="48">
        <v>525000000</v>
      </c>
      <c r="M50" s="48">
        <v>9724095</v>
      </c>
      <c r="N50" s="49">
        <v>4074997</v>
      </c>
    </row>
    <row r="51" spans="1:14" ht="12" customHeight="1">
      <c r="A51" s="24" t="s">
        <v>75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6"/>
    </row>
    <row r="52" spans="1:14" ht="12" customHeight="1" thickBot="1">
      <c r="A52" s="96" t="s">
        <v>76</v>
      </c>
      <c r="B52" s="50">
        <v>0</v>
      </c>
      <c r="C52" s="97">
        <v>0</v>
      </c>
      <c r="D52" s="97">
        <v>0</v>
      </c>
      <c r="E52" s="97">
        <v>0</v>
      </c>
      <c r="F52" s="97">
        <v>0</v>
      </c>
      <c r="G52" s="97">
        <v>0</v>
      </c>
      <c r="H52" s="97">
        <v>0</v>
      </c>
      <c r="I52" s="97">
        <v>0</v>
      </c>
      <c r="J52" s="50">
        <v>0</v>
      </c>
      <c r="K52" s="97">
        <v>0</v>
      </c>
      <c r="L52" s="97">
        <v>0</v>
      </c>
      <c r="M52" s="97">
        <v>0</v>
      </c>
      <c r="N52" s="98">
        <v>0</v>
      </c>
    </row>
    <row r="53" spans="1:14" ht="13.5">
      <c r="A53" s="24" t="s">
        <v>77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6"/>
    </row>
    <row r="54" spans="1:14" ht="12.75">
      <c r="A54" s="27" t="s">
        <v>3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9"/>
    </row>
    <row r="55" spans="1:14" ht="12" customHeight="1">
      <c r="A55" s="30" t="s">
        <v>78</v>
      </c>
      <c r="B55" s="31">
        <v>4000000</v>
      </c>
      <c r="C55" s="31">
        <v>3278689</v>
      </c>
      <c r="D55" s="32">
        <v>547076</v>
      </c>
      <c r="E55" s="31">
        <v>0</v>
      </c>
      <c r="F55" s="32">
        <v>0</v>
      </c>
      <c r="G55" s="32">
        <v>-628</v>
      </c>
      <c r="H55" s="32">
        <v>0</v>
      </c>
      <c r="I55" s="32">
        <v>0</v>
      </c>
      <c r="J55" s="31">
        <v>666667</v>
      </c>
      <c r="K55" s="11">
        <v>546448</v>
      </c>
      <c r="L55" s="31">
        <v>0</v>
      </c>
      <c r="M55" s="31" t="s">
        <v>18</v>
      </c>
      <c r="N55" s="33" t="s">
        <v>18</v>
      </c>
    </row>
    <row r="56" spans="1:14" ht="12.75">
      <c r="A56" s="34" t="s">
        <v>5</v>
      </c>
      <c r="B56" s="35">
        <v>4000000</v>
      </c>
      <c r="C56" s="35">
        <v>3278689</v>
      </c>
      <c r="D56" s="35">
        <v>547076</v>
      </c>
      <c r="E56" s="35">
        <v>0</v>
      </c>
      <c r="F56" s="35">
        <v>0</v>
      </c>
      <c r="G56" s="35">
        <v>-628</v>
      </c>
      <c r="H56" s="35">
        <v>0</v>
      </c>
      <c r="I56" s="35">
        <v>0</v>
      </c>
      <c r="J56" s="35">
        <v>666667</v>
      </c>
      <c r="K56" s="35">
        <v>546448</v>
      </c>
      <c r="L56" s="35">
        <v>0</v>
      </c>
      <c r="M56" s="35" t="s">
        <v>18</v>
      </c>
      <c r="N56" s="36" t="s">
        <v>18</v>
      </c>
    </row>
    <row r="57" spans="1:14" ht="12.75">
      <c r="A57" s="27" t="s">
        <v>6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37"/>
      <c r="M57" s="28"/>
      <c r="N57" s="29"/>
    </row>
    <row r="58" spans="1:14" ht="12.75">
      <c r="A58" s="38" t="s">
        <v>78</v>
      </c>
      <c r="B58" s="11">
        <v>12551985</v>
      </c>
      <c r="C58" s="11">
        <v>12551985</v>
      </c>
      <c r="D58" s="11">
        <v>2091997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2091997</v>
      </c>
      <c r="K58" s="11">
        <v>2091997</v>
      </c>
      <c r="L58" s="11">
        <v>0</v>
      </c>
      <c r="M58" s="11" t="s">
        <v>18</v>
      </c>
      <c r="N58" s="39" t="s">
        <v>18</v>
      </c>
    </row>
    <row r="59" spans="1:14" ht="22.5">
      <c r="A59" s="38" t="s">
        <v>94</v>
      </c>
      <c r="B59" s="11">
        <v>81255205</v>
      </c>
      <c r="C59" s="11">
        <v>81255205</v>
      </c>
      <c r="D59" s="11">
        <v>81255205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81255205</v>
      </c>
      <c r="K59" s="11">
        <v>81255205</v>
      </c>
      <c r="L59" s="11">
        <v>0</v>
      </c>
      <c r="M59" s="11" t="s">
        <v>18</v>
      </c>
      <c r="N59" s="39" t="s">
        <v>18</v>
      </c>
    </row>
    <row r="60" spans="1:14" ht="22.5">
      <c r="A60" s="38" t="s">
        <v>95</v>
      </c>
      <c r="B60" s="11">
        <v>20631641</v>
      </c>
      <c r="C60" s="11">
        <v>20631641</v>
      </c>
      <c r="D60" s="11">
        <v>18052686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18052686</v>
      </c>
      <c r="K60" s="11">
        <v>18052686</v>
      </c>
      <c r="L60" s="11">
        <v>0</v>
      </c>
      <c r="M60" s="11" t="s">
        <v>18</v>
      </c>
      <c r="N60" s="39" t="s">
        <v>18</v>
      </c>
    </row>
    <row r="61" spans="1:14" ht="12.75">
      <c r="A61" s="34" t="s">
        <v>11</v>
      </c>
      <c r="B61" s="42">
        <v>114438831</v>
      </c>
      <c r="C61" s="42">
        <v>114438831</v>
      </c>
      <c r="D61" s="42">
        <v>101399888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>
        <v>101399888</v>
      </c>
      <c r="K61" s="42">
        <v>101399888</v>
      </c>
      <c r="L61" s="42">
        <v>0</v>
      </c>
      <c r="M61" s="51" t="s">
        <v>18</v>
      </c>
      <c r="N61" s="52" t="s">
        <v>18</v>
      </c>
    </row>
    <row r="62" spans="1:14" ht="12" customHeight="1" thickBot="1">
      <c r="A62" s="99" t="s">
        <v>79</v>
      </c>
      <c r="B62" s="53" t="s">
        <v>18</v>
      </c>
      <c r="C62" s="48">
        <v>117717520</v>
      </c>
      <c r="D62" s="48">
        <v>101946964</v>
      </c>
      <c r="E62" s="48">
        <v>0</v>
      </c>
      <c r="F62" s="48">
        <v>0</v>
      </c>
      <c r="G62" s="48">
        <v>-628</v>
      </c>
      <c r="H62" s="48">
        <v>0</v>
      </c>
      <c r="I62" s="48">
        <v>0</v>
      </c>
      <c r="J62" s="53" t="s">
        <v>18</v>
      </c>
      <c r="K62" s="48">
        <v>101946336</v>
      </c>
      <c r="L62" s="48">
        <v>0</v>
      </c>
      <c r="M62" s="54" t="s">
        <v>18</v>
      </c>
      <c r="N62" s="100" t="s">
        <v>18</v>
      </c>
    </row>
    <row r="63" spans="1:14" ht="12" customHeight="1">
      <c r="A63" s="101" t="s">
        <v>80</v>
      </c>
      <c r="B63" s="55">
        <v>5349880</v>
      </c>
      <c r="C63" s="102">
        <v>4385148</v>
      </c>
      <c r="D63" s="102">
        <v>1100941</v>
      </c>
      <c r="E63" s="102">
        <v>0</v>
      </c>
      <c r="F63" s="102">
        <v>0</v>
      </c>
      <c r="G63" s="102">
        <v>-1263</v>
      </c>
      <c r="H63" s="102">
        <v>0</v>
      </c>
      <c r="I63" s="102">
        <v>0</v>
      </c>
      <c r="J63" s="55">
        <v>1341607</v>
      </c>
      <c r="K63" s="102">
        <v>1099678</v>
      </c>
      <c r="L63" s="102">
        <v>0</v>
      </c>
      <c r="M63" s="102">
        <v>0</v>
      </c>
      <c r="N63" s="103">
        <v>0</v>
      </c>
    </row>
    <row r="64" spans="1:14" ht="12" customHeight="1">
      <c r="A64" s="104" t="s">
        <v>81</v>
      </c>
      <c r="B64" s="56">
        <v>7337792371</v>
      </c>
      <c r="C64" s="105">
        <v>7337792371</v>
      </c>
      <c r="D64" s="105">
        <v>4735370275</v>
      </c>
      <c r="E64" s="105">
        <v>1000000000</v>
      </c>
      <c r="F64" s="105">
        <v>400114790</v>
      </c>
      <c r="G64" s="105">
        <v>0</v>
      </c>
      <c r="H64" s="105">
        <v>114790</v>
      </c>
      <c r="I64" s="105">
        <v>35985000</v>
      </c>
      <c r="J64" s="56">
        <v>5335370275</v>
      </c>
      <c r="K64" s="105">
        <v>5335370275</v>
      </c>
      <c r="L64" s="105">
        <v>525000000</v>
      </c>
      <c r="M64" s="105">
        <v>9724095</v>
      </c>
      <c r="N64" s="106">
        <v>4034130</v>
      </c>
    </row>
    <row r="65" spans="1:14" ht="12" customHeight="1">
      <c r="A65" s="104" t="s">
        <v>82</v>
      </c>
      <c r="B65" s="56">
        <v>2796637997</v>
      </c>
      <c r="C65" s="105">
        <v>2022738318</v>
      </c>
      <c r="D65" s="105">
        <v>2011872704</v>
      </c>
      <c r="E65" s="105">
        <v>0</v>
      </c>
      <c r="F65" s="105">
        <v>0</v>
      </c>
      <c r="G65" s="105">
        <v>-9749420</v>
      </c>
      <c r="H65" s="105">
        <v>0</v>
      </c>
      <c r="I65" s="105">
        <v>0</v>
      </c>
      <c r="J65" s="56">
        <v>2768135655</v>
      </c>
      <c r="K65" s="105">
        <v>2002123284</v>
      </c>
      <c r="L65" s="105">
        <v>0</v>
      </c>
      <c r="M65" s="105">
        <v>0</v>
      </c>
      <c r="N65" s="106">
        <v>0</v>
      </c>
    </row>
    <row r="66" spans="1:14" ht="12" customHeight="1" thickBot="1">
      <c r="A66" s="107" t="s">
        <v>83</v>
      </c>
      <c r="B66" s="57">
        <v>120822030</v>
      </c>
      <c r="C66" s="108">
        <v>135481083</v>
      </c>
      <c r="D66" s="108">
        <v>135633172</v>
      </c>
      <c r="E66" s="108">
        <v>0</v>
      </c>
      <c r="F66" s="108">
        <v>0</v>
      </c>
      <c r="G66" s="108">
        <v>-152089</v>
      </c>
      <c r="H66" s="108">
        <v>0</v>
      </c>
      <c r="I66" s="108">
        <v>0</v>
      </c>
      <c r="J66" s="57">
        <v>120822030</v>
      </c>
      <c r="K66" s="108">
        <v>135481083</v>
      </c>
      <c r="L66" s="108">
        <v>0</v>
      </c>
      <c r="M66" s="108">
        <v>0</v>
      </c>
      <c r="N66" s="109">
        <v>40867</v>
      </c>
    </row>
    <row r="67" spans="1:14" ht="26.25" thickBot="1">
      <c r="A67" s="110" t="s">
        <v>84</v>
      </c>
      <c r="B67" s="58" t="s">
        <v>18</v>
      </c>
      <c r="C67" s="111">
        <v>9500396920</v>
      </c>
      <c r="D67" s="111">
        <v>6883977092</v>
      </c>
      <c r="E67" s="111">
        <v>1000000000</v>
      </c>
      <c r="F67" s="111">
        <v>400114790</v>
      </c>
      <c r="G67" s="111">
        <v>-9902772</v>
      </c>
      <c r="H67" s="111">
        <v>114790</v>
      </c>
      <c r="I67" s="111">
        <v>35985000</v>
      </c>
      <c r="J67" s="58" t="s">
        <v>18</v>
      </c>
      <c r="K67" s="111">
        <v>7474074320</v>
      </c>
      <c r="L67" s="111">
        <v>525000000</v>
      </c>
      <c r="M67" s="111">
        <v>9724095</v>
      </c>
      <c r="N67" s="112">
        <v>4074997</v>
      </c>
    </row>
    <row r="68" spans="1:14" ht="12.75">
      <c r="A68" s="59" t="s">
        <v>30</v>
      </c>
      <c r="B68" s="60" t="s">
        <v>18</v>
      </c>
      <c r="C68" s="60" t="s">
        <v>18</v>
      </c>
      <c r="D68" s="61">
        <v>6907699023</v>
      </c>
      <c r="E68" s="61">
        <v>1000000000</v>
      </c>
      <c r="F68" s="61">
        <v>839769</v>
      </c>
      <c r="G68" s="61">
        <v>11402547</v>
      </c>
      <c r="H68" s="61">
        <v>0</v>
      </c>
      <c r="I68" s="61">
        <v>54344077</v>
      </c>
      <c r="J68" s="60" t="s">
        <v>18</v>
      </c>
      <c r="K68" s="61">
        <v>7918261801</v>
      </c>
      <c r="L68" s="60" t="s">
        <v>18</v>
      </c>
      <c r="M68" s="60" t="s">
        <v>18</v>
      </c>
      <c r="N68" s="62" t="s">
        <v>18</v>
      </c>
    </row>
    <row r="69" spans="1:14" ht="12.75">
      <c r="A69" s="63" t="s">
        <v>31</v>
      </c>
      <c r="B69" s="50" t="s">
        <v>18</v>
      </c>
      <c r="C69" s="50" t="s">
        <v>18</v>
      </c>
      <c r="D69" s="42">
        <v>7918261801</v>
      </c>
      <c r="E69" s="42">
        <v>0</v>
      </c>
      <c r="F69" s="42">
        <v>0</v>
      </c>
      <c r="G69" s="42">
        <v>-12735605</v>
      </c>
      <c r="H69" s="42">
        <v>0</v>
      </c>
      <c r="I69" s="42">
        <v>19273640</v>
      </c>
      <c r="J69" s="50" t="s">
        <v>18</v>
      </c>
      <c r="K69" s="42">
        <v>7905526196</v>
      </c>
      <c r="L69" s="50" t="s">
        <v>18</v>
      </c>
      <c r="M69" s="50" t="s">
        <v>18</v>
      </c>
      <c r="N69" s="64" t="s">
        <v>18</v>
      </c>
    </row>
    <row r="70" spans="1:14" ht="12.75">
      <c r="A70" s="63" t="s">
        <v>32</v>
      </c>
      <c r="B70" s="50" t="s">
        <v>18</v>
      </c>
      <c r="C70" s="50" t="s">
        <v>18</v>
      </c>
      <c r="D70" s="42">
        <v>7905526196</v>
      </c>
      <c r="E70" s="42">
        <v>0</v>
      </c>
      <c r="F70" s="42">
        <v>1005795939</v>
      </c>
      <c r="G70" s="42">
        <v>-15753165</v>
      </c>
      <c r="H70" s="42">
        <v>0</v>
      </c>
      <c r="I70" s="42">
        <v>56487414</v>
      </c>
      <c r="J70" s="50" t="s">
        <v>18</v>
      </c>
      <c r="K70" s="42">
        <v>6883977092</v>
      </c>
      <c r="L70" s="50" t="s">
        <v>18</v>
      </c>
      <c r="M70" s="50" t="s">
        <v>18</v>
      </c>
      <c r="N70" s="64" t="s">
        <v>18</v>
      </c>
    </row>
    <row r="71" spans="1:14" ht="12.75" hidden="1">
      <c r="A71" s="63" t="s">
        <v>33</v>
      </c>
      <c r="B71" s="65" t="s">
        <v>18</v>
      </c>
      <c r="C71" s="65" t="s">
        <v>18</v>
      </c>
      <c r="D71" s="66">
        <v>6907699023</v>
      </c>
      <c r="E71" s="66">
        <v>1000000000</v>
      </c>
      <c r="F71" s="66">
        <v>1006635708</v>
      </c>
      <c r="G71" s="66">
        <v>-17086223</v>
      </c>
      <c r="H71" s="66">
        <v>0</v>
      </c>
      <c r="I71" s="66">
        <v>130105131</v>
      </c>
      <c r="J71" s="65" t="s">
        <v>18</v>
      </c>
      <c r="K71" s="66">
        <v>6883977092</v>
      </c>
      <c r="L71" s="65" t="s">
        <v>18</v>
      </c>
      <c r="M71" s="65" t="s">
        <v>18</v>
      </c>
      <c r="N71" s="67" t="s">
        <v>18</v>
      </c>
    </row>
    <row r="72" spans="1:14" ht="12.75" hidden="1">
      <c r="A72" s="63" t="s">
        <v>34</v>
      </c>
      <c r="B72" s="50" t="s">
        <v>18</v>
      </c>
      <c r="C72" s="50" t="s">
        <v>18</v>
      </c>
      <c r="D72" s="42">
        <v>6883977092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50" t="s">
        <v>18</v>
      </c>
      <c r="K72" s="42">
        <v>6883977092</v>
      </c>
      <c r="L72" s="50" t="s">
        <v>18</v>
      </c>
      <c r="M72" s="50" t="s">
        <v>18</v>
      </c>
      <c r="N72" s="64" t="s">
        <v>18</v>
      </c>
    </row>
    <row r="73" spans="1:14" ht="12.75" hidden="1">
      <c r="A73" s="63" t="s">
        <v>35</v>
      </c>
      <c r="B73" s="50" t="s">
        <v>18</v>
      </c>
      <c r="C73" s="50" t="s">
        <v>18</v>
      </c>
      <c r="D73" s="42">
        <v>6883977092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50" t="s">
        <v>18</v>
      </c>
      <c r="K73" s="42">
        <v>6883977092</v>
      </c>
      <c r="L73" s="50" t="s">
        <v>18</v>
      </c>
      <c r="M73" s="50" t="s">
        <v>18</v>
      </c>
      <c r="N73" s="64" t="s">
        <v>18</v>
      </c>
    </row>
    <row r="74" spans="1:14" ht="12.75" hidden="1">
      <c r="A74" s="63" t="s">
        <v>36</v>
      </c>
      <c r="B74" s="50" t="s">
        <v>18</v>
      </c>
      <c r="C74" s="50" t="s">
        <v>18</v>
      </c>
      <c r="D74" s="42">
        <v>6883977092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50" t="s">
        <v>18</v>
      </c>
      <c r="K74" s="42">
        <v>6883977092</v>
      </c>
      <c r="L74" s="50" t="s">
        <v>18</v>
      </c>
      <c r="M74" s="50" t="s">
        <v>18</v>
      </c>
      <c r="N74" s="64" t="s">
        <v>18</v>
      </c>
    </row>
    <row r="75" spans="1:14" ht="12.75" hidden="1">
      <c r="A75" s="63" t="s">
        <v>37</v>
      </c>
      <c r="B75" s="50" t="s">
        <v>18</v>
      </c>
      <c r="C75" s="50" t="s">
        <v>18</v>
      </c>
      <c r="D75" s="42">
        <v>6883977092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50" t="s">
        <v>18</v>
      </c>
      <c r="K75" s="42">
        <v>6883977092</v>
      </c>
      <c r="L75" s="50" t="s">
        <v>18</v>
      </c>
      <c r="M75" s="50" t="s">
        <v>18</v>
      </c>
      <c r="N75" s="64" t="s">
        <v>18</v>
      </c>
    </row>
    <row r="76" spans="1:14" ht="12.75" hidden="1">
      <c r="A76" s="63" t="s">
        <v>38</v>
      </c>
      <c r="B76" s="50" t="s">
        <v>18</v>
      </c>
      <c r="C76" s="50" t="s">
        <v>18</v>
      </c>
      <c r="D76" s="42">
        <v>6883977092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50" t="s">
        <v>18</v>
      </c>
      <c r="K76" s="42">
        <v>6883977092</v>
      </c>
      <c r="L76" s="50" t="s">
        <v>18</v>
      </c>
      <c r="M76" s="50" t="s">
        <v>18</v>
      </c>
      <c r="N76" s="64" t="s">
        <v>18</v>
      </c>
    </row>
    <row r="77" spans="1:14" ht="12.75" hidden="1">
      <c r="A77" s="63" t="s">
        <v>39</v>
      </c>
      <c r="B77" s="50" t="s">
        <v>18</v>
      </c>
      <c r="C77" s="50" t="s">
        <v>18</v>
      </c>
      <c r="D77" s="42">
        <v>6883977092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50" t="s">
        <v>18</v>
      </c>
      <c r="K77" s="42">
        <v>6883977092</v>
      </c>
      <c r="L77" s="50" t="s">
        <v>18</v>
      </c>
      <c r="M77" s="50" t="s">
        <v>18</v>
      </c>
      <c r="N77" s="64" t="s">
        <v>18</v>
      </c>
    </row>
    <row r="78" spans="1:14" ht="12.75" hidden="1">
      <c r="A78" s="63" t="s">
        <v>40</v>
      </c>
      <c r="B78" s="50" t="s">
        <v>18</v>
      </c>
      <c r="C78" s="50" t="s">
        <v>18</v>
      </c>
      <c r="D78" s="42">
        <v>6883977092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50" t="s">
        <v>18</v>
      </c>
      <c r="K78" s="42">
        <v>6883977092</v>
      </c>
      <c r="L78" s="50" t="s">
        <v>18</v>
      </c>
      <c r="M78" s="50" t="s">
        <v>18</v>
      </c>
      <c r="N78" s="64" t="s">
        <v>18</v>
      </c>
    </row>
    <row r="79" spans="1:14" ht="12.75" hidden="1">
      <c r="A79" s="63" t="s">
        <v>41</v>
      </c>
      <c r="B79" s="50" t="s">
        <v>18</v>
      </c>
      <c r="C79" s="50" t="s">
        <v>18</v>
      </c>
      <c r="D79" s="42">
        <v>6883977092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50" t="s">
        <v>18</v>
      </c>
      <c r="K79" s="42">
        <v>6883977092</v>
      </c>
      <c r="L79" s="50" t="s">
        <v>18</v>
      </c>
      <c r="M79" s="50" t="s">
        <v>18</v>
      </c>
      <c r="N79" s="64" t="s">
        <v>18</v>
      </c>
    </row>
    <row r="80" spans="1:14" ht="12.75" hidden="1">
      <c r="A80" s="63" t="s">
        <v>42</v>
      </c>
      <c r="B80" s="50" t="s">
        <v>18</v>
      </c>
      <c r="C80" s="50" t="s">
        <v>18</v>
      </c>
      <c r="D80" s="42">
        <v>6883977092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50" t="s">
        <v>18</v>
      </c>
      <c r="K80" s="42">
        <v>6883977092</v>
      </c>
      <c r="L80" s="50" t="s">
        <v>18</v>
      </c>
      <c r="M80" s="50" t="s">
        <v>18</v>
      </c>
      <c r="N80" s="64" t="s">
        <v>18</v>
      </c>
    </row>
    <row r="81" spans="1:14" ht="12.75" hidden="1">
      <c r="A81" s="63" t="s">
        <v>43</v>
      </c>
      <c r="B81" s="50" t="s">
        <v>18</v>
      </c>
      <c r="C81" s="50" t="s">
        <v>18</v>
      </c>
      <c r="D81" s="42">
        <v>6883977092</v>
      </c>
      <c r="E81" s="42">
        <v>0</v>
      </c>
      <c r="F81" s="42">
        <v>0</v>
      </c>
      <c r="G81" s="42">
        <v>0</v>
      </c>
      <c r="H81" s="42">
        <v>0</v>
      </c>
      <c r="I81" s="42">
        <v>0</v>
      </c>
      <c r="J81" s="50" t="s">
        <v>18</v>
      </c>
      <c r="K81" s="42">
        <v>6883977092</v>
      </c>
      <c r="L81" s="50" t="s">
        <v>18</v>
      </c>
      <c r="M81" s="50" t="s">
        <v>18</v>
      </c>
      <c r="N81" s="64" t="s">
        <v>18</v>
      </c>
    </row>
    <row r="82" spans="1:14" ht="13.5" thickBot="1">
      <c r="A82" s="68" t="s">
        <v>21</v>
      </c>
      <c r="B82" s="47" t="s">
        <v>18</v>
      </c>
      <c r="C82" s="47" t="s">
        <v>18</v>
      </c>
      <c r="D82" s="48">
        <v>6907699023</v>
      </c>
      <c r="E82" s="48">
        <v>2000000000</v>
      </c>
      <c r="F82" s="48">
        <v>1406750498</v>
      </c>
      <c r="G82" s="48">
        <v>-26988995</v>
      </c>
      <c r="H82" s="48">
        <v>114790</v>
      </c>
      <c r="I82" s="48">
        <v>166090131</v>
      </c>
      <c r="J82" s="47" t="s">
        <v>18</v>
      </c>
      <c r="K82" s="48">
        <v>7474074320</v>
      </c>
      <c r="L82" s="47" t="s">
        <v>18</v>
      </c>
      <c r="M82" s="47" t="s">
        <v>18</v>
      </c>
      <c r="N82" s="69" t="s">
        <v>18</v>
      </c>
    </row>
    <row r="83" spans="1:14" ht="15.75" customHeight="1">
      <c r="A83" s="70" t="s">
        <v>124</v>
      </c>
      <c r="B83" s="13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30.75" customHeight="1">
      <c r="A84" s="139" t="s">
        <v>125</v>
      </c>
      <c r="B84" s="13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 ht="12" customHeight="1" thickBot="1">
      <c r="A85" s="16" t="s">
        <v>19</v>
      </c>
      <c r="B85" s="8"/>
      <c r="C85" s="79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1:14" ht="63.75">
      <c r="A86" s="113" t="s">
        <v>88</v>
      </c>
      <c r="B86" s="80"/>
      <c r="C86" s="80"/>
      <c r="D86" s="81"/>
      <c r="E86" s="81"/>
      <c r="F86" s="81"/>
      <c r="G86" s="81"/>
      <c r="H86" s="81"/>
      <c r="I86" s="81"/>
      <c r="J86" s="80"/>
      <c r="K86" s="81"/>
      <c r="L86" s="80"/>
      <c r="M86" s="80"/>
      <c r="N86" s="82"/>
    </row>
    <row r="87" spans="1:14" ht="15.75" customHeight="1" hidden="1">
      <c r="A87" s="71" t="s">
        <v>20</v>
      </c>
      <c r="B87" s="9" t="s">
        <v>18</v>
      </c>
      <c r="C87" s="9" t="s">
        <v>18</v>
      </c>
      <c r="D87" s="17">
        <v>52126665</v>
      </c>
      <c r="E87" s="83">
        <v>0</v>
      </c>
      <c r="F87" s="83">
        <v>0</v>
      </c>
      <c r="G87" s="17">
        <v>-13704008</v>
      </c>
      <c r="H87" s="83">
        <v>0</v>
      </c>
      <c r="I87" s="83">
        <v>0</v>
      </c>
      <c r="J87" s="9" t="s">
        <v>18</v>
      </c>
      <c r="K87" s="17">
        <v>38422657</v>
      </c>
      <c r="L87" s="9" t="s">
        <v>18</v>
      </c>
      <c r="M87" s="9" t="s">
        <v>18</v>
      </c>
      <c r="N87" s="84" t="s">
        <v>18</v>
      </c>
    </row>
    <row r="88" spans="1:14" ht="12" customHeight="1" hidden="1">
      <c r="A88" s="71" t="s">
        <v>44</v>
      </c>
      <c r="B88" s="9" t="s">
        <v>18</v>
      </c>
      <c r="C88" s="9" t="s">
        <v>18</v>
      </c>
      <c r="D88" s="17">
        <v>38422657</v>
      </c>
      <c r="E88" s="83">
        <v>0</v>
      </c>
      <c r="F88" s="83">
        <v>0</v>
      </c>
      <c r="G88" s="17">
        <v>14012730</v>
      </c>
      <c r="H88" s="83">
        <v>0</v>
      </c>
      <c r="I88" s="83">
        <v>0</v>
      </c>
      <c r="J88" s="9" t="s">
        <v>18</v>
      </c>
      <c r="K88" s="17">
        <v>52435387</v>
      </c>
      <c r="L88" s="9" t="s">
        <v>18</v>
      </c>
      <c r="M88" s="9" t="s">
        <v>18</v>
      </c>
      <c r="N88" s="84" t="s">
        <v>18</v>
      </c>
    </row>
    <row r="89" spans="1:14" ht="12.75" customHeight="1" hidden="1">
      <c r="A89" s="71" t="s">
        <v>45</v>
      </c>
      <c r="B89" s="9" t="s">
        <v>18</v>
      </c>
      <c r="C89" s="9" t="s">
        <v>18</v>
      </c>
      <c r="D89" s="17">
        <v>52435387</v>
      </c>
      <c r="E89" s="83">
        <v>0</v>
      </c>
      <c r="F89" s="83">
        <v>0</v>
      </c>
      <c r="G89" s="17">
        <v>18210967</v>
      </c>
      <c r="H89" s="83">
        <v>0</v>
      </c>
      <c r="I89" s="83">
        <v>0</v>
      </c>
      <c r="J89" s="9" t="s">
        <v>18</v>
      </c>
      <c r="K89" s="17">
        <v>70646354</v>
      </c>
      <c r="L89" s="9" t="s">
        <v>18</v>
      </c>
      <c r="M89" s="9" t="s">
        <v>18</v>
      </c>
      <c r="N89" s="84" t="s">
        <v>18</v>
      </c>
    </row>
    <row r="90" spans="1:14" ht="12" customHeight="1">
      <c r="A90" s="71" t="s">
        <v>46</v>
      </c>
      <c r="B90" s="9" t="s">
        <v>18</v>
      </c>
      <c r="C90" s="9" t="s">
        <v>18</v>
      </c>
      <c r="D90" s="17">
        <v>52126665</v>
      </c>
      <c r="E90" s="17">
        <v>0</v>
      </c>
      <c r="F90" s="17">
        <v>0</v>
      </c>
      <c r="G90" s="17">
        <v>18519689</v>
      </c>
      <c r="H90" s="17">
        <v>0</v>
      </c>
      <c r="I90" s="17">
        <v>0</v>
      </c>
      <c r="J90" s="85" t="s">
        <v>18</v>
      </c>
      <c r="K90" s="17">
        <v>70646354</v>
      </c>
      <c r="L90" s="9" t="s">
        <v>18</v>
      </c>
      <c r="M90" s="9" t="s">
        <v>18</v>
      </c>
      <c r="N90" s="84" t="s">
        <v>18</v>
      </c>
    </row>
    <row r="91" spans="1:14" ht="12" customHeight="1">
      <c r="A91" s="71" t="s">
        <v>47</v>
      </c>
      <c r="B91" s="9" t="s">
        <v>18</v>
      </c>
      <c r="C91" s="9" t="s">
        <v>18</v>
      </c>
      <c r="D91" s="17">
        <v>70646354</v>
      </c>
      <c r="E91" s="17">
        <v>0</v>
      </c>
      <c r="F91" s="17">
        <v>0</v>
      </c>
      <c r="G91" s="17">
        <v>11700314</v>
      </c>
      <c r="H91" s="17">
        <v>0</v>
      </c>
      <c r="I91" s="17">
        <v>0</v>
      </c>
      <c r="J91" s="85" t="s">
        <v>18</v>
      </c>
      <c r="K91" s="17">
        <v>82346668</v>
      </c>
      <c r="L91" s="9" t="s">
        <v>18</v>
      </c>
      <c r="M91" s="9" t="s">
        <v>18</v>
      </c>
      <c r="N91" s="84" t="s">
        <v>18</v>
      </c>
    </row>
    <row r="92" spans="1:14" ht="12" customHeight="1" hidden="1">
      <c r="A92" s="71" t="s">
        <v>48</v>
      </c>
      <c r="B92" s="9" t="s">
        <v>18</v>
      </c>
      <c r="C92" s="9" t="s">
        <v>18</v>
      </c>
      <c r="D92" s="17">
        <v>82346668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85" t="s">
        <v>18</v>
      </c>
      <c r="K92" s="17">
        <v>82346668</v>
      </c>
      <c r="L92" s="9" t="s">
        <v>18</v>
      </c>
      <c r="M92" s="9" t="s">
        <v>18</v>
      </c>
      <c r="N92" s="84" t="s">
        <v>18</v>
      </c>
    </row>
    <row r="93" spans="1:14" ht="12" customHeight="1" hidden="1">
      <c r="A93" s="71" t="s">
        <v>49</v>
      </c>
      <c r="B93" s="9" t="s">
        <v>18</v>
      </c>
      <c r="C93" s="9" t="s">
        <v>18</v>
      </c>
      <c r="D93" s="17">
        <v>82346668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85" t="s">
        <v>18</v>
      </c>
      <c r="K93" s="17">
        <v>82346668</v>
      </c>
      <c r="L93" s="9" t="s">
        <v>18</v>
      </c>
      <c r="M93" s="9" t="s">
        <v>18</v>
      </c>
      <c r="N93" s="84" t="s">
        <v>18</v>
      </c>
    </row>
    <row r="94" spans="1:14" ht="12" customHeight="1" hidden="1">
      <c r="A94" s="71" t="s">
        <v>50</v>
      </c>
      <c r="B94" s="9" t="s">
        <v>18</v>
      </c>
      <c r="C94" s="9" t="s">
        <v>18</v>
      </c>
      <c r="D94" s="17">
        <v>70646354</v>
      </c>
      <c r="E94" s="17">
        <v>0</v>
      </c>
      <c r="F94" s="17">
        <v>0</v>
      </c>
      <c r="G94" s="17">
        <v>11700314</v>
      </c>
      <c r="H94" s="17">
        <v>0</v>
      </c>
      <c r="I94" s="17">
        <v>0</v>
      </c>
      <c r="J94" s="85" t="s">
        <v>18</v>
      </c>
      <c r="K94" s="17">
        <v>82346668</v>
      </c>
      <c r="L94" s="9" t="s">
        <v>18</v>
      </c>
      <c r="M94" s="9" t="s">
        <v>18</v>
      </c>
      <c r="N94" s="84" t="s">
        <v>18</v>
      </c>
    </row>
    <row r="95" spans="1:14" ht="12" customHeight="1" hidden="1">
      <c r="A95" s="71" t="s">
        <v>51</v>
      </c>
      <c r="B95" s="9" t="s">
        <v>18</v>
      </c>
      <c r="C95" s="9" t="s">
        <v>18</v>
      </c>
      <c r="D95" s="17">
        <v>82346668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85" t="s">
        <v>18</v>
      </c>
      <c r="K95" s="17">
        <v>82346668</v>
      </c>
      <c r="L95" s="9" t="s">
        <v>18</v>
      </c>
      <c r="M95" s="9" t="s">
        <v>18</v>
      </c>
      <c r="N95" s="84" t="s">
        <v>18</v>
      </c>
    </row>
    <row r="96" spans="1:14" ht="12" customHeight="1" hidden="1">
      <c r="A96" s="71" t="s">
        <v>52</v>
      </c>
      <c r="B96" s="9" t="s">
        <v>18</v>
      </c>
      <c r="C96" s="9" t="s">
        <v>18</v>
      </c>
      <c r="D96" s="17">
        <v>82346668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85" t="s">
        <v>18</v>
      </c>
      <c r="K96" s="17">
        <v>82346668</v>
      </c>
      <c r="L96" s="9" t="s">
        <v>18</v>
      </c>
      <c r="M96" s="9" t="s">
        <v>18</v>
      </c>
      <c r="N96" s="84" t="s">
        <v>18</v>
      </c>
    </row>
    <row r="97" spans="1:14" ht="12" customHeight="1" hidden="1">
      <c r="A97" s="71" t="s">
        <v>53</v>
      </c>
      <c r="B97" s="9" t="s">
        <v>18</v>
      </c>
      <c r="C97" s="9" t="s">
        <v>18</v>
      </c>
      <c r="D97" s="17">
        <v>82346668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85" t="s">
        <v>18</v>
      </c>
      <c r="K97" s="17">
        <v>82346668</v>
      </c>
      <c r="L97" s="9" t="s">
        <v>18</v>
      </c>
      <c r="M97" s="9" t="s">
        <v>18</v>
      </c>
      <c r="N97" s="84" t="s">
        <v>18</v>
      </c>
    </row>
    <row r="98" spans="1:14" ht="12" customHeight="1" hidden="1">
      <c r="A98" s="71" t="s">
        <v>54</v>
      </c>
      <c r="B98" s="9" t="s">
        <v>18</v>
      </c>
      <c r="C98" s="9" t="s">
        <v>18</v>
      </c>
      <c r="D98" s="17">
        <v>82346668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85" t="s">
        <v>18</v>
      </c>
      <c r="K98" s="17">
        <v>82346668</v>
      </c>
      <c r="L98" s="9" t="s">
        <v>18</v>
      </c>
      <c r="M98" s="9" t="s">
        <v>18</v>
      </c>
      <c r="N98" s="84" t="s">
        <v>18</v>
      </c>
    </row>
    <row r="99" spans="1:14" ht="11.25" customHeight="1" hidden="1">
      <c r="A99" s="71" t="s">
        <v>55</v>
      </c>
      <c r="B99" s="9" t="s">
        <v>18</v>
      </c>
      <c r="C99" s="9" t="s">
        <v>18</v>
      </c>
      <c r="D99" s="17">
        <v>82346668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85" t="s">
        <v>18</v>
      </c>
      <c r="K99" s="17">
        <v>82346668</v>
      </c>
      <c r="L99" s="9" t="s">
        <v>18</v>
      </c>
      <c r="M99" s="9" t="s">
        <v>18</v>
      </c>
      <c r="N99" s="84" t="s">
        <v>18</v>
      </c>
    </row>
    <row r="100" spans="1:14" ht="11.25" customHeight="1" hidden="1">
      <c r="A100" s="71" t="s">
        <v>56</v>
      </c>
      <c r="B100" s="9" t="s">
        <v>18</v>
      </c>
      <c r="C100" s="9" t="s">
        <v>18</v>
      </c>
      <c r="D100" s="17">
        <v>82346668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85" t="s">
        <v>18</v>
      </c>
      <c r="K100" s="17">
        <v>82346668</v>
      </c>
      <c r="L100" s="9" t="s">
        <v>18</v>
      </c>
      <c r="M100" s="9" t="s">
        <v>18</v>
      </c>
      <c r="N100" s="84" t="s">
        <v>18</v>
      </c>
    </row>
    <row r="101" spans="1:14" ht="11.25" customHeight="1" hidden="1">
      <c r="A101" s="71" t="s">
        <v>57</v>
      </c>
      <c r="B101" s="9" t="s">
        <v>18</v>
      </c>
      <c r="C101" s="9" t="s">
        <v>18</v>
      </c>
      <c r="D101" s="17">
        <v>82346668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85" t="s">
        <v>18</v>
      </c>
      <c r="K101" s="17">
        <v>82346668</v>
      </c>
      <c r="L101" s="9" t="s">
        <v>18</v>
      </c>
      <c r="M101" s="9" t="s">
        <v>18</v>
      </c>
      <c r="N101" s="84" t="s">
        <v>18</v>
      </c>
    </row>
    <row r="102" spans="1:14" ht="15.75" customHeight="1" thickBot="1">
      <c r="A102" s="72" t="s">
        <v>21</v>
      </c>
      <c r="B102" s="86" t="s">
        <v>18</v>
      </c>
      <c r="C102" s="86" t="s">
        <v>18</v>
      </c>
      <c r="D102" s="87">
        <v>52126665</v>
      </c>
      <c r="E102" s="87">
        <v>0</v>
      </c>
      <c r="F102" s="87">
        <v>0</v>
      </c>
      <c r="G102" s="87">
        <v>30220003</v>
      </c>
      <c r="H102" s="87">
        <v>0</v>
      </c>
      <c r="I102" s="87">
        <v>0</v>
      </c>
      <c r="J102" s="88" t="s">
        <v>18</v>
      </c>
      <c r="K102" s="87">
        <v>82346668</v>
      </c>
      <c r="L102" s="86" t="s">
        <v>18</v>
      </c>
      <c r="M102" s="86" t="s">
        <v>18</v>
      </c>
      <c r="N102" s="89" t="s">
        <v>18</v>
      </c>
    </row>
    <row r="103" spans="1:14" ht="15.75" customHeight="1">
      <c r="A103" s="18"/>
      <c r="B103" s="90"/>
      <c r="C103" s="90"/>
      <c r="D103" s="91"/>
      <c r="E103" s="91"/>
      <c r="F103" s="91"/>
      <c r="G103" s="92"/>
      <c r="H103" s="91"/>
      <c r="I103" s="91"/>
      <c r="J103" s="90"/>
      <c r="K103" s="91"/>
      <c r="L103" s="90"/>
      <c r="M103" s="90"/>
      <c r="N103" s="90"/>
    </row>
    <row r="104" spans="1:14" ht="7.5" customHeight="1">
      <c r="A104" s="15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</row>
    <row r="105" spans="1:14" ht="31.5">
      <c r="A105" s="114" t="s">
        <v>114</v>
      </c>
      <c r="B105" s="228" t="s">
        <v>115</v>
      </c>
      <c r="C105" s="228"/>
      <c r="D105" s="228"/>
      <c r="E105" s="228"/>
      <c r="F105" s="228"/>
      <c r="G105" s="228"/>
      <c r="H105" s="228"/>
      <c r="I105" s="228"/>
      <c r="J105" s="228"/>
      <c r="K105" s="228"/>
      <c r="L105" s="228"/>
      <c r="M105" s="228"/>
      <c r="N105" s="115" t="s">
        <v>116</v>
      </c>
    </row>
    <row r="106" spans="1:14" ht="17.25" customHeight="1">
      <c r="A106" s="74"/>
      <c r="B106" s="19"/>
      <c r="C106" s="19"/>
      <c r="D106" s="19"/>
      <c r="E106" s="19"/>
      <c r="F106" s="73"/>
      <c r="G106" s="19"/>
      <c r="H106" s="19"/>
      <c r="I106" s="19"/>
      <c r="J106" s="19"/>
      <c r="K106" s="19"/>
      <c r="L106" s="19"/>
      <c r="M106" s="19"/>
      <c r="N106" s="20"/>
    </row>
    <row r="107" spans="1:14" ht="17.25" customHeight="1">
      <c r="A107" s="8"/>
      <c r="B107" s="19"/>
      <c r="C107" s="19"/>
      <c r="D107" s="19"/>
      <c r="E107" s="19"/>
      <c r="F107" s="21"/>
      <c r="G107" s="19"/>
      <c r="H107" s="19"/>
      <c r="I107" s="19"/>
      <c r="J107" s="19"/>
      <c r="K107" s="19"/>
      <c r="L107" s="19"/>
      <c r="M107" s="19"/>
      <c r="N107" s="21"/>
    </row>
    <row r="108" spans="1:14" ht="10.5" customHeight="1">
      <c r="A108" s="8"/>
      <c r="B108" s="19"/>
      <c r="C108" s="19"/>
      <c r="D108" s="19"/>
      <c r="E108" s="19"/>
      <c r="F108" s="21"/>
      <c r="G108" s="19"/>
      <c r="H108" s="19"/>
      <c r="I108" s="19"/>
      <c r="J108" s="19"/>
      <c r="K108" s="19"/>
      <c r="L108" s="19"/>
      <c r="M108" s="19"/>
      <c r="N108" s="19"/>
    </row>
    <row r="109" spans="1:14" ht="12.75" customHeight="1">
      <c r="A109" s="22" t="s">
        <v>22</v>
      </c>
      <c r="B109" s="76"/>
      <c r="C109" s="77"/>
      <c r="D109" s="10"/>
      <c r="E109" s="8"/>
      <c r="F109" s="10"/>
      <c r="G109" s="10"/>
      <c r="H109" s="10"/>
      <c r="I109" s="10"/>
      <c r="J109" s="77"/>
      <c r="K109" s="78"/>
      <c r="L109" s="10"/>
      <c r="M109" s="10"/>
      <c r="N109" s="10"/>
    </row>
  </sheetData>
  <sheetProtection/>
  <mergeCells count="15">
    <mergeCell ref="B105:M105"/>
    <mergeCell ref="A8:N8"/>
    <mergeCell ref="A10:A11"/>
    <mergeCell ref="B10:C10"/>
    <mergeCell ref="D10:D11"/>
    <mergeCell ref="E10:I10"/>
    <mergeCell ref="J10:K10"/>
    <mergeCell ref="L10:L11"/>
    <mergeCell ref="M10:N10"/>
    <mergeCell ref="A1:N1"/>
    <mergeCell ref="A2:N2"/>
    <mergeCell ref="A3:N3"/>
    <mergeCell ref="A4:N4"/>
    <mergeCell ref="A6:N6"/>
    <mergeCell ref="A7:N7"/>
  </mergeCells>
  <printOptions horizontalCentered="1"/>
  <pageMargins left="0.5905511811023623" right="0.5905511811023623" top="0.1968503937007874" bottom="0.5905511811023623" header="0.1968503937007874" footer="0.2755905511811024"/>
  <pageSetup firstPageNumber="105" useFirstPageNumber="1" fitToHeight="2" horizontalDpi="600" verticalDpi="600" orientation="landscape" paperSize="9" scale="73" r:id="rId2"/>
  <headerFooter alignWithMargins="0">
    <oddFooter>&amp;C&amp;P&amp;R&amp;8
</oddFooter>
  </headerFooter>
  <rowBreaks count="1" manualBreakCount="1">
    <brk id="46" max="1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7"/>
  <sheetViews>
    <sheetView zoomScaleSheetLayoutView="115" zoomScalePageLayoutView="0" workbookViewId="0" topLeftCell="A1">
      <selection activeCell="A1" sqref="A1:N1"/>
    </sheetView>
  </sheetViews>
  <sheetFormatPr defaultColWidth="9.140625" defaultRowHeight="12.75"/>
  <cols>
    <col min="1" max="1" width="37.140625" style="0" customWidth="1"/>
    <col min="2" max="14" width="11.421875" style="0" customWidth="1"/>
    <col min="16" max="16" width="13.140625" style="0" bestFit="1" customWidth="1"/>
    <col min="17" max="17" width="15.28125" style="0" customWidth="1"/>
  </cols>
  <sheetData>
    <row r="1" spans="1:14" ht="66" customHeight="1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14" ht="12.75">
      <c r="A2" s="223" t="s">
        <v>26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1:14" ht="29.25" customHeight="1">
      <c r="A3" s="224" t="s">
        <v>61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</row>
    <row r="4" spans="1:14" ht="15.75" customHeight="1">
      <c r="A4" s="225" t="s">
        <v>1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</row>
    <row r="5" spans="1:14" ht="12.75">
      <c r="A5" s="140" t="s">
        <v>66</v>
      </c>
      <c r="B5" s="3"/>
      <c r="C5" s="75"/>
      <c r="D5" s="3"/>
      <c r="E5" s="1"/>
      <c r="F5" s="3"/>
      <c r="G5" s="3"/>
      <c r="H5" s="3"/>
      <c r="I5" s="4"/>
      <c r="J5" s="4"/>
      <c r="K5" s="5"/>
      <c r="L5" s="3"/>
      <c r="M5" s="2"/>
      <c r="N5" s="4" t="s">
        <v>126</v>
      </c>
    </row>
    <row r="6" spans="1:14" ht="17.25" customHeight="1">
      <c r="A6" s="231" t="s">
        <v>0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</row>
    <row r="7" spans="1:14" ht="17.25" customHeight="1">
      <c r="A7" s="232" t="s">
        <v>67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</row>
    <row r="8" spans="1:14" ht="17.25" customHeight="1">
      <c r="A8" s="220" t="s">
        <v>127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</row>
    <row r="9" spans="1:14" ht="17.25" customHeight="1">
      <c r="A9" s="6"/>
      <c r="B9" s="6"/>
      <c r="C9" s="6"/>
      <c r="D9" s="6"/>
      <c r="E9" s="6"/>
      <c r="F9" s="6"/>
      <c r="G9" s="6"/>
      <c r="H9" s="6"/>
      <c r="I9" s="7"/>
      <c r="J9" s="6"/>
      <c r="K9" s="6"/>
      <c r="L9" s="6"/>
      <c r="M9" s="7"/>
      <c r="N9" s="141" t="s">
        <v>68</v>
      </c>
    </row>
    <row r="10" spans="1:14" ht="25.5" customHeight="1">
      <c r="A10" s="221" t="s">
        <v>69</v>
      </c>
      <c r="B10" s="221" t="s">
        <v>70</v>
      </c>
      <c r="C10" s="221"/>
      <c r="D10" s="221" t="s">
        <v>97</v>
      </c>
      <c r="E10" s="221" t="s">
        <v>2</v>
      </c>
      <c r="F10" s="221"/>
      <c r="G10" s="221"/>
      <c r="H10" s="221"/>
      <c r="I10" s="221"/>
      <c r="J10" s="221" t="s">
        <v>71</v>
      </c>
      <c r="K10" s="221"/>
      <c r="L10" s="221" t="s">
        <v>98</v>
      </c>
      <c r="M10" s="221" t="s">
        <v>72</v>
      </c>
      <c r="N10" s="221"/>
    </row>
    <row r="11" spans="1:14" ht="51">
      <c r="A11" s="221"/>
      <c r="B11" s="23" t="s">
        <v>99</v>
      </c>
      <c r="C11" s="95" t="s">
        <v>100</v>
      </c>
      <c r="D11" s="221"/>
      <c r="E11" s="23" t="s">
        <v>101</v>
      </c>
      <c r="F11" s="23" t="s">
        <v>102</v>
      </c>
      <c r="G11" s="23" t="s">
        <v>103</v>
      </c>
      <c r="H11" s="23" t="s">
        <v>104</v>
      </c>
      <c r="I11" s="23" t="s">
        <v>105</v>
      </c>
      <c r="J11" s="23" t="s">
        <v>99</v>
      </c>
      <c r="K11" s="23" t="s">
        <v>106</v>
      </c>
      <c r="L11" s="221"/>
      <c r="M11" s="23" t="s">
        <v>107</v>
      </c>
      <c r="N11" s="23" t="s">
        <v>105</v>
      </c>
    </row>
    <row r="12" spans="1:14" ht="13.5" thickBo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</row>
    <row r="13" spans="1:14" ht="13.5">
      <c r="A13" s="24" t="s">
        <v>73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/>
    </row>
    <row r="14" spans="1:14" ht="12.75">
      <c r="A14" s="27" t="s">
        <v>3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9"/>
    </row>
    <row r="15" spans="1:14" ht="12" customHeight="1">
      <c r="A15" s="30" t="s">
        <v>4</v>
      </c>
      <c r="B15" s="31">
        <v>1349880</v>
      </c>
      <c r="C15" s="45">
        <v>1106096</v>
      </c>
      <c r="D15" s="32">
        <v>553230</v>
      </c>
      <c r="E15" s="31">
        <v>0</v>
      </c>
      <c r="F15" s="32">
        <v>0</v>
      </c>
      <c r="G15" s="32">
        <v>-182</v>
      </c>
      <c r="H15" s="32">
        <v>0</v>
      </c>
      <c r="I15" s="32">
        <v>0</v>
      </c>
      <c r="J15" s="31">
        <v>674940</v>
      </c>
      <c r="K15" s="11">
        <v>553048</v>
      </c>
      <c r="L15" s="31">
        <v>0</v>
      </c>
      <c r="M15" s="31">
        <v>0</v>
      </c>
      <c r="N15" s="33">
        <v>0</v>
      </c>
    </row>
    <row r="16" spans="1:14" ht="12.75">
      <c r="A16" s="34" t="s">
        <v>5</v>
      </c>
      <c r="B16" s="35">
        <v>1349880</v>
      </c>
      <c r="C16" s="35">
        <v>1106096</v>
      </c>
      <c r="D16" s="35">
        <v>553230</v>
      </c>
      <c r="E16" s="35">
        <v>0</v>
      </c>
      <c r="F16" s="35">
        <v>0</v>
      </c>
      <c r="G16" s="35">
        <v>-182</v>
      </c>
      <c r="H16" s="35">
        <v>0</v>
      </c>
      <c r="I16" s="35">
        <v>0</v>
      </c>
      <c r="J16" s="35">
        <v>674940</v>
      </c>
      <c r="K16" s="35">
        <v>553048</v>
      </c>
      <c r="L16" s="35">
        <v>0</v>
      </c>
      <c r="M16" s="35">
        <v>0</v>
      </c>
      <c r="N16" s="36">
        <v>0</v>
      </c>
    </row>
    <row r="17" spans="1:14" ht="12.75">
      <c r="A17" s="27" t="s">
        <v>6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37"/>
      <c r="M17" s="28"/>
      <c r="N17" s="29"/>
    </row>
    <row r="18" spans="1:14" ht="22.5">
      <c r="A18" s="38" t="s">
        <v>128</v>
      </c>
      <c r="B18" s="11">
        <v>8213405</v>
      </c>
      <c r="C18" s="11">
        <v>8213405</v>
      </c>
      <c r="D18" s="11">
        <v>2090385</v>
      </c>
      <c r="E18" s="11">
        <v>0</v>
      </c>
      <c r="F18" s="11">
        <v>507251</v>
      </c>
      <c r="G18" s="11">
        <v>0</v>
      </c>
      <c r="H18" s="11">
        <v>0</v>
      </c>
      <c r="I18" s="11">
        <v>42093</v>
      </c>
      <c r="J18" s="11">
        <v>1583134</v>
      </c>
      <c r="K18" s="11">
        <v>1583134</v>
      </c>
      <c r="L18" s="11">
        <v>0</v>
      </c>
      <c r="M18" s="11">
        <v>0</v>
      </c>
      <c r="N18" s="39">
        <v>0</v>
      </c>
    </row>
    <row r="19" spans="1:14" ht="12.75">
      <c r="A19" s="40" t="s">
        <v>28</v>
      </c>
      <c r="B19" s="11">
        <v>400000000</v>
      </c>
      <c r="C19" s="11">
        <v>400000000</v>
      </c>
      <c r="D19" s="11">
        <v>400000000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400000000</v>
      </c>
      <c r="K19" s="11">
        <v>400000000</v>
      </c>
      <c r="L19" s="11">
        <v>0</v>
      </c>
      <c r="M19" s="11">
        <v>0</v>
      </c>
      <c r="N19" s="39">
        <v>0</v>
      </c>
    </row>
    <row r="20" spans="1:14" ht="12.75">
      <c r="A20" s="40" t="s">
        <v>121</v>
      </c>
      <c r="B20" s="11">
        <v>1000000000</v>
      </c>
      <c r="C20" s="11">
        <v>1000000000</v>
      </c>
      <c r="D20" s="11">
        <v>1000000000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1000000000</v>
      </c>
      <c r="K20" s="11">
        <v>1000000000</v>
      </c>
      <c r="L20" s="11">
        <v>0</v>
      </c>
      <c r="M20" s="11">
        <v>0</v>
      </c>
      <c r="N20" s="39">
        <v>0</v>
      </c>
    </row>
    <row r="21" spans="1:14" ht="12.75">
      <c r="A21" s="40" t="s">
        <v>122</v>
      </c>
      <c r="B21" s="11">
        <v>1000000000</v>
      </c>
      <c r="C21" s="11">
        <v>1000000000</v>
      </c>
      <c r="D21" s="11">
        <v>1000000000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1000000000</v>
      </c>
      <c r="K21" s="11">
        <v>1000000000</v>
      </c>
      <c r="L21" s="11">
        <v>0</v>
      </c>
      <c r="M21" s="11">
        <v>0</v>
      </c>
      <c r="N21" s="39">
        <v>0</v>
      </c>
    </row>
    <row r="22" spans="1:14" ht="11.25" customHeight="1">
      <c r="A22" s="38" t="s">
        <v>62</v>
      </c>
      <c r="B22" s="11">
        <v>150000000</v>
      </c>
      <c r="C22" s="11">
        <v>150000000</v>
      </c>
      <c r="D22" s="11">
        <v>140057840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140057840</v>
      </c>
      <c r="K22" s="11">
        <v>140057840</v>
      </c>
      <c r="L22" s="11">
        <v>0</v>
      </c>
      <c r="M22" s="11">
        <v>0</v>
      </c>
      <c r="N22" s="39">
        <v>72156</v>
      </c>
    </row>
    <row r="23" spans="1:14" ht="12.75">
      <c r="A23" s="38" t="s">
        <v>8</v>
      </c>
      <c r="B23" s="11">
        <v>7019240</v>
      </c>
      <c r="C23" s="11">
        <v>7019240</v>
      </c>
      <c r="D23" s="11">
        <v>3709669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3709669</v>
      </c>
      <c r="K23" s="11">
        <v>3709669</v>
      </c>
      <c r="L23" s="11">
        <v>0</v>
      </c>
      <c r="M23" s="11">
        <v>0</v>
      </c>
      <c r="N23" s="39">
        <v>0</v>
      </c>
    </row>
    <row r="24" spans="1:14" ht="12.75">
      <c r="A24" s="38" t="s">
        <v>112</v>
      </c>
      <c r="B24" s="11">
        <v>42000000</v>
      </c>
      <c r="C24" s="11">
        <v>42000000</v>
      </c>
      <c r="D24" s="12">
        <v>22909091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22909091</v>
      </c>
      <c r="K24" s="11">
        <v>22909091</v>
      </c>
      <c r="L24" s="11">
        <v>0</v>
      </c>
      <c r="M24" s="11">
        <v>3818182</v>
      </c>
      <c r="N24" s="39">
        <v>44590</v>
      </c>
    </row>
    <row r="25" spans="1:14" ht="12.75">
      <c r="A25" s="38" t="s">
        <v>129</v>
      </c>
      <c r="B25" s="11">
        <v>9510029</v>
      </c>
      <c r="C25" s="11">
        <v>9510029</v>
      </c>
      <c r="D25" s="12">
        <v>377804</v>
      </c>
      <c r="E25" s="11">
        <v>0</v>
      </c>
      <c r="F25" s="11">
        <v>125935</v>
      </c>
      <c r="G25" s="11">
        <v>0</v>
      </c>
      <c r="H25" s="11">
        <v>0</v>
      </c>
      <c r="I25" s="11">
        <v>893</v>
      </c>
      <c r="J25" s="11">
        <v>251869</v>
      </c>
      <c r="K25" s="11">
        <v>251869</v>
      </c>
      <c r="L25" s="11">
        <v>0</v>
      </c>
      <c r="M25" s="11">
        <v>0</v>
      </c>
      <c r="N25" s="39">
        <v>0</v>
      </c>
    </row>
    <row r="26" spans="1:14" ht="12.75">
      <c r="A26" s="38" t="s">
        <v>27</v>
      </c>
      <c r="B26" s="11">
        <v>4590023</v>
      </c>
      <c r="C26" s="11">
        <v>4590023</v>
      </c>
      <c r="D26" s="12">
        <v>2301642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2301642</v>
      </c>
      <c r="K26" s="11">
        <v>2301642</v>
      </c>
      <c r="L26" s="11">
        <v>0</v>
      </c>
      <c r="M26" s="11">
        <v>0</v>
      </c>
      <c r="N26" s="39">
        <v>0</v>
      </c>
    </row>
    <row r="27" spans="1:14" ht="11.25" customHeight="1">
      <c r="A27" s="38" t="s">
        <v>4</v>
      </c>
      <c r="B27" s="11">
        <v>18620142</v>
      </c>
      <c r="C27" s="11">
        <v>18620142</v>
      </c>
      <c r="D27" s="12">
        <v>9301080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9301080</v>
      </c>
      <c r="K27" s="11">
        <v>9301080</v>
      </c>
      <c r="L27" s="11">
        <v>0</v>
      </c>
      <c r="M27" s="11">
        <v>0</v>
      </c>
      <c r="N27" s="39">
        <v>10316</v>
      </c>
    </row>
    <row r="28" spans="1:14" ht="12.75">
      <c r="A28" s="38" t="s">
        <v>130</v>
      </c>
      <c r="B28" s="11">
        <v>2900000000</v>
      </c>
      <c r="C28" s="11">
        <v>2900000000</v>
      </c>
      <c r="D28" s="11">
        <v>1900000000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1900000000</v>
      </c>
      <c r="K28" s="11">
        <v>1900000000</v>
      </c>
      <c r="L28" s="11">
        <v>0</v>
      </c>
      <c r="M28" s="11">
        <v>0</v>
      </c>
      <c r="N28" s="39">
        <v>0</v>
      </c>
    </row>
    <row r="29" spans="1:14" ht="11.25" customHeight="1">
      <c r="A29" s="41" t="s">
        <v>23</v>
      </c>
      <c r="B29" s="11">
        <v>750000000</v>
      </c>
      <c r="C29" s="11">
        <v>750000000</v>
      </c>
      <c r="D29" s="12">
        <v>225000000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225000000</v>
      </c>
      <c r="K29" s="11">
        <v>225000000</v>
      </c>
      <c r="L29" s="11">
        <v>525000000</v>
      </c>
      <c r="M29" s="11">
        <v>0</v>
      </c>
      <c r="N29" s="39">
        <v>0</v>
      </c>
    </row>
    <row r="30" spans="1:14" ht="11.25" customHeight="1">
      <c r="A30" s="38" t="s">
        <v>58</v>
      </c>
      <c r="B30" s="11">
        <v>25000000</v>
      </c>
      <c r="C30" s="11">
        <v>25000000</v>
      </c>
      <c r="D30" s="11">
        <v>25000000</v>
      </c>
      <c r="E30" s="11">
        <v>0</v>
      </c>
      <c r="F30" s="11">
        <v>0</v>
      </c>
      <c r="G30" s="11">
        <v>0</v>
      </c>
      <c r="H30" s="11">
        <v>0</v>
      </c>
      <c r="I30" s="11">
        <v>1165000</v>
      </c>
      <c r="J30" s="11">
        <v>25000000</v>
      </c>
      <c r="K30" s="11">
        <v>25000000</v>
      </c>
      <c r="L30" s="11">
        <v>0</v>
      </c>
      <c r="M30" s="11">
        <v>0</v>
      </c>
      <c r="N30" s="39">
        <v>0</v>
      </c>
    </row>
    <row r="31" spans="1:14" ht="11.25" customHeight="1">
      <c r="A31" s="38" t="s">
        <v>131</v>
      </c>
      <c r="B31" s="11">
        <v>400000000</v>
      </c>
      <c r="C31" s="11">
        <v>400000000</v>
      </c>
      <c r="D31" s="11">
        <v>400000000</v>
      </c>
      <c r="E31" s="11">
        <v>0</v>
      </c>
      <c r="F31" s="11">
        <v>0</v>
      </c>
      <c r="G31" s="11">
        <v>0</v>
      </c>
      <c r="H31" s="11">
        <v>0</v>
      </c>
      <c r="I31" s="11">
        <v>2085000</v>
      </c>
      <c r="J31" s="11">
        <v>400000000</v>
      </c>
      <c r="K31" s="11">
        <v>400000000</v>
      </c>
      <c r="L31" s="11">
        <v>0</v>
      </c>
      <c r="M31" s="11">
        <v>0</v>
      </c>
      <c r="N31" s="39">
        <v>0</v>
      </c>
    </row>
    <row r="32" spans="1:14" ht="12.75">
      <c r="A32" s="38" t="s">
        <v>113</v>
      </c>
      <c r="B32" s="11">
        <v>100000000</v>
      </c>
      <c r="C32" s="11">
        <v>100000000</v>
      </c>
      <c r="D32" s="11">
        <v>100000000</v>
      </c>
      <c r="E32" s="11">
        <v>0</v>
      </c>
      <c r="F32" s="11">
        <v>9090909</v>
      </c>
      <c r="G32" s="11">
        <v>0</v>
      </c>
      <c r="H32" s="11">
        <v>0</v>
      </c>
      <c r="I32" s="11">
        <v>741144</v>
      </c>
      <c r="J32" s="11">
        <v>90909091</v>
      </c>
      <c r="K32" s="11">
        <v>90909091</v>
      </c>
      <c r="L32" s="11">
        <v>0</v>
      </c>
      <c r="M32" s="11">
        <v>0</v>
      </c>
      <c r="N32" s="39">
        <v>0</v>
      </c>
    </row>
    <row r="33" spans="1:14" ht="12.75">
      <c r="A33" s="38" t="s">
        <v>9</v>
      </c>
      <c r="B33" s="11">
        <v>7019240</v>
      </c>
      <c r="C33" s="11">
        <v>7019240</v>
      </c>
      <c r="D33" s="11">
        <v>3222876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3222876</v>
      </c>
      <c r="K33" s="11">
        <v>3222876</v>
      </c>
      <c r="L33" s="11">
        <v>0</v>
      </c>
      <c r="M33" s="11">
        <v>0</v>
      </c>
      <c r="N33" s="39">
        <v>0</v>
      </c>
    </row>
    <row r="34" spans="1:14" ht="12.75">
      <c r="A34" s="34" t="s">
        <v>11</v>
      </c>
      <c r="B34" s="42">
        <v>6821972079</v>
      </c>
      <c r="C34" s="42">
        <v>6821972079</v>
      </c>
      <c r="D34" s="42">
        <v>5233970387</v>
      </c>
      <c r="E34" s="42">
        <v>0</v>
      </c>
      <c r="F34" s="42">
        <v>9724095</v>
      </c>
      <c r="G34" s="42">
        <v>0</v>
      </c>
      <c r="H34" s="42">
        <v>0</v>
      </c>
      <c r="I34" s="42">
        <v>4034130</v>
      </c>
      <c r="J34" s="42">
        <v>5224246292</v>
      </c>
      <c r="K34" s="42">
        <v>5224246292</v>
      </c>
      <c r="L34" s="42">
        <v>525000000</v>
      </c>
      <c r="M34" s="42">
        <v>3818182</v>
      </c>
      <c r="N34" s="36">
        <v>127062</v>
      </c>
    </row>
    <row r="35" spans="1:14" ht="12.75">
      <c r="A35" s="27" t="s">
        <v>12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37"/>
      <c r="N35" s="43"/>
    </row>
    <row r="36" spans="1:14" ht="11.25" customHeight="1">
      <c r="A36" s="38" t="s">
        <v>8</v>
      </c>
      <c r="B36" s="11">
        <v>9591610</v>
      </c>
      <c r="C36" s="45">
        <v>7049026</v>
      </c>
      <c r="D36" s="12">
        <v>3107048</v>
      </c>
      <c r="E36" s="11">
        <v>0</v>
      </c>
      <c r="F36" s="11">
        <v>0</v>
      </c>
      <c r="G36" s="11">
        <v>50007</v>
      </c>
      <c r="H36" s="11">
        <v>0</v>
      </c>
      <c r="I36" s="11">
        <v>0</v>
      </c>
      <c r="J36" s="11">
        <v>4295805</v>
      </c>
      <c r="K36" s="11">
        <v>3157055</v>
      </c>
      <c r="L36" s="11">
        <v>0</v>
      </c>
      <c r="M36" s="11">
        <v>0</v>
      </c>
      <c r="N36" s="44">
        <v>0</v>
      </c>
    </row>
    <row r="37" spans="1:14" ht="12.75">
      <c r="A37" s="38" t="s">
        <v>9</v>
      </c>
      <c r="B37" s="11">
        <v>9591610</v>
      </c>
      <c r="C37" s="45">
        <v>7049026</v>
      </c>
      <c r="D37" s="12">
        <v>2628742</v>
      </c>
      <c r="E37" s="11">
        <v>0</v>
      </c>
      <c r="F37" s="11">
        <v>0</v>
      </c>
      <c r="G37" s="11">
        <v>42309</v>
      </c>
      <c r="H37" s="11">
        <v>0</v>
      </c>
      <c r="I37" s="11">
        <v>0</v>
      </c>
      <c r="J37" s="11">
        <v>3634499</v>
      </c>
      <c r="K37" s="11">
        <v>2671051</v>
      </c>
      <c r="L37" s="11">
        <v>0</v>
      </c>
      <c r="M37" s="11">
        <v>0</v>
      </c>
      <c r="N37" s="44">
        <v>0</v>
      </c>
    </row>
    <row r="38" spans="1:14" ht="12.75">
      <c r="A38" s="38" t="s">
        <v>65</v>
      </c>
      <c r="B38" s="11">
        <v>500000000</v>
      </c>
      <c r="C38" s="45">
        <v>367457926</v>
      </c>
      <c r="D38" s="12">
        <v>361637495</v>
      </c>
      <c r="E38" s="11">
        <v>0</v>
      </c>
      <c r="F38" s="11">
        <v>0</v>
      </c>
      <c r="G38" s="11">
        <v>5820431</v>
      </c>
      <c r="H38" s="11">
        <v>0</v>
      </c>
      <c r="I38" s="11">
        <v>0</v>
      </c>
      <c r="J38" s="11">
        <v>500000000</v>
      </c>
      <c r="K38" s="11">
        <v>367457926</v>
      </c>
      <c r="L38" s="11">
        <v>0</v>
      </c>
      <c r="M38" s="11">
        <v>0</v>
      </c>
      <c r="N38" s="44">
        <v>9645062</v>
      </c>
    </row>
    <row r="39" spans="1:14" ht="12.75">
      <c r="A39" s="38" t="s">
        <v>92</v>
      </c>
      <c r="B39" s="11">
        <v>1000000000</v>
      </c>
      <c r="C39" s="45">
        <v>734915852</v>
      </c>
      <c r="D39" s="12">
        <v>723274989</v>
      </c>
      <c r="E39" s="11">
        <v>0</v>
      </c>
      <c r="F39" s="11">
        <v>0</v>
      </c>
      <c r="G39" s="11">
        <v>11640863</v>
      </c>
      <c r="H39" s="11">
        <v>0</v>
      </c>
      <c r="I39" s="11">
        <v>0</v>
      </c>
      <c r="J39" s="11">
        <v>1000000000</v>
      </c>
      <c r="K39" s="11">
        <v>734915852</v>
      </c>
      <c r="L39" s="11">
        <v>0</v>
      </c>
      <c r="M39" s="11">
        <v>0</v>
      </c>
      <c r="N39" s="44">
        <v>0</v>
      </c>
    </row>
    <row r="40" spans="1:14" ht="12.75">
      <c r="A40" s="38" t="s">
        <v>93</v>
      </c>
      <c r="B40" s="11">
        <v>1250000000</v>
      </c>
      <c r="C40" s="45">
        <v>918644815</v>
      </c>
      <c r="D40" s="12">
        <v>904093736</v>
      </c>
      <c r="E40" s="11">
        <v>0</v>
      </c>
      <c r="F40" s="11">
        <v>0</v>
      </c>
      <c r="G40" s="11">
        <v>14551079</v>
      </c>
      <c r="H40" s="11">
        <v>0</v>
      </c>
      <c r="I40" s="11">
        <v>0</v>
      </c>
      <c r="J40" s="11">
        <v>1250000000</v>
      </c>
      <c r="K40" s="11">
        <v>918644815</v>
      </c>
      <c r="L40" s="11">
        <v>0</v>
      </c>
      <c r="M40" s="11">
        <v>0</v>
      </c>
      <c r="N40" s="44">
        <v>0</v>
      </c>
    </row>
    <row r="41" spans="1:14" ht="11.25" customHeight="1">
      <c r="A41" s="38" t="s">
        <v>132</v>
      </c>
      <c r="B41" s="11">
        <v>9318877</v>
      </c>
      <c r="C41" s="45">
        <v>6848590</v>
      </c>
      <c r="D41" s="12">
        <v>2527541</v>
      </c>
      <c r="E41" s="11">
        <v>0</v>
      </c>
      <c r="F41" s="11">
        <v>0</v>
      </c>
      <c r="G41" s="11">
        <v>40680</v>
      </c>
      <c r="H41" s="11">
        <v>0</v>
      </c>
      <c r="I41" s="11">
        <v>0</v>
      </c>
      <c r="J41" s="11">
        <v>3494579</v>
      </c>
      <c r="K41" s="11">
        <v>2568221</v>
      </c>
      <c r="L41" s="11">
        <v>0</v>
      </c>
      <c r="M41" s="11">
        <v>0</v>
      </c>
      <c r="N41" s="44">
        <v>0</v>
      </c>
    </row>
    <row r="42" spans="1:14" ht="12.75">
      <c r="A42" s="38" t="s">
        <v>27</v>
      </c>
      <c r="B42" s="45">
        <v>15927358</v>
      </c>
      <c r="C42" s="45">
        <v>11705268</v>
      </c>
      <c r="D42" s="45">
        <v>4443549</v>
      </c>
      <c r="E42" s="11">
        <v>0</v>
      </c>
      <c r="F42" s="11">
        <v>0</v>
      </c>
      <c r="G42" s="11">
        <v>71518</v>
      </c>
      <c r="H42" s="11">
        <v>0</v>
      </c>
      <c r="I42" s="11">
        <v>0</v>
      </c>
      <c r="J42" s="11">
        <v>6143652</v>
      </c>
      <c r="K42" s="11">
        <v>4515067</v>
      </c>
      <c r="L42" s="11">
        <v>0</v>
      </c>
      <c r="M42" s="11">
        <v>0</v>
      </c>
      <c r="N42" s="44">
        <v>0</v>
      </c>
    </row>
    <row r="43" spans="1:14" ht="11.25" customHeight="1">
      <c r="A43" s="38" t="s">
        <v>133</v>
      </c>
      <c r="B43" s="45">
        <v>2208542</v>
      </c>
      <c r="C43" s="45">
        <v>1623093</v>
      </c>
      <c r="D43" s="45">
        <v>410184</v>
      </c>
      <c r="E43" s="11">
        <v>0</v>
      </c>
      <c r="F43" s="11">
        <v>0</v>
      </c>
      <c r="G43" s="11">
        <v>6602</v>
      </c>
      <c r="H43" s="11">
        <v>0</v>
      </c>
      <c r="I43" s="11">
        <v>0</v>
      </c>
      <c r="J43" s="11">
        <v>567120</v>
      </c>
      <c r="K43" s="11">
        <v>416786</v>
      </c>
      <c r="L43" s="11">
        <v>0</v>
      </c>
      <c r="M43" s="11">
        <v>0</v>
      </c>
      <c r="N43" s="44">
        <v>0</v>
      </c>
    </row>
    <row r="44" spans="1:14" ht="12.75">
      <c r="A44" s="34" t="s">
        <v>16</v>
      </c>
      <c r="B44" s="42">
        <v>2796637997</v>
      </c>
      <c r="C44" s="42">
        <v>2055293596</v>
      </c>
      <c r="D44" s="42">
        <v>2002123284</v>
      </c>
      <c r="E44" s="42">
        <v>0</v>
      </c>
      <c r="F44" s="42">
        <v>0</v>
      </c>
      <c r="G44" s="42">
        <v>32223489</v>
      </c>
      <c r="H44" s="42">
        <v>0</v>
      </c>
      <c r="I44" s="42">
        <v>0</v>
      </c>
      <c r="J44" s="42">
        <v>2768135655</v>
      </c>
      <c r="K44" s="42">
        <v>2034346773</v>
      </c>
      <c r="L44" s="42">
        <v>0</v>
      </c>
      <c r="M44" s="42">
        <v>0</v>
      </c>
      <c r="N44" s="36">
        <v>9645062</v>
      </c>
    </row>
    <row r="45" spans="1:14" ht="12.75">
      <c r="A45" s="27" t="s">
        <v>24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37"/>
      <c r="N45" s="43"/>
    </row>
    <row r="46" spans="1:14" ht="12.75">
      <c r="A46" s="38" t="s">
        <v>60</v>
      </c>
      <c r="B46" s="11">
        <v>120822030</v>
      </c>
      <c r="C46" s="11">
        <v>136552927</v>
      </c>
      <c r="D46" s="12">
        <v>135481083</v>
      </c>
      <c r="E46" s="11">
        <v>0</v>
      </c>
      <c r="F46" s="11">
        <v>0</v>
      </c>
      <c r="G46" s="11">
        <v>1071844</v>
      </c>
      <c r="H46" s="11">
        <v>0</v>
      </c>
      <c r="I46" s="11">
        <v>40803</v>
      </c>
      <c r="J46" s="11">
        <v>120822030</v>
      </c>
      <c r="K46" s="11">
        <v>136552927</v>
      </c>
      <c r="L46" s="11">
        <v>0</v>
      </c>
      <c r="M46" s="11">
        <v>0</v>
      </c>
      <c r="N46" s="44">
        <v>0</v>
      </c>
    </row>
    <row r="47" spans="1:14" ht="12.75">
      <c r="A47" s="34" t="s">
        <v>25</v>
      </c>
      <c r="B47" s="42">
        <v>120822030</v>
      </c>
      <c r="C47" s="42">
        <v>136552927</v>
      </c>
      <c r="D47" s="42">
        <v>135481083</v>
      </c>
      <c r="E47" s="42">
        <v>0</v>
      </c>
      <c r="F47" s="42">
        <v>0</v>
      </c>
      <c r="G47" s="42">
        <v>1071844</v>
      </c>
      <c r="H47" s="42">
        <v>0</v>
      </c>
      <c r="I47" s="42">
        <v>40803</v>
      </c>
      <c r="J47" s="42">
        <v>120822030</v>
      </c>
      <c r="K47" s="42">
        <v>136552927</v>
      </c>
      <c r="L47" s="42">
        <v>0</v>
      </c>
      <c r="M47" s="42">
        <v>0</v>
      </c>
      <c r="N47" s="36">
        <v>0</v>
      </c>
    </row>
    <row r="48" spans="1:14" ht="13.5" thickBot="1">
      <c r="A48" s="46" t="s">
        <v>17</v>
      </c>
      <c r="B48" s="47" t="s">
        <v>18</v>
      </c>
      <c r="C48" s="48">
        <v>9014924698</v>
      </c>
      <c r="D48" s="48">
        <v>7372127984</v>
      </c>
      <c r="E48" s="48">
        <v>0</v>
      </c>
      <c r="F48" s="48">
        <v>9724095</v>
      </c>
      <c r="G48" s="48">
        <v>33295151</v>
      </c>
      <c r="H48" s="48">
        <v>0</v>
      </c>
      <c r="I48" s="48">
        <v>4074933</v>
      </c>
      <c r="J48" s="47" t="s">
        <v>18</v>
      </c>
      <c r="K48" s="48">
        <v>7395699040</v>
      </c>
      <c r="L48" s="48">
        <v>525000000</v>
      </c>
      <c r="M48" s="48">
        <v>3818182</v>
      </c>
      <c r="N48" s="49">
        <v>9772124</v>
      </c>
    </row>
    <row r="49" spans="1:14" ht="12" customHeight="1">
      <c r="A49" s="24" t="s">
        <v>75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6"/>
    </row>
    <row r="50" spans="1:14" ht="12" customHeight="1" thickBot="1">
      <c r="A50" s="142" t="s">
        <v>76</v>
      </c>
      <c r="B50" s="50">
        <v>0</v>
      </c>
      <c r="C50" s="143">
        <v>0</v>
      </c>
      <c r="D50" s="143">
        <v>0</v>
      </c>
      <c r="E50" s="143">
        <v>0</v>
      </c>
      <c r="F50" s="143">
        <v>0</v>
      </c>
      <c r="G50" s="143">
        <v>0</v>
      </c>
      <c r="H50" s="143">
        <v>0</v>
      </c>
      <c r="I50" s="143">
        <v>0</v>
      </c>
      <c r="J50" s="50">
        <v>0</v>
      </c>
      <c r="K50" s="143">
        <v>0</v>
      </c>
      <c r="L50" s="143">
        <v>0</v>
      </c>
      <c r="M50" s="143">
        <v>0</v>
      </c>
      <c r="N50" s="144">
        <v>0</v>
      </c>
    </row>
    <row r="51" spans="1:14" ht="13.5">
      <c r="A51" s="24" t="s">
        <v>77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6"/>
    </row>
    <row r="52" spans="1:14" ht="12.75">
      <c r="A52" s="27" t="s">
        <v>3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9"/>
    </row>
    <row r="53" spans="1:14" ht="12" customHeight="1">
      <c r="A53" s="30" t="s">
        <v>78</v>
      </c>
      <c r="B53" s="31">
        <v>4000000</v>
      </c>
      <c r="C53" s="31">
        <v>3277614</v>
      </c>
      <c r="D53" s="32">
        <v>546448</v>
      </c>
      <c r="E53" s="31">
        <v>0</v>
      </c>
      <c r="F53" s="32">
        <v>109415</v>
      </c>
      <c r="G53" s="32">
        <v>-18</v>
      </c>
      <c r="H53" s="32">
        <v>0</v>
      </c>
      <c r="I53" s="32">
        <v>10577</v>
      </c>
      <c r="J53" s="31">
        <v>533333</v>
      </c>
      <c r="K53" s="11">
        <v>437015</v>
      </c>
      <c r="L53" s="31">
        <v>0</v>
      </c>
      <c r="M53" s="31" t="s">
        <v>18</v>
      </c>
      <c r="N53" s="33" t="s">
        <v>18</v>
      </c>
    </row>
    <row r="54" spans="1:14" ht="12.75">
      <c r="A54" s="34" t="s">
        <v>5</v>
      </c>
      <c r="B54" s="35">
        <v>4000000</v>
      </c>
      <c r="C54" s="35">
        <v>3277614</v>
      </c>
      <c r="D54" s="35">
        <v>546448</v>
      </c>
      <c r="E54" s="35">
        <v>0</v>
      </c>
      <c r="F54" s="35">
        <v>109415</v>
      </c>
      <c r="G54" s="35">
        <v>-18</v>
      </c>
      <c r="H54" s="35">
        <v>0</v>
      </c>
      <c r="I54" s="35">
        <v>10577</v>
      </c>
      <c r="J54" s="35">
        <v>533333</v>
      </c>
      <c r="K54" s="35">
        <v>437015</v>
      </c>
      <c r="L54" s="35">
        <v>0</v>
      </c>
      <c r="M54" s="35" t="s">
        <v>18</v>
      </c>
      <c r="N54" s="36" t="s">
        <v>18</v>
      </c>
    </row>
    <row r="55" spans="1:14" ht="12.75">
      <c r="A55" s="27" t="s">
        <v>6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37"/>
      <c r="M55" s="28"/>
      <c r="N55" s="29"/>
    </row>
    <row r="56" spans="1:14" ht="12.75">
      <c r="A56" s="38" t="s">
        <v>78</v>
      </c>
      <c r="B56" s="11">
        <v>12551985</v>
      </c>
      <c r="C56" s="11">
        <v>12551985</v>
      </c>
      <c r="D56" s="11">
        <v>2091997</v>
      </c>
      <c r="E56" s="11">
        <v>0</v>
      </c>
      <c r="F56" s="11">
        <v>418399</v>
      </c>
      <c r="G56" s="11">
        <v>0</v>
      </c>
      <c r="H56" s="11">
        <v>0</v>
      </c>
      <c r="I56" s="11">
        <v>58758</v>
      </c>
      <c r="J56" s="11">
        <v>1673598</v>
      </c>
      <c r="K56" s="11">
        <v>1673598</v>
      </c>
      <c r="L56" s="11">
        <v>0</v>
      </c>
      <c r="M56" s="11" t="s">
        <v>18</v>
      </c>
      <c r="N56" s="39" t="s">
        <v>18</v>
      </c>
    </row>
    <row r="57" spans="1:14" ht="22.5">
      <c r="A57" s="38" t="s">
        <v>94</v>
      </c>
      <c r="B57" s="11">
        <v>81255205</v>
      </c>
      <c r="C57" s="11">
        <v>81255205</v>
      </c>
      <c r="D57" s="11">
        <v>81255205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81255205</v>
      </c>
      <c r="K57" s="11">
        <v>81255205</v>
      </c>
      <c r="L57" s="11">
        <v>0</v>
      </c>
      <c r="M57" s="11" t="s">
        <v>18</v>
      </c>
      <c r="N57" s="39" t="s">
        <v>18</v>
      </c>
    </row>
    <row r="58" spans="1:14" ht="22.5">
      <c r="A58" s="38" t="s">
        <v>95</v>
      </c>
      <c r="B58" s="11">
        <v>20631641</v>
      </c>
      <c r="C58" s="11">
        <v>20631641</v>
      </c>
      <c r="D58" s="11">
        <v>18052686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18052686</v>
      </c>
      <c r="K58" s="11">
        <v>18052686</v>
      </c>
      <c r="L58" s="11">
        <v>0</v>
      </c>
      <c r="M58" s="11" t="s">
        <v>18</v>
      </c>
      <c r="N58" s="39" t="s">
        <v>18</v>
      </c>
    </row>
    <row r="59" spans="1:14" ht="12.75">
      <c r="A59" s="34" t="s">
        <v>11</v>
      </c>
      <c r="B59" s="42">
        <v>114438831</v>
      </c>
      <c r="C59" s="42">
        <v>114438831</v>
      </c>
      <c r="D59" s="42">
        <v>101399888</v>
      </c>
      <c r="E59" s="42">
        <v>0</v>
      </c>
      <c r="F59" s="42">
        <v>418399</v>
      </c>
      <c r="G59" s="42">
        <v>0</v>
      </c>
      <c r="H59" s="42">
        <v>0</v>
      </c>
      <c r="I59" s="42">
        <v>58758</v>
      </c>
      <c r="J59" s="42">
        <v>100981489</v>
      </c>
      <c r="K59" s="42">
        <v>100981489</v>
      </c>
      <c r="L59" s="42">
        <v>0</v>
      </c>
      <c r="M59" s="51" t="s">
        <v>18</v>
      </c>
      <c r="N59" s="52" t="s">
        <v>18</v>
      </c>
    </row>
    <row r="60" spans="1:14" ht="12" customHeight="1" thickBot="1">
      <c r="A60" s="145" t="s">
        <v>79</v>
      </c>
      <c r="B60" s="53" t="s">
        <v>18</v>
      </c>
      <c r="C60" s="48">
        <v>117716445</v>
      </c>
      <c r="D60" s="48">
        <v>101946336</v>
      </c>
      <c r="E60" s="48">
        <v>0</v>
      </c>
      <c r="F60" s="48">
        <v>527814</v>
      </c>
      <c r="G60" s="48">
        <v>-18</v>
      </c>
      <c r="H60" s="48">
        <v>0</v>
      </c>
      <c r="I60" s="48">
        <v>69335</v>
      </c>
      <c r="J60" s="53" t="s">
        <v>18</v>
      </c>
      <c r="K60" s="48">
        <v>101418504</v>
      </c>
      <c r="L60" s="48">
        <v>0</v>
      </c>
      <c r="M60" s="54" t="s">
        <v>18</v>
      </c>
      <c r="N60" s="146" t="s">
        <v>18</v>
      </c>
    </row>
    <row r="61" spans="1:14" ht="12" customHeight="1">
      <c r="A61" s="147" t="s">
        <v>80</v>
      </c>
      <c r="B61" s="55">
        <v>5349880</v>
      </c>
      <c r="C61" s="148">
        <v>4383710</v>
      </c>
      <c r="D61" s="148">
        <v>1099678</v>
      </c>
      <c r="E61" s="148">
        <v>0</v>
      </c>
      <c r="F61" s="148">
        <v>109415</v>
      </c>
      <c r="G61" s="148">
        <v>-200</v>
      </c>
      <c r="H61" s="148">
        <v>0</v>
      </c>
      <c r="I61" s="148">
        <v>10577</v>
      </c>
      <c r="J61" s="55">
        <v>1208273</v>
      </c>
      <c r="K61" s="148">
        <v>990063</v>
      </c>
      <c r="L61" s="148">
        <v>0</v>
      </c>
      <c r="M61" s="148">
        <v>0</v>
      </c>
      <c r="N61" s="149">
        <v>0</v>
      </c>
    </row>
    <row r="62" spans="1:14" ht="12" customHeight="1">
      <c r="A62" s="150" t="s">
        <v>81</v>
      </c>
      <c r="B62" s="56">
        <v>6936410910</v>
      </c>
      <c r="C62" s="151">
        <v>6936410910</v>
      </c>
      <c r="D62" s="151">
        <v>5335370275</v>
      </c>
      <c r="E62" s="151">
        <v>0</v>
      </c>
      <c r="F62" s="151">
        <v>10142494</v>
      </c>
      <c r="G62" s="151">
        <v>0</v>
      </c>
      <c r="H62" s="151">
        <v>0</v>
      </c>
      <c r="I62" s="151">
        <v>4092888</v>
      </c>
      <c r="J62" s="56">
        <v>5325227781</v>
      </c>
      <c r="K62" s="151">
        <v>5325227781</v>
      </c>
      <c r="L62" s="151">
        <v>525000000</v>
      </c>
      <c r="M62" s="151">
        <v>3818182</v>
      </c>
      <c r="N62" s="152">
        <v>127062</v>
      </c>
    </row>
    <row r="63" spans="1:14" ht="12" customHeight="1">
      <c r="A63" s="150" t="s">
        <v>82</v>
      </c>
      <c r="B63" s="56">
        <v>2796637997</v>
      </c>
      <c r="C63" s="151">
        <v>2055293596</v>
      </c>
      <c r="D63" s="151">
        <v>2002123284</v>
      </c>
      <c r="E63" s="151">
        <v>0</v>
      </c>
      <c r="F63" s="151">
        <v>0</v>
      </c>
      <c r="G63" s="151">
        <v>32223489</v>
      </c>
      <c r="H63" s="151">
        <v>0</v>
      </c>
      <c r="I63" s="151">
        <v>0</v>
      </c>
      <c r="J63" s="56">
        <v>2768135655</v>
      </c>
      <c r="K63" s="151">
        <v>2034346773</v>
      </c>
      <c r="L63" s="151">
        <v>0</v>
      </c>
      <c r="M63" s="151">
        <v>0</v>
      </c>
      <c r="N63" s="152">
        <v>9645062</v>
      </c>
    </row>
    <row r="64" spans="1:14" ht="12" customHeight="1" thickBot="1">
      <c r="A64" s="153" t="s">
        <v>83</v>
      </c>
      <c r="B64" s="57">
        <v>120822030</v>
      </c>
      <c r="C64" s="154">
        <v>136552927</v>
      </c>
      <c r="D64" s="154">
        <v>135481083</v>
      </c>
      <c r="E64" s="154">
        <v>0</v>
      </c>
      <c r="F64" s="154">
        <v>0</v>
      </c>
      <c r="G64" s="154">
        <v>1071844</v>
      </c>
      <c r="H64" s="154">
        <v>0</v>
      </c>
      <c r="I64" s="154">
        <v>40803</v>
      </c>
      <c r="J64" s="57">
        <v>120822030</v>
      </c>
      <c r="K64" s="154">
        <v>136552927</v>
      </c>
      <c r="L64" s="154">
        <v>0</v>
      </c>
      <c r="M64" s="154">
        <v>0</v>
      </c>
      <c r="N64" s="155">
        <v>0</v>
      </c>
    </row>
    <row r="65" spans="1:14" ht="26.25" thickBot="1">
      <c r="A65" s="156" t="s">
        <v>84</v>
      </c>
      <c r="B65" s="58" t="s">
        <v>18</v>
      </c>
      <c r="C65" s="157">
        <v>9132641143</v>
      </c>
      <c r="D65" s="157">
        <v>7474074320</v>
      </c>
      <c r="E65" s="157">
        <v>0</v>
      </c>
      <c r="F65" s="157">
        <v>10251909</v>
      </c>
      <c r="G65" s="157">
        <v>33295133</v>
      </c>
      <c r="H65" s="157">
        <v>0</v>
      </c>
      <c r="I65" s="157">
        <v>4144268</v>
      </c>
      <c r="J65" s="58" t="s">
        <v>18</v>
      </c>
      <c r="K65" s="157">
        <v>7497117544</v>
      </c>
      <c r="L65" s="157">
        <v>525000000</v>
      </c>
      <c r="M65" s="157">
        <v>3818182</v>
      </c>
      <c r="N65" s="158">
        <v>9772124</v>
      </c>
    </row>
    <row r="66" spans="1:14" ht="12.75" hidden="1">
      <c r="A66" s="59" t="s">
        <v>30</v>
      </c>
      <c r="B66" s="60" t="s">
        <v>18</v>
      </c>
      <c r="C66" s="60" t="s">
        <v>18</v>
      </c>
      <c r="D66" s="61">
        <v>6907699023</v>
      </c>
      <c r="E66" s="61">
        <v>1000000000</v>
      </c>
      <c r="F66" s="61">
        <v>839769</v>
      </c>
      <c r="G66" s="61">
        <v>11402547</v>
      </c>
      <c r="H66" s="61">
        <v>0</v>
      </c>
      <c r="I66" s="61">
        <v>54344077</v>
      </c>
      <c r="J66" s="60" t="s">
        <v>18</v>
      </c>
      <c r="K66" s="61">
        <v>7918261801</v>
      </c>
      <c r="L66" s="60" t="s">
        <v>18</v>
      </c>
      <c r="M66" s="60" t="s">
        <v>18</v>
      </c>
      <c r="N66" s="62" t="s">
        <v>18</v>
      </c>
    </row>
    <row r="67" spans="1:14" ht="12.75" hidden="1">
      <c r="A67" s="63" t="s">
        <v>31</v>
      </c>
      <c r="B67" s="50" t="s">
        <v>18</v>
      </c>
      <c r="C67" s="50" t="s">
        <v>18</v>
      </c>
      <c r="D67" s="42">
        <v>7918261801</v>
      </c>
      <c r="E67" s="42">
        <v>0</v>
      </c>
      <c r="F67" s="42">
        <v>0</v>
      </c>
      <c r="G67" s="42">
        <v>-12735605</v>
      </c>
      <c r="H67" s="42">
        <v>0</v>
      </c>
      <c r="I67" s="42">
        <v>19273640</v>
      </c>
      <c r="J67" s="50" t="s">
        <v>18</v>
      </c>
      <c r="K67" s="42">
        <v>7905526196</v>
      </c>
      <c r="L67" s="50" t="s">
        <v>18</v>
      </c>
      <c r="M67" s="50" t="s">
        <v>18</v>
      </c>
      <c r="N67" s="64" t="s">
        <v>18</v>
      </c>
    </row>
    <row r="68" spans="1:14" ht="12.75" hidden="1">
      <c r="A68" s="63" t="s">
        <v>32</v>
      </c>
      <c r="B68" s="50" t="s">
        <v>18</v>
      </c>
      <c r="C68" s="50" t="s">
        <v>18</v>
      </c>
      <c r="D68" s="42">
        <v>7905526196</v>
      </c>
      <c r="E68" s="42">
        <v>0</v>
      </c>
      <c r="F68" s="42">
        <v>1005795939</v>
      </c>
      <c r="G68" s="42">
        <v>-15753165</v>
      </c>
      <c r="H68" s="42">
        <v>0</v>
      </c>
      <c r="I68" s="42">
        <v>56487414</v>
      </c>
      <c r="J68" s="50" t="s">
        <v>18</v>
      </c>
      <c r="K68" s="42">
        <v>6883977092</v>
      </c>
      <c r="L68" s="50" t="s">
        <v>18</v>
      </c>
      <c r="M68" s="50" t="s">
        <v>18</v>
      </c>
      <c r="N68" s="64" t="s">
        <v>18</v>
      </c>
    </row>
    <row r="69" spans="1:14" ht="12.75">
      <c r="A69" s="63" t="s">
        <v>33</v>
      </c>
      <c r="B69" s="65" t="s">
        <v>18</v>
      </c>
      <c r="C69" s="65" t="s">
        <v>18</v>
      </c>
      <c r="D69" s="66">
        <v>6907699023</v>
      </c>
      <c r="E69" s="66">
        <v>1000000000</v>
      </c>
      <c r="F69" s="66">
        <v>1006635708</v>
      </c>
      <c r="G69" s="66">
        <v>-17086223</v>
      </c>
      <c r="H69" s="66">
        <v>0</v>
      </c>
      <c r="I69" s="66">
        <v>130105131</v>
      </c>
      <c r="J69" s="65" t="s">
        <v>18</v>
      </c>
      <c r="K69" s="66">
        <v>6883977092</v>
      </c>
      <c r="L69" s="65" t="s">
        <v>18</v>
      </c>
      <c r="M69" s="65" t="s">
        <v>18</v>
      </c>
      <c r="N69" s="67" t="s">
        <v>18</v>
      </c>
    </row>
    <row r="70" spans="1:14" ht="12.75">
      <c r="A70" s="63" t="s">
        <v>34</v>
      </c>
      <c r="B70" s="50" t="s">
        <v>18</v>
      </c>
      <c r="C70" s="50" t="s">
        <v>18</v>
      </c>
      <c r="D70" s="42">
        <v>6883977092</v>
      </c>
      <c r="E70" s="42">
        <v>1000000000</v>
      </c>
      <c r="F70" s="42">
        <v>400114790</v>
      </c>
      <c r="G70" s="42">
        <v>-9902772</v>
      </c>
      <c r="H70" s="42">
        <v>114790</v>
      </c>
      <c r="I70" s="42">
        <v>35985000</v>
      </c>
      <c r="J70" s="50" t="s">
        <v>18</v>
      </c>
      <c r="K70" s="42">
        <v>7474074320</v>
      </c>
      <c r="L70" s="50" t="s">
        <v>18</v>
      </c>
      <c r="M70" s="50" t="s">
        <v>18</v>
      </c>
      <c r="N70" s="64" t="s">
        <v>18</v>
      </c>
    </row>
    <row r="71" spans="1:14" ht="12.75" hidden="1">
      <c r="A71" s="63" t="s">
        <v>35</v>
      </c>
      <c r="B71" s="50" t="s">
        <v>18</v>
      </c>
      <c r="C71" s="50" t="s">
        <v>18</v>
      </c>
      <c r="D71" s="42">
        <v>7474074320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50" t="s">
        <v>18</v>
      </c>
      <c r="K71" s="42">
        <v>7474074320</v>
      </c>
      <c r="L71" s="50" t="s">
        <v>18</v>
      </c>
      <c r="M71" s="50" t="s">
        <v>18</v>
      </c>
      <c r="N71" s="64" t="s">
        <v>18</v>
      </c>
    </row>
    <row r="72" spans="1:14" ht="12.75" hidden="1">
      <c r="A72" s="63" t="s">
        <v>36</v>
      </c>
      <c r="B72" s="50" t="s">
        <v>18</v>
      </c>
      <c r="C72" s="50" t="s">
        <v>18</v>
      </c>
      <c r="D72" s="42">
        <v>7474074320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50" t="s">
        <v>18</v>
      </c>
      <c r="K72" s="42">
        <v>7474074320</v>
      </c>
      <c r="L72" s="50" t="s">
        <v>18</v>
      </c>
      <c r="M72" s="50" t="s">
        <v>18</v>
      </c>
      <c r="N72" s="64" t="s">
        <v>18</v>
      </c>
    </row>
    <row r="73" spans="1:14" ht="12.75" hidden="1">
      <c r="A73" s="63" t="s">
        <v>37</v>
      </c>
      <c r="B73" s="50" t="s">
        <v>18</v>
      </c>
      <c r="C73" s="50" t="s">
        <v>18</v>
      </c>
      <c r="D73" s="42">
        <v>6883977092</v>
      </c>
      <c r="E73" s="42">
        <v>1000000000</v>
      </c>
      <c r="F73" s="42">
        <v>400114790</v>
      </c>
      <c r="G73" s="42">
        <v>-9902772</v>
      </c>
      <c r="H73" s="42">
        <v>114790</v>
      </c>
      <c r="I73" s="42">
        <v>35985000</v>
      </c>
      <c r="J73" s="50" t="s">
        <v>18</v>
      </c>
      <c r="K73" s="42">
        <v>7474074320</v>
      </c>
      <c r="L73" s="50" t="s">
        <v>18</v>
      </c>
      <c r="M73" s="50" t="s">
        <v>18</v>
      </c>
      <c r="N73" s="64" t="s">
        <v>18</v>
      </c>
    </row>
    <row r="74" spans="1:14" ht="12.75" hidden="1">
      <c r="A74" s="63" t="s">
        <v>38</v>
      </c>
      <c r="B74" s="50" t="s">
        <v>18</v>
      </c>
      <c r="C74" s="50" t="s">
        <v>18</v>
      </c>
      <c r="D74" s="42">
        <v>7474074320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50" t="s">
        <v>18</v>
      </c>
      <c r="K74" s="42">
        <v>7474074320</v>
      </c>
      <c r="L74" s="50" t="s">
        <v>18</v>
      </c>
      <c r="M74" s="50" t="s">
        <v>18</v>
      </c>
      <c r="N74" s="64" t="s">
        <v>18</v>
      </c>
    </row>
    <row r="75" spans="1:14" ht="12.75" hidden="1">
      <c r="A75" s="63" t="s">
        <v>39</v>
      </c>
      <c r="B75" s="50" t="s">
        <v>18</v>
      </c>
      <c r="C75" s="50" t="s">
        <v>18</v>
      </c>
      <c r="D75" s="42">
        <v>7474074320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50" t="s">
        <v>18</v>
      </c>
      <c r="K75" s="42">
        <v>7474074320</v>
      </c>
      <c r="L75" s="50" t="s">
        <v>18</v>
      </c>
      <c r="M75" s="50" t="s">
        <v>18</v>
      </c>
      <c r="N75" s="64" t="s">
        <v>18</v>
      </c>
    </row>
    <row r="76" spans="1:14" ht="12.75" hidden="1">
      <c r="A76" s="63" t="s">
        <v>40</v>
      </c>
      <c r="B76" s="50" t="s">
        <v>18</v>
      </c>
      <c r="C76" s="50" t="s">
        <v>18</v>
      </c>
      <c r="D76" s="42">
        <v>7474074320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50" t="s">
        <v>18</v>
      </c>
      <c r="K76" s="42">
        <v>7474074320</v>
      </c>
      <c r="L76" s="50" t="s">
        <v>18</v>
      </c>
      <c r="M76" s="50" t="s">
        <v>18</v>
      </c>
      <c r="N76" s="64" t="s">
        <v>18</v>
      </c>
    </row>
    <row r="77" spans="1:14" ht="12.75" hidden="1">
      <c r="A77" s="63" t="s">
        <v>41</v>
      </c>
      <c r="B77" s="50" t="s">
        <v>18</v>
      </c>
      <c r="C77" s="50" t="s">
        <v>18</v>
      </c>
      <c r="D77" s="42">
        <v>7474074320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50" t="s">
        <v>18</v>
      </c>
      <c r="K77" s="42">
        <v>7474074320</v>
      </c>
      <c r="L77" s="50" t="s">
        <v>18</v>
      </c>
      <c r="M77" s="50" t="s">
        <v>18</v>
      </c>
      <c r="N77" s="64" t="s">
        <v>18</v>
      </c>
    </row>
    <row r="78" spans="1:14" ht="12.75" hidden="1">
      <c r="A78" s="63" t="s">
        <v>42</v>
      </c>
      <c r="B78" s="50" t="s">
        <v>18</v>
      </c>
      <c r="C78" s="50" t="s">
        <v>18</v>
      </c>
      <c r="D78" s="42">
        <v>7474074320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50" t="s">
        <v>18</v>
      </c>
      <c r="K78" s="42">
        <v>7474074320</v>
      </c>
      <c r="L78" s="50" t="s">
        <v>18</v>
      </c>
      <c r="M78" s="50" t="s">
        <v>18</v>
      </c>
      <c r="N78" s="64" t="s">
        <v>18</v>
      </c>
    </row>
    <row r="79" spans="1:14" ht="12.75" hidden="1">
      <c r="A79" s="63" t="s">
        <v>43</v>
      </c>
      <c r="B79" s="50" t="s">
        <v>18</v>
      </c>
      <c r="C79" s="50" t="s">
        <v>18</v>
      </c>
      <c r="D79" s="42">
        <v>7474074320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50" t="s">
        <v>18</v>
      </c>
      <c r="K79" s="42">
        <v>7474074320</v>
      </c>
      <c r="L79" s="50" t="s">
        <v>18</v>
      </c>
      <c r="M79" s="50" t="s">
        <v>18</v>
      </c>
      <c r="N79" s="64" t="s">
        <v>18</v>
      </c>
    </row>
    <row r="80" spans="1:14" ht="13.5" thickBot="1">
      <c r="A80" s="68" t="s">
        <v>21</v>
      </c>
      <c r="B80" s="47" t="s">
        <v>18</v>
      </c>
      <c r="C80" s="47" t="s">
        <v>18</v>
      </c>
      <c r="D80" s="48">
        <v>6907699023</v>
      </c>
      <c r="E80" s="48">
        <v>2000000000</v>
      </c>
      <c r="F80" s="48">
        <v>1417002407</v>
      </c>
      <c r="G80" s="48">
        <v>6306138</v>
      </c>
      <c r="H80" s="48">
        <v>114790</v>
      </c>
      <c r="I80" s="48">
        <v>170234399</v>
      </c>
      <c r="J80" s="47" t="s">
        <v>18</v>
      </c>
      <c r="K80" s="48">
        <v>7497117544</v>
      </c>
      <c r="L80" s="47" t="s">
        <v>18</v>
      </c>
      <c r="M80" s="47" t="s">
        <v>18</v>
      </c>
      <c r="N80" s="69" t="s">
        <v>18</v>
      </c>
    </row>
    <row r="81" spans="1:14" ht="15.75" customHeight="1">
      <c r="A81" s="70" t="s">
        <v>124</v>
      </c>
      <c r="B81" s="13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 ht="30.75" customHeight="1">
      <c r="A82" s="139"/>
      <c r="B82" s="13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12" customHeight="1" thickBot="1">
      <c r="A83" s="16" t="s">
        <v>19</v>
      </c>
      <c r="B83" s="8"/>
      <c r="C83" s="79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ht="63.75">
      <c r="A84" s="159" t="s">
        <v>88</v>
      </c>
      <c r="B84" s="80"/>
      <c r="C84" s="80"/>
      <c r="D84" s="81"/>
      <c r="E84" s="81"/>
      <c r="F84" s="81"/>
      <c r="G84" s="81"/>
      <c r="H84" s="81"/>
      <c r="I84" s="81"/>
      <c r="J84" s="80"/>
      <c r="K84" s="81"/>
      <c r="L84" s="80"/>
      <c r="M84" s="80"/>
      <c r="N84" s="82"/>
    </row>
    <row r="85" spans="1:14" ht="15.75" customHeight="1" hidden="1">
      <c r="A85" s="71" t="s">
        <v>20</v>
      </c>
      <c r="B85" s="9" t="s">
        <v>18</v>
      </c>
      <c r="C85" s="9" t="s">
        <v>18</v>
      </c>
      <c r="D85" s="17">
        <v>52126665</v>
      </c>
      <c r="E85" s="83">
        <v>0</v>
      </c>
      <c r="F85" s="83">
        <v>0</v>
      </c>
      <c r="G85" s="17">
        <v>-13704008</v>
      </c>
      <c r="H85" s="83">
        <v>0</v>
      </c>
      <c r="I85" s="83">
        <v>0</v>
      </c>
      <c r="J85" s="9" t="s">
        <v>18</v>
      </c>
      <c r="K85" s="17">
        <v>38422657</v>
      </c>
      <c r="L85" s="9" t="s">
        <v>18</v>
      </c>
      <c r="M85" s="9" t="s">
        <v>18</v>
      </c>
      <c r="N85" s="84" t="s">
        <v>18</v>
      </c>
    </row>
    <row r="86" spans="1:14" ht="12" customHeight="1" hidden="1">
      <c r="A86" s="71" t="s">
        <v>44</v>
      </c>
      <c r="B86" s="9" t="s">
        <v>18</v>
      </c>
      <c r="C86" s="9" t="s">
        <v>18</v>
      </c>
      <c r="D86" s="17">
        <v>38422657</v>
      </c>
      <c r="E86" s="83">
        <v>0</v>
      </c>
      <c r="F86" s="83">
        <v>0</v>
      </c>
      <c r="G86" s="17">
        <v>14012730</v>
      </c>
      <c r="H86" s="83">
        <v>0</v>
      </c>
      <c r="I86" s="83">
        <v>0</v>
      </c>
      <c r="J86" s="9" t="s">
        <v>18</v>
      </c>
      <c r="K86" s="17">
        <v>52435387</v>
      </c>
      <c r="L86" s="9" t="s">
        <v>18</v>
      </c>
      <c r="M86" s="9" t="s">
        <v>18</v>
      </c>
      <c r="N86" s="84" t="s">
        <v>18</v>
      </c>
    </row>
    <row r="87" spans="1:14" ht="12.75" customHeight="1" hidden="1">
      <c r="A87" s="71" t="s">
        <v>45</v>
      </c>
      <c r="B87" s="9" t="s">
        <v>18</v>
      </c>
      <c r="C87" s="9" t="s">
        <v>18</v>
      </c>
      <c r="D87" s="17">
        <v>52435387</v>
      </c>
      <c r="E87" s="83">
        <v>0</v>
      </c>
      <c r="F87" s="83">
        <v>0</v>
      </c>
      <c r="G87" s="17">
        <v>18210967</v>
      </c>
      <c r="H87" s="83">
        <v>0</v>
      </c>
      <c r="I87" s="83">
        <v>0</v>
      </c>
      <c r="J87" s="9" t="s">
        <v>18</v>
      </c>
      <c r="K87" s="17">
        <v>70646354</v>
      </c>
      <c r="L87" s="9" t="s">
        <v>18</v>
      </c>
      <c r="M87" s="9" t="s">
        <v>18</v>
      </c>
      <c r="N87" s="84" t="s">
        <v>18</v>
      </c>
    </row>
    <row r="88" spans="1:14" ht="12" customHeight="1">
      <c r="A88" s="71" t="s">
        <v>46</v>
      </c>
      <c r="B88" s="9" t="s">
        <v>18</v>
      </c>
      <c r="C88" s="9" t="s">
        <v>18</v>
      </c>
      <c r="D88" s="17">
        <v>52126665</v>
      </c>
      <c r="E88" s="17">
        <v>0</v>
      </c>
      <c r="F88" s="17">
        <v>0</v>
      </c>
      <c r="G88" s="17">
        <v>18519689</v>
      </c>
      <c r="H88" s="17">
        <v>0</v>
      </c>
      <c r="I88" s="17">
        <v>0</v>
      </c>
      <c r="J88" s="85" t="s">
        <v>18</v>
      </c>
      <c r="K88" s="17">
        <v>70646354</v>
      </c>
      <c r="L88" s="9" t="s">
        <v>18</v>
      </c>
      <c r="M88" s="9" t="s">
        <v>18</v>
      </c>
      <c r="N88" s="84" t="s">
        <v>18</v>
      </c>
    </row>
    <row r="89" spans="1:14" ht="12" customHeight="1">
      <c r="A89" s="71" t="s">
        <v>47</v>
      </c>
      <c r="B89" s="9" t="s">
        <v>18</v>
      </c>
      <c r="C89" s="9" t="s">
        <v>18</v>
      </c>
      <c r="D89" s="17">
        <v>70646354</v>
      </c>
      <c r="E89" s="17">
        <v>0</v>
      </c>
      <c r="F89" s="17">
        <v>0</v>
      </c>
      <c r="G89" s="17">
        <v>11700314</v>
      </c>
      <c r="H89" s="17">
        <v>0</v>
      </c>
      <c r="I89" s="17">
        <v>0</v>
      </c>
      <c r="J89" s="85" t="s">
        <v>18</v>
      </c>
      <c r="K89" s="17">
        <v>82346668</v>
      </c>
      <c r="L89" s="9" t="s">
        <v>18</v>
      </c>
      <c r="M89" s="9" t="s">
        <v>18</v>
      </c>
      <c r="N89" s="84" t="s">
        <v>18</v>
      </c>
    </row>
    <row r="90" spans="1:14" ht="12" customHeight="1">
      <c r="A90" s="71" t="s">
        <v>48</v>
      </c>
      <c r="B90" s="9" t="s">
        <v>18</v>
      </c>
      <c r="C90" s="9" t="s">
        <v>18</v>
      </c>
      <c r="D90" s="17">
        <v>82346668</v>
      </c>
      <c r="E90" s="17">
        <v>0</v>
      </c>
      <c r="F90" s="17">
        <v>0</v>
      </c>
      <c r="G90" s="17">
        <v>-37774735</v>
      </c>
      <c r="H90" s="17">
        <v>0</v>
      </c>
      <c r="I90" s="17">
        <v>0</v>
      </c>
      <c r="J90" s="85" t="s">
        <v>18</v>
      </c>
      <c r="K90" s="17">
        <v>44571933</v>
      </c>
      <c r="L90" s="9" t="s">
        <v>18</v>
      </c>
      <c r="M90" s="9" t="s">
        <v>18</v>
      </c>
      <c r="N90" s="84" t="s">
        <v>18</v>
      </c>
    </row>
    <row r="91" spans="1:14" ht="12" customHeight="1" hidden="1">
      <c r="A91" s="71" t="s">
        <v>49</v>
      </c>
      <c r="B91" s="9" t="s">
        <v>18</v>
      </c>
      <c r="C91" s="9" t="s">
        <v>18</v>
      </c>
      <c r="D91" s="17">
        <v>44571933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85" t="s">
        <v>18</v>
      </c>
      <c r="K91" s="17">
        <v>44571933</v>
      </c>
      <c r="L91" s="9" t="s">
        <v>18</v>
      </c>
      <c r="M91" s="9" t="s">
        <v>18</v>
      </c>
      <c r="N91" s="84" t="s">
        <v>18</v>
      </c>
    </row>
    <row r="92" spans="1:14" ht="12" customHeight="1" hidden="1">
      <c r="A92" s="71" t="s">
        <v>50</v>
      </c>
      <c r="B92" s="9" t="s">
        <v>18</v>
      </c>
      <c r="C92" s="9" t="s">
        <v>18</v>
      </c>
      <c r="D92" s="17">
        <v>70646354</v>
      </c>
      <c r="E92" s="17">
        <v>0</v>
      </c>
      <c r="F92" s="17">
        <v>0</v>
      </c>
      <c r="G92" s="17">
        <v>-26074421</v>
      </c>
      <c r="H92" s="17">
        <v>0</v>
      </c>
      <c r="I92" s="17">
        <v>0</v>
      </c>
      <c r="J92" s="85" t="s">
        <v>18</v>
      </c>
      <c r="K92" s="17">
        <v>44571933</v>
      </c>
      <c r="L92" s="9" t="s">
        <v>18</v>
      </c>
      <c r="M92" s="9" t="s">
        <v>18</v>
      </c>
      <c r="N92" s="84" t="s">
        <v>18</v>
      </c>
    </row>
    <row r="93" spans="1:14" ht="12" customHeight="1" hidden="1">
      <c r="A93" s="71" t="s">
        <v>51</v>
      </c>
      <c r="B93" s="9" t="s">
        <v>18</v>
      </c>
      <c r="C93" s="9" t="s">
        <v>18</v>
      </c>
      <c r="D93" s="17">
        <v>44571933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85" t="s">
        <v>18</v>
      </c>
      <c r="K93" s="17">
        <v>44571933</v>
      </c>
      <c r="L93" s="9" t="s">
        <v>18</v>
      </c>
      <c r="M93" s="9" t="s">
        <v>18</v>
      </c>
      <c r="N93" s="84" t="s">
        <v>18</v>
      </c>
    </row>
    <row r="94" spans="1:14" ht="12" customHeight="1" hidden="1">
      <c r="A94" s="71" t="s">
        <v>52</v>
      </c>
      <c r="B94" s="9" t="s">
        <v>18</v>
      </c>
      <c r="C94" s="9" t="s">
        <v>18</v>
      </c>
      <c r="D94" s="17">
        <v>44571933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85" t="s">
        <v>18</v>
      </c>
      <c r="K94" s="17">
        <v>44571933</v>
      </c>
      <c r="L94" s="9" t="s">
        <v>18</v>
      </c>
      <c r="M94" s="9" t="s">
        <v>18</v>
      </c>
      <c r="N94" s="84" t="s">
        <v>18</v>
      </c>
    </row>
    <row r="95" spans="1:14" ht="12" customHeight="1" hidden="1">
      <c r="A95" s="71" t="s">
        <v>53</v>
      </c>
      <c r="B95" s="9" t="s">
        <v>18</v>
      </c>
      <c r="C95" s="9" t="s">
        <v>18</v>
      </c>
      <c r="D95" s="17">
        <v>44571933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85" t="s">
        <v>18</v>
      </c>
      <c r="K95" s="17">
        <v>44571933</v>
      </c>
      <c r="L95" s="9" t="s">
        <v>18</v>
      </c>
      <c r="M95" s="9" t="s">
        <v>18</v>
      </c>
      <c r="N95" s="84" t="s">
        <v>18</v>
      </c>
    </row>
    <row r="96" spans="1:14" ht="12" customHeight="1" hidden="1">
      <c r="A96" s="71" t="s">
        <v>54</v>
      </c>
      <c r="B96" s="9" t="s">
        <v>18</v>
      </c>
      <c r="C96" s="9" t="s">
        <v>18</v>
      </c>
      <c r="D96" s="17">
        <v>44571933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85" t="s">
        <v>18</v>
      </c>
      <c r="K96" s="17">
        <v>44571933</v>
      </c>
      <c r="L96" s="9" t="s">
        <v>18</v>
      </c>
      <c r="M96" s="9" t="s">
        <v>18</v>
      </c>
      <c r="N96" s="84" t="s">
        <v>18</v>
      </c>
    </row>
    <row r="97" spans="1:14" ht="11.25" customHeight="1" hidden="1">
      <c r="A97" s="71" t="s">
        <v>55</v>
      </c>
      <c r="B97" s="9" t="s">
        <v>18</v>
      </c>
      <c r="C97" s="9" t="s">
        <v>18</v>
      </c>
      <c r="D97" s="17">
        <v>44571933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85" t="s">
        <v>18</v>
      </c>
      <c r="K97" s="17">
        <v>44571933</v>
      </c>
      <c r="L97" s="9" t="s">
        <v>18</v>
      </c>
      <c r="M97" s="9" t="s">
        <v>18</v>
      </c>
      <c r="N97" s="84" t="s">
        <v>18</v>
      </c>
    </row>
    <row r="98" spans="1:14" ht="11.25" customHeight="1" hidden="1">
      <c r="A98" s="71" t="s">
        <v>56</v>
      </c>
      <c r="B98" s="9" t="s">
        <v>18</v>
      </c>
      <c r="C98" s="9" t="s">
        <v>18</v>
      </c>
      <c r="D98" s="17">
        <v>44571933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85" t="s">
        <v>18</v>
      </c>
      <c r="K98" s="17">
        <v>44571933</v>
      </c>
      <c r="L98" s="9" t="s">
        <v>18</v>
      </c>
      <c r="M98" s="9" t="s">
        <v>18</v>
      </c>
      <c r="N98" s="84" t="s">
        <v>18</v>
      </c>
    </row>
    <row r="99" spans="1:14" ht="11.25" customHeight="1" hidden="1">
      <c r="A99" s="71" t="s">
        <v>57</v>
      </c>
      <c r="B99" s="9" t="s">
        <v>18</v>
      </c>
      <c r="C99" s="9" t="s">
        <v>18</v>
      </c>
      <c r="D99" s="17">
        <v>44571933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85" t="s">
        <v>18</v>
      </c>
      <c r="K99" s="17">
        <v>44571933</v>
      </c>
      <c r="L99" s="9" t="s">
        <v>18</v>
      </c>
      <c r="M99" s="9" t="s">
        <v>18</v>
      </c>
      <c r="N99" s="84" t="s">
        <v>18</v>
      </c>
    </row>
    <row r="100" spans="1:14" ht="15.75" customHeight="1" thickBot="1">
      <c r="A100" s="72" t="s">
        <v>21</v>
      </c>
      <c r="B100" s="86" t="s">
        <v>18</v>
      </c>
      <c r="C100" s="86" t="s">
        <v>18</v>
      </c>
      <c r="D100" s="87">
        <v>52126665</v>
      </c>
      <c r="E100" s="87">
        <v>0</v>
      </c>
      <c r="F100" s="87">
        <v>0</v>
      </c>
      <c r="G100" s="87">
        <v>-7554732</v>
      </c>
      <c r="H100" s="87">
        <v>0</v>
      </c>
      <c r="I100" s="87">
        <v>0</v>
      </c>
      <c r="J100" s="88" t="s">
        <v>18</v>
      </c>
      <c r="K100" s="87">
        <v>44571933</v>
      </c>
      <c r="L100" s="86" t="s">
        <v>18</v>
      </c>
      <c r="M100" s="86" t="s">
        <v>18</v>
      </c>
      <c r="N100" s="89" t="s">
        <v>18</v>
      </c>
    </row>
    <row r="101" spans="1:14" ht="15.75" customHeight="1">
      <c r="A101" s="18"/>
      <c r="B101" s="90"/>
      <c r="C101" s="90"/>
      <c r="D101" s="91"/>
      <c r="E101" s="91"/>
      <c r="F101" s="91"/>
      <c r="G101" s="92"/>
      <c r="H101" s="91"/>
      <c r="I101" s="91"/>
      <c r="J101" s="90"/>
      <c r="K101" s="91"/>
      <c r="L101" s="90"/>
      <c r="M101" s="90"/>
      <c r="N101" s="90"/>
    </row>
    <row r="102" spans="1:14" ht="7.5" customHeight="1">
      <c r="A102" s="15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</row>
    <row r="103" spans="1:14" ht="31.5">
      <c r="A103" s="114" t="s">
        <v>114</v>
      </c>
      <c r="B103" s="228" t="s">
        <v>115</v>
      </c>
      <c r="C103" s="228"/>
      <c r="D103" s="228"/>
      <c r="E103" s="228"/>
      <c r="F103" s="228"/>
      <c r="G103" s="228"/>
      <c r="H103" s="228"/>
      <c r="I103" s="228"/>
      <c r="J103" s="228"/>
      <c r="K103" s="228"/>
      <c r="L103" s="228"/>
      <c r="M103" s="228"/>
      <c r="N103" s="115" t="s">
        <v>116</v>
      </c>
    </row>
    <row r="104" spans="1:14" ht="17.25" customHeight="1">
      <c r="A104" s="74"/>
      <c r="B104" s="19"/>
      <c r="C104" s="19"/>
      <c r="D104" s="19"/>
      <c r="E104" s="19"/>
      <c r="F104" s="73"/>
      <c r="G104" s="19"/>
      <c r="H104" s="19"/>
      <c r="I104" s="19"/>
      <c r="J104" s="19"/>
      <c r="K104" s="19"/>
      <c r="L104" s="19"/>
      <c r="M104" s="19"/>
      <c r="N104" s="20"/>
    </row>
    <row r="105" spans="1:14" ht="17.25" customHeight="1">
      <c r="A105" s="8"/>
      <c r="B105" s="19"/>
      <c r="C105" s="19"/>
      <c r="D105" s="19"/>
      <c r="E105" s="19"/>
      <c r="F105" s="21"/>
      <c r="G105" s="19"/>
      <c r="H105" s="19"/>
      <c r="I105" s="19"/>
      <c r="J105" s="19"/>
      <c r="K105" s="19"/>
      <c r="L105" s="19"/>
      <c r="M105" s="19"/>
      <c r="N105" s="21"/>
    </row>
    <row r="106" spans="1:14" ht="10.5" customHeight="1">
      <c r="A106" s="8"/>
      <c r="B106" s="19"/>
      <c r="C106" s="19"/>
      <c r="D106" s="19"/>
      <c r="E106" s="19"/>
      <c r="F106" s="21"/>
      <c r="G106" s="19"/>
      <c r="H106" s="19"/>
      <c r="I106" s="19"/>
      <c r="J106" s="19"/>
      <c r="K106" s="19"/>
      <c r="L106" s="19"/>
      <c r="M106" s="19"/>
      <c r="N106" s="19"/>
    </row>
    <row r="107" spans="1:14" ht="12.75" customHeight="1">
      <c r="A107" s="22" t="s">
        <v>22</v>
      </c>
      <c r="B107" s="76"/>
      <c r="C107" s="77"/>
      <c r="D107" s="10"/>
      <c r="E107" s="8"/>
      <c r="F107" s="10"/>
      <c r="G107" s="10"/>
      <c r="H107" s="10"/>
      <c r="I107" s="10"/>
      <c r="J107" s="77"/>
      <c r="K107" s="78"/>
      <c r="L107" s="10"/>
      <c r="M107" s="10"/>
      <c r="N107" s="10"/>
    </row>
  </sheetData>
  <sheetProtection/>
  <mergeCells count="15">
    <mergeCell ref="A1:N1"/>
    <mergeCell ref="A2:N2"/>
    <mergeCell ref="A3:N3"/>
    <mergeCell ref="A4:N4"/>
    <mergeCell ref="A6:N6"/>
    <mergeCell ref="A7:N7"/>
    <mergeCell ref="B103:M103"/>
    <mergeCell ref="A8:N8"/>
    <mergeCell ref="A10:A11"/>
    <mergeCell ref="B10:C10"/>
    <mergeCell ref="D10:D11"/>
    <mergeCell ref="E10:I10"/>
    <mergeCell ref="J10:K10"/>
    <mergeCell ref="L10:L11"/>
    <mergeCell ref="M10:N10"/>
  </mergeCells>
  <printOptions horizontalCentered="1"/>
  <pageMargins left="0.5905511811023623" right="0.5905511811023623" top="0.1968503937007874" bottom="0.5905511811023623" header="0.1968503937007874" footer="0.2755905511811024"/>
  <pageSetup firstPageNumber="105" useFirstPageNumber="1" fitToHeight="2" horizontalDpi="600" verticalDpi="600" orientation="landscape" paperSize="9" scale="73" r:id="rId2"/>
  <headerFooter alignWithMargins="0">
    <oddFooter>&amp;C&amp;P&amp;R&amp;8
</oddFooter>
  </headerFooter>
  <rowBreaks count="1" manualBreakCount="1">
    <brk id="44" max="1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7"/>
  <sheetViews>
    <sheetView zoomScaleSheetLayoutView="115" zoomScalePageLayoutView="0" workbookViewId="0" topLeftCell="A1">
      <selection activeCell="A1" sqref="A1:N1"/>
    </sheetView>
  </sheetViews>
  <sheetFormatPr defaultColWidth="9.140625" defaultRowHeight="12.75"/>
  <cols>
    <col min="1" max="1" width="37.140625" style="0" customWidth="1"/>
    <col min="2" max="14" width="11.421875" style="0" customWidth="1"/>
    <col min="16" max="16" width="13.140625" style="0" bestFit="1" customWidth="1"/>
    <col min="17" max="17" width="15.28125" style="0" customWidth="1"/>
  </cols>
  <sheetData>
    <row r="1" spans="1:14" ht="66" customHeight="1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14" ht="12.75">
      <c r="A2" s="223" t="s">
        <v>26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1:14" ht="29.25" customHeight="1">
      <c r="A3" s="224" t="s">
        <v>61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</row>
    <row r="4" spans="1:14" ht="15.75" customHeight="1">
      <c r="A4" s="225" t="s">
        <v>1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</row>
    <row r="5" spans="1:14" ht="12.75">
      <c r="A5" s="160" t="s">
        <v>66</v>
      </c>
      <c r="B5" s="3"/>
      <c r="C5" s="75"/>
      <c r="D5" s="3"/>
      <c r="E5" s="1"/>
      <c r="F5" s="3"/>
      <c r="G5" s="3"/>
      <c r="H5" s="3"/>
      <c r="I5" s="4"/>
      <c r="J5" s="4"/>
      <c r="K5" s="5"/>
      <c r="L5" s="3"/>
      <c r="M5" s="2"/>
      <c r="N5" s="4" t="s">
        <v>134</v>
      </c>
    </row>
    <row r="6" spans="1:14" ht="17.25" customHeight="1">
      <c r="A6" s="233" t="s">
        <v>0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</row>
    <row r="7" spans="1:14" ht="17.25" customHeight="1">
      <c r="A7" s="234" t="s">
        <v>67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</row>
    <row r="8" spans="1:14" ht="17.25" customHeight="1">
      <c r="A8" s="220" t="s">
        <v>135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</row>
    <row r="9" spans="1:14" ht="17.25" customHeight="1">
      <c r="A9" s="6"/>
      <c r="B9" s="6"/>
      <c r="C9" s="6"/>
      <c r="D9" s="6"/>
      <c r="E9" s="6"/>
      <c r="F9" s="6"/>
      <c r="G9" s="6"/>
      <c r="H9" s="6"/>
      <c r="I9" s="7"/>
      <c r="J9" s="6"/>
      <c r="K9" s="6"/>
      <c r="L9" s="6"/>
      <c r="M9" s="7"/>
      <c r="N9" s="161" t="s">
        <v>68</v>
      </c>
    </row>
    <row r="10" spans="1:14" ht="25.5" customHeight="1">
      <c r="A10" s="221" t="s">
        <v>69</v>
      </c>
      <c r="B10" s="221" t="s">
        <v>70</v>
      </c>
      <c r="C10" s="221"/>
      <c r="D10" s="221" t="s">
        <v>97</v>
      </c>
      <c r="E10" s="221" t="s">
        <v>2</v>
      </c>
      <c r="F10" s="221"/>
      <c r="G10" s="221"/>
      <c r="H10" s="221"/>
      <c r="I10" s="221"/>
      <c r="J10" s="221" t="s">
        <v>71</v>
      </c>
      <c r="K10" s="221"/>
      <c r="L10" s="221" t="s">
        <v>98</v>
      </c>
      <c r="M10" s="221" t="s">
        <v>72</v>
      </c>
      <c r="N10" s="221"/>
    </row>
    <row r="11" spans="1:14" ht="51">
      <c r="A11" s="221"/>
      <c r="B11" s="23" t="s">
        <v>99</v>
      </c>
      <c r="C11" s="95" t="s">
        <v>100</v>
      </c>
      <c r="D11" s="221"/>
      <c r="E11" s="23" t="s">
        <v>101</v>
      </c>
      <c r="F11" s="23" t="s">
        <v>102</v>
      </c>
      <c r="G11" s="23" t="s">
        <v>103</v>
      </c>
      <c r="H11" s="23" t="s">
        <v>104</v>
      </c>
      <c r="I11" s="23" t="s">
        <v>105</v>
      </c>
      <c r="J11" s="23" t="s">
        <v>99</v>
      </c>
      <c r="K11" s="23" t="s">
        <v>106</v>
      </c>
      <c r="L11" s="221"/>
      <c r="M11" s="23" t="s">
        <v>107</v>
      </c>
      <c r="N11" s="23" t="s">
        <v>105</v>
      </c>
    </row>
    <row r="12" spans="1:14" ht="13.5" thickBo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</row>
    <row r="13" spans="1:14" ht="13.5">
      <c r="A13" s="24" t="s">
        <v>73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/>
    </row>
    <row r="14" spans="1:14" ht="12.75">
      <c r="A14" s="27" t="s">
        <v>3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9"/>
    </row>
    <row r="15" spans="1:14" ht="12" customHeight="1">
      <c r="A15" s="30" t="s">
        <v>4</v>
      </c>
      <c r="B15" s="31">
        <v>1349880</v>
      </c>
      <c r="C15" s="45">
        <v>1109916</v>
      </c>
      <c r="D15" s="32">
        <v>553048</v>
      </c>
      <c r="E15" s="31">
        <v>0</v>
      </c>
      <c r="F15" s="32">
        <v>0</v>
      </c>
      <c r="G15" s="32">
        <v>1910</v>
      </c>
      <c r="H15" s="32">
        <v>0</v>
      </c>
      <c r="I15" s="32">
        <v>0</v>
      </c>
      <c r="J15" s="31">
        <v>674940</v>
      </c>
      <c r="K15" s="11">
        <v>554958</v>
      </c>
      <c r="L15" s="31">
        <v>0</v>
      </c>
      <c r="M15" s="31">
        <v>0</v>
      </c>
      <c r="N15" s="33">
        <v>0</v>
      </c>
    </row>
    <row r="16" spans="1:14" ht="12.75">
      <c r="A16" s="34" t="s">
        <v>5</v>
      </c>
      <c r="B16" s="35">
        <v>1349880</v>
      </c>
      <c r="C16" s="35">
        <v>1109916</v>
      </c>
      <c r="D16" s="35">
        <v>553048</v>
      </c>
      <c r="E16" s="35">
        <v>0</v>
      </c>
      <c r="F16" s="35">
        <v>0</v>
      </c>
      <c r="G16" s="35">
        <v>1910</v>
      </c>
      <c r="H16" s="35">
        <v>0</v>
      </c>
      <c r="I16" s="35">
        <v>0</v>
      </c>
      <c r="J16" s="35">
        <v>674940</v>
      </c>
      <c r="K16" s="35">
        <v>554958</v>
      </c>
      <c r="L16" s="35">
        <v>0</v>
      </c>
      <c r="M16" s="35">
        <v>0</v>
      </c>
      <c r="N16" s="36">
        <v>0</v>
      </c>
    </row>
    <row r="17" spans="1:14" ht="12.75">
      <c r="A17" s="27" t="s">
        <v>6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37"/>
      <c r="M17" s="28"/>
      <c r="N17" s="29"/>
    </row>
    <row r="18" spans="1:14" ht="22.5">
      <c r="A18" s="38" t="s">
        <v>128</v>
      </c>
      <c r="B18" s="11">
        <v>8213405</v>
      </c>
      <c r="C18" s="11">
        <v>8213405</v>
      </c>
      <c r="D18" s="11">
        <v>1583134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1583134</v>
      </c>
      <c r="K18" s="11">
        <v>1583134</v>
      </c>
      <c r="L18" s="11">
        <v>0</v>
      </c>
      <c r="M18" s="11">
        <v>0</v>
      </c>
      <c r="N18" s="39">
        <v>0</v>
      </c>
    </row>
    <row r="19" spans="1:14" ht="12.75">
      <c r="A19" s="40" t="s">
        <v>28</v>
      </c>
      <c r="B19" s="11">
        <v>400000000</v>
      </c>
      <c r="C19" s="11">
        <v>400000000</v>
      </c>
      <c r="D19" s="11">
        <v>400000000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400000000</v>
      </c>
      <c r="K19" s="11">
        <v>400000000</v>
      </c>
      <c r="L19" s="11">
        <v>0</v>
      </c>
      <c r="M19" s="11">
        <v>0</v>
      </c>
      <c r="N19" s="39">
        <v>0</v>
      </c>
    </row>
    <row r="20" spans="1:14" ht="12.75">
      <c r="A20" s="40" t="s">
        <v>121</v>
      </c>
      <c r="B20" s="11">
        <v>1000000000</v>
      </c>
      <c r="C20" s="11">
        <v>1000000000</v>
      </c>
      <c r="D20" s="11">
        <v>1000000000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1000000000</v>
      </c>
      <c r="K20" s="11">
        <v>1000000000</v>
      </c>
      <c r="L20" s="11">
        <v>0</v>
      </c>
      <c r="M20" s="11">
        <v>0</v>
      </c>
      <c r="N20" s="39">
        <v>0</v>
      </c>
    </row>
    <row r="21" spans="1:14" ht="12.75">
      <c r="A21" s="40" t="s">
        <v>122</v>
      </c>
      <c r="B21" s="11">
        <v>1000000000</v>
      </c>
      <c r="C21" s="11">
        <v>1000000000</v>
      </c>
      <c r="D21" s="11">
        <v>1000000000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1000000000</v>
      </c>
      <c r="K21" s="11">
        <v>1000000000</v>
      </c>
      <c r="L21" s="11">
        <v>0</v>
      </c>
      <c r="M21" s="11">
        <v>0</v>
      </c>
      <c r="N21" s="39">
        <v>0</v>
      </c>
    </row>
    <row r="22" spans="1:14" ht="11.25" customHeight="1">
      <c r="A22" s="38" t="s">
        <v>62</v>
      </c>
      <c r="B22" s="11">
        <v>150000000</v>
      </c>
      <c r="C22" s="11">
        <v>150000000</v>
      </c>
      <c r="D22" s="11">
        <v>140057840</v>
      </c>
      <c r="E22" s="11">
        <v>0</v>
      </c>
      <c r="F22" s="11">
        <v>0</v>
      </c>
      <c r="G22" s="11">
        <v>0</v>
      </c>
      <c r="H22" s="11">
        <v>0</v>
      </c>
      <c r="I22" s="11">
        <v>72156</v>
      </c>
      <c r="J22" s="11">
        <v>140057840</v>
      </c>
      <c r="K22" s="11">
        <v>140057840</v>
      </c>
      <c r="L22" s="11">
        <v>0</v>
      </c>
      <c r="M22" s="11">
        <v>0</v>
      </c>
      <c r="N22" s="39">
        <v>0</v>
      </c>
    </row>
    <row r="23" spans="1:14" ht="12.75">
      <c r="A23" s="38" t="s">
        <v>8</v>
      </c>
      <c r="B23" s="11">
        <v>7019240</v>
      </c>
      <c r="C23" s="11">
        <v>7019240</v>
      </c>
      <c r="D23" s="11">
        <v>3709669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3709669</v>
      </c>
      <c r="K23" s="11">
        <v>3709669</v>
      </c>
      <c r="L23" s="11">
        <v>0</v>
      </c>
      <c r="M23" s="11">
        <v>0</v>
      </c>
      <c r="N23" s="39">
        <v>0</v>
      </c>
    </row>
    <row r="24" spans="1:14" ht="12.75">
      <c r="A24" s="38" t="s">
        <v>112</v>
      </c>
      <c r="B24" s="11">
        <v>42000000</v>
      </c>
      <c r="C24" s="11">
        <v>42000000</v>
      </c>
      <c r="D24" s="12">
        <v>22909091</v>
      </c>
      <c r="E24" s="11">
        <v>0</v>
      </c>
      <c r="F24" s="11">
        <v>3818182</v>
      </c>
      <c r="G24" s="11">
        <v>0</v>
      </c>
      <c r="H24" s="11">
        <v>0</v>
      </c>
      <c r="I24" s="11">
        <v>44590</v>
      </c>
      <c r="J24" s="11">
        <v>19090909</v>
      </c>
      <c r="K24" s="11">
        <v>19090909</v>
      </c>
      <c r="L24" s="11">
        <v>0</v>
      </c>
      <c r="M24" s="11">
        <v>0</v>
      </c>
      <c r="N24" s="39">
        <v>0</v>
      </c>
    </row>
    <row r="25" spans="1:14" ht="12.75">
      <c r="A25" s="38" t="s">
        <v>129</v>
      </c>
      <c r="B25" s="11">
        <v>9510029</v>
      </c>
      <c r="C25" s="11">
        <v>9510029</v>
      </c>
      <c r="D25" s="12">
        <v>251869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251869</v>
      </c>
      <c r="K25" s="11">
        <v>251869</v>
      </c>
      <c r="L25" s="11">
        <v>0</v>
      </c>
      <c r="M25" s="11">
        <v>0</v>
      </c>
      <c r="N25" s="39">
        <v>0</v>
      </c>
    </row>
    <row r="26" spans="1:14" ht="12.75">
      <c r="A26" s="38" t="s">
        <v>27</v>
      </c>
      <c r="B26" s="11">
        <v>4590023</v>
      </c>
      <c r="C26" s="11">
        <v>4590023</v>
      </c>
      <c r="D26" s="12">
        <v>2301642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2301642</v>
      </c>
      <c r="K26" s="11">
        <v>2301642</v>
      </c>
      <c r="L26" s="11">
        <v>0</v>
      </c>
      <c r="M26" s="11">
        <v>138959</v>
      </c>
      <c r="N26" s="39">
        <v>7850</v>
      </c>
    </row>
    <row r="27" spans="1:14" ht="11.25" customHeight="1">
      <c r="A27" s="38" t="s">
        <v>4</v>
      </c>
      <c r="B27" s="11">
        <v>18620142</v>
      </c>
      <c r="C27" s="11">
        <v>18620142</v>
      </c>
      <c r="D27" s="12">
        <v>9301080</v>
      </c>
      <c r="E27" s="11">
        <v>0</v>
      </c>
      <c r="F27" s="11">
        <v>0</v>
      </c>
      <c r="G27" s="11">
        <v>0</v>
      </c>
      <c r="H27" s="11">
        <v>0</v>
      </c>
      <c r="I27" s="11">
        <v>10316</v>
      </c>
      <c r="J27" s="11">
        <v>9301080</v>
      </c>
      <c r="K27" s="11">
        <v>9301080</v>
      </c>
      <c r="L27" s="11">
        <v>0</v>
      </c>
      <c r="M27" s="11">
        <v>0</v>
      </c>
      <c r="N27" s="39">
        <v>0</v>
      </c>
    </row>
    <row r="28" spans="1:14" ht="12.75">
      <c r="A28" s="38" t="s">
        <v>130</v>
      </c>
      <c r="B28" s="11">
        <v>2900000000</v>
      </c>
      <c r="C28" s="11">
        <v>2900000000</v>
      </c>
      <c r="D28" s="11">
        <v>1900000000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1900000000</v>
      </c>
      <c r="K28" s="11">
        <v>1900000000</v>
      </c>
      <c r="L28" s="11">
        <v>0</v>
      </c>
      <c r="M28" s="11">
        <v>0</v>
      </c>
      <c r="N28" s="39">
        <v>0</v>
      </c>
    </row>
    <row r="29" spans="1:14" ht="11.25" customHeight="1">
      <c r="A29" s="41" t="s">
        <v>23</v>
      </c>
      <c r="B29" s="11">
        <v>750000000</v>
      </c>
      <c r="C29" s="11">
        <v>750000000</v>
      </c>
      <c r="D29" s="12">
        <v>225000000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225000000</v>
      </c>
      <c r="K29" s="11">
        <v>225000000</v>
      </c>
      <c r="L29" s="11">
        <v>525000000</v>
      </c>
      <c r="M29" s="11">
        <v>0</v>
      </c>
      <c r="N29" s="39">
        <v>0</v>
      </c>
    </row>
    <row r="30" spans="1:14" ht="11.25" customHeight="1">
      <c r="A30" s="38" t="s">
        <v>58</v>
      </c>
      <c r="B30" s="11">
        <v>25000000</v>
      </c>
      <c r="C30" s="11">
        <v>25000000</v>
      </c>
      <c r="D30" s="11">
        <v>25000000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25000000</v>
      </c>
      <c r="K30" s="11">
        <v>25000000</v>
      </c>
      <c r="L30" s="11">
        <v>0</v>
      </c>
      <c r="M30" s="11">
        <v>0</v>
      </c>
      <c r="N30" s="39">
        <v>0</v>
      </c>
    </row>
    <row r="31" spans="1:14" ht="11.25" customHeight="1">
      <c r="A31" s="38" t="s">
        <v>131</v>
      </c>
      <c r="B31" s="11">
        <v>400000000</v>
      </c>
      <c r="C31" s="11">
        <v>400000000</v>
      </c>
      <c r="D31" s="11">
        <v>400000000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400000000</v>
      </c>
      <c r="K31" s="11">
        <v>400000000</v>
      </c>
      <c r="L31" s="11">
        <v>0</v>
      </c>
      <c r="M31" s="11">
        <v>0</v>
      </c>
      <c r="N31" s="39">
        <v>4180000</v>
      </c>
    </row>
    <row r="32" spans="1:14" ht="12.75">
      <c r="A32" s="38" t="s">
        <v>113</v>
      </c>
      <c r="B32" s="11">
        <v>100000000</v>
      </c>
      <c r="C32" s="11">
        <v>100000000</v>
      </c>
      <c r="D32" s="11">
        <v>90909091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90909091</v>
      </c>
      <c r="K32" s="11">
        <v>90909091</v>
      </c>
      <c r="L32" s="11">
        <v>0</v>
      </c>
      <c r="M32" s="11">
        <v>0</v>
      </c>
      <c r="N32" s="39">
        <v>0</v>
      </c>
    </row>
    <row r="33" spans="1:14" ht="12.75">
      <c r="A33" s="38" t="s">
        <v>9</v>
      </c>
      <c r="B33" s="11">
        <v>7019240</v>
      </c>
      <c r="C33" s="11">
        <v>7019240</v>
      </c>
      <c r="D33" s="11">
        <v>3222876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3222876</v>
      </c>
      <c r="K33" s="11">
        <v>3222876</v>
      </c>
      <c r="L33" s="11">
        <v>0</v>
      </c>
      <c r="M33" s="11">
        <v>0</v>
      </c>
      <c r="N33" s="39">
        <v>0</v>
      </c>
    </row>
    <row r="34" spans="1:14" ht="12.75">
      <c r="A34" s="34" t="s">
        <v>11</v>
      </c>
      <c r="B34" s="42">
        <v>6821972079</v>
      </c>
      <c r="C34" s="42">
        <v>6821972079</v>
      </c>
      <c r="D34" s="42">
        <v>5224246292</v>
      </c>
      <c r="E34" s="42">
        <v>0</v>
      </c>
      <c r="F34" s="42">
        <v>3818182</v>
      </c>
      <c r="G34" s="42">
        <v>0</v>
      </c>
      <c r="H34" s="42">
        <v>0</v>
      </c>
      <c r="I34" s="42">
        <v>127062</v>
      </c>
      <c r="J34" s="42">
        <v>5220428110</v>
      </c>
      <c r="K34" s="42">
        <v>5220428110</v>
      </c>
      <c r="L34" s="42">
        <v>525000000</v>
      </c>
      <c r="M34" s="42">
        <v>138959</v>
      </c>
      <c r="N34" s="36">
        <v>4187850</v>
      </c>
    </row>
    <row r="35" spans="1:14" ht="12.75">
      <c r="A35" s="27" t="s">
        <v>12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37"/>
      <c r="N35" s="43"/>
    </row>
    <row r="36" spans="1:14" ht="11.25" customHeight="1">
      <c r="A36" s="38" t="s">
        <v>8</v>
      </c>
      <c r="B36" s="11">
        <v>9591610</v>
      </c>
      <c r="C36" s="45">
        <v>7042298</v>
      </c>
      <c r="D36" s="12">
        <v>3157055</v>
      </c>
      <c r="E36" s="11">
        <v>0</v>
      </c>
      <c r="F36" s="11">
        <v>0</v>
      </c>
      <c r="G36" s="11">
        <v>-3013</v>
      </c>
      <c r="H36" s="11">
        <v>0</v>
      </c>
      <c r="I36" s="11">
        <v>0</v>
      </c>
      <c r="J36" s="11">
        <v>4295805</v>
      </c>
      <c r="K36" s="11">
        <v>3154042</v>
      </c>
      <c r="L36" s="11">
        <v>0</v>
      </c>
      <c r="M36" s="11">
        <v>704230</v>
      </c>
      <c r="N36" s="44">
        <v>11983</v>
      </c>
    </row>
    <row r="37" spans="1:14" ht="12.75">
      <c r="A37" s="38" t="s">
        <v>9</v>
      </c>
      <c r="B37" s="11">
        <v>9591610</v>
      </c>
      <c r="C37" s="45">
        <v>7042298</v>
      </c>
      <c r="D37" s="12">
        <v>2671051</v>
      </c>
      <c r="E37" s="11">
        <v>0</v>
      </c>
      <c r="F37" s="11">
        <v>0</v>
      </c>
      <c r="G37" s="11">
        <v>-2549</v>
      </c>
      <c r="H37" s="11">
        <v>0</v>
      </c>
      <c r="I37" s="11">
        <v>0</v>
      </c>
      <c r="J37" s="11">
        <v>3634499</v>
      </c>
      <c r="K37" s="11">
        <v>2668502</v>
      </c>
      <c r="L37" s="11">
        <v>0</v>
      </c>
      <c r="M37" s="11">
        <v>335347</v>
      </c>
      <c r="N37" s="44">
        <v>11919</v>
      </c>
    </row>
    <row r="38" spans="1:14" ht="12.75">
      <c r="A38" s="38" t="s">
        <v>65</v>
      </c>
      <c r="B38" s="11">
        <v>500000000</v>
      </c>
      <c r="C38" s="45">
        <v>367107195</v>
      </c>
      <c r="D38" s="12">
        <v>367457926</v>
      </c>
      <c r="E38" s="11">
        <v>0</v>
      </c>
      <c r="F38" s="11">
        <v>0</v>
      </c>
      <c r="G38" s="11">
        <v>-350731</v>
      </c>
      <c r="H38" s="11">
        <v>0</v>
      </c>
      <c r="I38" s="11">
        <v>9658547</v>
      </c>
      <c r="J38" s="11">
        <v>500000000</v>
      </c>
      <c r="K38" s="11">
        <v>367107195</v>
      </c>
      <c r="L38" s="11">
        <v>0</v>
      </c>
      <c r="M38" s="11">
        <v>0</v>
      </c>
      <c r="N38" s="44">
        <v>0</v>
      </c>
    </row>
    <row r="39" spans="1:14" ht="12.75">
      <c r="A39" s="38" t="s">
        <v>92</v>
      </c>
      <c r="B39" s="11">
        <v>1000000000</v>
      </c>
      <c r="C39" s="45">
        <v>734214391</v>
      </c>
      <c r="D39" s="12">
        <v>734915852</v>
      </c>
      <c r="E39" s="11">
        <v>0</v>
      </c>
      <c r="F39" s="11">
        <v>0</v>
      </c>
      <c r="G39" s="11">
        <v>-701461</v>
      </c>
      <c r="H39" s="11">
        <v>0</v>
      </c>
      <c r="I39" s="11">
        <v>0</v>
      </c>
      <c r="J39" s="11">
        <v>1000000000</v>
      </c>
      <c r="K39" s="11">
        <v>734214391</v>
      </c>
      <c r="L39" s="11">
        <v>0</v>
      </c>
      <c r="M39" s="11">
        <v>0</v>
      </c>
      <c r="N39" s="44">
        <v>0</v>
      </c>
    </row>
    <row r="40" spans="1:14" ht="12.75">
      <c r="A40" s="38" t="s">
        <v>93</v>
      </c>
      <c r="B40" s="11">
        <v>1250000000</v>
      </c>
      <c r="C40" s="45">
        <v>917767988</v>
      </c>
      <c r="D40" s="12">
        <v>918644815</v>
      </c>
      <c r="E40" s="11">
        <v>0</v>
      </c>
      <c r="F40" s="11">
        <v>0</v>
      </c>
      <c r="G40" s="11">
        <v>-876827</v>
      </c>
      <c r="H40" s="11">
        <v>0</v>
      </c>
      <c r="I40" s="11">
        <v>0</v>
      </c>
      <c r="J40" s="11">
        <v>1250000000</v>
      </c>
      <c r="K40" s="11">
        <v>917767988</v>
      </c>
      <c r="L40" s="11">
        <v>0</v>
      </c>
      <c r="M40" s="11">
        <v>0</v>
      </c>
      <c r="N40" s="44">
        <v>12648098</v>
      </c>
    </row>
    <row r="41" spans="1:14" ht="11.25" customHeight="1">
      <c r="A41" s="38" t="s">
        <v>132</v>
      </c>
      <c r="B41" s="11">
        <v>9318877</v>
      </c>
      <c r="C41" s="45">
        <v>6842054</v>
      </c>
      <c r="D41" s="12">
        <v>2568221</v>
      </c>
      <c r="E41" s="11">
        <v>0</v>
      </c>
      <c r="F41" s="11">
        <v>0</v>
      </c>
      <c r="G41" s="11">
        <v>-2451</v>
      </c>
      <c r="H41" s="11">
        <v>0</v>
      </c>
      <c r="I41" s="11">
        <v>0</v>
      </c>
      <c r="J41" s="11">
        <v>3494579</v>
      </c>
      <c r="K41" s="11">
        <v>2565770</v>
      </c>
      <c r="L41" s="11">
        <v>0</v>
      </c>
      <c r="M41" s="11">
        <v>0</v>
      </c>
      <c r="N41" s="44">
        <v>0</v>
      </c>
    </row>
    <row r="42" spans="1:14" ht="12.75">
      <c r="A42" s="38" t="s">
        <v>27</v>
      </c>
      <c r="B42" s="45">
        <v>15927358</v>
      </c>
      <c r="C42" s="45">
        <v>11694095</v>
      </c>
      <c r="D42" s="45">
        <v>4515067</v>
      </c>
      <c r="E42" s="11">
        <v>0</v>
      </c>
      <c r="F42" s="11">
        <v>0</v>
      </c>
      <c r="G42" s="11">
        <v>-4310</v>
      </c>
      <c r="H42" s="11">
        <v>0</v>
      </c>
      <c r="I42" s="11">
        <v>0</v>
      </c>
      <c r="J42" s="11">
        <v>6143652</v>
      </c>
      <c r="K42" s="11">
        <v>4510757</v>
      </c>
      <c r="L42" s="11">
        <v>0</v>
      </c>
      <c r="M42" s="11">
        <v>367531</v>
      </c>
      <c r="N42" s="44">
        <v>29787</v>
      </c>
    </row>
    <row r="43" spans="1:14" ht="11.25" customHeight="1">
      <c r="A43" s="38" t="s">
        <v>133</v>
      </c>
      <c r="B43" s="45">
        <v>2208542</v>
      </c>
      <c r="C43" s="45">
        <v>1621543</v>
      </c>
      <c r="D43" s="45">
        <v>416786</v>
      </c>
      <c r="E43" s="11">
        <v>0</v>
      </c>
      <c r="F43" s="11">
        <v>0</v>
      </c>
      <c r="G43" s="11">
        <v>-398</v>
      </c>
      <c r="H43" s="11">
        <v>0</v>
      </c>
      <c r="I43" s="11">
        <v>0</v>
      </c>
      <c r="J43" s="11">
        <v>567120</v>
      </c>
      <c r="K43" s="11">
        <v>416388</v>
      </c>
      <c r="L43" s="11">
        <v>0</v>
      </c>
      <c r="M43" s="11">
        <v>0</v>
      </c>
      <c r="N43" s="44">
        <v>0</v>
      </c>
    </row>
    <row r="44" spans="1:14" ht="12.75">
      <c r="A44" s="34" t="s">
        <v>16</v>
      </c>
      <c r="B44" s="42">
        <v>2796637997</v>
      </c>
      <c r="C44" s="42">
        <v>2053331862</v>
      </c>
      <c r="D44" s="42">
        <v>2034346773</v>
      </c>
      <c r="E44" s="42">
        <v>0</v>
      </c>
      <c r="F44" s="42">
        <v>0</v>
      </c>
      <c r="G44" s="42">
        <v>-1941740</v>
      </c>
      <c r="H44" s="42">
        <v>0</v>
      </c>
      <c r="I44" s="42">
        <v>9658547</v>
      </c>
      <c r="J44" s="42">
        <v>2768135655</v>
      </c>
      <c r="K44" s="42">
        <v>2032405033</v>
      </c>
      <c r="L44" s="42">
        <v>0</v>
      </c>
      <c r="M44" s="42">
        <v>1407108</v>
      </c>
      <c r="N44" s="36">
        <v>12701787</v>
      </c>
    </row>
    <row r="45" spans="1:14" ht="12.75">
      <c r="A45" s="27" t="s">
        <v>24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37"/>
      <c r="N45" s="43"/>
    </row>
    <row r="46" spans="1:14" ht="12.75">
      <c r="A46" s="38" t="s">
        <v>60</v>
      </c>
      <c r="B46" s="11">
        <v>120822030</v>
      </c>
      <c r="C46" s="11">
        <v>136862290</v>
      </c>
      <c r="D46" s="12">
        <v>136552927</v>
      </c>
      <c r="E46" s="11">
        <v>0</v>
      </c>
      <c r="F46" s="11">
        <v>0</v>
      </c>
      <c r="G46" s="11">
        <v>309363</v>
      </c>
      <c r="H46" s="11">
        <v>0</v>
      </c>
      <c r="I46" s="11">
        <v>0</v>
      </c>
      <c r="J46" s="11">
        <v>120822030</v>
      </c>
      <c r="K46" s="11">
        <v>136862290</v>
      </c>
      <c r="L46" s="11">
        <v>0</v>
      </c>
      <c r="M46" s="11">
        <v>0</v>
      </c>
      <c r="N46" s="44">
        <v>0</v>
      </c>
    </row>
    <row r="47" spans="1:14" ht="12.75">
      <c r="A47" s="34" t="s">
        <v>25</v>
      </c>
      <c r="B47" s="42">
        <v>120822030</v>
      </c>
      <c r="C47" s="42">
        <v>136862290</v>
      </c>
      <c r="D47" s="42">
        <v>136552927</v>
      </c>
      <c r="E47" s="42">
        <v>0</v>
      </c>
      <c r="F47" s="42">
        <v>0</v>
      </c>
      <c r="G47" s="42">
        <v>309363</v>
      </c>
      <c r="H47" s="42">
        <v>0</v>
      </c>
      <c r="I47" s="42">
        <v>0</v>
      </c>
      <c r="J47" s="42">
        <v>120822030</v>
      </c>
      <c r="K47" s="42">
        <v>136862290</v>
      </c>
      <c r="L47" s="42">
        <v>0</v>
      </c>
      <c r="M47" s="42">
        <v>0</v>
      </c>
      <c r="N47" s="36">
        <v>0</v>
      </c>
    </row>
    <row r="48" spans="1:14" ht="13.5" thickBot="1">
      <c r="A48" s="46" t="s">
        <v>17</v>
      </c>
      <c r="B48" s="47" t="s">
        <v>18</v>
      </c>
      <c r="C48" s="48">
        <v>9013276147</v>
      </c>
      <c r="D48" s="48">
        <v>7395699040</v>
      </c>
      <c r="E48" s="48">
        <v>0</v>
      </c>
      <c r="F48" s="48">
        <v>3818182</v>
      </c>
      <c r="G48" s="48">
        <v>-1630467</v>
      </c>
      <c r="H48" s="48">
        <v>0</v>
      </c>
      <c r="I48" s="48">
        <v>9785609</v>
      </c>
      <c r="J48" s="47" t="s">
        <v>18</v>
      </c>
      <c r="K48" s="48">
        <v>7390250391</v>
      </c>
      <c r="L48" s="48">
        <v>525000000</v>
      </c>
      <c r="M48" s="48">
        <v>1546067</v>
      </c>
      <c r="N48" s="49">
        <v>16889637</v>
      </c>
    </row>
    <row r="49" spans="1:14" ht="12" customHeight="1">
      <c r="A49" s="24" t="s">
        <v>75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6"/>
    </row>
    <row r="50" spans="1:14" ht="12" customHeight="1" thickBot="1">
      <c r="A50" s="162" t="s">
        <v>76</v>
      </c>
      <c r="B50" s="50">
        <v>0</v>
      </c>
      <c r="C50" s="163">
        <v>0</v>
      </c>
      <c r="D50" s="163">
        <v>0</v>
      </c>
      <c r="E50" s="163">
        <v>0</v>
      </c>
      <c r="F50" s="163">
        <v>0</v>
      </c>
      <c r="G50" s="163">
        <v>0</v>
      </c>
      <c r="H50" s="163">
        <v>0</v>
      </c>
      <c r="I50" s="163">
        <v>0</v>
      </c>
      <c r="J50" s="50">
        <v>0</v>
      </c>
      <c r="K50" s="163">
        <v>0</v>
      </c>
      <c r="L50" s="163">
        <v>0</v>
      </c>
      <c r="M50" s="163">
        <v>0</v>
      </c>
      <c r="N50" s="164">
        <v>0</v>
      </c>
    </row>
    <row r="51" spans="1:14" ht="13.5">
      <c r="A51" s="24" t="s">
        <v>77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6"/>
    </row>
    <row r="52" spans="1:14" ht="12.75">
      <c r="A52" s="27" t="s">
        <v>3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9"/>
    </row>
    <row r="53" spans="1:14" ht="12" customHeight="1">
      <c r="A53" s="30" t="s">
        <v>78</v>
      </c>
      <c r="B53" s="31">
        <v>4000000</v>
      </c>
      <c r="C53" s="31">
        <v>3288933</v>
      </c>
      <c r="D53" s="32">
        <v>437015</v>
      </c>
      <c r="E53" s="31">
        <v>0</v>
      </c>
      <c r="F53" s="32">
        <v>0</v>
      </c>
      <c r="G53" s="32">
        <v>1726</v>
      </c>
      <c r="H53" s="32">
        <v>0</v>
      </c>
      <c r="I53" s="32">
        <v>0</v>
      </c>
      <c r="J53" s="31">
        <v>533597</v>
      </c>
      <c r="K53" s="11">
        <v>438741</v>
      </c>
      <c r="L53" s="31">
        <v>0</v>
      </c>
      <c r="M53" s="31" t="s">
        <v>18</v>
      </c>
      <c r="N53" s="33" t="s">
        <v>18</v>
      </c>
    </row>
    <row r="54" spans="1:14" ht="12.75">
      <c r="A54" s="34" t="s">
        <v>5</v>
      </c>
      <c r="B54" s="35">
        <v>4000000</v>
      </c>
      <c r="C54" s="35">
        <v>3288933</v>
      </c>
      <c r="D54" s="35">
        <v>437015</v>
      </c>
      <c r="E54" s="35">
        <v>0</v>
      </c>
      <c r="F54" s="35">
        <v>0</v>
      </c>
      <c r="G54" s="35">
        <v>1726</v>
      </c>
      <c r="H54" s="35">
        <v>0</v>
      </c>
      <c r="I54" s="35">
        <v>0</v>
      </c>
      <c r="J54" s="35">
        <v>533597</v>
      </c>
      <c r="K54" s="35">
        <v>438741</v>
      </c>
      <c r="L54" s="35">
        <v>0</v>
      </c>
      <c r="M54" s="35" t="s">
        <v>18</v>
      </c>
      <c r="N54" s="36" t="s">
        <v>18</v>
      </c>
    </row>
    <row r="55" spans="1:14" ht="12.75">
      <c r="A55" s="27" t="s">
        <v>6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37"/>
      <c r="M55" s="28"/>
      <c r="N55" s="29"/>
    </row>
    <row r="56" spans="1:14" ht="12.75">
      <c r="A56" s="38" t="s">
        <v>78</v>
      </c>
      <c r="B56" s="11">
        <v>12551985</v>
      </c>
      <c r="C56" s="11">
        <v>12551985</v>
      </c>
      <c r="D56" s="11">
        <v>1673598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1673598</v>
      </c>
      <c r="K56" s="11">
        <v>1673598</v>
      </c>
      <c r="L56" s="11">
        <v>0</v>
      </c>
      <c r="M56" s="11" t="s">
        <v>18</v>
      </c>
      <c r="N56" s="39" t="s">
        <v>18</v>
      </c>
    </row>
    <row r="57" spans="1:14" ht="22.5">
      <c r="A57" s="38" t="s">
        <v>94</v>
      </c>
      <c r="B57" s="11">
        <v>81255205</v>
      </c>
      <c r="C57" s="11">
        <v>81255205</v>
      </c>
      <c r="D57" s="11">
        <v>81255205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81255205</v>
      </c>
      <c r="K57" s="11">
        <v>81255205</v>
      </c>
      <c r="L57" s="11">
        <v>0</v>
      </c>
      <c r="M57" s="11" t="s">
        <v>18</v>
      </c>
      <c r="N57" s="39" t="s">
        <v>18</v>
      </c>
    </row>
    <row r="58" spans="1:14" ht="22.5">
      <c r="A58" s="38" t="s">
        <v>95</v>
      </c>
      <c r="B58" s="11">
        <v>20631641</v>
      </c>
      <c r="C58" s="11">
        <v>20631641</v>
      </c>
      <c r="D58" s="11">
        <v>18052686</v>
      </c>
      <c r="E58" s="11">
        <v>0</v>
      </c>
      <c r="F58" s="11">
        <v>1289478</v>
      </c>
      <c r="G58" s="11">
        <v>0</v>
      </c>
      <c r="H58" s="11">
        <v>0</v>
      </c>
      <c r="I58" s="11">
        <v>116044</v>
      </c>
      <c r="J58" s="11">
        <v>16763208</v>
      </c>
      <c r="K58" s="11">
        <v>16763208</v>
      </c>
      <c r="L58" s="11">
        <v>0</v>
      </c>
      <c r="M58" s="11" t="s">
        <v>18</v>
      </c>
      <c r="N58" s="39" t="s">
        <v>18</v>
      </c>
    </row>
    <row r="59" spans="1:14" ht="12.75">
      <c r="A59" s="34" t="s">
        <v>11</v>
      </c>
      <c r="B59" s="42">
        <v>114438831</v>
      </c>
      <c r="C59" s="42">
        <v>114438831</v>
      </c>
      <c r="D59" s="42">
        <v>100981489</v>
      </c>
      <c r="E59" s="42">
        <v>0</v>
      </c>
      <c r="F59" s="42">
        <v>1289478</v>
      </c>
      <c r="G59" s="42">
        <v>0</v>
      </c>
      <c r="H59" s="42">
        <v>0</v>
      </c>
      <c r="I59" s="42">
        <v>116044</v>
      </c>
      <c r="J59" s="42">
        <v>99692011</v>
      </c>
      <c r="K59" s="42">
        <v>99692011</v>
      </c>
      <c r="L59" s="42">
        <v>0</v>
      </c>
      <c r="M59" s="51" t="s">
        <v>18</v>
      </c>
      <c r="N59" s="52" t="s">
        <v>18</v>
      </c>
    </row>
    <row r="60" spans="1:14" ht="12" customHeight="1" thickBot="1">
      <c r="A60" s="165" t="s">
        <v>79</v>
      </c>
      <c r="B60" s="53" t="s">
        <v>18</v>
      </c>
      <c r="C60" s="48">
        <v>117727764</v>
      </c>
      <c r="D60" s="48">
        <v>101418504</v>
      </c>
      <c r="E60" s="48">
        <v>0</v>
      </c>
      <c r="F60" s="48">
        <v>1289478</v>
      </c>
      <c r="G60" s="48">
        <v>1726</v>
      </c>
      <c r="H60" s="48">
        <v>0</v>
      </c>
      <c r="I60" s="48">
        <v>116044</v>
      </c>
      <c r="J60" s="53" t="s">
        <v>18</v>
      </c>
      <c r="K60" s="48">
        <v>100130752</v>
      </c>
      <c r="L60" s="48">
        <v>0</v>
      </c>
      <c r="M60" s="54" t="s">
        <v>18</v>
      </c>
      <c r="N60" s="166" t="s">
        <v>18</v>
      </c>
    </row>
    <row r="61" spans="1:14" ht="12" customHeight="1">
      <c r="A61" s="167" t="s">
        <v>80</v>
      </c>
      <c r="B61" s="55">
        <v>5349880</v>
      </c>
      <c r="C61" s="168">
        <v>4398849</v>
      </c>
      <c r="D61" s="168">
        <v>990063</v>
      </c>
      <c r="E61" s="168">
        <v>0</v>
      </c>
      <c r="F61" s="168">
        <v>0</v>
      </c>
      <c r="G61" s="168">
        <v>3636</v>
      </c>
      <c r="H61" s="168">
        <v>0</v>
      </c>
      <c r="I61" s="168">
        <v>0</v>
      </c>
      <c r="J61" s="55">
        <v>1208537</v>
      </c>
      <c r="K61" s="168">
        <v>993699</v>
      </c>
      <c r="L61" s="168">
        <v>0</v>
      </c>
      <c r="M61" s="168">
        <v>0</v>
      </c>
      <c r="N61" s="169">
        <v>0</v>
      </c>
    </row>
    <row r="62" spans="1:14" ht="12" customHeight="1">
      <c r="A62" s="170" t="s">
        <v>81</v>
      </c>
      <c r="B62" s="56">
        <v>6936410910</v>
      </c>
      <c r="C62" s="171">
        <v>6936410910</v>
      </c>
      <c r="D62" s="171">
        <v>5325227781</v>
      </c>
      <c r="E62" s="171">
        <v>0</v>
      </c>
      <c r="F62" s="171">
        <v>5107660</v>
      </c>
      <c r="G62" s="171">
        <v>0</v>
      </c>
      <c r="H62" s="171">
        <v>0</v>
      </c>
      <c r="I62" s="171">
        <v>243106</v>
      </c>
      <c r="J62" s="56">
        <v>5320120121</v>
      </c>
      <c r="K62" s="171">
        <v>5320120121</v>
      </c>
      <c r="L62" s="171">
        <v>525000000</v>
      </c>
      <c r="M62" s="171">
        <v>138959</v>
      </c>
      <c r="N62" s="172">
        <v>4187850</v>
      </c>
    </row>
    <row r="63" spans="1:14" ht="12" customHeight="1">
      <c r="A63" s="170" t="s">
        <v>82</v>
      </c>
      <c r="B63" s="56">
        <v>2796637997</v>
      </c>
      <c r="C63" s="171">
        <v>2053331862</v>
      </c>
      <c r="D63" s="171">
        <v>2034346773</v>
      </c>
      <c r="E63" s="171">
        <v>0</v>
      </c>
      <c r="F63" s="171">
        <v>0</v>
      </c>
      <c r="G63" s="171">
        <v>-1941740</v>
      </c>
      <c r="H63" s="171">
        <v>0</v>
      </c>
      <c r="I63" s="171">
        <v>9658547</v>
      </c>
      <c r="J63" s="56">
        <v>2768135655</v>
      </c>
      <c r="K63" s="171">
        <v>2032405033</v>
      </c>
      <c r="L63" s="171">
        <v>0</v>
      </c>
      <c r="M63" s="171">
        <v>1407108</v>
      </c>
      <c r="N63" s="172">
        <v>12701787</v>
      </c>
    </row>
    <row r="64" spans="1:14" ht="12" customHeight="1" thickBot="1">
      <c r="A64" s="173" t="s">
        <v>83</v>
      </c>
      <c r="B64" s="57">
        <v>120822030</v>
      </c>
      <c r="C64" s="174">
        <v>136862290</v>
      </c>
      <c r="D64" s="174">
        <v>136552927</v>
      </c>
      <c r="E64" s="174">
        <v>0</v>
      </c>
      <c r="F64" s="174">
        <v>0</v>
      </c>
      <c r="G64" s="174">
        <v>309363</v>
      </c>
      <c r="H64" s="174">
        <v>0</v>
      </c>
      <c r="I64" s="174">
        <v>0</v>
      </c>
      <c r="J64" s="57">
        <v>120822030</v>
      </c>
      <c r="K64" s="174">
        <v>136862290</v>
      </c>
      <c r="L64" s="174">
        <v>0</v>
      </c>
      <c r="M64" s="174">
        <v>0</v>
      </c>
      <c r="N64" s="175">
        <v>0</v>
      </c>
    </row>
    <row r="65" spans="1:14" ht="26.25" thickBot="1">
      <c r="A65" s="176" t="s">
        <v>84</v>
      </c>
      <c r="B65" s="58" t="s">
        <v>18</v>
      </c>
      <c r="C65" s="177">
        <v>9131003911</v>
      </c>
      <c r="D65" s="177">
        <v>7497117544</v>
      </c>
      <c r="E65" s="177">
        <v>0</v>
      </c>
      <c r="F65" s="177">
        <v>5107660</v>
      </c>
      <c r="G65" s="177">
        <v>-1628741</v>
      </c>
      <c r="H65" s="177">
        <v>0</v>
      </c>
      <c r="I65" s="177">
        <v>9901653</v>
      </c>
      <c r="J65" s="58" t="s">
        <v>18</v>
      </c>
      <c r="K65" s="177">
        <v>7490381143</v>
      </c>
      <c r="L65" s="177">
        <v>525000000</v>
      </c>
      <c r="M65" s="177">
        <v>1546067</v>
      </c>
      <c r="N65" s="178">
        <v>16889637</v>
      </c>
    </row>
    <row r="66" spans="1:14" ht="12.75" hidden="1">
      <c r="A66" s="59" t="s">
        <v>30</v>
      </c>
      <c r="B66" s="60" t="s">
        <v>18</v>
      </c>
      <c r="C66" s="60" t="s">
        <v>18</v>
      </c>
      <c r="D66" s="61">
        <v>6907699023</v>
      </c>
      <c r="E66" s="61">
        <v>1000000000</v>
      </c>
      <c r="F66" s="61">
        <v>839769</v>
      </c>
      <c r="G66" s="61">
        <v>11402547</v>
      </c>
      <c r="H66" s="61">
        <v>0</v>
      </c>
      <c r="I66" s="61">
        <v>54344077</v>
      </c>
      <c r="J66" s="60" t="s">
        <v>18</v>
      </c>
      <c r="K66" s="61">
        <v>7918261801</v>
      </c>
      <c r="L66" s="60" t="s">
        <v>18</v>
      </c>
      <c r="M66" s="60" t="s">
        <v>18</v>
      </c>
      <c r="N66" s="62" t="s">
        <v>18</v>
      </c>
    </row>
    <row r="67" spans="1:14" ht="12.75" hidden="1">
      <c r="A67" s="63" t="s">
        <v>31</v>
      </c>
      <c r="B67" s="50" t="s">
        <v>18</v>
      </c>
      <c r="C67" s="50" t="s">
        <v>18</v>
      </c>
      <c r="D67" s="42">
        <v>7918261801</v>
      </c>
      <c r="E67" s="42">
        <v>0</v>
      </c>
      <c r="F67" s="42">
        <v>0</v>
      </c>
      <c r="G67" s="42">
        <v>-12735605</v>
      </c>
      <c r="H67" s="42">
        <v>0</v>
      </c>
      <c r="I67" s="42">
        <v>19273640</v>
      </c>
      <c r="J67" s="50" t="s">
        <v>18</v>
      </c>
      <c r="K67" s="42">
        <v>7905526196</v>
      </c>
      <c r="L67" s="50" t="s">
        <v>18</v>
      </c>
      <c r="M67" s="50" t="s">
        <v>18</v>
      </c>
      <c r="N67" s="64" t="s">
        <v>18</v>
      </c>
    </row>
    <row r="68" spans="1:14" ht="12.75" hidden="1">
      <c r="A68" s="63" t="s">
        <v>32</v>
      </c>
      <c r="B68" s="50" t="s">
        <v>18</v>
      </c>
      <c r="C68" s="50" t="s">
        <v>18</v>
      </c>
      <c r="D68" s="42">
        <v>7905526196</v>
      </c>
      <c r="E68" s="42">
        <v>0</v>
      </c>
      <c r="F68" s="42">
        <v>1005795939</v>
      </c>
      <c r="G68" s="42">
        <v>-15753165</v>
      </c>
      <c r="H68" s="42">
        <v>0</v>
      </c>
      <c r="I68" s="42">
        <v>56487414</v>
      </c>
      <c r="J68" s="50" t="s">
        <v>18</v>
      </c>
      <c r="K68" s="42">
        <v>6883977092</v>
      </c>
      <c r="L68" s="50" t="s">
        <v>18</v>
      </c>
      <c r="M68" s="50" t="s">
        <v>18</v>
      </c>
      <c r="N68" s="64" t="s">
        <v>18</v>
      </c>
    </row>
    <row r="69" spans="1:14" ht="12.75">
      <c r="A69" s="63" t="s">
        <v>33</v>
      </c>
      <c r="B69" s="65" t="s">
        <v>18</v>
      </c>
      <c r="C69" s="65" t="s">
        <v>18</v>
      </c>
      <c r="D69" s="66">
        <v>6907699023</v>
      </c>
      <c r="E69" s="66">
        <v>1000000000</v>
      </c>
      <c r="F69" s="66">
        <v>1006635708</v>
      </c>
      <c r="G69" s="66">
        <v>-17086223</v>
      </c>
      <c r="H69" s="66">
        <v>0</v>
      </c>
      <c r="I69" s="66">
        <v>130105131</v>
      </c>
      <c r="J69" s="65" t="s">
        <v>18</v>
      </c>
      <c r="K69" s="66">
        <v>6883977092</v>
      </c>
      <c r="L69" s="65" t="s">
        <v>18</v>
      </c>
      <c r="M69" s="65" t="s">
        <v>18</v>
      </c>
      <c r="N69" s="67" t="s">
        <v>18</v>
      </c>
    </row>
    <row r="70" spans="1:14" ht="12.75">
      <c r="A70" s="63" t="s">
        <v>34</v>
      </c>
      <c r="B70" s="50" t="s">
        <v>18</v>
      </c>
      <c r="C70" s="50" t="s">
        <v>18</v>
      </c>
      <c r="D70" s="42">
        <v>6883977092</v>
      </c>
      <c r="E70" s="42">
        <v>1000000000</v>
      </c>
      <c r="F70" s="42">
        <v>400114790</v>
      </c>
      <c r="G70" s="42">
        <v>-9902772</v>
      </c>
      <c r="H70" s="42">
        <v>114790</v>
      </c>
      <c r="I70" s="42">
        <v>35985000</v>
      </c>
      <c r="J70" s="50" t="s">
        <v>18</v>
      </c>
      <c r="K70" s="42">
        <v>7474074320</v>
      </c>
      <c r="L70" s="50" t="s">
        <v>18</v>
      </c>
      <c r="M70" s="50" t="s">
        <v>18</v>
      </c>
      <c r="N70" s="64" t="s">
        <v>18</v>
      </c>
    </row>
    <row r="71" spans="1:14" ht="12.75">
      <c r="A71" s="63" t="s">
        <v>35</v>
      </c>
      <c r="B71" s="50" t="s">
        <v>18</v>
      </c>
      <c r="C71" s="50" t="s">
        <v>18</v>
      </c>
      <c r="D71" s="42">
        <v>7474074320</v>
      </c>
      <c r="E71" s="42">
        <v>0</v>
      </c>
      <c r="F71" s="42">
        <v>10251909</v>
      </c>
      <c r="G71" s="42">
        <v>33295133</v>
      </c>
      <c r="H71" s="42">
        <v>0</v>
      </c>
      <c r="I71" s="42">
        <v>4144268</v>
      </c>
      <c r="J71" s="50" t="s">
        <v>18</v>
      </c>
      <c r="K71" s="42">
        <v>7497117544</v>
      </c>
      <c r="L71" s="50" t="s">
        <v>18</v>
      </c>
      <c r="M71" s="50" t="s">
        <v>18</v>
      </c>
      <c r="N71" s="64" t="s">
        <v>18</v>
      </c>
    </row>
    <row r="72" spans="1:14" ht="12.75" hidden="1">
      <c r="A72" s="63" t="s">
        <v>36</v>
      </c>
      <c r="B72" s="50" t="s">
        <v>18</v>
      </c>
      <c r="C72" s="50" t="s">
        <v>18</v>
      </c>
      <c r="D72" s="42">
        <v>7497117544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50" t="s">
        <v>18</v>
      </c>
      <c r="K72" s="42">
        <v>7497117544</v>
      </c>
      <c r="L72" s="50" t="s">
        <v>18</v>
      </c>
      <c r="M72" s="50" t="s">
        <v>18</v>
      </c>
      <c r="N72" s="64" t="s">
        <v>18</v>
      </c>
    </row>
    <row r="73" spans="1:14" ht="12.75" hidden="1">
      <c r="A73" s="63" t="s">
        <v>37</v>
      </c>
      <c r="B73" s="50" t="s">
        <v>18</v>
      </c>
      <c r="C73" s="50" t="s">
        <v>18</v>
      </c>
      <c r="D73" s="42">
        <v>6883977092</v>
      </c>
      <c r="E73" s="42">
        <v>1000000000</v>
      </c>
      <c r="F73" s="42">
        <v>410366699</v>
      </c>
      <c r="G73" s="42">
        <v>23392361</v>
      </c>
      <c r="H73" s="42">
        <v>114790</v>
      </c>
      <c r="I73" s="42">
        <v>40129268</v>
      </c>
      <c r="J73" s="50" t="s">
        <v>18</v>
      </c>
      <c r="K73" s="42">
        <v>7497117544</v>
      </c>
      <c r="L73" s="50" t="s">
        <v>18</v>
      </c>
      <c r="M73" s="50" t="s">
        <v>18</v>
      </c>
      <c r="N73" s="64" t="s">
        <v>18</v>
      </c>
    </row>
    <row r="74" spans="1:14" ht="12.75" hidden="1">
      <c r="A74" s="63" t="s">
        <v>38</v>
      </c>
      <c r="B74" s="50" t="s">
        <v>18</v>
      </c>
      <c r="C74" s="50" t="s">
        <v>18</v>
      </c>
      <c r="D74" s="42">
        <v>7497117544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50" t="s">
        <v>18</v>
      </c>
      <c r="K74" s="42">
        <v>7497117544</v>
      </c>
      <c r="L74" s="50" t="s">
        <v>18</v>
      </c>
      <c r="M74" s="50" t="s">
        <v>18</v>
      </c>
      <c r="N74" s="64" t="s">
        <v>18</v>
      </c>
    </row>
    <row r="75" spans="1:14" ht="12.75" hidden="1">
      <c r="A75" s="63" t="s">
        <v>39</v>
      </c>
      <c r="B75" s="50" t="s">
        <v>18</v>
      </c>
      <c r="C75" s="50" t="s">
        <v>18</v>
      </c>
      <c r="D75" s="42">
        <v>7497117544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50" t="s">
        <v>18</v>
      </c>
      <c r="K75" s="42">
        <v>7497117544</v>
      </c>
      <c r="L75" s="50" t="s">
        <v>18</v>
      </c>
      <c r="M75" s="50" t="s">
        <v>18</v>
      </c>
      <c r="N75" s="64" t="s">
        <v>18</v>
      </c>
    </row>
    <row r="76" spans="1:14" ht="12.75" hidden="1">
      <c r="A76" s="63" t="s">
        <v>40</v>
      </c>
      <c r="B76" s="50" t="s">
        <v>18</v>
      </c>
      <c r="C76" s="50" t="s">
        <v>18</v>
      </c>
      <c r="D76" s="42">
        <v>7497117544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50" t="s">
        <v>18</v>
      </c>
      <c r="K76" s="42">
        <v>7497117544</v>
      </c>
      <c r="L76" s="50" t="s">
        <v>18</v>
      </c>
      <c r="M76" s="50" t="s">
        <v>18</v>
      </c>
      <c r="N76" s="64" t="s">
        <v>18</v>
      </c>
    </row>
    <row r="77" spans="1:14" ht="12.75" hidden="1">
      <c r="A77" s="63" t="s">
        <v>41</v>
      </c>
      <c r="B77" s="50" t="s">
        <v>18</v>
      </c>
      <c r="C77" s="50" t="s">
        <v>18</v>
      </c>
      <c r="D77" s="42">
        <v>7497117544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50" t="s">
        <v>18</v>
      </c>
      <c r="K77" s="42">
        <v>7497117544</v>
      </c>
      <c r="L77" s="50" t="s">
        <v>18</v>
      </c>
      <c r="M77" s="50" t="s">
        <v>18</v>
      </c>
      <c r="N77" s="64" t="s">
        <v>18</v>
      </c>
    </row>
    <row r="78" spans="1:14" ht="12.75" hidden="1">
      <c r="A78" s="63" t="s">
        <v>42</v>
      </c>
      <c r="B78" s="50" t="s">
        <v>18</v>
      </c>
      <c r="C78" s="50" t="s">
        <v>18</v>
      </c>
      <c r="D78" s="42">
        <v>7497117544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50" t="s">
        <v>18</v>
      </c>
      <c r="K78" s="42">
        <v>7497117544</v>
      </c>
      <c r="L78" s="50" t="s">
        <v>18</v>
      </c>
      <c r="M78" s="50" t="s">
        <v>18</v>
      </c>
      <c r="N78" s="64" t="s">
        <v>18</v>
      </c>
    </row>
    <row r="79" spans="1:14" ht="12.75" hidden="1">
      <c r="A79" s="63" t="s">
        <v>43</v>
      </c>
      <c r="B79" s="50" t="s">
        <v>18</v>
      </c>
      <c r="C79" s="50" t="s">
        <v>18</v>
      </c>
      <c r="D79" s="42">
        <v>7497117544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50" t="s">
        <v>18</v>
      </c>
      <c r="K79" s="42">
        <v>7497117544</v>
      </c>
      <c r="L79" s="50" t="s">
        <v>18</v>
      </c>
      <c r="M79" s="50" t="s">
        <v>18</v>
      </c>
      <c r="N79" s="64" t="s">
        <v>18</v>
      </c>
    </row>
    <row r="80" spans="1:14" ht="13.5" thickBot="1">
      <c r="A80" s="68" t="s">
        <v>21</v>
      </c>
      <c r="B80" s="47" t="s">
        <v>18</v>
      </c>
      <c r="C80" s="47" t="s">
        <v>18</v>
      </c>
      <c r="D80" s="48">
        <v>6907699023</v>
      </c>
      <c r="E80" s="48">
        <v>2000000000</v>
      </c>
      <c r="F80" s="48">
        <v>1422110067</v>
      </c>
      <c r="G80" s="48">
        <v>4677397</v>
      </c>
      <c r="H80" s="48">
        <v>114790</v>
      </c>
      <c r="I80" s="48">
        <v>180136052</v>
      </c>
      <c r="J80" s="47" t="s">
        <v>18</v>
      </c>
      <c r="K80" s="48">
        <v>7490381143</v>
      </c>
      <c r="L80" s="47" t="s">
        <v>18</v>
      </c>
      <c r="M80" s="47" t="s">
        <v>18</v>
      </c>
      <c r="N80" s="69" t="s">
        <v>18</v>
      </c>
    </row>
    <row r="81" spans="1:14" ht="15.75" customHeight="1">
      <c r="A81" s="70" t="s">
        <v>124</v>
      </c>
      <c r="B81" s="13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 ht="30.75" customHeight="1">
      <c r="A82" s="139" t="s">
        <v>125</v>
      </c>
      <c r="B82" s="13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12" customHeight="1" thickBot="1">
      <c r="A83" s="16" t="s">
        <v>19</v>
      </c>
      <c r="B83" s="8"/>
      <c r="C83" s="79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ht="63.75">
      <c r="A84" s="179" t="s">
        <v>88</v>
      </c>
      <c r="B84" s="80"/>
      <c r="C84" s="80"/>
      <c r="D84" s="81"/>
      <c r="E84" s="81"/>
      <c r="F84" s="81"/>
      <c r="G84" s="81"/>
      <c r="H84" s="81"/>
      <c r="I84" s="81"/>
      <c r="J84" s="80"/>
      <c r="K84" s="81"/>
      <c r="L84" s="80"/>
      <c r="M84" s="80"/>
      <c r="N84" s="82"/>
    </row>
    <row r="85" spans="1:14" ht="15.75" customHeight="1" hidden="1">
      <c r="A85" s="71" t="s">
        <v>20</v>
      </c>
      <c r="B85" s="9" t="s">
        <v>18</v>
      </c>
      <c r="C85" s="9" t="s">
        <v>18</v>
      </c>
      <c r="D85" s="17">
        <v>52126665</v>
      </c>
      <c r="E85" s="83">
        <v>0</v>
      </c>
      <c r="F85" s="83">
        <v>0</v>
      </c>
      <c r="G85" s="17">
        <v>-13704008</v>
      </c>
      <c r="H85" s="83">
        <v>0</v>
      </c>
      <c r="I85" s="83">
        <v>0</v>
      </c>
      <c r="J85" s="9" t="s">
        <v>18</v>
      </c>
      <c r="K85" s="17">
        <v>38422657</v>
      </c>
      <c r="L85" s="9" t="s">
        <v>18</v>
      </c>
      <c r="M85" s="9" t="s">
        <v>18</v>
      </c>
      <c r="N85" s="84" t="s">
        <v>18</v>
      </c>
    </row>
    <row r="86" spans="1:14" ht="12" customHeight="1" hidden="1">
      <c r="A86" s="71" t="s">
        <v>44</v>
      </c>
      <c r="B86" s="9" t="s">
        <v>18</v>
      </c>
      <c r="C86" s="9" t="s">
        <v>18</v>
      </c>
      <c r="D86" s="17">
        <v>38422657</v>
      </c>
      <c r="E86" s="83">
        <v>0</v>
      </c>
      <c r="F86" s="83">
        <v>0</v>
      </c>
      <c r="G86" s="17">
        <v>14012730</v>
      </c>
      <c r="H86" s="83">
        <v>0</v>
      </c>
      <c r="I86" s="83">
        <v>0</v>
      </c>
      <c r="J86" s="9" t="s">
        <v>18</v>
      </c>
      <c r="K86" s="17">
        <v>52435387</v>
      </c>
      <c r="L86" s="9" t="s">
        <v>18</v>
      </c>
      <c r="M86" s="9" t="s">
        <v>18</v>
      </c>
      <c r="N86" s="84" t="s">
        <v>18</v>
      </c>
    </row>
    <row r="87" spans="1:14" ht="12.75" customHeight="1" hidden="1">
      <c r="A87" s="71" t="s">
        <v>45</v>
      </c>
      <c r="B87" s="9" t="s">
        <v>18</v>
      </c>
      <c r="C87" s="9" t="s">
        <v>18</v>
      </c>
      <c r="D87" s="17">
        <v>52435387</v>
      </c>
      <c r="E87" s="83">
        <v>0</v>
      </c>
      <c r="F87" s="83">
        <v>0</v>
      </c>
      <c r="G87" s="17">
        <v>18210967</v>
      </c>
      <c r="H87" s="83">
        <v>0</v>
      </c>
      <c r="I87" s="83">
        <v>0</v>
      </c>
      <c r="J87" s="9" t="s">
        <v>18</v>
      </c>
      <c r="K87" s="17">
        <v>70646354</v>
      </c>
      <c r="L87" s="9" t="s">
        <v>18</v>
      </c>
      <c r="M87" s="9" t="s">
        <v>18</v>
      </c>
      <c r="N87" s="84" t="s">
        <v>18</v>
      </c>
    </row>
    <row r="88" spans="1:14" ht="12" customHeight="1">
      <c r="A88" s="71" t="s">
        <v>46</v>
      </c>
      <c r="B88" s="9" t="s">
        <v>18</v>
      </c>
      <c r="C88" s="9" t="s">
        <v>18</v>
      </c>
      <c r="D88" s="17">
        <v>52126665</v>
      </c>
      <c r="E88" s="17">
        <v>0</v>
      </c>
      <c r="F88" s="17">
        <v>0</v>
      </c>
      <c r="G88" s="17">
        <v>18519689</v>
      </c>
      <c r="H88" s="17">
        <v>0</v>
      </c>
      <c r="I88" s="17">
        <v>0</v>
      </c>
      <c r="J88" s="85" t="s">
        <v>18</v>
      </c>
      <c r="K88" s="17">
        <v>70646354</v>
      </c>
      <c r="L88" s="9" t="s">
        <v>18</v>
      </c>
      <c r="M88" s="9" t="s">
        <v>18</v>
      </c>
      <c r="N88" s="84" t="s">
        <v>18</v>
      </c>
    </row>
    <row r="89" spans="1:14" ht="12" customHeight="1">
      <c r="A89" s="71" t="s">
        <v>47</v>
      </c>
      <c r="B89" s="9" t="s">
        <v>18</v>
      </c>
      <c r="C89" s="9" t="s">
        <v>18</v>
      </c>
      <c r="D89" s="17">
        <v>70646354</v>
      </c>
      <c r="E89" s="17">
        <v>0</v>
      </c>
      <c r="F89" s="17">
        <v>0</v>
      </c>
      <c r="G89" s="17">
        <v>11700314</v>
      </c>
      <c r="H89" s="17">
        <v>0</v>
      </c>
      <c r="I89" s="17">
        <v>0</v>
      </c>
      <c r="J89" s="85" t="s">
        <v>18</v>
      </c>
      <c r="K89" s="17">
        <v>82346668</v>
      </c>
      <c r="L89" s="9" t="s">
        <v>18</v>
      </c>
      <c r="M89" s="9" t="s">
        <v>18</v>
      </c>
      <c r="N89" s="84" t="s">
        <v>18</v>
      </c>
    </row>
    <row r="90" spans="1:14" ht="12" customHeight="1">
      <c r="A90" s="71" t="s">
        <v>48</v>
      </c>
      <c r="B90" s="9" t="s">
        <v>18</v>
      </c>
      <c r="C90" s="9" t="s">
        <v>18</v>
      </c>
      <c r="D90" s="17">
        <v>82346668</v>
      </c>
      <c r="E90" s="17">
        <v>0</v>
      </c>
      <c r="F90" s="17">
        <v>0</v>
      </c>
      <c r="G90" s="17">
        <v>-37774735</v>
      </c>
      <c r="H90" s="17">
        <v>0</v>
      </c>
      <c r="I90" s="17">
        <v>0</v>
      </c>
      <c r="J90" s="85" t="s">
        <v>18</v>
      </c>
      <c r="K90" s="17">
        <v>44571933</v>
      </c>
      <c r="L90" s="9" t="s">
        <v>18</v>
      </c>
      <c r="M90" s="9" t="s">
        <v>18</v>
      </c>
      <c r="N90" s="84" t="s">
        <v>18</v>
      </c>
    </row>
    <row r="91" spans="1:14" ht="12" customHeight="1">
      <c r="A91" s="71" t="s">
        <v>49</v>
      </c>
      <c r="B91" s="9" t="s">
        <v>18</v>
      </c>
      <c r="C91" s="9" t="s">
        <v>18</v>
      </c>
      <c r="D91" s="17">
        <v>44571933</v>
      </c>
      <c r="E91" s="17">
        <v>0</v>
      </c>
      <c r="F91" s="17">
        <v>0</v>
      </c>
      <c r="G91" s="17">
        <v>-296508</v>
      </c>
      <c r="H91" s="17">
        <v>0</v>
      </c>
      <c r="I91" s="17">
        <v>0</v>
      </c>
      <c r="J91" s="85" t="s">
        <v>18</v>
      </c>
      <c r="K91" s="17">
        <v>44275425</v>
      </c>
      <c r="L91" s="9" t="s">
        <v>18</v>
      </c>
      <c r="M91" s="9" t="s">
        <v>18</v>
      </c>
      <c r="N91" s="84" t="s">
        <v>18</v>
      </c>
    </row>
    <row r="92" spans="1:14" ht="12" customHeight="1" hidden="1">
      <c r="A92" s="71" t="s">
        <v>50</v>
      </c>
      <c r="B92" s="9" t="s">
        <v>18</v>
      </c>
      <c r="C92" s="9" t="s">
        <v>18</v>
      </c>
      <c r="D92" s="17">
        <v>70646354</v>
      </c>
      <c r="E92" s="17">
        <v>0</v>
      </c>
      <c r="F92" s="17">
        <v>0</v>
      </c>
      <c r="G92" s="17">
        <v>-26370929</v>
      </c>
      <c r="H92" s="17">
        <v>0</v>
      </c>
      <c r="I92" s="17">
        <v>0</v>
      </c>
      <c r="J92" s="85" t="s">
        <v>18</v>
      </c>
      <c r="K92" s="17">
        <v>44275425</v>
      </c>
      <c r="L92" s="9" t="s">
        <v>18</v>
      </c>
      <c r="M92" s="9" t="s">
        <v>18</v>
      </c>
      <c r="N92" s="84" t="s">
        <v>18</v>
      </c>
    </row>
    <row r="93" spans="1:14" ht="12" customHeight="1" hidden="1">
      <c r="A93" s="71" t="s">
        <v>51</v>
      </c>
      <c r="B93" s="9" t="s">
        <v>18</v>
      </c>
      <c r="C93" s="9" t="s">
        <v>18</v>
      </c>
      <c r="D93" s="17">
        <v>44275425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85" t="s">
        <v>18</v>
      </c>
      <c r="K93" s="17">
        <v>44275425</v>
      </c>
      <c r="L93" s="9" t="s">
        <v>18</v>
      </c>
      <c r="M93" s="9" t="s">
        <v>18</v>
      </c>
      <c r="N93" s="84" t="s">
        <v>18</v>
      </c>
    </row>
    <row r="94" spans="1:14" ht="12" customHeight="1" hidden="1">
      <c r="A94" s="71" t="s">
        <v>52</v>
      </c>
      <c r="B94" s="9" t="s">
        <v>18</v>
      </c>
      <c r="C94" s="9" t="s">
        <v>18</v>
      </c>
      <c r="D94" s="17">
        <v>44275425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85" t="s">
        <v>18</v>
      </c>
      <c r="K94" s="17">
        <v>44275425</v>
      </c>
      <c r="L94" s="9" t="s">
        <v>18</v>
      </c>
      <c r="M94" s="9" t="s">
        <v>18</v>
      </c>
      <c r="N94" s="84" t="s">
        <v>18</v>
      </c>
    </row>
    <row r="95" spans="1:14" ht="12" customHeight="1" hidden="1">
      <c r="A95" s="71" t="s">
        <v>53</v>
      </c>
      <c r="B95" s="9" t="s">
        <v>18</v>
      </c>
      <c r="C95" s="9" t="s">
        <v>18</v>
      </c>
      <c r="D95" s="17">
        <v>44275425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85" t="s">
        <v>18</v>
      </c>
      <c r="K95" s="17">
        <v>44275425</v>
      </c>
      <c r="L95" s="9" t="s">
        <v>18</v>
      </c>
      <c r="M95" s="9" t="s">
        <v>18</v>
      </c>
      <c r="N95" s="84" t="s">
        <v>18</v>
      </c>
    </row>
    <row r="96" spans="1:14" ht="12" customHeight="1" hidden="1">
      <c r="A96" s="71" t="s">
        <v>54</v>
      </c>
      <c r="B96" s="9" t="s">
        <v>18</v>
      </c>
      <c r="C96" s="9" t="s">
        <v>18</v>
      </c>
      <c r="D96" s="17">
        <v>44275425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85" t="s">
        <v>18</v>
      </c>
      <c r="K96" s="17">
        <v>44275425</v>
      </c>
      <c r="L96" s="9" t="s">
        <v>18</v>
      </c>
      <c r="M96" s="9" t="s">
        <v>18</v>
      </c>
      <c r="N96" s="84" t="s">
        <v>18</v>
      </c>
    </row>
    <row r="97" spans="1:14" ht="11.25" customHeight="1" hidden="1">
      <c r="A97" s="71" t="s">
        <v>55</v>
      </c>
      <c r="B97" s="9" t="s">
        <v>18</v>
      </c>
      <c r="C97" s="9" t="s">
        <v>18</v>
      </c>
      <c r="D97" s="17">
        <v>44275425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85" t="s">
        <v>18</v>
      </c>
      <c r="K97" s="17">
        <v>44275425</v>
      </c>
      <c r="L97" s="9" t="s">
        <v>18</v>
      </c>
      <c r="M97" s="9" t="s">
        <v>18</v>
      </c>
      <c r="N97" s="84" t="s">
        <v>18</v>
      </c>
    </row>
    <row r="98" spans="1:14" ht="11.25" customHeight="1" hidden="1">
      <c r="A98" s="71" t="s">
        <v>56</v>
      </c>
      <c r="B98" s="9" t="s">
        <v>18</v>
      </c>
      <c r="C98" s="9" t="s">
        <v>18</v>
      </c>
      <c r="D98" s="17">
        <v>44275425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85" t="s">
        <v>18</v>
      </c>
      <c r="K98" s="17">
        <v>44275425</v>
      </c>
      <c r="L98" s="9" t="s">
        <v>18</v>
      </c>
      <c r="M98" s="9" t="s">
        <v>18</v>
      </c>
      <c r="N98" s="84" t="s">
        <v>18</v>
      </c>
    </row>
    <row r="99" spans="1:14" ht="11.25" customHeight="1" hidden="1">
      <c r="A99" s="71" t="s">
        <v>57</v>
      </c>
      <c r="B99" s="9" t="s">
        <v>18</v>
      </c>
      <c r="C99" s="9" t="s">
        <v>18</v>
      </c>
      <c r="D99" s="17">
        <v>44275425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85" t="s">
        <v>18</v>
      </c>
      <c r="K99" s="17">
        <v>44275425</v>
      </c>
      <c r="L99" s="9" t="s">
        <v>18</v>
      </c>
      <c r="M99" s="9" t="s">
        <v>18</v>
      </c>
      <c r="N99" s="84" t="s">
        <v>18</v>
      </c>
    </row>
    <row r="100" spans="1:14" ht="15.75" customHeight="1" thickBot="1">
      <c r="A100" s="72" t="s">
        <v>21</v>
      </c>
      <c r="B100" s="86" t="s">
        <v>18</v>
      </c>
      <c r="C100" s="86" t="s">
        <v>18</v>
      </c>
      <c r="D100" s="87">
        <v>52126665</v>
      </c>
      <c r="E100" s="87">
        <v>0</v>
      </c>
      <c r="F100" s="87">
        <v>0</v>
      </c>
      <c r="G100" s="87">
        <v>-7851240</v>
      </c>
      <c r="H100" s="87">
        <v>0</v>
      </c>
      <c r="I100" s="87">
        <v>0</v>
      </c>
      <c r="J100" s="88" t="s">
        <v>18</v>
      </c>
      <c r="K100" s="87">
        <v>44275425</v>
      </c>
      <c r="L100" s="86" t="s">
        <v>18</v>
      </c>
      <c r="M100" s="86" t="s">
        <v>18</v>
      </c>
      <c r="N100" s="89" t="s">
        <v>18</v>
      </c>
    </row>
    <row r="101" spans="1:14" ht="15.75" customHeight="1">
      <c r="A101" s="18"/>
      <c r="B101" s="90"/>
      <c r="C101" s="90"/>
      <c r="D101" s="91"/>
      <c r="E101" s="91"/>
      <c r="F101" s="91"/>
      <c r="G101" s="92"/>
      <c r="H101" s="91"/>
      <c r="I101" s="91"/>
      <c r="J101" s="90"/>
      <c r="K101" s="91"/>
      <c r="L101" s="90"/>
      <c r="M101" s="90"/>
      <c r="N101" s="90"/>
    </row>
    <row r="102" spans="1:14" ht="7.5" customHeight="1">
      <c r="A102" s="15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</row>
    <row r="103" spans="1:14" ht="31.5">
      <c r="A103" s="114" t="s">
        <v>114</v>
      </c>
      <c r="B103" s="228" t="s">
        <v>115</v>
      </c>
      <c r="C103" s="228"/>
      <c r="D103" s="228"/>
      <c r="E103" s="228"/>
      <c r="F103" s="228"/>
      <c r="G103" s="228"/>
      <c r="H103" s="228"/>
      <c r="I103" s="228"/>
      <c r="J103" s="228"/>
      <c r="K103" s="228"/>
      <c r="L103" s="228"/>
      <c r="M103" s="228"/>
      <c r="N103" s="115" t="s">
        <v>116</v>
      </c>
    </row>
    <row r="104" spans="1:14" ht="17.25" customHeight="1">
      <c r="A104" s="74"/>
      <c r="B104" s="19"/>
      <c r="C104" s="19"/>
      <c r="D104" s="19"/>
      <c r="E104" s="19"/>
      <c r="F104" s="73"/>
      <c r="G104" s="19"/>
      <c r="H104" s="19"/>
      <c r="I104" s="19"/>
      <c r="J104" s="19"/>
      <c r="K104" s="19"/>
      <c r="L104" s="19"/>
      <c r="M104" s="19"/>
      <c r="N104" s="20"/>
    </row>
    <row r="105" spans="1:14" ht="17.25" customHeight="1">
      <c r="A105" s="8"/>
      <c r="B105" s="19"/>
      <c r="C105" s="19"/>
      <c r="D105" s="19"/>
      <c r="E105" s="19"/>
      <c r="F105" s="21"/>
      <c r="G105" s="19"/>
      <c r="H105" s="19"/>
      <c r="I105" s="19"/>
      <c r="J105" s="19"/>
      <c r="K105" s="19"/>
      <c r="L105" s="19"/>
      <c r="M105" s="19"/>
      <c r="N105" s="21"/>
    </row>
    <row r="106" spans="1:14" ht="10.5" customHeight="1">
      <c r="A106" s="8"/>
      <c r="B106" s="19"/>
      <c r="C106" s="19"/>
      <c r="D106" s="19"/>
      <c r="E106" s="19"/>
      <c r="F106" s="21"/>
      <c r="G106" s="19"/>
      <c r="H106" s="19"/>
      <c r="I106" s="19"/>
      <c r="J106" s="19"/>
      <c r="K106" s="19"/>
      <c r="L106" s="19"/>
      <c r="M106" s="19"/>
      <c r="N106" s="19"/>
    </row>
    <row r="107" spans="1:14" ht="12.75" customHeight="1">
      <c r="A107" s="22" t="s">
        <v>22</v>
      </c>
      <c r="B107" s="180"/>
      <c r="C107" s="181"/>
      <c r="D107" s="10"/>
      <c r="E107" s="8"/>
      <c r="F107" s="10"/>
      <c r="G107" s="10"/>
      <c r="H107" s="10"/>
      <c r="I107" s="10"/>
      <c r="J107" s="181"/>
      <c r="K107" s="182"/>
      <c r="L107" s="10"/>
      <c r="M107" s="10"/>
      <c r="N107" s="10"/>
    </row>
  </sheetData>
  <sheetProtection/>
  <mergeCells count="15">
    <mergeCell ref="B103:M103"/>
    <mergeCell ref="A8:N8"/>
    <mergeCell ref="A10:A11"/>
    <mergeCell ref="B10:C10"/>
    <mergeCell ref="D10:D11"/>
    <mergeCell ref="E10:I10"/>
    <mergeCell ref="J10:K10"/>
    <mergeCell ref="L10:L11"/>
    <mergeCell ref="M10:N10"/>
    <mergeCell ref="A1:N1"/>
    <mergeCell ref="A2:N2"/>
    <mergeCell ref="A3:N3"/>
    <mergeCell ref="A4:N4"/>
    <mergeCell ref="A6:N6"/>
    <mergeCell ref="A7:N7"/>
  </mergeCells>
  <printOptions horizontalCentered="1"/>
  <pageMargins left="0.5905511811023623" right="0.5905511811023623" top="0.1968503937007874" bottom="0.5905511811023623" header="0.1968503937007874" footer="0.2755905511811024"/>
  <pageSetup firstPageNumber="105" useFirstPageNumber="1" fitToHeight="2" horizontalDpi="600" verticalDpi="600" orientation="landscape" paperSize="9" scale="73" r:id="rId2"/>
  <headerFooter alignWithMargins="0">
    <oddFooter>&amp;C&amp;P&amp;R&amp;8
</oddFooter>
  </headerFooter>
  <rowBreaks count="1" manualBreakCount="1">
    <brk id="44" max="1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07"/>
  <sheetViews>
    <sheetView zoomScaleSheetLayoutView="115" zoomScalePageLayoutView="0" workbookViewId="0" topLeftCell="A1">
      <selection activeCell="A1" sqref="A1:N1"/>
    </sheetView>
  </sheetViews>
  <sheetFormatPr defaultColWidth="9.140625" defaultRowHeight="12.75"/>
  <cols>
    <col min="1" max="1" width="37.140625" style="0" customWidth="1"/>
    <col min="2" max="14" width="11.421875" style="0" customWidth="1"/>
    <col min="16" max="16" width="13.140625" style="0" bestFit="1" customWidth="1"/>
    <col min="17" max="17" width="15.28125" style="0" customWidth="1"/>
  </cols>
  <sheetData>
    <row r="1" spans="1:14" ht="66" customHeight="1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14" ht="12.75">
      <c r="A2" s="223" t="s">
        <v>26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1:14" ht="29.25" customHeight="1">
      <c r="A3" s="224" t="s">
        <v>61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</row>
    <row r="4" spans="1:14" ht="15.75" customHeight="1">
      <c r="A4" s="225" t="s">
        <v>1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</row>
    <row r="5" spans="1:14" ht="12.75">
      <c r="A5" s="160" t="s">
        <v>66</v>
      </c>
      <c r="B5" s="3"/>
      <c r="C5" s="75"/>
      <c r="D5" s="3"/>
      <c r="E5" s="1"/>
      <c r="F5" s="3"/>
      <c r="G5" s="3"/>
      <c r="H5" s="3"/>
      <c r="I5" s="4"/>
      <c r="J5" s="4"/>
      <c r="K5" s="5"/>
      <c r="L5" s="3"/>
      <c r="M5" s="2"/>
      <c r="N5" s="4" t="s">
        <v>136</v>
      </c>
    </row>
    <row r="6" spans="1:14" ht="17.25" customHeight="1">
      <c r="A6" s="233" t="s">
        <v>0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</row>
    <row r="7" spans="1:14" ht="17.25" customHeight="1">
      <c r="A7" s="234" t="s">
        <v>67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</row>
    <row r="8" spans="1:14" ht="17.25" customHeight="1">
      <c r="A8" s="220" t="s">
        <v>137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</row>
    <row r="9" spans="1:14" ht="17.25" customHeight="1">
      <c r="A9" s="6"/>
      <c r="B9" s="6"/>
      <c r="C9" s="6"/>
      <c r="D9" s="6"/>
      <c r="E9" s="6"/>
      <c r="F9" s="6"/>
      <c r="G9" s="6"/>
      <c r="H9" s="6"/>
      <c r="I9" s="7"/>
      <c r="J9" s="6"/>
      <c r="K9" s="6"/>
      <c r="L9" s="6"/>
      <c r="M9" s="7"/>
      <c r="N9" s="161" t="s">
        <v>68</v>
      </c>
    </row>
    <row r="10" spans="1:14" ht="25.5" customHeight="1">
      <c r="A10" s="221" t="s">
        <v>69</v>
      </c>
      <c r="B10" s="221" t="s">
        <v>70</v>
      </c>
      <c r="C10" s="221"/>
      <c r="D10" s="221" t="s">
        <v>97</v>
      </c>
      <c r="E10" s="221" t="s">
        <v>2</v>
      </c>
      <c r="F10" s="221"/>
      <c r="G10" s="221"/>
      <c r="H10" s="221"/>
      <c r="I10" s="221"/>
      <c r="J10" s="221" t="s">
        <v>71</v>
      </c>
      <c r="K10" s="221"/>
      <c r="L10" s="221" t="s">
        <v>98</v>
      </c>
      <c r="M10" s="221" t="s">
        <v>72</v>
      </c>
      <c r="N10" s="221"/>
    </row>
    <row r="11" spans="1:14" ht="51">
      <c r="A11" s="221"/>
      <c r="B11" s="23" t="s">
        <v>99</v>
      </c>
      <c r="C11" s="95" t="s">
        <v>100</v>
      </c>
      <c r="D11" s="221"/>
      <c r="E11" s="23" t="s">
        <v>101</v>
      </c>
      <c r="F11" s="23" t="s">
        <v>102</v>
      </c>
      <c r="G11" s="23" t="s">
        <v>103</v>
      </c>
      <c r="H11" s="23" t="s">
        <v>104</v>
      </c>
      <c r="I11" s="23" t="s">
        <v>105</v>
      </c>
      <c r="J11" s="23" t="s">
        <v>99</v>
      </c>
      <c r="K11" s="23" t="s">
        <v>106</v>
      </c>
      <c r="L11" s="221"/>
      <c r="M11" s="23" t="s">
        <v>107</v>
      </c>
      <c r="N11" s="23" t="s">
        <v>105</v>
      </c>
    </row>
    <row r="12" spans="1:14" ht="13.5" thickBo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</row>
    <row r="13" spans="1:14" ht="13.5">
      <c r="A13" s="24" t="s">
        <v>73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/>
    </row>
    <row r="14" spans="1:14" ht="12.75">
      <c r="A14" s="27" t="s">
        <v>3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9"/>
    </row>
    <row r="15" spans="1:14" ht="12" customHeight="1">
      <c r="A15" s="30" t="s">
        <v>4</v>
      </c>
      <c r="B15" s="31">
        <v>1349880</v>
      </c>
      <c r="C15" s="45">
        <v>1109642</v>
      </c>
      <c r="D15" s="32">
        <v>554958</v>
      </c>
      <c r="E15" s="31">
        <v>0</v>
      </c>
      <c r="F15" s="32">
        <v>0</v>
      </c>
      <c r="G15" s="32">
        <v>-137</v>
      </c>
      <c r="H15" s="32">
        <v>0</v>
      </c>
      <c r="I15" s="32">
        <v>0</v>
      </c>
      <c r="J15" s="31">
        <v>674940</v>
      </c>
      <c r="K15" s="11">
        <v>554821</v>
      </c>
      <c r="L15" s="31">
        <v>0</v>
      </c>
      <c r="M15" s="31">
        <v>0</v>
      </c>
      <c r="N15" s="33">
        <v>0</v>
      </c>
    </row>
    <row r="16" spans="1:14" ht="12.75">
      <c r="A16" s="34" t="s">
        <v>5</v>
      </c>
      <c r="B16" s="35">
        <v>1349880</v>
      </c>
      <c r="C16" s="35">
        <v>1109642</v>
      </c>
      <c r="D16" s="35">
        <v>554958</v>
      </c>
      <c r="E16" s="35">
        <v>0</v>
      </c>
      <c r="F16" s="35">
        <v>0</v>
      </c>
      <c r="G16" s="35">
        <v>-137</v>
      </c>
      <c r="H16" s="35">
        <v>0</v>
      </c>
      <c r="I16" s="35">
        <v>0</v>
      </c>
      <c r="J16" s="35">
        <v>674940</v>
      </c>
      <c r="K16" s="35">
        <v>554821</v>
      </c>
      <c r="L16" s="35">
        <v>0</v>
      </c>
      <c r="M16" s="35">
        <v>0</v>
      </c>
      <c r="N16" s="36">
        <v>0</v>
      </c>
    </row>
    <row r="17" spans="1:14" ht="12.75">
      <c r="A17" s="27" t="s">
        <v>6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37"/>
      <c r="M17" s="28"/>
      <c r="N17" s="29"/>
    </row>
    <row r="18" spans="1:14" ht="22.5">
      <c r="A18" s="38" t="s">
        <v>128</v>
      </c>
      <c r="B18" s="11">
        <v>8213405</v>
      </c>
      <c r="C18" s="11">
        <v>8213405</v>
      </c>
      <c r="D18" s="11">
        <v>1583134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1583134</v>
      </c>
      <c r="K18" s="11">
        <v>1583134</v>
      </c>
      <c r="L18" s="11">
        <v>0</v>
      </c>
      <c r="M18" s="11">
        <v>0</v>
      </c>
      <c r="N18" s="39">
        <v>0</v>
      </c>
    </row>
    <row r="19" spans="1:14" ht="12.75">
      <c r="A19" s="40" t="s">
        <v>28</v>
      </c>
      <c r="B19" s="11">
        <v>400000000</v>
      </c>
      <c r="C19" s="11">
        <v>400000000</v>
      </c>
      <c r="D19" s="11">
        <v>400000000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400000000</v>
      </c>
      <c r="K19" s="11">
        <v>400000000</v>
      </c>
      <c r="L19" s="11">
        <v>0</v>
      </c>
      <c r="M19" s="11">
        <v>0</v>
      </c>
      <c r="N19" s="39">
        <v>0</v>
      </c>
    </row>
    <row r="20" spans="1:14" ht="12.75">
      <c r="A20" s="40" t="s">
        <v>121</v>
      </c>
      <c r="B20" s="11">
        <v>1000000000</v>
      </c>
      <c r="C20" s="11">
        <v>1000000000</v>
      </c>
      <c r="D20" s="11">
        <v>1000000000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1000000000</v>
      </c>
      <c r="K20" s="11">
        <v>1000000000</v>
      </c>
      <c r="L20" s="11">
        <v>0</v>
      </c>
      <c r="M20" s="11">
        <v>0</v>
      </c>
      <c r="N20" s="39">
        <v>0</v>
      </c>
    </row>
    <row r="21" spans="1:14" ht="12.75">
      <c r="A21" s="40" t="s">
        <v>122</v>
      </c>
      <c r="B21" s="11">
        <v>1000000000</v>
      </c>
      <c r="C21" s="11">
        <v>1000000000</v>
      </c>
      <c r="D21" s="11">
        <v>1000000000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1000000000</v>
      </c>
      <c r="K21" s="11">
        <v>1000000000</v>
      </c>
      <c r="L21" s="11">
        <v>0</v>
      </c>
      <c r="M21" s="11">
        <v>0</v>
      </c>
      <c r="N21" s="39">
        <v>0</v>
      </c>
    </row>
    <row r="22" spans="1:14" ht="11.25" customHeight="1">
      <c r="A22" s="38" t="s">
        <v>62</v>
      </c>
      <c r="B22" s="11">
        <v>150000000</v>
      </c>
      <c r="C22" s="11">
        <v>150000000</v>
      </c>
      <c r="D22" s="11">
        <v>140057840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140057840</v>
      </c>
      <c r="K22" s="11">
        <v>140057840</v>
      </c>
      <c r="L22" s="11">
        <v>0</v>
      </c>
      <c r="M22" s="11">
        <v>0</v>
      </c>
      <c r="N22" s="39">
        <v>0</v>
      </c>
    </row>
    <row r="23" spans="1:14" ht="12.75">
      <c r="A23" s="38" t="s">
        <v>8</v>
      </c>
      <c r="B23" s="11">
        <v>7019240</v>
      </c>
      <c r="C23" s="11">
        <v>7019240</v>
      </c>
      <c r="D23" s="11">
        <v>3709669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3709669</v>
      </c>
      <c r="K23" s="11">
        <v>3709669</v>
      </c>
      <c r="L23" s="11">
        <v>0</v>
      </c>
      <c r="M23" s="11">
        <v>0</v>
      </c>
      <c r="N23" s="39">
        <v>0</v>
      </c>
    </row>
    <row r="24" spans="1:14" ht="12.75">
      <c r="A24" s="38" t="s">
        <v>112</v>
      </c>
      <c r="B24" s="11">
        <v>42000000</v>
      </c>
      <c r="C24" s="11">
        <v>42000000</v>
      </c>
      <c r="D24" s="12">
        <v>19090909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19090909</v>
      </c>
      <c r="K24" s="11">
        <v>19090909</v>
      </c>
      <c r="L24" s="11">
        <v>0</v>
      </c>
      <c r="M24" s="11">
        <v>0</v>
      </c>
      <c r="N24" s="39">
        <v>0</v>
      </c>
    </row>
    <row r="25" spans="1:14" ht="12.75">
      <c r="A25" s="38" t="s">
        <v>129</v>
      </c>
      <c r="B25" s="11">
        <v>9510029</v>
      </c>
      <c r="C25" s="11">
        <v>9510029</v>
      </c>
      <c r="D25" s="12">
        <v>251869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251869</v>
      </c>
      <c r="K25" s="11">
        <v>251869</v>
      </c>
      <c r="L25" s="11">
        <v>0</v>
      </c>
      <c r="M25" s="11">
        <v>0</v>
      </c>
      <c r="N25" s="39">
        <v>0</v>
      </c>
    </row>
    <row r="26" spans="1:14" ht="12.75">
      <c r="A26" s="38" t="s">
        <v>27</v>
      </c>
      <c r="B26" s="11">
        <v>4590023</v>
      </c>
      <c r="C26" s="11">
        <v>4590023</v>
      </c>
      <c r="D26" s="12">
        <v>2301642</v>
      </c>
      <c r="E26" s="11">
        <v>0</v>
      </c>
      <c r="F26" s="11">
        <v>138959</v>
      </c>
      <c r="G26" s="11">
        <v>0</v>
      </c>
      <c r="H26" s="11">
        <v>0</v>
      </c>
      <c r="I26" s="11">
        <v>7850</v>
      </c>
      <c r="J26" s="11">
        <v>2162683</v>
      </c>
      <c r="K26" s="11">
        <v>2162683</v>
      </c>
      <c r="L26" s="11">
        <v>0</v>
      </c>
      <c r="M26" s="11">
        <v>0</v>
      </c>
      <c r="N26" s="39">
        <v>0</v>
      </c>
    </row>
    <row r="27" spans="1:14" ht="11.25" customHeight="1">
      <c r="A27" s="38" t="s">
        <v>4</v>
      </c>
      <c r="B27" s="11">
        <v>18620142</v>
      </c>
      <c r="C27" s="11">
        <v>18620142</v>
      </c>
      <c r="D27" s="12">
        <v>9301080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9301080</v>
      </c>
      <c r="K27" s="11">
        <v>9301080</v>
      </c>
      <c r="L27" s="11">
        <v>0</v>
      </c>
      <c r="M27" s="11">
        <v>0</v>
      </c>
      <c r="N27" s="39">
        <v>0</v>
      </c>
    </row>
    <row r="28" spans="1:14" ht="12.75">
      <c r="A28" s="38" t="s">
        <v>130</v>
      </c>
      <c r="B28" s="11">
        <v>2900000000</v>
      </c>
      <c r="C28" s="11">
        <v>2900000000</v>
      </c>
      <c r="D28" s="11">
        <v>1900000000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1900000000</v>
      </c>
      <c r="K28" s="11">
        <v>1900000000</v>
      </c>
      <c r="L28" s="11">
        <v>0</v>
      </c>
      <c r="M28" s="11">
        <v>0</v>
      </c>
      <c r="N28" s="39">
        <v>0</v>
      </c>
    </row>
    <row r="29" spans="1:14" ht="11.25" customHeight="1">
      <c r="A29" s="41" t="s">
        <v>23</v>
      </c>
      <c r="B29" s="11">
        <v>750000000</v>
      </c>
      <c r="C29" s="11">
        <v>750000000</v>
      </c>
      <c r="D29" s="12">
        <v>225000000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225000000</v>
      </c>
      <c r="K29" s="11">
        <v>225000000</v>
      </c>
      <c r="L29" s="11">
        <v>525000000</v>
      </c>
      <c r="M29" s="11">
        <v>0</v>
      </c>
      <c r="N29" s="39">
        <v>0</v>
      </c>
    </row>
    <row r="30" spans="1:14" ht="11.25" customHeight="1">
      <c r="A30" s="38" t="s">
        <v>58</v>
      </c>
      <c r="B30" s="11">
        <v>25000000</v>
      </c>
      <c r="C30" s="11">
        <v>25000000</v>
      </c>
      <c r="D30" s="11">
        <v>25000000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25000000</v>
      </c>
      <c r="K30" s="11">
        <v>25000000</v>
      </c>
      <c r="L30" s="11">
        <v>0</v>
      </c>
      <c r="M30" s="11">
        <v>0</v>
      </c>
      <c r="N30" s="39">
        <v>0</v>
      </c>
    </row>
    <row r="31" spans="1:14" ht="11.25" customHeight="1">
      <c r="A31" s="38" t="s">
        <v>131</v>
      </c>
      <c r="B31" s="11">
        <v>400000000</v>
      </c>
      <c r="C31" s="11">
        <v>400000000</v>
      </c>
      <c r="D31" s="11">
        <v>400000000</v>
      </c>
      <c r="E31" s="11">
        <v>0</v>
      </c>
      <c r="F31" s="11">
        <v>0</v>
      </c>
      <c r="G31" s="11">
        <v>0</v>
      </c>
      <c r="H31" s="11">
        <v>0</v>
      </c>
      <c r="I31" s="11">
        <v>4180000</v>
      </c>
      <c r="J31" s="11">
        <v>400000000</v>
      </c>
      <c r="K31" s="11">
        <v>400000000</v>
      </c>
      <c r="L31" s="11">
        <v>0</v>
      </c>
      <c r="M31" s="11">
        <v>0</v>
      </c>
      <c r="N31" s="39">
        <v>0</v>
      </c>
    </row>
    <row r="32" spans="1:14" ht="12.75">
      <c r="A32" s="38" t="s">
        <v>113</v>
      </c>
      <c r="B32" s="11">
        <v>100000000</v>
      </c>
      <c r="C32" s="11">
        <v>100000000</v>
      </c>
      <c r="D32" s="11">
        <v>90909091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90909091</v>
      </c>
      <c r="K32" s="11">
        <v>90909091</v>
      </c>
      <c r="L32" s="11">
        <v>0</v>
      </c>
      <c r="M32" s="11">
        <v>0</v>
      </c>
      <c r="N32" s="39">
        <v>0</v>
      </c>
    </row>
    <row r="33" spans="1:14" ht="12.75">
      <c r="A33" s="38" t="s">
        <v>9</v>
      </c>
      <c r="B33" s="11">
        <v>7019240</v>
      </c>
      <c r="C33" s="11">
        <v>7019240</v>
      </c>
      <c r="D33" s="11">
        <v>3222876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3222876</v>
      </c>
      <c r="K33" s="11">
        <v>3222876</v>
      </c>
      <c r="L33" s="11">
        <v>0</v>
      </c>
      <c r="M33" s="11">
        <v>0</v>
      </c>
      <c r="N33" s="39">
        <v>0</v>
      </c>
    </row>
    <row r="34" spans="1:14" ht="12.75">
      <c r="A34" s="34" t="s">
        <v>11</v>
      </c>
      <c r="B34" s="42">
        <v>6821972079</v>
      </c>
      <c r="C34" s="42">
        <v>6821972079</v>
      </c>
      <c r="D34" s="42">
        <v>5220428110</v>
      </c>
      <c r="E34" s="42">
        <v>0</v>
      </c>
      <c r="F34" s="42">
        <v>138959</v>
      </c>
      <c r="G34" s="42">
        <v>0</v>
      </c>
      <c r="H34" s="42">
        <v>0</v>
      </c>
      <c r="I34" s="42">
        <v>4187850</v>
      </c>
      <c r="J34" s="42">
        <v>5220289151</v>
      </c>
      <c r="K34" s="42">
        <v>5220289151</v>
      </c>
      <c r="L34" s="42">
        <v>525000000</v>
      </c>
      <c r="M34" s="42">
        <v>0</v>
      </c>
      <c r="N34" s="36">
        <v>0</v>
      </c>
    </row>
    <row r="35" spans="1:14" ht="12.75">
      <c r="A35" s="27" t="s">
        <v>12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37"/>
      <c r="N35" s="43"/>
    </row>
    <row r="36" spans="1:14" ht="11.25" customHeight="1">
      <c r="A36" s="38" t="s">
        <v>8</v>
      </c>
      <c r="B36" s="11">
        <v>9591610</v>
      </c>
      <c r="C36" s="45">
        <v>7157384</v>
      </c>
      <c r="D36" s="12">
        <v>3154042</v>
      </c>
      <c r="E36" s="11">
        <v>0</v>
      </c>
      <c r="F36" s="11">
        <v>703868</v>
      </c>
      <c r="G36" s="11">
        <v>39673</v>
      </c>
      <c r="H36" s="11">
        <v>0</v>
      </c>
      <c r="I36" s="11">
        <v>11977</v>
      </c>
      <c r="J36" s="11">
        <v>3336644</v>
      </c>
      <c r="K36" s="11">
        <v>2489847</v>
      </c>
      <c r="L36" s="11">
        <v>0</v>
      </c>
      <c r="M36" s="11">
        <v>0</v>
      </c>
      <c r="N36" s="44">
        <v>0</v>
      </c>
    </row>
    <row r="37" spans="1:14" ht="12.75">
      <c r="A37" s="38" t="s">
        <v>9</v>
      </c>
      <c r="B37" s="11">
        <v>9591610</v>
      </c>
      <c r="C37" s="45">
        <v>7157384</v>
      </c>
      <c r="D37" s="12">
        <v>2668502</v>
      </c>
      <c r="E37" s="11">
        <v>0</v>
      </c>
      <c r="F37" s="11">
        <v>335175</v>
      </c>
      <c r="G37" s="11">
        <v>37956</v>
      </c>
      <c r="H37" s="11">
        <v>0</v>
      </c>
      <c r="I37" s="11">
        <v>11913</v>
      </c>
      <c r="J37" s="11">
        <v>3177756</v>
      </c>
      <c r="K37" s="11">
        <v>2371283</v>
      </c>
      <c r="L37" s="11">
        <v>0</v>
      </c>
      <c r="M37" s="11">
        <v>0</v>
      </c>
      <c r="N37" s="44">
        <v>0</v>
      </c>
    </row>
    <row r="38" spans="1:14" ht="12.75">
      <c r="A38" s="38" t="s">
        <v>65</v>
      </c>
      <c r="B38" s="11">
        <v>500000000</v>
      </c>
      <c r="C38" s="45">
        <v>373106485</v>
      </c>
      <c r="D38" s="12">
        <v>367107195</v>
      </c>
      <c r="E38" s="11">
        <v>0</v>
      </c>
      <c r="F38" s="11">
        <v>0</v>
      </c>
      <c r="G38" s="11">
        <v>5999290</v>
      </c>
      <c r="H38" s="11">
        <v>0</v>
      </c>
      <c r="I38" s="11">
        <v>0</v>
      </c>
      <c r="J38" s="11">
        <v>500000000</v>
      </c>
      <c r="K38" s="11">
        <v>373106485</v>
      </c>
      <c r="L38" s="11">
        <v>0</v>
      </c>
      <c r="M38" s="11">
        <v>0</v>
      </c>
      <c r="N38" s="44">
        <v>0</v>
      </c>
    </row>
    <row r="39" spans="1:14" ht="12.75">
      <c r="A39" s="38" t="s">
        <v>92</v>
      </c>
      <c r="B39" s="11">
        <v>1000000000</v>
      </c>
      <c r="C39" s="45">
        <v>746212969</v>
      </c>
      <c r="D39" s="12">
        <v>734214391</v>
      </c>
      <c r="E39" s="11">
        <v>0</v>
      </c>
      <c r="F39" s="11">
        <v>0</v>
      </c>
      <c r="G39" s="11">
        <v>11998578</v>
      </c>
      <c r="H39" s="11">
        <v>0</v>
      </c>
      <c r="I39" s="11">
        <v>0</v>
      </c>
      <c r="J39" s="11">
        <v>1000000000</v>
      </c>
      <c r="K39" s="11">
        <v>746212969</v>
      </c>
      <c r="L39" s="11">
        <v>0</v>
      </c>
      <c r="M39" s="11">
        <v>0</v>
      </c>
      <c r="N39" s="44">
        <v>19610040</v>
      </c>
    </row>
    <row r="40" spans="1:14" ht="12.75">
      <c r="A40" s="38" t="s">
        <v>93</v>
      </c>
      <c r="B40" s="11">
        <v>1250000000</v>
      </c>
      <c r="C40" s="45">
        <v>932766211</v>
      </c>
      <c r="D40" s="12">
        <v>917767988</v>
      </c>
      <c r="E40" s="11">
        <v>0</v>
      </c>
      <c r="F40" s="11">
        <v>0</v>
      </c>
      <c r="G40" s="11">
        <v>14998223</v>
      </c>
      <c r="H40" s="11">
        <v>0</v>
      </c>
      <c r="I40" s="11">
        <v>12594639</v>
      </c>
      <c r="J40" s="11">
        <v>1250000000</v>
      </c>
      <c r="K40" s="11">
        <v>932766211</v>
      </c>
      <c r="L40" s="11">
        <v>0</v>
      </c>
      <c r="M40" s="11">
        <v>0</v>
      </c>
      <c r="N40" s="44">
        <v>0</v>
      </c>
    </row>
    <row r="41" spans="1:14" ht="11.25" customHeight="1">
      <c r="A41" s="38" t="s">
        <v>132</v>
      </c>
      <c r="B41" s="11">
        <v>9318877</v>
      </c>
      <c r="C41" s="45">
        <v>6953867</v>
      </c>
      <c r="D41" s="12">
        <v>2565770</v>
      </c>
      <c r="E41" s="11">
        <v>0</v>
      </c>
      <c r="F41" s="11">
        <v>0</v>
      </c>
      <c r="G41" s="11">
        <v>41930</v>
      </c>
      <c r="H41" s="11">
        <v>0</v>
      </c>
      <c r="I41" s="11">
        <v>0</v>
      </c>
      <c r="J41" s="11">
        <v>3494579</v>
      </c>
      <c r="K41" s="11">
        <v>2607700</v>
      </c>
      <c r="L41" s="11">
        <v>0</v>
      </c>
      <c r="M41" s="11">
        <v>0</v>
      </c>
      <c r="N41" s="44">
        <v>0</v>
      </c>
    </row>
    <row r="42" spans="1:14" ht="12.75">
      <c r="A42" s="38" t="s">
        <v>27</v>
      </c>
      <c r="B42" s="45">
        <v>15927358</v>
      </c>
      <c r="C42" s="45">
        <v>11885201</v>
      </c>
      <c r="D42" s="45">
        <v>4510757</v>
      </c>
      <c r="E42" s="11">
        <v>0</v>
      </c>
      <c r="F42" s="11">
        <v>368207</v>
      </c>
      <c r="G42" s="11">
        <v>68386</v>
      </c>
      <c r="H42" s="11">
        <v>0</v>
      </c>
      <c r="I42" s="11">
        <v>29842</v>
      </c>
      <c r="J42" s="11">
        <v>5643075</v>
      </c>
      <c r="K42" s="11">
        <v>4210936</v>
      </c>
      <c r="L42" s="11">
        <v>0</v>
      </c>
      <c r="M42" s="11">
        <v>0</v>
      </c>
      <c r="N42" s="44">
        <v>0</v>
      </c>
    </row>
    <row r="43" spans="1:14" ht="11.25" customHeight="1">
      <c r="A43" s="38" t="s">
        <v>133</v>
      </c>
      <c r="B43" s="45">
        <v>2208542</v>
      </c>
      <c r="C43" s="45">
        <v>1648043</v>
      </c>
      <c r="D43" s="45">
        <v>416388</v>
      </c>
      <c r="E43" s="11">
        <v>0</v>
      </c>
      <c r="F43" s="11">
        <v>0</v>
      </c>
      <c r="G43" s="11">
        <v>6805</v>
      </c>
      <c r="H43" s="11">
        <v>0</v>
      </c>
      <c r="I43" s="11">
        <v>0</v>
      </c>
      <c r="J43" s="11">
        <v>567120</v>
      </c>
      <c r="K43" s="11">
        <v>423193</v>
      </c>
      <c r="L43" s="11">
        <v>0</v>
      </c>
      <c r="M43" s="11">
        <v>0</v>
      </c>
      <c r="N43" s="44">
        <v>0</v>
      </c>
    </row>
    <row r="44" spans="1:14" ht="12.75">
      <c r="A44" s="34" t="s">
        <v>16</v>
      </c>
      <c r="B44" s="42">
        <v>2796637997</v>
      </c>
      <c r="C44" s="42">
        <v>2086887544</v>
      </c>
      <c r="D44" s="42">
        <v>2032405033</v>
      </c>
      <c r="E44" s="42">
        <v>0</v>
      </c>
      <c r="F44" s="42">
        <v>1407250</v>
      </c>
      <c r="G44" s="42">
        <v>33190841</v>
      </c>
      <c r="H44" s="42">
        <v>0</v>
      </c>
      <c r="I44" s="42">
        <v>12648371</v>
      </c>
      <c r="J44" s="42">
        <v>2766219174</v>
      </c>
      <c r="K44" s="42">
        <v>2064188624</v>
      </c>
      <c r="L44" s="42">
        <v>0</v>
      </c>
      <c r="M44" s="42">
        <v>0</v>
      </c>
      <c r="N44" s="36">
        <v>19610040</v>
      </c>
    </row>
    <row r="45" spans="1:14" ht="12.75">
      <c r="A45" s="27" t="s">
        <v>24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37"/>
      <c r="N45" s="43"/>
    </row>
    <row r="46" spans="1:14" ht="12.75">
      <c r="A46" s="38" t="s">
        <v>60</v>
      </c>
      <c r="B46" s="11">
        <v>120822030</v>
      </c>
      <c r="C46" s="11">
        <v>138271950</v>
      </c>
      <c r="D46" s="12">
        <v>136862290</v>
      </c>
      <c r="E46" s="11">
        <v>0</v>
      </c>
      <c r="F46" s="11">
        <v>0</v>
      </c>
      <c r="G46" s="11">
        <v>1409660</v>
      </c>
      <c r="H46" s="11">
        <v>0</v>
      </c>
      <c r="I46" s="11">
        <v>0</v>
      </c>
      <c r="J46" s="11">
        <v>120822030</v>
      </c>
      <c r="K46" s="11">
        <v>138271950</v>
      </c>
      <c r="L46" s="11">
        <v>0</v>
      </c>
      <c r="M46" s="11">
        <v>0</v>
      </c>
      <c r="N46" s="44">
        <v>31556</v>
      </c>
    </row>
    <row r="47" spans="1:14" ht="12.75">
      <c r="A47" s="34" t="s">
        <v>25</v>
      </c>
      <c r="B47" s="42">
        <v>120822030</v>
      </c>
      <c r="C47" s="42">
        <v>138271950</v>
      </c>
      <c r="D47" s="42">
        <v>136862290</v>
      </c>
      <c r="E47" s="42">
        <v>0</v>
      </c>
      <c r="F47" s="42">
        <v>0</v>
      </c>
      <c r="G47" s="42">
        <v>1409660</v>
      </c>
      <c r="H47" s="42">
        <v>0</v>
      </c>
      <c r="I47" s="42">
        <v>0</v>
      </c>
      <c r="J47" s="42">
        <v>120822030</v>
      </c>
      <c r="K47" s="42">
        <v>138271950</v>
      </c>
      <c r="L47" s="42">
        <v>0</v>
      </c>
      <c r="M47" s="42">
        <v>0</v>
      </c>
      <c r="N47" s="36">
        <v>31556</v>
      </c>
    </row>
    <row r="48" spans="1:14" ht="13.5" thickBot="1">
      <c r="A48" s="46" t="s">
        <v>17</v>
      </c>
      <c r="B48" s="47" t="s">
        <v>18</v>
      </c>
      <c r="C48" s="48">
        <v>9048241215</v>
      </c>
      <c r="D48" s="48">
        <v>7390250391</v>
      </c>
      <c r="E48" s="48">
        <v>0</v>
      </c>
      <c r="F48" s="48">
        <v>1546209</v>
      </c>
      <c r="G48" s="48">
        <v>34600364</v>
      </c>
      <c r="H48" s="48">
        <v>0</v>
      </c>
      <c r="I48" s="48">
        <v>16836221</v>
      </c>
      <c r="J48" s="47" t="s">
        <v>18</v>
      </c>
      <c r="K48" s="48">
        <v>7423304546</v>
      </c>
      <c r="L48" s="48">
        <v>525000000</v>
      </c>
      <c r="M48" s="48">
        <v>0</v>
      </c>
      <c r="N48" s="49">
        <v>19641596</v>
      </c>
    </row>
    <row r="49" spans="1:14" ht="12" customHeight="1">
      <c r="A49" s="24" t="s">
        <v>75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6"/>
    </row>
    <row r="50" spans="1:14" ht="12" customHeight="1" thickBot="1">
      <c r="A50" s="162" t="s">
        <v>76</v>
      </c>
      <c r="B50" s="50">
        <v>0</v>
      </c>
      <c r="C50" s="163">
        <v>0</v>
      </c>
      <c r="D50" s="163">
        <v>0</v>
      </c>
      <c r="E50" s="163">
        <v>0</v>
      </c>
      <c r="F50" s="163">
        <v>0</v>
      </c>
      <c r="G50" s="163">
        <v>0</v>
      </c>
      <c r="H50" s="163">
        <v>0</v>
      </c>
      <c r="I50" s="163">
        <v>0</v>
      </c>
      <c r="J50" s="50">
        <v>0</v>
      </c>
      <c r="K50" s="163">
        <v>0</v>
      </c>
      <c r="L50" s="163">
        <v>0</v>
      </c>
      <c r="M50" s="163">
        <v>0</v>
      </c>
      <c r="N50" s="164">
        <v>0</v>
      </c>
    </row>
    <row r="51" spans="1:14" ht="13.5">
      <c r="A51" s="24" t="s">
        <v>77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6"/>
    </row>
    <row r="52" spans="1:14" ht="12.75">
      <c r="A52" s="27" t="s">
        <v>3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9"/>
    </row>
    <row r="53" spans="1:14" ht="12" customHeight="1">
      <c r="A53" s="30" t="s">
        <v>78</v>
      </c>
      <c r="B53" s="31">
        <v>4000000</v>
      </c>
      <c r="C53" s="31">
        <v>3288122</v>
      </c>
      <c r="D53" s="32">
        <v>438741</v>
      </c>
      <c r="E53" s="31">
        <v>0</v>
      </c>
      <c r="F53" s="32">
        <v>0</v>
      </c>
      <c r="G53" s="32">
        <v>-325</v>
      </c>
      <c r="H53" s="32">
        <v>0</v>
      </c>
      <c r="I53" s="32">
        <v>0</v>
      </c>
      <c r="J53" s="31">
        <v>533333</v>
      </c>
      <c r="K53" s="11">
        <v>438416</v>
      </c>
      <c r="L53" s="31">
        <v>0</v>
      </c>
      <c r="M53" s="31" t="s">
        <v>18</v>
      </c>
      <c r="N53" s="33" t="s">
        <v>18</v>
      </c>
    </row>
    <row r="54" spans="1:14" ht="12.75">
      <c r="A54" s="34" t="s">
        <v>5</v>
      </c>
      <c r="B54" s="35">
        <v>4000000</v>
      </c>
      <c r="C54" s="35">
        <v>3288122</v>
      </c>
      <c r="D54" s="35">
        <v>438741</v>
      </c>
      <c r="E54" s="35">
        <v>0</v>
      </c>
      <c r="F54" s="35">
        <v>0</v>
      </c>
      <c r="G54" s="35">
        <v>-325</v>
      </c>
      <c r="H54" s="35">
        <v>0</v>
      </c>
      <c r="I54" s="35">
        <v>0</v>
      </c>
      <c r="J54" s="35">
        <v>533333</v>
      </c>
      <c r="K54" s="35">
        <v>438416</v>
      </c>
      <c r="L54" s="35">
        <v>0</v>
      </c>
      <c r="M54" s="35" t="s">
        <v>18</v>
      </c>
      <c r="N54" s="36" t="s">
        <v>18</v>
      </c>
    </row>
    <row r="55" spans="1:14" ht="12.75">
      <c r="A55" s="27" t="s">
        <v>6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37"/>
      <c r="M55" s="28"/>
      <c r="N55" s="29"/>
    </row>
    <row r="56" spans="1:14" ht="12.75">
      <c r="A56" s="38" t="s">
        <v>78</v>
      </c>
      <c r="B56" s="11">
        <v>12551985</v>
      </c>
      <c r="C56" s="11">
        <v>12551985</v>
      </c>
      <c r="D56" s="11">
        <v>1673598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1673598</v>
      </c>
      <c r="K56" s="11">
        <v>1673598</v>
      </c>
      <c r="L56" s="11">
        <v>0</v>
      </c>
      <c r="M56" s="11" t="s">
        <v>18</v>
      </c>
      <c r="N56" s="39" t="s">
        <v>18</v>
      </c>
    </row>
    <row r="57" spans="1:14" ht="22.5">
      <c r="A57" s="38" t="s">
        <v>94</v>
      </c>
      <c r="B57" s="11">
        <v>81255205</v>
      </c>
      <c r="C57" s="11">
        <v>81255205</v>
      </c>
      <c r="D57" s="11">
        <v>81255205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81255205</v>
      </c>
      <c r="K57" s="11">
        <v>81255205</v>
      </c>
      <c r="L57" s="11">
        <v>0</v>
      </c>
      <c r="M57" s="11" t="s">
        <v>18</v>
      </c>
      <c r="N57" s="39" t="s">
        <v>18</v>
      </c>
    </row>
    <row r="58" spans="1:14" ht="22.5">
      <c r="A58" s="38" t="s">
        <v>95</v>
      </c>
      <c r="B58" s="11">
        <v>20631641</v>
      </c>
      <c r="C58" s="11">
        <v>20631641</v>
      </c>
      <c r="D58" s="11">
        <v>16763208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16763208</v>
      </c>
      <c r="K58" s="11">
        <v>16763208</v>
      </c>
      <c r="L58" s="11">
        <v>0</v>
      </c>
      <c r="M58" s="11" t="s">
        <v>18</v>
      </c>
      <c r="N58" s="39" t="s">
        <v>18</v>
      </c>
    </row>
    <row r="59" spans="1:14" ht="12.75">
      <c r="A59" s="34" t="s">
        <v>11</v>
      </c>
      <c r="B59" s="42">
        <v>114438831</v>
      </c>
      <c r="C59" s="42">
        <v>114438831</v>
      </c>
      <c r="D59" s="42">
        <v>99692011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99692011</v>
      </c>
      <c r="K59" s="42">
        <v>99692011</v>
      </c>
      <c r="L59" s="42">
        <v>0</v>
      </c>
      <c r="M59" s="51" t="s">
        <v>18</v>
      </c>
      <c r="N59" s="52" t="s">
        <v>18</v>
      </c>
    </row>
    <row r="60" spans="1:14" ht="12" customHeight="1" thickBot="1">
      <c r="A60" s="165" t="s">
        <v>79</v>
      </c>
      <c r="B60" s="53" t="s">
        <v>18</v>
      </c>
      <c r="C60" s="48">
        <v>117726953</v>
      </c>
      <c r="D60" s="48">
        <v>100130752</v>
      </c>
      <c r="E60" s="48">
        <v>0</v>
      </c>
      <c r="F60" s="48">
        <v>0</v>
      </c>
      <c r="G60" s="48">
        <v>-325</v>
      </c>
      <c r="H60" s="48">
        <v>0</v>
      </c>
      <c r="I60" s="48">
        <v>0</v>
      </c>
      <c r="J60" s="53" t="s">
        <v>18</v>
      </c>
      <c r="K60" s="48">
        <v>100130427</v>
      </c>
      <c r="L60" s="48">
        <v>0</v>
      </c>
      <c r="M60" s="54" t="s">
        <v>18</v>
      </c>
      <c r="N60" s="166" t="s">
        <v>18</v>
      </c>
    </row>
    <row r="61" spans="1:14" ht="12" customHeight="1">
      <c r="A61" s="167" t="s">
        <v>80</v>
      </c>
      <c r="B61" s="55">
        <v>5349880</v>
      </c>
      <c r="C61" s="168">
        <v>4397764</v>
      </c>
      <c r="D61" s="168">
        <v>993699</v>
      </c>
      <c r="E61" s="168">
        <v>0</v>
      </c>
      <c r="F61" s="168">
        <v>0</v>
      </c>
      <c r="G61" s="168">
        <v>-462</v>
      </c>
      <c r="H61" s="168">
        <v>0</v>
      </c>
      <c r="I61" s="168">
        <v>0</v>
      </c>
      <c r="J61" s="55">
        <v>1208273</v>
      </c>
      <c r="K61" s="168">
        <v>993237</v>
      </c>
      <c r="L61" s="168">
        <v>0</v>
      </c>
      <c r="M61" s="168">
        <v>0</v>
      </c>
      <c r="N61" s="169">
        <v>0</v>
      </c>
    </row>
    <row r="62" spans="1:14" ht="12" customHeight="1">
      <c r="A62" s="170" t="s">
        <v>81</v>
      </c>
      <c r="B62" s="56">
        <v>6936410910</v>
      </c>
      <c r="C62" s="171">
        <v>6936410910</v>
      </c>
      <c r="D62" s="171">
        <v>5320120121</v>
      </c>
      <c r="E62" s="171">
        <v>0</v>
      </c>
      <c r="F62" s="171">
        <v>138959</v>
      </c>
      <c r="G62" s="171">
        <v>0</v>
      </c>
      <c r="H62" s="171">
        <v>0</v>
      </c>
      <c r="I62" s="171">
        <v>4187850</v>
      </c>
      <c r="J62" s="56">
        <v>5319981162</v>
      </c>
      <c r="K62" s="171">
        <v>5319981162</v>
      </c>
      <c r="L62" s="171">
        <v>525000000</v>
      </c>
      <c r="M62" s="171">
        <v>0</v>
      </c>
      <c r="N62" s="172">
        <v>0</v>
      </c>
    </row>
    <row r="63" spans="1:14" ht="12" customHeight="1">
      <c r="A63" s="170" t="s">
        <v>82</v>
      </c>
      <c r="B63" s="56">
        <v>2796637997</v>
      </c>
      <c r="C63" s="171">
        <v>2086887544</v>
      </c>
      <c r="D63" s="171">
        <v>2032405033</v>
      </c>
      <c r="E63" s="171">
        <v>0</v>
      </c>
      <c r="F63" s="171">
        <v>1407250</v>
      </c>
      <c r="G63" s="171">
        <v>33190841</v>
      </c>
      <c r="H63" s="171">
        <v>0</v>
      </c>
      <c r="I63" s="171">
        <v>12648371</v>
      </c>
      <c r="J63" s="56">
        <v>2766219174</v>
      </c>
      <c r="K63" s="171">
        <v>2064188624</v>
      </c>
      <c r="L63" s="171">
        <v>0</v>
      </c>
      <c r="M63" s="171">
        <v>0</v>
      </c>
      <c r="N63" s="172">
        <v>19610040</v>
      </c>
    </row>
    <row r="64" spans="1:14" ht="12" customHeight="1" thickBot="1">
      <c r="A64" s="173" t="s">
        <v>83</v>
      </c>
      <c r="B64" s="57">
        <v>120822030</v>
      </c>
      <c r="C64" s="174">
        <v>138271950</v>
      </c>
      <c r="D64" s="174">
        <v>136862290</v>
      </c>
      <c r="E64" s="174">
        <v>0</v>
      </c>
      <c r="F64" s="174">
        <v>0</v>
      </c>
      <c r="G64" s="174">
        <v>1409660</v>
      </c>
      <c r="H64" s="174">
        <v>0</v>
      </c>
      <c r="I64" s="174">
        <v>0</v>
      </c>
      <c r="J64" s="57">
        <v>120822030</v>
      </c>
      <c r="K64" s="174">
        <v>138271950</v>
      </c>
      <c r="L64" s="174">
        <v>0</v>
      </c>
      <c r="M64" s="174">
        <v>0</v>
      </c>
      <c r="N64" s="175">
        <v>31556</v>
      </c>
    </row>
    <row r="65" spans="1:14" ht="26.25" thickBot="1">
      <c r="A65" s="176" t="s">
        <v>84</v>
      </c>
      <c r="B65" s="58" t="s">
        <v>18</v>
      </c>
      <c r="C65" s="177">
        <v>9165968168</v>
      </c>
      <c r="D65" s="177">
        <v>7490381143</v>
      </c>
      <c r="E65" s="177">
        <v>0</v>
      </c>
      <c r="F65" s="177">
        <v>1546209</v>
      </c>
      <c r="G65" s="177">
        <v>34600039</v>
      </c>
      <c r="H65" s="177">
        <v>0</v>
      </c>
      <c r="I65" s="177">
        <v>16836221</v>
      </c>
      <c r="J65" s="58" t="s">
        <v>18</v>
      </c>
      <c r="K65" s="177">
        <v>7523434973</v>
      </c>
      <c r="L65" s="177">
        <v>525000000</v>
      </c>
      <c r="M65" s="177">
        <v>0</v>
      </c>
      <c r="N65" s="178">
        <v>19641596</v>
      </c>
    </row>
    <row r="66" spans="1:14" ht="12.75" hidden="1">
      <c r="A66" s="59" t="s">
        <v>30</v>
      </c>
      <c r="B66" s="60" t="s">
        <v>18</v>
      </c>
      <c r="C66" s="60" t="s">
        <v>18</v>
      </c>
      <c r="D66" s="61">
        <v>6907699023</v>
      </c>
      <c r="E66" s="61">
        <v>1000000000</v>
      </c>
      <c r="F66" s="61">
        <v>839769</v>
      </c>
      <c r="G66" s="61">
        <v>11402547</v>
      </c>
      <c r="H66" s="61">
        <v>0</v>
      </c>
      <c r="I66" s="61">
        <v>54344077</v>
      </c>
      <c r="J66" s="60" t="s">
        <v>18</v>
      </c>
      <c r="K66" s="61">
        <v>7918261801</v>
      </c>
      <c r="L66" s="60" t="s">
        <v>18</v>
      </c>
      <c r="M66" s="60" t="s">
        <v>18</v>
      </c>
      <c r="N66" s="62" t="s">
        <v>18</v>
      </c>
    </row>
    <row r="67" spans="1:14" ht="12.75" hidden="1">
      <c r="A67" s="63" t="s">
        <v>31</v>
      </c>
      <c r="B67" s="50" t="s">
        <v>18</v>
      </c>
      <c r="C67" s="50" t="s">
        <v>18</v>
      </c>
      <c r="D67" s="42">
        <v>7918261801</v>
      </c>
      <c r="E67" s="42">
        <v>0</v>
      </c>
      <c r="F67" s="42">
        <v>0</v>
      </c>
      <c r="G67" s="42">
        <v>-12735605</v>
      </c>
      <c r="H67" s="42">
        <v>0</v>
      </c>
      <c r="I67" s="42">
        <v>19273640</v>
      </c>
      <c r="J67" s="50" t="s">
        <v>18</v>
      </c>
      <c r="K67" s="42">
        <v>7905526196</v>
      </c>
      <c r="L67" s="50" t="s">
        <v>18</v>
      </c>
      <c r="M67" s="50" t="s">
        <v>18</v>
      </c>
      <c r="N67" s="64" t="s">
        <v>18</v>
      </c>
    </row>
    <row r="68" spans="1:14" ht="12.75" hidden="1">
      <c r="A68" s="63" t="s">
        <v>32</v>
      </c>
      <c r="B68" s="50" t="s">
        <v>18</v>
      </c>
      <c r="C68" s="50" t="s">
        <v>18</v>
      </c>
      <c r="D68" s="42">
        <v>7905526196</v>
      </c>
      <c r="E68" s="42">
        <v>0</v>
      </c>
      <c r="F68" s="42">
        <v>1005795939</v>
      </c>
      <c r="G68" s="42">
        <v>-15753165</v>
      </c>
      <c r="H68" s="42">
        <v>0</v>
      </c>
      <c r="I68" s="42">
        <v>56487414</v>
      </c>
      <c r="J68" s="50" t="s">
        <v>18</v>
      </c>
      <c r="K68" s="42">
        <v>6883977092</v>
      </c>
      <c r="L68" s="50" t="s">
        <v>18</v>
      </c>
      <c r="M68" s="50" t="s">
        <v>18</v>
      </c>
      <c r="N68" s="64" t="s">
        <v>18</v>
      </c>
    </row>
    <row r="69" spans="1:14" ht="12.75">
      <c r="A69" s="63" t="s">
        <v>33</v>
      </c>
      <c r="B69" s="65" t="s">
        <v>18</v>
      </c>
      <c r="C69" s="65" t="s">
        <v>18</v>
      </c>
      <c r="D69" s="66">
        <v>6907699023</v>
      </c>
      <c r="E69" s="66">
        <v>1000000000</v>
      </c>
      <c r="F69" s="66">
        <v>1006635708</v>
      </c>
      <c r="G69" s="66">
        <v>-17086223</v>
      </c>
      <c r="H69" s="66">
        <v>0</v>
      </c>
      <c r="I69" s="66">
        <v>130105131</v>
      </c>
      <c r="J69" s="65" t="s">
        <v>18</v>
      </c>
      <c r="K69" s="66">
        <v>6883977092</v>
      </c>
      <c r="L69" s="65" t="s">
        <v>18</v>
      </c>
      <c r="M69" s="65" t="s">
        <v>18</v>
      </c>
      <c r="N69" s="67" t="s">
        <v>18</v>
      </c>
    </row>
    <row r="70" spans="1:14" ht="12.75">
      <c r="A70" s="63" t="s">
        <v>34</v>
      </c>
      <c r="B70" s="50" t="s">
        <v>18</v>
      </c>
      <c r="C70" s="50" t="s">
        <v>18</v>
      </c>
      <c r="D70" s="42">
        <v>6883977092</v>
      </c>
      <c r="E70" s="42">
        <v>1000000000</v>
      </c>
      <c r="F70" s="42">
        <v>400114790</v>
      </c>
      <c r="G70" s="42">
        <v>-9902772</v>
      </c>
      <c r="H70" s="42">
        <v>114790</v>
      </c>
      <c r="I70" s="42">
        <v>35985000</v>
      </c>
      <c r="J70" s="50" t="s">
        <v>18</v>
      </c>
      <c r="K70" s="42">
        <v>7474074320</v>
      </c>
      <c r="L70" s="50" t="s">
        <v>18</v>
      </c>
      <c r="M70" s="50" t="s">
        <v>18</v>
      </c>
      <c r="N70" s="64" t="s">
        <v>18</v>
      </c>
    </row>
    <row r="71" spans="1:14" ht="12.75">
      <c r="A71" s="63" t="s">
        <v>35</v>
      </c>
      <c r="B71" s="50" t="s">
        <v>18</v>
      </c>
      <c r="C71" s="50" t="s">
        <v>18</v>
      </c>
      <c r="D71" s="42">
        <v>7474074320</v>
      </c>
      <c r="E71" s="42">
        <v>0</v>
      </c>
      <c r="F71" s="42">
        <v>10251909</v>
      </c>
      <c r="G71" s="42">
        <v>33295133</v>
      </c>
      <c r="H71" s="42">
        <v>0</v>
      </c>
      <c r="I71" s="42">
        <v>4144268</v>
      </c>
      <c r="J71" s="50" t="s">
        <v>18</v>
      </c>
      <c r="K71" s="42">
        <v>7497117544</v>
      </c>
      <c r="L71" s="50" t="s">
        <v>18</v>
      </c>
      <c r="M71" s="50" t="s">
        <v>18</v>
      </c>
      <c r="N71" s="64" t="s">
        <v>18</v>
      </c>
    </row>
    <row r="72" spans="1:14" ht="12.75">
      <c r="A72" s="63" t="s">
        <v>36</v>
      </c>
      <c r="B72" s="50" t="s">
        <v>18</v>
      </c>
      <c r="C72" s="50" t="s">
        <v>18</v>
      </c>
      <c r="D72" s="42">
        <v>7497117544</v>
      </c>
      <c r="E72" s="42">
        <v>0</v>
      </c>
      <c r="F72" s="42">
        <v>5107660</v>
      </c>
      <c r="G72" s="42">
        <v>-1628741</v>
      </c>
      <c r="H72" s="42">
        <v>0</v>
      </c>
      <c r="I72" s="42">
        <v>9901653</v>
      </c>
      <c r="J72" s="50" t="s">
        <v>18</v>
      </c>
      <c r="K72" s="42">
        <v>7490381143</v>
      </c>
      <c r="L72" s="50" t="s">
        <v>18</v>
      </c>
      <c r="M72" s="50" t="s">
        <v>18</v>
      </c>
      <c r="N72" s="64" t="s">
        <v>18</v>
      </c>
    </row>
    <row r="73" spans="1:14" ht="12.75" hidden="1">
      <c r="A73" s="63" t="s">
        <v>37</v>
      </c>
      <c r="B73" s="50" t="s">
        <v>18</v>
      </c>
      <c r="C73" s="50" t="s">
        <v>18</v>
      </c>
      <c r="D73" s="42">
        <v>6883977092</v>
      </c>
      <c r="E73" s="42">
        <v>1000000000</v>
      </c>
      <c r="F73" s="42">
        <v>415474359</v>
      </c>
      <c r="G73" s="42">
        <v>21763620</v>
      </c>
      <c r="H73" s="42">
        <v>114790</v>
      </c>
      <c r="I73" s="42">
        <v>50030921</v>
      </c>
      <c r="J73" s="50" t="s">
        <v>18</v>
      </c>
      <c r="K73" s="42">
        <v>7490381143</v>
      </c>
      <c r="L73" s="50" t="s">
        <v>18</v>
      </c>
      <c r="M73" s="50" t="s">
        <v>18</v>
      </c>
      <c r="N73" s="64" t="s">
        <v>18</v>
      </c>
    </row>
    <row r="74" spans="1:14" ht="12.75" hidden="1">
      <c r="A74" s="63" t="s">
        <v>38</v>
      </c>
      <c r="B74" s="50" t="s">
        <v>18</v>
      </c>
      <c r="C74" s="50" t="s">
        <v>18</v>
      </c>
      <c r="D74" s="42">
        <v>7490381143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50" t="s">
        <v>18</v>
      </c>
      <c r="K74" s="42">
        <v>7490381143</v>
      </c>
      <c r="L74" s="50" t="s">
        <v>18</v>
      </c>
      <c r="M74" s="50" t="s">
        <v>18</v>
      </c>
      <c r="N74" s="64" t="s">
        <v>18</v>
      </c>
    </row>
    <row r="75" spans="1:14" ht="12.75" hidden="1">
      <c r="A75" s="63" t="s">
        <v>39</v>
      </c>
      <c r="B75" s="50" t="s">
        <v>18</v>
      </c>
      <c r="C75" s="50" t="s">
        <v>18</v>
      </c>
      <c r="D75" s="42">
        <v>7490381143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50" t="s">
        <v>18</v>
      </c>
      <c r="K75" s="42">
        <v>7490381143</v>
      </c>
      <c r="L75" s="50" t="s">
        <v>18</v>
      </c>
      <c r="M75" s="50" t="s">
        <v>18</v>
      </c>
      <c r="N75" s="64" t="s">
        <v>18</v>
      </c>
    </row>
    <row r="76" spans="1:14" ht="12.75" hidden="1">
      <c r="A76" s="63" t="s">
        <v>40</v>
      </c>
      <c r="B76" s="50" t="s">
        <v>18</v>
      </c>
      <c r="C76" s="50" t="s">
        <v>18</v>
      </c>
      <c r="D76" s="42">
        <v>7490381143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50" t="s">
        <v>18</v>
      </c>
      <c r="K76" s="42">
        <v>7490381143</v>
      </c>
      <c r="L76" s="50" t="s">
        <v>18</v>
      </c>
      <c r="M76" s="50" t="s">
        <v>18</v>
      </c>
      <c r="N76" s="64" t="s">
        <v>18</v>
      </c>
    </row>
    <row r="77" spans="1:14" ht="12.75" hidden="1">
      <c r="A77" s="63" t="s">
        <v>41</v>
      </c>
      <c r="B77" s="50" t="s">
        <v>18</v>
      </c>
      <c r="C77" s="50" t="s">
        <v>18</v>
      </c>
      <c r="D77" s="42">
        <v>7490381143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50" t="s">
        <v>18</v>
      </c>
      <c r="K77" s="42">
        <v>7490381143</v>
      </c>
      <c r="L77" s="50" t="s">
        <v>18</v>
      </c>
      <c r="M77" s="50" t="s">
        <v>18</v>
      </c>
      <c r="N77" s="64" t="s">
        <v>18</v>
      </c>
    </row>
    <row r="78" spans="1:14" ht="12.75" hidden="1">
      <c r="A78" s="63" t="s">
        <v>42</v>
      </c>
      <c r="B78" s="50" t="s">
        <v>18</v>
      </c>
      <c r="C78" s="50" t="s">
        <v>18</v>
      </c>
      <c r="D78" s="42">
        <v>7490381143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50" t="s">
        <v>18</v>
      </c>
      <c r="K78" s="42">
        <v>7490381143</v>
      </c>
      <c r="L78" s="50" t="s">
        <v>18</v>
      </c>
      <c r="M78" s="50" t="s">
        <v>18</v>
      </c>
      <c r="N78" s="64" t="s">
        <v>18</v>
      </c>
    </row>
    <row r="79" spans="1:14" ht="12.75" hidden="1">
      <c r="A79" s="63" t="s">
        <v>43</v>
      </c>
      <c r="B79" s="50" t="s">
        <v>18</v>
      </c>
      <c r="C79" s="50" t="s">
        <v>18</v>
      </c>
      <c r="D79" s="42">
        <v>7490381143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50" t="s">
        <v>18</v>
      </c>
      <c r="K79" s="42">
        <v>7490381143</v>
      </c>
      <c r="L79" s="50" t="s">
        <v>18</v>
      </c>
      <c r="M79" s="50" t="s">
        <v>18</v>
      </c>
      <c r="N79" s="64" t="s">
        <v>18</v>
      </c>
    </row>
    <row r="80" spans="1:14" ht="13.5" thickBot="1">
      <c r="A80" s="68" t="s">
        <v>21</v>
      </c>
      <c r="B80" s="47" t="s">
        <v>18</v>
      </c>
      <c r="C80" s="47" t="s">
        <v>18</v>
      </c>
      <c r="D80" s="48">
        <v>6907699023</v>
      </c>
      <c r="E80" s="48">
        <v>2000000000</v>
      </c>
      <c r="F80" s="48">
        <v>1423656276</v>
      </c>
      <c r="G80" s="48">
        <v>39277436</v>
      </c>
      <c r="H80" s="48">
        <v>114790</v>
      </c>
      <c r="I80" s="48">
        <v>196972273</v>
      </c>
      <c r="J80" s="47" t="s">
        <v>18</v>
      </c>
      <c r="K80" s="48">
        <v>7523434973</v>
      </c>
      <c r="L80" s="47" t="s">
        <v>18</v>
      </c>
      <c r="M80" s="47" t="s">
        <v>18</v>
      </c>
      <c r="N80" s="69" t="s">
        <v>18</v>
      </c>
    </row>
    <row r="81" spans="1:14" ht="15.75" customHeight="1">
      <c r="A81" s="70" t="s">
        <v>124</v>
      </c>
      <c r="B81" s="13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 ht="30.75" customHeight="1">
      <c r="A82" s="139"/>
      <c r="B82" s="13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12" customHeight="1" thickBot="1">
      <c r="A83" s="16" t="s">
        <v>19</v>
      </c>
      <c r="B83" s="8"/>
      <c r="C83" s="79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ht="63.75">
      <c r="A84" s="179" t="s">
        <v>88</v>
      </c>
      <c r="B84" s="80"/>
      <c r="C84" s="80"/>
      <c r="D84" s="81"/>
      <c r="E84" s="81"/>
      <c r="F84" s="81"/>
      <c r="G84" s="81"/>
      <c r="H84" s="81"/>
      <c r="I84" s="81"/>
      <c r="J84" s="80"/>
      <c r="K84" s="81"/>
      <c r="L84" s="80"/>
      <c r="M84" s="80"/>
      <c r="N84" s="82"/>
    </row>
    <row r="85" spans="1:14" ht="15.75" customHeight="1" hidden="1">
      <c r="A85" s="71" t="s">
        <v>20</v>
      </c>
      <c r="B85" s="9" t="s">
        <v>18</v>
      </c>
      <c r="C85" s="9" t="s">
        <v>18</v>
      </c>
      <c r="D85" s="17">
        <v>52126665</v>
      </c>
      <c r="E85" s="83">
        <v>0</v>
      </c>
      <c r="F85" s="83">
        <v>0</v>
      </c>
      <c r="G85" s="17">
        <v>-13704008</v>
      </c>
      <c r="H85" s="83">
        <v>0</v>
      </c>
      <c r="I85" s="83">
        <v>0</v>
      </c>
      <c r="J85" s="9" t="s">
        <v>18</v>
      </c>
      <c r="K85" s="17">
        <v>38422657</v>
      </c>
      <c r="L85" s="9" t="s">
        <v>18</v>
      </c>
      <c r="M85" s="9" t="s">
        <v>18</v>
      </c>
      <c r="N85" s="84" t="s">
        <v>18</v>
      </c>
    </row>
    <row r="86" spans="1:14" ht="12" customHeight="1" hidden="1">
      <c r="A86" s="71" t="s">
        <v>44</v>
      </c>
      <c r="B86" s="9" t="s">
        <v>18</v>
      </c>
      <c r="C86" s="9" t="s">
        <v>18</v>
      </c>
      <c r="D86" s="17">
        <v>38422657</v>
      </c>
      <c r="E86" s="83">
        <v>0</v>
      </c>
      <c r="F86" s="83">
        <v>0</v>
      </c>
      <c r="G86" s="17">
        <v>14012730</v>
      </c>
      <c r="H86" s="83">
        <v>0</v>
      </c>
      <c r="I86" s="83">
        <v>0</v>
      </c>
      <c r="J86" s="9" t="s">
        <v>18</v>
      </c>
      <c r="K86" s="17">
        <v>52435387</v>
      </c>
      <c r="L86" s="9" t="s">
        <v>18</v>
      </c>
      <c r="M86" s="9" t="s">
        <v>18</v>
      </c>
      <c r="N86" s="84" t="s">
        <v>18</v>
      </c>
    </row>
    <row r="87" spans="1:14" ht="12.75" customHeight="1" hidden="1">
      <c r="A87" s="71" t="s">
        <v>45</v>
      </c>
      <c r="B87" s="9" t="s">
        <v>18</v>
      </c>
      <c r="C87" s="9" t="s">
        <v>18</v>
      </c>
      <c r="D87" s="17">
        <v>52435387</v>
      </c>
      <c r="E87" s="83">
        <v>0</v>
      </c>
      <c r="F87" s="83">
        <v>0</v>
      </c>
      <c r="G87" s="17">
        <v>18210967</v>
      </c>
      <c r="H87" s="83">
        <v>0</v>
      </c>
      <c r="I87" s="83">
        <v>0</v>
      </c>
      <c r="J87" s="9" t="s">
        <v>18</v>
      </c>
      <c r="K87" s="17">
        <v>70646354</v>
      </c>
      <c r="L87" s="9" t="s">
        <v>18</v>
      </c>
      <c r="M87" s="9" t="s">
        <v>18</v>
      </c>
      <c r="N87" s="84" t="s">
        <v>18</v>
      </c>
    </row>
    <row r="88" spans="1:14" ht="12" customHeight="1">
      <c r="A88" s="71" t="s">
        <v>46</v>
      </c>
      <c r="B88" s="9" t="s">
        <v>18</v>
      </c>
      <c r="C88" s="9" t="s">
        <v>18</v>
      </c>
      <c r="D88" s="17">
        <v>52126665</v>
      </c>
      <c r="E88" s="17">
        <v>0</v>
      </c>
      <c r="F88" s="17">
        <v>0</v>
      </c>
      <c r="G88" s="17">
        <v>18519689</v>
      </c>
      <c r="H88" s="17">
        <v>0</v>
      </c>
      <c r="I88" s="17">
        <v>0</v>
      </c>
      <c r="J88" s="85" t="s">
        <v>18</v>
      </c>
      <c r="K88" s="17">
        <v>70646354</v>
      </c>
      <c r="L88" s="9" t="s">
        <v>18</v>
      </c>
      <c r="M88" s="9" t="s">
        <v>18</v>
      </c>
      <c r="N88" s="84" t="s">
        <v>18</v>
      </c>
    </row>
    <row r="89" spans="1:14" ht="12" customHeight="1" hidden="1">
      <c r="A89" s="71" t="s">
        <v>47</v>
      </c>
      <c r="B89" s="9" t="s">
        <v>18</v>
      </c>
      <c r="C89" s="9" t="s">
        <v>18</v>
      </c>
      <c r="D89" s="17">
        <v>70646354</v>
      </c>
      <c r="E89" s="17">
        <v>0</v>
      </c>
      <c r="F89" s="17">
        <v>0</v>
      </c>
      <c r="G89" s="17">
        <v>11700314</v>
      </c>
      <c r="H89" s="17">
        <v>0</v>
      </c>
      <c r="I89" s="17">
        <v>0</v>
      </c>
      <c r="J89" s="85" t="s">
        <v>18</v>
      </c>
      <c r="K89" s="17">
        <v>82346668</v>
      </c>
      <c r="L89" s="9" t="s">
        <v>18</v>
      </c>
      <c r="M89" s="9" t="s">
        <v>18</v>
      </c>
      <c r="N89" s="84" t="s">
        <v>18</v>
      </c>
    </row>
    <row r="90" spans="1:14" ht="12" customHeight="1" hidden="1">
      <c r="A90" s="71" t="s">
        <v>48</v>
      </c>
      <c r="B90" s="9" t="s">
        <v>18</v>
      </c>
      <c r="C90" s="9" t="s">
        <v>18</v>
      </c>
      <c r="D90" s="17">
        <v>82346668</v>
      </c>
      <c r="E90" s="17">
        <v>0</v>
      </c>
      <c r="F90" s="17">
        <v>0</v>
      </c>
      <c r="G90" s="17">
        <v>-37774735</v>
      </c>
      <c r="H90" s="17">
        <v>0</v>
      </c>
      <c r="I90" s="17">
        <v>0</v>
      </c>
      <c r="J90" s="85" t="s">
        <v>18</v>
      </c>
      <c r="K90" s="17">
        <v>44571933</v>
      </c>
      <c r="L90" s="9" t="s">
        <v>18</v>
      </c>
      <c r="M90" s="9" t="s">
        <v>18</v>
      </c>
      <c r="N90" s="84" t="s">
        <v>18</v>
      </c>
    </row>
    <row r="91" spans="1:14" ht="12" customHeight="1" hidden="1">
      <c r="A91" s="71" t="s">
        <v>49</v>
      </c>
      <c r="B91" s="9" t="s">
        <v>18</v>
      </c>
      <c r="C91" s="9" t="s">
        <v>18</v>
      </c>
      <c r="D91" s="17">
        <v>44571933</v>
      </c>
      <c r="E91" s="17">
        <v>0</v>
      </c>
      <c r="F91" s="17">
        <v>0</v>
      </c>
      <c r="G91" s="17">
        <v>-296508</v>
      </c>
      <c r="H91" s="17">
        <v>0</v>
      </c>
      <c r="I91" s="17">
        <v>0</v>
      </c>
      <c r="J91" s="85" t="s">
        <v>18</v>
      </c>
      <c r="K91" s="17">
        <v>44275425</v>
      </c>
      <c r="L91" s="9" t="s">
        <v>18</v>
      </c>
      <c r="M91" s="9" t="s">
        <v>18</v>
      </c>
      <c r="N91" s="84" t="s">
        <v>18</v>
      </c>
    </row>
    <row r="92" spans="1:14" ht="12" customHeight="1">
      <c r="A92" s="71" t="s">
        <v>50</v>
      </c>
      <c r="B92" s="9" t="s">
        <v>18</v>
      </c>
      <c r="C92" s="9" t="s">
        <v>18</v>
      </c>
      <c r="D92" s="17">
        <v>70646354</v>
      </c>
      <c r="E92" s="17">
        <v>0</v>
      </c>
      <c r="F92" s="17">
        <v>0</v>
      </c>
      <c r="G92" s="17">
        <v>-26370929</v>
      </c>
      <c r="H92" s="17">
        <v>0</v>
      </c>
      <c r="I92" s="17">
        <v>0</v>
      </c>
      <c r="J92" s="85" t="s">
        <v>18</v>
      </c>
      <c r="K92" s="17">
        <v>44275425</v>
      </c>
      <c r="L92" s="9" t="s">
        <v>18</v>
      </c>
      <c r="M92" s="9" t="s">
        <v>18</v>
      </c>
      <c r="N92" s="84" t="s">
        <v>18</v>
      </c>
    </row>
    <row r="93" spans="1:14" ht="12" customHeight="1">
      <c r="A93" s="71" t="s">
        <v>51</v>
      </c>
      <c r="B93" s="9" t="s">
        <v>18</v>
      </c>
      <c r="C93" s="9" t="s">
        <v>18</v>
      </c>
      <c r="D93" s="17">
        <v>44275425</v>
      </c>
      <c r="E93" s="17">
        <v>0</v>
      </c>
      <c r="F93" s="17">
        <v>0</v>
      </c>
      <c r="G93" s="17">
        <v>-37751806</v>
      </c>
      <c r="H93" s="17">
        <v>0</v>
      </c>
      <c r="I93" s="17">
        <v>0</v>
      </c>
      <c r="J93" s="85" t="s">
        <v>18</v>
      </c>
      <c r="K93" s="17">
        <v>6523619</v>
      </c>
      <c r="L93" s="9" t="s">
        <v>18</v>
      </c>
      <c r="M93" s="9" t="s">
        <v>18</v>
      </c>
      <c r="N93" s="84" t="s">
        <v>18</v>
      </c>
    </row>
    <row r="94" spans="1:14" ht="12" customHeight="1" hidden="1">
      <c r="A94" s="71" t="s">
        <v>52</v>
      </c>
      <c r="B94" s="9" t="s">
        <v>18</v>
      </c>
      <c r="C94" s="9" t="s">
        <v>18</v>
      </c>
      <c r="D94" s="17">
        <v>6523619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85" t="s">
        <v>18</v>
      </c>
      <c r="K94" s="17">
        <v>6523619</v>
      </c>
      <c r="L94" s="9" t="s">
        <v>18</v>
      </c>
      <c r="M94" s="9" t="s">
        <v>18</v>
      </c>
      <c r="N94" s="84" t="s">
        <v>18</v>
      </c>
    </row>
    <row r="95" spans="1:14" ht="12" customHeight="1" hidden="1">
      <c r="A95" s="71" t="s">
        <v>53</v>
      </c>
      <c r="B95" s="9" t="s">
        <v>18</v>
      </c>
      <c r="C95" s="9" t="s">
        <v>18</v>
      </c>
      <c r="D95" s="17">
        <v>6523619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85" t="s">
        <v>18</v>
      </c>
      <c r="K95" s="17">
        <v>6523619</v>
      </c>
      <c r="L95" s="9" t="s">
        <v>18</v>
      </c>
      <c r="M95" s="9" t="s">
        <v>18</v>
      </c>
      <c r="N95" s="84" t="s">
        <v>18</v>
      </c>
    </row>
    <row r="96" spans="1:14" ht="12" customHeight="1" hidden="1">
      <c r="A96" s="71" t="s">
        <v>54</v>
      </c>
      <c r="B96" s="9" t="s">
        <v>18</v>
      </c>
      <c r="C96" s="9" t="s">
        <v>18</v>
      </c>
      <c r="D96" s="17">
        <v>44275425</v>
      </c>
      <c r="E96" s="17">
        <v>0</v>
      </c>
      <c r="F96" s="17">
        <v>0</v>
      </c>
      <c r="G96" s="17">
        <v>-37751806</v>
      </c>
      <c r="H96" s="17">
        <v>0</v>
      </c>
      <c r="I96" s="17">
        <v>0</v>
      </c>
      <c r="J96" s="85" t="s">
        <v>18</v>
      </c>
      <c r="K96" s="17">
        <v>6523619</v>
      </c>
      <c r="L96" s="9" t="s">
        <v>18</v>
      </c>
      <c r="M96" s="9" t="s">
        <v>18</v>
      </c>
      <c r="N96" s="84" t="s">
        <v>18</v>
      </c>
    </row>
    <row r="97" spans="1:14" ht="11.25" customHeight="1" hidden="1">
      <c r="A97" s="71" t="s">
        <v>55</v>
      </c>
      <c r="B97" s="9" t="s">
        <v>18</v>
      </c>
      <c r="C97" s="9" t="s">
        <v>18</v>
      </c>
      <c r="D97" s="17">
        <v>6523619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85" t="s">
        <v>18</v>
      </c>
      <c r="K97" s="17">
        <v>6523619</v>
      </c>
      <c r="L97" s="9" t="s">
        <v>18</v>
      </c>
      <c r="M97" s="9" t="s">
        <v>18</v>
      </c>
      <c r="N97" s="84" t="s">
        <v>18</v>
      </c>
    </row>
    <row r="98" spans="1:14" ht="11.25" customHeight="1" hidden="1">
      <c r="A98" s="71" t="s">
        <v>56</v>
      </c>
      <c r="B98" s="9" t="s">
        <v>18</v>
      </c>
      <c r="C98" s="9" t="s">
        <v>18</v>
      </c>
      <c r="D98" s="17">
        <v>6523619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85" t="s">
        <v>18</v>
      </c>
      <c r="K98" s="17">
        <v>6523619</v>
      </c>
      <c r="L98" s="9" t="s">
        <v>18</v>
      </c>
      <c r="M98" s="9" t="s">
        <v>18</v>
      </c>
      <c r="N98" s="84" t="s">
        <v>18</v>
      </c>
    </row>
    <row r="99" spans="1:14" ht="11.25" customHeight="1" hidden="1">
      <c r="A99" s="71" t="s">
        <v>57</v>
      </c>
      <c r="B99" s="9" t="s">
        <v>18</v>
      </c>
      <c r="C99" s="9" t="s">
        <v>18</v>
      </c>
      <c r="D99" s="17">
        <v>6523619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85" t="s">
        <v>18</v>
      </c>
      <c r="K99" s="17">
        <v>6523619</v>
      </c>
      <c r="L99" s="9" t="s">
        <v>18</v>
      </c>
      <c r="M99" s="9" t="s">
        <v>18</v>
      </c>
      <c r="N99" s="84" t="s">
        <v>18</v>
      </c>
    </row>
    <row r="100" spans="1:14" ht="15.75" customHeight="1" thickBot="1">
      <c r="A100" s="72" t="s">
        <v>21</v>
      </c>
      <c r="B100" s="86" t="s">
        <v>18</v>
      </c>
      <c r="C100" s="86" t="s">
        <v>18</v>
      </c>
      <c r="D100" s="87">
        <v>52126665</v>
      </c>
      <c r="E100" s="87">
        <v>0</v>
      </c>
      <c r="F100" s="87">
        <v>0</v>
      </c>
      <c r="G100" s="87">
        <v>-45603046</v>
      </c>
      <c r="H100" s="87">
        <v>0</v>
      </c>
      <c r="I100" s="87">
        <v>0</v>
      </c>
      <c r="J100" s="88" t="s">
        <v>18</v>
      </c>
      <c r="K100" s="87">
        <v>6523619</v>
      </c>
      <c r="L100" s="86" t="s">
        <v>18</v>
      </c>
      <c r="M100" s="86" t="s">
        <v>18</v>
      </c>
      <c r="N100" s="89" t="s">
        <v>18</v>
      </c>
    </row>
    <row r="101" spans="1:14" ht="15.75" customHeight="1">
      <c r="A101" s="18"/>
      <c r="B101" s="90"/>
      <c r="C101" s="90"/>
      <c r="D101" s="91"/>
      <c r="E101" s="91"/>
      <c r="F101" s="91"/>
      <c r="G101" s="92"/>
      <c r="H101" s="91"/>
      <c r="I101" s="91"/>
      <c r="J101" s="90"/>
      <c r="K101" s="91"/>
      <c r="L101" s="90"/>
      <c r="M101" s="90"/>
      <c r="N101" s="90"/>
    </row>
    <row r="102" spans="1:14" ht="7.5" customHeight="1">
      <c r="A102" s="15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</row>
    <row r="103" spans="1:14" ht="31.5">
      <c r="A103" s="114" t="s">
        <v>138</v>
      </c>
      <c r="B103" s="228" t="s">
        <v>115</v>
      </c>
      <c r="C103" s="228"/>
      <c r="D103" s="228"/>
      <c r="E103" s="228"/>
      <c r="F103" s="228"/>
      <c r="G103" s="228"/>
      <c r="H103" s="228"/>
      <c r="I103" s="228"/>
      <c r="J103" s="228"/>
      <c r="K103" s="228"/>
      <c r="L103" s="228"/>
      <c r="M103" s="228"/>
      <c r="N103" s="115" t="s">
        <v>139</v>
      </c>
    </row>
    <row r="104" spans="1:14" ht="17.25" customHeight="1">
      <c r="A104" s="74"/>
      <c r="B104" s="19"/>
      <c r="C104" s="19"/>
      <c r="D104" s="19"/>
      <c r="E104" s="19"/>
      <c r="F104" s="73"/>
      <c r="G104" s="19"/>
      <c r="H104" s="19"/>
      <c r="I104" s="19"/>
      <c r="J104" s="19"/>
      <c r="K104" s="19"/>
      <c r="L104" s="19"/>
      <c r="M104" s="19"/>
      <c r="N104" s="20"/>
    </row>
    <row r="105" spans="1:14" ht="17.25" customHeight="1">
      <c r="A105" s="8"/>
      <c r="B105" s="19"/>
      <c r="C105" s="19"/>
      <c r="D105" s="19"/>
      <c r="E105" s="19"/>
      <c r="F105" s="21"/>
      <c r="G105" s="19"/>
      <c r="H105" s="19"/>
      <c r="I105" s="19"/>
      <c r="J105" s="19"/>
      <c r="K105" s="19"/>
      <c r="L105" s="19"/>
      <c r="M105" s="19"/>
      <c r="N105" s="21"/>
    </row>
    <row r="106" spans="1:14" ht="10.5" customHeight="1">
      <c r="A106" s="8"/>
      <c r="B106" s="19"/>
      <c r="C106" s="19"/>
      <c r="D106" s="19"/>
      <c r="E106" s="19"/>
      <c r="F106" s="21"/>
      <c r="G106" s="19"/>
      <c r="H106" s="19"/>
      <c r="I106" s="19"/>
      <c r="J106" s="19"/>
      <c r="K106" s="19"/>
      <c r="L106" s="19"/>
      <c r="M106" s="19"/>
      <c r="N106" s="19"/>
    </row>
    <row r="107" spans="1:14" ht="12.75" customHeight="1">
      <c r="A107" s="22" t="s">
        <v>22</v>
      </c>
      <c r="B107" s="180"/>
      <c r="C107" s="181"/>
      <c r="D107" s="10"/>
      <c r="E107" s="8"/>
      <c r="F107" s="10"/>
      <c r="G107" s="10"/>
      <c r="H107" s="10"/>
      <c r="I107" s="10"/>
      <c r="J107" s="181"/>
      <c r="K107" s="182"/>
      <c r="L107" s="10"/>
      <c r="M107" s="10"/>
      <c r="N107" s="10"/>
    </row>
  </sheetData>
  <sheetProtection/>
  <mergeCells count="15">
    <mergeCell ref="A1:N1"/>
    <mergeCell ref="A2:N2"/>
    <mergeCell ref="A3:N3"/>
    <mergeCell ref="A4:N4"/>
    <mergeCell ref="A6:N6"/>
    <mergeCell ref="A7:N7"/>
    <mergeCell ref="B103:M103"/>
    <mergeCell ref="A8:N8"/>
    <mergeCell ref="A10:A11"/>
    <mergeCell ref="B10:C10"/>
    <mergeCell ref="D10:D11"/>
    <mergeCell ref="E10:I10"/>
    <mergeCell ref="J10:K10"/>
    <mergeCell ref="L10:L11"/>
    <mergeCell ref="M10:N10"/>
  </mergeCells>
  <printOptions horizontalCentered="1"/>
  <pageMargins left="0.5905511811023623" right="0.5905511811023623" top="0.1968503937007874" bottom="0.5905511811023623" header="0.1968503937007874" footer="0.2755905511811024"/>
  <pageSetup firstPageNumber="105" useFirstPageNumber="1" fitToHeight="2" horizontalDpi="600" verticalDpi="600" orientation="landscape" paperSize="9" scale="73" r:id="rId2"/>
  <headerFooter alignWithMargins="0">
    <oddFooter>&amp;C&amp;P&amp;R&amp;8
</oddFooter>
  </headerFooter>
  <rowBreaks count="1" manualBreakCount="1">
    <brk id="44" max="1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7"/>
  <sheetViews>
    <sheetView zoomScaleSheetLayoutView="115" zoomScalePageLayoutView="0" workbookViewId="0" topLeftCell="A31">
      <selection activeCell="A1" sqref="A1:N1"/>
    </sheetView>
  </sheetViews>
  <sheetFormatPr defaultColWidth="9.140625" defaultRowHeight="12.75"/>
  <cols>
    <col min="1" max="1" width="37.140625" style="0" customWidth="1"/>
    <col min="2" max="14" width="11.421875" style="0" customWidth="1"/>
    <col min="16" max="16" width="13.140625" style="0" bestFit="1" customWidth="1"/>
    <col min="17" max="17" width="15.28125" style="0" customWidth="1"/>
  </cols>
  <sheetData>
    <row r="1" spans="1:14" ht="66" customHeight="1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14" ht="12.75">
      <c r="A2" s="223" t="s">
        <v>26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1:14" ht="29.25" customHeight="1">
      <c r="A3" s="224" t="s">
        <v>61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</row>
    <row r="4" spans="1:14" ht="15.75" customHeight="1">
      <c r="A4" s="225" t="s">
        <v>1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</row>
    <row r="5" spans="1:14" ht="12.75">
      <c r="A5" s="93" t="s">
        <v>66</v>
      </c>
      <c r="B5" s="3"/>
      <c r="C5" s="75"/>
      <c r="D5" s="3"/>
      <c r="E5" s="1"/>
      <c r="F5" s="3"/>
      <c r="G5" s="3"/>
      <c r="H5" s="3"/>
      <c r="I5" s="4"/>
      <c r="J5" s="4"/>
      <c r="K5" s="5"/>
      <c r="L5" s="3"/>
      <c r="M5" s="2"/>
      <c r="N5" s="4" t="s">
        <v>140</v>
      </c>
    </row>
    <row r="6" spans="1:14" ht="17.25" customHeight="1">
      <c r="A6" s="226" t="s">
        <v>0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</row>
    <row r="7" spans="1:14" ht="17.25" customHeight="1">
      <c r="A7" s="227" t="s">
        <v>67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</row>
    <row r="8" spans="1:14" ht="17.25" customHeight="1">
      <c r="A8" s="220" t="s">
        <v>141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</row>
    <row r="9" spans="1:14" ht="17.25" customHeight="1">
      <c r="A9" s="6"/>
      <c r="B9" s="6"/>
      <c r="C9" s="6"/>
      <c r="D9" s="6"/>
      <c r="E9" s="6"/>
      <c r="F9" s="6"/>
      <c r="G9" s="6"/>
      <c r="H9" s="6"/>
      <c r="I9" s="7"/>
      <c r="J9" s="6"/>
      <c r="K9" s="6"/>
      <c r="L9" s="6"/>
      <c r="M9" s="7"/>
      <c r="N9" s="94" t="s">
        <v>68</v>
      </c>
    </row>
    <row r="10" spans="1:14" ht="25.5" customHeight="1">
      <c r="A10" s="221" t="s">
        <v>69</v>
      </c>
      <c r="B10" s="221" t="s">
        <v>70</v>
      </c>
      <c r="C10" s="221"/>
      <c r="D10" s="221" t="s">
        <v>97</v>
      </c>
      <c r="E10" s="221" t="s">
        <v>2</v>
      </c>
      <c r="F10" s="221"/>
      <c r="G10" s="221"/>
      <c r="H10" s="221"/>
      <c r="I10" s="221"/>
      <c r="J10" s="221" t="s">
        <v>71</v>
      </c>
      <c r="K10" s="221"/>
      <c r="L10" s="221" t="s">
        <v>98</v>
      </c>
      <c r="M10" s="221" t="s">
        <v>72</v>
      </c>
      <c r="N10" s="221"/>
    </row>
    <row r="11" spans="1:14" ht="51">
      <c r="A11" s="221"/>
      <c r="B11" s="23" t="s">
        <v>99</v>
      </c>
      <c r="C11" s="95" t="s">
        <v>100</v>
      </c>
      <c r="D11" s="221"/>
      <c r="E11" s="23" t="s">
        <v>101</v>
      </c>
      <c r="F11" s="23" t="s">
        <v>102</v>
      </c>
      <c r="G11" s="23" t="s">
        <v>103</v>
      </c>
      <c r="H11" s="23" t="s">
        <v>104</v>
      </c>
      <c r="I11" s="23" t="s">
        <v>105</v>
      </c>
      <c r="J11" s="23" t="s">
        <v>99</v>
      </c>
      <c r="K11" s="23" t="s">
        <v>106</v>
      </c>
      <c r="L11" s="221"/>
      <c r="M11" s="23" t="s">
        <v>107</v>
      </c>
      <c r="N11" s="23" t="s">
        <v>105</v>
      </c>
    </row>
    <row r="12" spans="1:14" ht="13.5" thickBo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</row>
    <row r="13" spans="1:14" ht="13.5">
      <c r="A13" s="24" t="s">
        <v>73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/>
    </row>
    <row r="14" spans="1:14" ht="12.75">
      <c r="A14" s="27" t="s">
        <v>3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9"/>
    </row>
    <row r="15" spans="1:14" ht="12" customHeight="1">
      <c r="A15" s="30" t="s">
        <v>4</v>
      </c>
      <c r="B15" s="31">
        <v>1349880</v>
      </c>
      <c r="C15" s="45">
        <v>1119211</v>
      </c>
      <c r="D15" s="32">
        <v>554821</v>
      </c>
      <c r="E15" s="31">
        <v>0</v>
      </c>
      <c r="F15" s="32">
        <v>0</v>
      </c>
      <c r="G15" s="32">
        <v>4785</v>
      </c>
      <c r="H15" s="32">
        <v>0</v>
      </c>
      <c r="I15" s="32">
        <v>0</v>
      </c>
      <c r="J15" s="31">
        <v>674940</v>
      </c>
      <c r="K15" s="11">
        <v>559606</v>
      </c>
      <c r="L15" s="31">
        <v>0</v>
      </c>
      <c r="M15" s="31">
        <v>39972</v>
      </c>
      <c r="N15" s="33">
        <v>7191</v>
      </c>
    </row>
    <row r="16" spans="1:14" ht="12.75">
      <c r="A16" s="34" t="s">
        <v>5</v>
      </c>
      <c r="B16" s="35">
        <v>1349880</v>
      </c>
      <c r="C16" s="35">
        <v>1119211</v>
      </c>
      <c r="D16" s="35">
        <v>554821</v>
      </c>
      <c r="E16" s="35">
        <v>0</v>
      </c>
      <c r="F16" s="35">
        <v>0</v>
      </c>
      <c r="G16" s="35">
        <v>4785</v>
      </c>
      <c r="H16" s="35">
        <v>0</v>
      </c>
      <c r="I16" s="35">
        <v>0</v>
      </c>
      <c r="J16" s="35">
        <v>674940</v>
      </c>
      <c r="K16" s="35">
        <v>559606</v>
      </c>
      <c r="L16" s="35">
        <v>0</v>
      </c>
      <c r="M16" s="35">
        <v>39972</v>
      </c>
      <c r="N16" s="36">
        <v>7191</v>
      </c>
    </row>
    <row r="17" spans="1:14" ht="12.75">
      <c r="A17" s="27" t="s">
        <v>6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37"/>
      <c r="M17" s="28"/>
      <c r="N17" s="29"/>
    </row>
    <row r="18" spans="1:14" ht="22.5">
      <c r="A18" s="38" t="s">
        <v>128</v>
      </c>
      <c r="B18" s="11">
        <v>8213405</v>
      </c>
      <c r="C18" s="11">
        <v>8213405</v>
      </c>
      <c r="D18" s="11">
        <v>1583134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1583134</v>
      </c>
      <c r="K18" s="11">
        <v>1583134</v>
      </c>
      <c r="L18" s="11">
        <v>0</v>
      </c>
      <c r="M18" s="11">
        <v>0</v>
      </c>
      <c r="N18" s="39">
        <v>0</v>
      </c>
    </row>
    <row r="19" spans="1:14" ht="12.75">
      <c r="A19" s="40" t="s">
        <v>28</v>
      </c>
      <c r="B19" s="11">
        <v>400000000</v>
      </c>
      <c r="C19" s="11">
        <v>400000000</v>
      </c>
      <c r="D19" s="11">
        <v>400000000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400000000</v>
      </c>
      <c r="K19" s="11">
        <v>400000000</v>
      </c>
      <c r="L19" s="11">
        <v>0</v>
      </c>
      <c r="M19" s="11">
        <v>0</v>
      </c>
      <c r="N19" s="39">
        <v>0</v>
      </c>
    </row>
    <row r="20" spans="1:14" ht="12.75">
      <c r="A20" s="40" t="s">
        <v>121</v>
      </c>
      <c r="B20" s="11">
        <v>1000000000</v>
      </c>
      <c r="C20" s="11">
        <v>1000000000</v>
      </c>
      <c r="D20" s="11">
        <v>1000000000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1000000000</v>
      </c>
      <c r="K20" s="11">
        <v>1000000000</v>
      </c>
      <c r="L20" s="11">
        <v>0</v>
      </c>
      <c r="M20" s="11">
        <v>0</v>
      </c>
      <c r="N20" s="39">
        <v>0</v>
      </c>
    </row>
    <row r="21" spans="1:14" ht="12.75">
      <c r="A21" s="40" t="s">
        <v>122</v>
      </c>
      <c r="B21" s="11">
        <v>1000000000</v>
      </c>
      <c r="C21" s="11">
        <v>1000000000</v>
      </c>
      <c r="D21" s="11">
        <v>1000000000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1000000000</v>
      </c>
      <c r="K21" s="11">
        <v>1000000000</v>
      </c>
      <c r="L21" s="11">
        <v>0</v>
      </c>
      <c r="M21" s="11">
        <v>0</v>
      </c>
      <c r="N21" s="39">
        <v>0</v>
      </c>
    </row>
    <row r="22" spans="1:14" ht="11.25" customHeight="1">
      <c r="A22" s="38" t="s">
        <v>62</v>
      </c>
      <c r="B22" s="11">
        <v>150000000</v>
      </c>
      <c r="C22" s="11">
        <v>150000000</v>
      </c>
      <c r="D22" s="11">
        <v>140057840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140057840</v>
      </c>
      <c r="K22" s="11">
        <v>140057840</v>
      </c>
      <c r="L22" s="11">
        <v>0</v>
      </c>
      <c r="M22" s="11">
        <v>0</v>
      </c>
      <c r="N22" s="39">
        <v>61848</v>
      </c>
    </row>
    <row r="23" spans="1:14" ht="12.75">
      <c r="A23" s="38" t="s">
        <v>8</v>
      </c>
      <c r="B23" s="11">
        <v>7019240</v>
      </c>
      <c r="C23" s="11">
        <v>7019240</v>
      </c>
      <c r="D23" s="11">
        <v>3709669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3709669</v>
      </c>
      <c r="K23" s="11">
        <v>3709669</v>
      </c>
      <c r="L23" s="11">
        <v>0</v>
      </c>
      <c r="M23" s="11">
        <v>651299</v>
      </c>
      <c r="N23" s="39">
        <v>12476</v>
      </c>
    </row>
    <row r="24" spans="1:14" ht="12.75">
      <c r="A24" s="38" t="s">
        <v>112</v>
      </c>
      <c r="B24" s="11">
        <v>42000000</v>
      </c>
      <c r="C24" s="11">
        <v>42000000</v>
      </c>
      <c r="D24" s="12">
        <v>19090909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19090909</v>
      </c>
      <c r="K24" s="11">
        <v>19090909</v>
      </c>
      <c r="L24" s="11">
        <v>0</v>
      </c>
      <c r="M24" s="11">
        <v>0</v>
      </c>
      <c r="N24" s="39">
        <v>0</v>
      </c>
    </row>
    <row r="25" spans="1:14" ht="12.75">
      <c r="A25" s="38" t="s">
        <v>129</v>
      </c>
      <c r="B25" s="11">
        <v>9510029</v>
      </c>
      <c r="C25" s="11">
        <v>9510029</v>
      </c>
      <c r="D25" s="12">
        <v>251869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251869</v>
      </c>
      <c r="K25" s="11">
        <v>251869</v>
      </c>
      <c r="L25" s="11">
        <v>0</v>
      </c>
      <c r="M25" s="11">
        <v>0</v>
      </c>
      <c r="N25" s="39">
        <v>0</v>
      </c>
    </row>
    <row r="26" spans="1:14" ht="12.75">
      <c r="A26" s="38" t="s">
        <v>27</v>
      </c>
      <c r="B26" s="11">
        <v>4590023</v>
      </c>
      <c r="C26" s="11">
        <v>4590023</v>
      </c>
      <c r="D26" s="12">
        <v>2162683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2162683</v>
      </c>
      <c r="K26" s="11">
        <v>2162683</v>
      </c>
      <c r="L26" s="11">
        <v>0</v>
      </c>
      <c r="M26" s="11">
        <v>0</v>
      </c>
      <c r="N26" s="39">
        <v>0</v>
      </c>
    </row>
    <row r="27" spans="1:14" ht="11.25" customHeight="1">
      <c r="A27" s="38" t="s">
        <v>4</v>
      </c>
      <c r="B27" s="11">
        <v>18620142</v>
      </c>
      <c r="C27" s="11">
        <v>18620142</v>
      </c>
      <c r="D27" s="12">
        <v>9301080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9301080</v>
      </c>
      <c r="K27" s="11">
        <v>9301080</v>
      </c>
      <c r="L27" s="11">
        <v>0</v>
      </c>
      <c r="M27" s="11">
        <v>664363</v>
      </c>
      <c r="N27" s="39">
        <v>8842</v>
      </c>
    </row>
    <row r="28" spans="1:14" ht="12.75">
      <c r="A28" s="38" t="s">
        <v>130</v>
      </c>
      <c r="B28" s="11">
        <v>2900000000</v>
      </c>
      <c r="C28" s="11">
        <v>2900000000</v>
      </c>
      <c r="D28" s="11">
        <v>1900000000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1900000000</v>
      </c>
      <c r="K28" s="11">
        <v>1900000000</v>
      </c>
      <c r="L28" s="11">
        <v>0</v>
      </c>
      <c r="M28" s="11">
        <v>0</v>
      </c>
      <c r="N28" s="39">
        <v>0</v>
      </c>
    </row>
    <row r="29" spans="1:14" ht="11.25" customHeight="1">
      <c r="A29" s="41" t="s">
        <v>23</v>
      </c>
      <c r="B29" s="11">
        <v>750000000</v>
      </c>
      <c r="C29" s="11">
        <v>750000000</v>
      </c>
      <c r="D29" s="12">
        <v>225000000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225000000</v>
      </c>
      <c r="K29" s="11">
        <v>225000000</v>
      </c>
      <c r="L29" s="11">
        <v>525000000</v>
      </c>
      <c r="M29" s="11">
        <v>0</v>
      </c>
      <c r="N29" s="39">
        <v>0</v>
      </c>
    </row>
    <row r="30" spans="1:14" ht="11.25" customHeight="1">
      <c r="A30" s="38" t="s">
        <v>58</v>
      </c>
      <c r="B30" s="11">
        <v>25000000</v>
      </c>
      <c r="C30" s="11">
        <v>25000000</v>
      </c>
      <c r="D30" s="11">
        <v>25000000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25000000</v>
      </c>
      <c r="K30" s="11">
        <v>25000000</v>
      </c>
      <c r="L30" s="11">
        <v>0</v>
      </c>
      <c r="M30" s="11">
        <v>0</v>
      </c>
      <c r="N30" s="39">
        <v>0</v>
      </c>
    </row>
    <row r="31" spans="1:14" ht="11.25" customHeight="1">
      <c r="A31" s="38" t="s">
        <v>131</v>
      </c>
      <c r="B31" s="11">
        <v>400000000</v>
      </c>
      <c r="C31" s="11">
        <v>400000000</v>
      </c>
      <c r="D31" s="11">
        <v>400000000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400000000</v>
      </c>
      <c r="K31" s="11">
        <v>400000000</v>
      </c>
      <c r="L31" s="11">
        <v>0</v>
      </c>
      <c r="M31" s="11">
        <v>0</v>
      </c>
      <c r="N31" s="39">
        <v>0</v>
      </c>
    </row>
    <row r="32" spans="1:14" ht="12.75">
      <c r="A32" s="38" t="s">
        <v>113</v>
      </c>
      <c r="B32" s="11">
        <v>100000000</v>
      </c>
      <c r="C32" s="11">
        <v>100000000</v>
      </c>
      <c r="D32" s="11">
        <v>90909091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90909091</v>
      </c>
      <c r="K32" s="11">
        <v>90909091</v>
      </c>
      <c r="L32" s="11">
        <v>0</v>
      </c>
      <c r="M32" s="11">
        <v>0</v>
      </c>
      <c r="N32" s="39">
        <v>0</v>
      </c>
    </row>
    <row r="33" spans="1:14" ht="12.75">
      <c r="A33" s="38" t="s">
        <v>9</v>
      </c>
      <c r="B33" s="11">
        <v>7019240</v>
      </c>
      <c r="C33" s="11">
        <v>7019240</v>
      </c>
      <c r="D33" s="11">
        <v>3222876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3222876</v>
      </c>
      <c r="K33" s="11">
        <v>3222876</v>
      </c>
      <c r="L33" s="11">
        <v>0</v>
      </c>
      <c r="M33" s="11">
        <v>334249</v>
      </c>
      <c r="N33" s="39">
        <v>12807</v>
      </c>
    </row>
    <row r="34" spans="1:14" ht="12.75">
      <c r="A34" s="34" t="s">
        <v>11</v>
      </c>
      <c r="B34" s="42">
        <v>6821972079</v>
      </c>
      <c r="C34" s="42">
        <v>6821972079</v>
      </c>
      <c r="D34" s="42">
        <v>5220289151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5220289151</v>
      </c>
      <c r="K34" s="42">
        <v>5220289151</v>
      </c>
      <c r="L34" s="42">
        <v>525000000</v>
      </c>
      <c r="M34" s="42">
        <v>1649911</v>
      </c>
      <c r="N34" s="36">
        <v>95973</v>
      </c>
    </row>
    <row r="35" spans="1:14" ht="12.75">
      <c r="A35" s="27" t="s">
        <v>12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37"/>
      <c r="N35" s="43"/>
    </row>
    <row r="36" spans="1:14" ht="11.25" customHeight="1">
      <c r="A36" s="38" t="s">
        <v>8</v>
      </c>
      <c r="B36" s="11">
        <v>9591610</v>
      </c>
      <c r="C36" s="45">
        <v>7272983</v>
      </c>
      <c r="D36" s="12">
        <v>2489847</v>
      </c>
      <c r="E36" s="11">
        <v>0</v>
      </c>
      <c r="F36" s="11">
        <v>0</v>
      </c>
      <c r="G36" s="11">
        <v>40214</v>
      </c>
      <c r="H36" s="11">
        <v>0</v>
      </c>
      <c r="I36" s="11">
        <v>0</v>
      </c>
      <c r="J36" s="11">
        <v>3336644</v>
      </c>
      <c r="K36" s="11">
        <v>2530061</v>
      </c>
      <c r="L36" s="11">
        <v>0</v>
      </c>
      <c r="M36" s="11">
        <v>0</v>
      </c>
      <c r="N36" s="44">
        <v>0</v>
      </c>
    </row>
    <row r="37" spans="1:14" ht="12.75">
      <c r="A37" s="38" t="s">
        <v>9</v>
      </c>
      <c r="B37" s="11">
        <v>9591610</v>
      </c>
      <c r="C37" s="45">
        <v>7272983</v>
      </c>
      <c r="D37" s="12">
        <v>2371283</v>
      </c>
      <c r="E37" s="11">
        <v>0</v>
      </c>
      <c r="F37" s="11">
        <v>0</v>
      </c>
      <c r="G37" s="11">
        <v>38299</v>
      </c>
      <c r="H37" s="11">
        <v>0</v>
      </c>
      <c r="I37" s="11">
        <v>0</v>
      </c>
      <c r="J37" s="11">
        <v>3177756</v>
      </c>
      <c r="K37" s="11">
        <v>2409582</v>
      </c>
      <c r="L37" s="11">
        <v>0</v>
      </c>
      <c r="M37" s="11">
        <v>0</v>
      </c>
      <c r="N37" s="44">
        <v>0</v>
      </c>
    </row>
    <row r="38" spans="1:14" ht="12.75">
      <c r="A38" s="38" t="s">
        <v>65</v>
      </c>
      <c r="B38" s="11">
        <v>500000000</v>
      </c>
      <c r="C38" s="45">
        <v>379132545</v>
      </c>
      <c r="D38" s="12">
        <v>373106485</v>
      </c>
      <c r="E38" s="11">
        <v>0</v>
      </c>
      <c r="F38" s="11">
        <v>0</v>
      </c>
      <c r="G38" s="11">
        <v>6026060</v>
      </c>
      <c r="H38" s="11">
        <v>0</v>
      </c>
      <c r="I38" s="11">
        <v>0</v>
      </c>
      <c r="J38" s="11">
        <v>500000000</v>
      </c>
      <c r="K38" s="11">
        <v>379132545</v>
      </c>
      <c r="L38" s="11">
        <v>0</v>
      </c>
      <c r="M38" s="11">
        <v>0</v>
      </c>
      <c r="N38" s="44">
        <v>0</v>
      </c>
    </row>
    <row r="39" spans="1:14" ht="12.75">
      <c r="A39" s="38" t="s">
        <v>92</v>
      </c>
      <c r="B39" s="11">
        <v>1000000000</v>
      </c>
      <c r="C39" s="45">
        <v>758265089</v>
      </c>
      <c r="D39" s="12">
        <v>746212969</v>
      </c>
      <c r="E39" s="11">
        <v>0</v>
      </c>
      <c r="F39" s="11">
        <v>0</v>
      </c>
      <c r="G39" s="11">
        <v>12052120</v>
      </c>
      <c r="H39" s="11">
        <v>0</v>
      </c>
      <c r="I39" s="11">
        <v>19235448</v>
      </c>
      <c r="J39" s="11">
        <v>1000000000</v>
      </c>
      <c r="K39" s="11">
        <v>758265089</v>
      </c>
      <c r="L39" s="11">
        <v>0</v>
      </c>
      <c r="M39" s="11">
        <v>0</v>
      </c>
      <c r="N39" s="44">
        <v>0</v>
      </c>
    </row>
    <row r="40" spans="1:14" ht="12.75">
      <c r="A40" s="38" t="s">
        <v>93</v>
      </c>
      <c r="B40" s="11">
        <v>1250000000</v>
      </c>
      <c r="C40" s="45">
        <v>947831362</v>
      </c>
      <c r="D40" s="12">
        <v>932766211</v>
      </c>
      <c r="E40" s="11">
        <v>0</v>
      </c>
      <c r="F40" s="11">
        <v>0</v>
      </c>
      <c r="G40" s="11">
        <v>15065151</v>
      </c>
      <c r="H40" s="11">
        <v>0</v>
      </c>
      <c r="I40" s="11">
        <v>0</v>
      </c>
      <c r="J40" s="11">
        <v>1250000000</v>
      </c>
      <c r="K40" s="11">
        <v>947831362</v>
      </c>
      <c r="L40" s="11">
        <v>0</v>
      </c>
      <c r="M40" s="11">
        <v>0</v>
      </c>
      <c r="N40" s="44">
        <v>0</v>
      </c>
    </row>
    <row r="41" spans="1:14" ht="11.25" customHeight="1">
      <c r="A41" s="38" t="s">
        <v>132</v>
      </c>
      <c r="B41" s="11">
        <v>9318877</v>
      </c>
      <c r="C41" s="45">
        <v>7066179</v>
      </c>
      <c r="D41" s="12">
        <v>2607700</v>
      </c>
      <c r="E41" s="11">
        <v>0</v>
      </c>
      <c r="F41" s="11">
        <v>0</v>
      </c>
      <c r="G41" s="11">
        <v>42117</v>
      </c>
      <c r="H41" s="11">
        <v>0</v>
      </c>
      <c r="I41" s="11">
        <v>0</v>
      </c>
      <c r="J41" s="11">
        <v>3494579</v>
      </c>
      <c r="K41" s="11">
        <v>2649817</v>
      </c>
      <c r="L41" s="11">
        <v>0</v>
      </c>
      <c r="M41" s="11">
        <v>0</v>
      </c>
      <c r="N41" s="44">
        <v>0</v>
      </c>
    </row>
    <row r="42" spans="1:14" ht="12.75">
      <c r="A42" s="38" t="s">
        <v>27</v>
      </c>
      <c r="B42" s="45">
        <v>15927358</v>
      </c>
      <c r="C42" s="45">
        <v>12077160</v>
      </c>
      <c r="D42" s="45">
        <v>4210936</v>
      </c>
      <c r="E42" s="11">
        <v>0</v>
      </c>
      <c r="F42" s="11">
        <v>0</v>
      </c>
      <c r="G42" s="11">
        <v>68011</v>
      </c>
      <c r="H42" s="11">
        <v>0</v>
      </c>
      <c r="I42" s="11">
        <v>0</v>
      </c>
      <c r="J42" s="11">
        <v>5643075</v>
      </c>
      <c r="K42" s="11">
        <v>4278947</v>
      </c>
      <c r="L42" s="11">
        <v>0</v>
      </c>
      <c r="M42" s="11">
        <v>0</v>
      </c>
      <c r="N42" s="44">
        <v>0</v>
      </c>
    </row>
    <row r="43" spans="1:14" ht="11.25" customHeight="1">
      <c r="A43" s="38" t="s">
        <v>133</v>
      </c>
      <c r="B43" s="45">
        <v>2208542</v>
      </c>
      <c r="C43" s="45">
        <v>1674660</v>
      </c>
      <c r="D43" s="45">
        <v>423193</v>
      </c>
      <c r="E43" s="11">
        <v>0</v>
      </c>
      <c r="F43" s="11">
        <v>0</v>
      </c>
      <c r="G43" s="11">
        <v>6835</v>
      </c>
      <c r="H43" s="11">
        <v>0</v>
      </c>
      <c r="I43" s="11">
        <v>0</v>
      </c>
      <c r="J43" s="11">
        <v>567120</v>
      </c>
      <c r="K43" s="11">
        <v>430028</v>
      </c>
      <c r="L43" s="11">
        <v>0</v>
      </c>
      <c r="M43" s="11">
        <v>71941</v>
      </c>
      <c r="N43" s="44">
        <v>1385</v>
      </c>
    </row>
    <row r="44" spans="1:14" ht="12.75">
      <c r="A44" s="34" t="s">
        <v>16</v>
      </c>
      <c r="B44" s="42">
        <v>2796637997</v>
      </c>
      <c r="C44" s="42">
        <v>2120592961</v>
      </c>
      <c r="D44" s="42">
        <v>2064188624</v>
      </c>
      <c r="E44" s="42">
        <v>0</v>
      </c>
      <c r="F44" s="42">
        <v>0</v>
      </c>
      <c r="G44" s="42">
        <v>33338807</v>
      </c>
      <c r="H44" s="42">
        <v>0</v>
      </c>
      <c r="I44" s="42">
        <v>19235448</v>
      </c>
      <c r="J44" s="42">
        <v>2766219174</v>
      </c>
      <c r="K44" s="42">
        <v>2097527431</v>
      </c>
      <c r="L44" s="42">
        <v>0</v>
      </c>
      <c r="M44" s="42">
        <v>71941</v>
      </c>
      <c r="N44" s="36">
        <v>1385</v>
      </c>
    </row>
    <row r="45" spans="1:14" ht="12.75">
      <c r="A45" s="27" t="s">
        <v>24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37"/>
      <c r="N45" s="43"/>
    </row>
    <row r="46" spans="1:14" ht="12.75">
      <c r="A46" s="38" t="s">
        <v>60</v>
      </c>
      <c r="B46" s="11">
        <v>120822030</v>
      </c>
      <c r="C46" s="11">
        <v>139244013</v>
      </c>
      <c r="D46" s="12">
        <v>138271950</v>
      </c>
      <c r="E46" s="11">
        <v>0</v>
      </c>
      <c r="F46" s="11">
        <v>0</v>
      </c>
      <c r="G46" s="11">
        <v>972063</v>
      </c>
      <c r="H46" s="11">
        <v>0</v>
      </c>
      <c r="I46" s="11">
        <v>31553</v>
      </c>
      <c r="J46" s="11">
        <v>120822030</v>
      </c>
      <c r="K46" s="11">
        <v>139244013</v>
      </c>
      <c r="L46" s="11">
        <v>0</v>
      </c>
      <c r="M46" s="11">
        <v>0</v>
      </c>
      <c r="N46" s="44">
        <v>0</v>
      </c>
    </row>
    <row r="47" spans="1:14" ht="12.75">
      <c r="A47" s="34" t="s">
        <v>25</v>
      </c>
      <c r="B47" s="42">
        <v>120822030</v>
      </c>
      <c r="C47" s="42">
        <v>139244013</v>
      </c>
      <c r="D47" s="42">
        <v>138271950</v>
      </c>
      <c r="E47" s="42">
        <v>0</v>
      </c>
      <c r="F47" s="42">
        <v>0</v>
      </c>
      <c r="G47" s="42">
        <v>972063</v>
      </c>
      <c r="H47" s="42">
        <v>0</v>
      </c>
      <c r="I47" s="42">
        <v>31553</v>
      </c>
      <c r="J47" s="42">
        <v>120822030</v>
      </c>
      <c r="K47" s="42">
        <v>139244013</v>
      </c>
      <c r="L47" s="42">
        <v>0</v>
      </c>
      <c r="M47" s="42">
        <v>0</v>
      </c>
      <c r="N47" s="36">
        <v>0</v>
      </c>
    </row>
    <row r="48" spans="1:14" ht="13.5" thickBot="1">
      <c r="A48" s="46" t="s">
        <v>17</v>
      </c>
      <c r="B48" s="47" t="s">
        <v>18</v>
      </c>
      <c r="C48" s="48">
        <v>9082928264</v>
      </c>
      <c r="D48" s="48">
        <v>7423304546</v>
      </c>
      <c r="E48" s="48">
        <v>0</v>
      </c>
      <c r="F48" s="48">
        <v>0</v>
      </c>
      <c r="G48" s="48">
        <v>34315655</v>
      </c>
      <c r="H48" s="48">
        <v>0</v>
      </c>
      <c r="I48" s="48">
        <v>19267001</v>
      </c>
      <c r="J48" s="47" t="s">
        <v>18</v>
      </c>
      <c r="K48" s="48">
        <v>7457620201</v>
      </c>
      <c r="L48" s="48">
        <v>525000000</v>
      </c>
      <c r="M48" s="48">
        <v>1761824</v>
      </c>
      <c r="N48" s="49">
        <v>104549</v>
      </c>
    </row>
    <row r="49" spans="1:14" ht="12" customHeight="1">
      <c r="A49" s="24" t="s">
        <v>75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6"/>
    </row>
    <row r="50" spans="1:14" ht="12" customHeight="1" thickBot="1">
      <c r="A50" s="96" t="s">
        <v>76</v>
      </c>
      <c r="B50" s="50">
        <v>0</v>
      </c>
      <c r="C50" s="97">
        <v>0</v>
      </c>
      <c r="D50" s="97">
        <v>0</v>
      </c>
      <c r="E50" s="97">
        <v>0</v>
      </c>
      <c r="F50" s="97">
        <v>0</v>
      </c>
      <c r="G50" s="97">
        <v>0</v>
      </c>
      <c r="H50" s="97">
        <v>0</v>
      </c>
      <c r="I50" s="97">
        <v>0</v>
      </c>
      <c r="J50" s="50">
        <v>0</v>
      </c>
      <c r="K50" s="97">
        <v>0</v>
      </c>
      <c r="L50" s="97">
        <v>0</v>
      </c>
      <c r="M50" s="97">
        <v>0</v>
      </c>
      <c r="N50" s="98">
        <v>0</v>
      </c>
    </row>
    <row r="51" spans="1:14" ht="13.5">
      <c r="A51" s="24" t="s">
        <v>77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6"/>
    </row>
    <row r="52" spans="1:14" ht="12.75">
      <c r="A52" s="27" t="s">
        <v>3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9"/>
    </row>
    <row r="53" spans="1:14" ht="12" customHeight="1">
      <c r="A53" s="30" t="s">
        <v>78</v>
      </c>
      <c r="B53" s="31">
        <v>4000000</v>
      </c>
      <c r="C53" s="31">
        <v>3316475</v>
      </c>
      <c r="D53" s="32">
        <v>438416</v>
      </c>
      <c r="E53" s="31">
        <v>0</v>
      </c>
      <c r="F53" s="32">
        <v>0</v>
      </c>
      <c r="G53" s="32">
        <v>3781</v>
      </c>
      <c r="H53" s="32">
        <v>0</v>
      </c>
      <c r="I53" s="32">
        <v>0</v>
      </c>
      <c r="J53" s="31">
        <v>533334</v>
      </c>
      <c r="K53" s="11">
        <v>442197</v>
      </c>
      <c r="L53" s="31">
        <v>0</v>
      </c>
      <c r="M53" s="31" t="s">
        <v>18</v>
      </c>
      <c r="N53" s="33" t="s">
        <v>18</v>
      </c>
    </row>
    <row r="54" spans="1:14" ht="12.75">
      <c r="A54" s="34" t="s">
        <v>5</v>
      </c>
      <c r="B54" s="35">
        <v>4000000</v>
      </c>
      <c r="C54" s="35">
        <v>3316475</v>
      </c>
      <c r="D54" s="35">
        <v>438416</v>
      </c>
      <c r="E54" s="35">
        <v>0</v>
      </c>
      <c r="F54" s="35">
        <v>0</v>
      </c>
      <c r="G54" s="35">
        <v>3781</v>
      </c>
      <c r="H54" s="35">
        <v>0</v>
      </c>
      <c r="I54" s="35">
        <v>0</v>
      </c>
      <c r="J54" s="35">
        <v>533334</v>
      </c>
      <c r="K54" s="35">
        <v>442197</v>
      </c>
      <c r="L54" s="35">
        <v>0</v>
      </c>
      <c r="M54" s="35" t="s">
        <v>18</v>
      </c>
      <c r="N54" s="36" t="s">
        <v>18</v>
      </c>
    </row>
    <row r="55" spans="1:14" ht="12.75">
      <c r="A55" s="27" t="s">
        <v>6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37"/>
      <c r="M55" s="28"/>
      <c r="N55" s="29"/>
    </row>
    <row r="56" spans="1:14" ht="12.75">
      <c r="A56" s="38" t="s">
        <v>78</v>
      </c>
      <c r="B56" s="11">
        <v>12551985</v>
      </c>
      <c r="C56" s="11">
        <v>12551985</v>
      </c>
      <c r="D56" s="11">
        <v>1673598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1673598</v>
      </c>
      <c r="K56" s="11">
        <v>1673598</v>
      </c>
      <c r="L56" s="11">
        <v>0</v>
      </c>
      <c r="M56" s="11" t="s">
        <v>18</v>
      </c>
      <c r="N56" s="39" t="s">
        <v>18</v>
      </c>
    </row>
    <row r="57" spans="1:14" ht="22.5">
      <c r="A57" s="38" t="s">
        <v>94</v>
      </c>
      <c r="B57" s="11">
        <v>81255205</v>
      </c>
      <c r="C57" s="11">
        <v>81255205</v>
      </c>
      <c r="D57" s="11">
        <v>81255205</v>
      </c>
      <c r="E57" s="11">
        <v>0</v>
      </c>
      <c r="F57" s="11">
        <v>0</v>
      </c>
      <c r="G57" s="11">
        <v>0</v>
      </c>
      <c r="H57" s="11">
        <v>0</v>
      </c>
      <c r="I57" s="11">
        <v>89024</v>
      </c>
      <c r="J57" s="11">
        <v>81255205</v>
      </c>
      <c r="K57" s="11">
        <v>81255205</v>
      </c>
      <c r="L57" s="11">
        <v>0</v>
      </c>
      <c r="M57" s="11" t="s">
        <v>18</v>
      </c>
      <c r="N57" s="39" t="s">
        <v>18</v>
      </c>
    </row>
    <row r="58" spans="1:14" ht="22.5">
      <c r="A58" s="38" t="s">
        <v>95</v>
      </c>
      <c r="B58" s="11">
        <v>20631641</v>
      </c>
      <c r="C58" s="11">
        <v>20631641</v>
      </c>
      <c r="D58" s="11">
        <v>16763208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16763208</v>
      </c>
      <c r="K58" s="11">
        <v>16763208</v>
      </c>
      <c r="L58" s="11">
        <v>0</v>
      </c>
      <c r="M58" s="11" t="s">
        <v>18</v>
      </c>
      <c r="N58" s="39" t="s">
        <v>18</v>
      </c>
    </row>
    <row r="59" spans="1:14" ht="12.75">
      <c r="A59" s="34" t="s">
        <v>11</v>
      </c>
      <c r="B59" s="42">
        <v>114438831</v>
      </c>
      <c r="C59" s="42">
        <v>114438831</v>
      </c>
      <c r="D59" s="42">
        <v>99692011</v>
      </c>
      <c r="E59" s="42">
        <v>0</v>
      </c>
      <c r="F59" s="42">
        <v>0</v>
      </c>
      <c r="G59" s="42">
        <v>0</v>
      </c>
      <c r="H59" s="42">
        <v>0</v>
      </c>
      <c r="I59" s="42">
        <v>89024</v>
      </c>
      <c r="J59" s="42">
        <v>99692011</v>
      </c>
      <c r="K59" s="42">
        <v>99692011</v>
      </c>
      <c r="L59" s="42">
        <v>0</v>
      </c>
      <c r="M59" s="51" t="s">
        <v>18</v>
      </c>
      <c r="N59" s="52" t="s">
        <v>18</v>
      </c>
    </row>
    <row r="60" spans="1:14" ht="12" customHeight="1" thickBot="1">
      <c r="A60" s="99" t="s">
        <v>79</v>
      </c>
      <c r="B60" s="53" t="s">
        <v>18</v>
      </c>
      <c r="C60" s="48">
        <v>117755306</v>
      </c>
      <c r="D60" s="48">
        <v>100130427</v>
      </c>
      <c r="E60" s="48">
        <v>0</v>
      </c>
      <c r="F60" s="48">
        <v>0</v>
      </c>
      <c r="G60" s="48">
        <v>3781</v>
      </c>
      <c r="H60" s="48">
        <v>0</v>
      </c>
      <c r="I60" s="48">
        <v>89024</v>
      </c>
      <c r="J60" s="53" t="s">
        <v>18</v>
      </c>
      <c r="K60" s="48">
        <v>100134208</v>
      </c>
      <c r="L60" s="48">
        <v>0</v>
      </c>
      <c r="M60" s="54" t="s">
        <v>18</v>
      </c>
      <c r="N60" s="100" t="s">
        <v>18</v>
      </c>
    </row>
    <row r="61" spans="1:14" ht="12" customHeight="1">
      <c r="A61" s="101" t="s">
        <v>80</v>
      </c>
      <c r="B61" s="55">
        <v>5349880</v>
      </c>
      <c r="C61" s="102">
        <v>4435686</v>
      </c>
      <c r="D61" s="102">
        <v>993237</v>
      </c>
      <c r="E61" s="102">
        <v>0</v>
      </c>
      <c r="F61" s="102">
        <v>0</v>
      </c>
      <c r="G61" s="102">
        <v>8566</v>
      </c>
      <c r="H61" s="102">
        <v>0</v>
      </c>
      <c r="I61" s="102">
        <v>0</v>
      </c>
      <c r="J61" s="55">
        <v>1208274</v>
      </c>
      <c r="K61" s="102">
        <v>1001803</v>
      </c>
      <c r="L61" s="102">
        <v>0</v>
      </c>
      <c r="M61" s="102">
        <v>39972</v>
      </c>
      <c r="N61" s="103">
        <v>7191</v>
      </c>
    </row>
    <row r="62" spans="1:14" ht="12" customHeight="1">
      <c r="A62" s="104" t="s">
        <v>81</v>
      </c>
      <c r="B62" s="56">
        <v>6936410910</v>
      </c>
      <c r="C62" s="105">
        <v>6936410910</v>
      </c>
      <c r="D62" s="105">
        <v>5319981162</v>
      </c>
      <c r="E62" s="105">
        <v>0</v>
      </c>
      <c r="F62" s="105">
        <v>0</v>
      </c>
      <c r="G62" s="105">
        <v>0</v>
      </c>
      <c r="H62" s="105">
        <v>0</v>
      </c>
      <c r="I62" s="105">
        <v>89024</v>
      </c>
      <c r="J62" s="56">
        <v>5319981162</v>
      </c>
      <c r="K62" s="105">
        <v>5319981162</v>
      </c>
      <c r="L62" s="105">
        <v>525000000</v>
      </c>
      <c r="M62" s="105">
        <v>1649911</v>
      </c>
      <c r="N62" s="106">
        <v>95973</v>
      </c>
    </row>
    <row r="63" spans="1:14" ht="12" customHeight="1">
      <c r="A63" s="104" t="s">
        <v>82</v>
      </c>
      <c r="B63" s="56">
        <v>2796637997</v>
      </c>
      <c r="C63" s="105">
        <v>2120592961</v>
      </c>
      <c r="D63" s="105">
        <v>2064188624</v>
      </c>
      <c r="E63" s="105">
        <v>0</v>
      </c>
      <c r="F63" s="105">
        <v>0</v>
      </c>
      <c r="G63" s="105">
        <v>33338807</v>
      </c>
      <c r="H63" s="105">
        <v>0</v>
      </c>
      <c r="I63" s="105">
        <v>19235448</v>
      </c>
      <c r="J63" s="56">
        <v>2766219174</v>
      </c>
      <c r="K63" s="105">
        <v>2097527431</v>
      </c>
      <c r="L63" s="105">
        <v>0</v>
      </c>
      <c r="M63" s="105">
        <v>71941</v>
      </c>
      <c r="N63" s="106">
        <v>1385</v>
      </c>
    </row>
    <row r="64" spans="1:14" ht="12" customHeight="1" thickBot="1">
      <c r="A64" s="107" t="s">
        <v>83</v>
      </c>
      <c r="B64" s="57">
        <v>120822030</v>
      </c>
      <c r="C64" s="108">
        <v>139244013</v>
      </c>
      <c r="D64" s="108">
        <v>138271950</v>
      </c>
      <c r="E64" s="108">
        <v>0</v>
      </c>
      <c r="F64" s="108">
        <v>0</v>
      </c>
      <c r="G64" s="108">
        <v>972063</v>
      </c>
      <c r="H64" s="108">
        <v>0</v>
      </c>
      <c r="I64" s="108">
        <v>31553</v>
      </c>
      <c r="J64" s="57">
        <v>120822030</v>
      </c>
      <c r="K64" s="108">
        <v>139244013</v>
      </c>
      <c r="L64" s="108">
        <v>0</v>
      </c>
      <c r="M64" s="108">
        <v>0</v>
      </c>
      <c r="N64" s="109">
        <v>0</v>
      </c>
    </row>
    <row r="65" spans="1:14" ht="26.25" thickBot="1">
      <c r="A65" s="110" t="s">
        <v>84</v>
      </c>
      <c r="B65" s="58" t="s">
        <v>18</v>
      </c>
      <c r="C65" s="111">
        <v>9200683570</v>
      </c>
      <c r="D65" s="111">
        <v>7523434973</v>
      </c>
      <c r="E65" s="111">
        <v>0</v>
      </c>
      <c r="F65" s="111">
        <v>0</v>
      </c>
      <c r="G65" s="111">
        <v>34319436</v>
      </c>
      <c r="H65" s="111">
        <v>0</v>
      </c>
      <c r="I65" s="111">
        <v>19356025</v>
      </c>
      <c r="J65" s="58" t="s">
        <v>18</v>
      </c>
      <c r="K65" s="111">
        <v>7557754409</v>
      </c>
      <c r="L65" s="111">
        <v>525000000</v>
      </c>
      <c r="M65" s="111">
        <v>1761824</v>
      </c>
      <c r="N65" s="112">
        <v>104549</v>
      </c>
    </row>
    <row r="66" spans="1:14" ht="12.75" hidden="1">
      <c r="A66" s="59" t="s">
        <v>30</v>
      </c>
      <c r="B66" s="60" t="s">
        <v>18</v>
      </c>
      <c r="C66" s="60" t="s">
        <v>18</v>
      </c>
      <c r="D66" s="61">
        <v>6907699023</v>
      </c>
      <c r="E66" s="61">
        <v>1000000000</v>
      </c>
      <c r="F66" s="61">
        <v>839769</v>
      </c>
      <c r="G66" s="61">
        <v>11402547</v>
      </c>
      <c r="H66" s="61">
        <v>0</v>
      </c>
      <c r="I66" s="61">
        <v>54344077</v>
      </c>
      <c r="J66" s="60" t="s">
        <v>18</v>
      </c>
      <c r="K66" s="61">
        <v>7918261801</v>
      </c>
      <c r="L66" s="60" t="s">
        <v>18</v>
      </c>
      <c r="M66" s="60" t="s">
        <v>18</v>
      </c>
      <c r="N66" s="62" t="s">
        <v>18</v>
      </c>
    </row>
    <row r="67" spans="1:14" ht="12.75" hidden="1">
      <c r="A67" s="63" t="s">
        <v>31</v>
      </c>
      <c r="B67" s="50" t="s">
        <v>18</v>
      </c>
      <c r="C67" s="50" t="s">
        <v>18</v>
      </c>
      <c r="D67" s="42">
        <v>7918261801</v>
      </c>
      <c r="E67" s="42">
        <v>0</v>
      </c>
      <c r="F67" s="42">
        <v>0</v>
      </c>
      <c r="G67" s="42">
        <v>-12735605</v>
      </c>
      <c r="H67" s="42">
        <v>0</v>
      </c>
      <c r="I67" s="42">
        <v>19273640</v>
      </c>
      <c r="J67" s="50" t="s">
        <v>18</v>
      </c>
      <c r="K67" s="42">
        <v>7905526196</v>
      </c>
      <c r="L67" s="50" t="s">
        <v>18</v>
      </c>
      <c r="M67" s="50" t="s">
        <v>18</v>
      </c>
      <c r="N67" s="64" t="s">
        <v>18</v>
      </c>
    </row>
    <row r="68" spans="1:14" ht="12.75" hidden="1">
      <c r="A68" s="63" t="s">
        <v>32</v>
      </c>
      <c r="B68" s="50" t="s">
        <v>18</v>
      </c>
      <c r="C68" s="50" t="s">
        <v>18</v>
      </c>
      <c r="D68" s="42">
        <v>7905526196</v>
      </c>
      <c r="E68" s="42">
        <v>0</v>
      </c>
      <c r="F68" s="42">
        <v>1005795939</v>
      </c>
      <c r="G68" s="42">
        <v>-15753165</v>
      </c>
      <c r="H68" s="42">
        <v>0</v>
      </c>
      <c r="I68" s="42">
        <v>56487414</v>
      </c>
      <c r="J68" s="50" t="s">
        <v>18</v>
      </c>
      <c r="K68" s="42">
        <v>6883977092</v>
      </c>
      <c r="L68" s="50" t="s">
        <v>18</v>
      </c>
      <c r="M68" s="50" t="s">
        <v>18</v>
      </c>
      <c r="N68" s="64" t="s">
        <v>18</v>
      </c>
    </row>
    <row r="69" spans="1:14" ht="12.75">
      <c r="A69" s="63" t="s">
        <v>33</v>
      </c>
      <c r="B69" s="65" t="s">
        <v>18</v>
      </c>
      <c r="C69" s="65" t="s">
        <v>18</v>
      </c>
      <c r="D69" s="66">
        <v>6907699023</v>
      </c>
      <c r="E69" s="66">
        <v>1000000000</v>
      </c>
      <c r="F69" s="66">
        <v>1006635708</v>
      </c>
      <c r="G69" s="66">
        <v>-17086223</v>
      </c>
      <c r="H69" s="66">
        <v>0</v>
      </c>
      <c r="I69" s="66">
        <v>130105131</v>
      </c>
      <c r="J69" s="65" t="s">
        <v>18</v>
      </c>
      <c r="K69" s="66">
        <v>6883977092</v>
      </c>
      <c r="L69" s="65" t="s">
        <v>18</v>
      </c>
      <c r="M69" s="65" t="s">
        <v>18</v>
      </c>
      <c r="N69" s="67" t="s">
        <v>18</v>
      </c>
    </row>
    <row r="70" spans="1:14" ht="12.75" hidden="1">
      <c r="A70" s="63" t="s">
        <v>34</v>
      </c>
      <c r="B70" s="50" t="s">
        <v>18</v>
      </c>
      <c r="C70" s="50" t="s">
        <v>18</v>
      </c>
      <c r="D70" s="42">
        <v>6883977092</v>
      </c>
      <c r="E70" s="42">
        <v>1000000000</v>
      </c>
      <c r="F70" s="42">
        <v>400114790</v>
      </c>
      <c r="G70" s="42">
        <v>-9902772</v>
      </c>
      <c r="H70" s="42">
        <v>114790</v>
      </c>
      <c r="I70" s="42">
        <v>35985000</v>
      </c>
      <c r="J70" s="50" t="s">
        <v>18</v>
      </c>
      <c r="K70" s="42">
        <v>7474074320</v>
      </c>
      <c r="L70" s="50" t="s">
        <v>18</v>
      </c>
      <c r="M70" s="50" t="s">
        <v>18</v>
      </c>
      <c r="N70" s="64" t="s">
        <v>18</v>
      </c>
    </row>
    <row r="71" spans="1:14" ht="12.75" hidden="1">
      <c r="A71" s="63" t="s">
        <v>35</v>
      </c>
      <c r="B71" s="50" t="s">
        <v>18</v>
      </c>
      <c r="C71" s="50" t="s">
        <v>18</v>
      </c>
      <c r="D71" s="42">
        <v>7474074320</v>
      </c>
      <c r="E71" s="42">
        <v>0</v>
      </c>
      <c r="F71" s="42">
        <v>10251909</v>
      </c>
      <c r="G71" s="42">
        <v>33295133</v>
      </c>
      <c r="H71" s="42">
        <v>0</v>
      </c>
      <c r="I71" s="42">
        <v>4144268</v>
      </c>
      <c r="J71" s="50" t="s">
        <v>18</v>
      </c>
      <c r="K71" s="42">
        <v>7497117544</v>
      </c>
      <c r="L71" s="50" t="s">
        <v>18</v>
      </c>
      <c r="M71" s="50" t="s">
        <v>18</v>
      </c>
      <c r="N71" s="64" t="s">
        <v>18</v>
      </c>
    </row>
    <row r="72" spans="1:14" ht="12.75" hidden="1">
      <c r="A72" s="63" t="s">
        <v>36</v>
      </c>
      <c r="B72" s="50" t="s">
        <v>18</v>
      </c>
      <c r="C72" s="50" t="s">
        <v>18</v>
      </c>
      <c r="D72" s="42">
        <v>7497117544</v>
      </c>
      <c r="E72" s="42">
        <v>0</v>
      </c>
      <c r="F72" s="42">
        <v>5107660</v>
      </c>
      <c r="G72" s="42">
        <v>-1628741</v>
      </c>
      <c r="H72" s="42">
        <v>0</v>
      </c>
      <c r="I72" s="42">
        <v>9901653</v>
      </c>
      <c r="J72" s="50" t="s">
        <v>18</v>
      </c>
      <c r="K72" s="42">
        <v>7490381143</v>
      </c>
      <c r="L72" s="50" t="s">
        <v>18</v>
      </c>
      <c r="M72" s="50" t="s">
        <v>18</v>
      </c>
      <c r="N72" s="64" t="s">
        <v>18</v>
      </c>
    </row>
    <row r="73" spans="1:14" ht="12.75">
      <c r="A73" s="63" t="s">
        <v>37</v>
      </c>
      <c r="B73" s="50" t="s">
        <v>18</v>
      </c>
      <c r="C73" s="50" t="s">
        <v>18</v>
      </c>
      <c r="D73" s="42">
        <v>6883977092</v>
      </c>
      <c r="E73" s="42">
        <v>1000000000</v>
      </c>
      <c r="F73" s="42">
        <v>415474359</v>
      </c>
      <c r="G73" s="42">
        <v>21763620</v>
      </c>
      <c r="H73" s="42">
        <v>114790</v>
      </c>
      <c r="I73" s="42">
        <v>50030921</v>
      </c>
      <c r="J73" s="50" t="s">
        <v>18</v>
      </c>
      <c r="K73" s="42">
        <v>7490381143</v>
      </c>
      <c r="L73" s="50" t="s">
        <v>18</v>
      </c>
      <c r="M73" s="50" t="s">
        <v>18</v>
      </c>
      <c r="N73" s="64" t="s">
        <v>18</v>
      </c>
    </row>
    <row r="74" spans="1:14" ht="12.75">
      <c r="A74" s="63" t="s">
        <v>38</v>
      </c>
      <c r="B74" s="50" t="s">
        <v>18</v>
      </c>
      <c r="C74" s="50" t="s">
        <v>18</v>
      </c>
      <c r="D74" s="42">
        <v>7490381143</v>
      </c>
      <c r="E74" s="42">
        <v>0</v>
      </c>
      <c r="F74" s="42">
        <v>1546209</v>
      </c>
      <c r="G74" s="42">
        <v>34600039</v>
      </c>
      <c r="H74" s="42">
        <v>0</v>
      </c>
      <c r="I74" s="42">
        <v>16836221</v>
      </c>
      <c r="J74" s="50" t="s">
        <v>18</v>
      </c>
      <c r="K74" s="42">
        <v>7523434973</v>
      </c>
      <c r="L74" s="50" t="s">
        <v>18</v>
      </c>
      <c r="M74" s="50" t="s">
        <v>18</v>
      </c>
      <c r="N74" s="64" t="s">
        <v>18</v>
      </c>
    </row>
    <row r="75" spans="1:14" ht="12.75" hidden="1">
      <c r="A75" s="63" t="s">
        <v>39</v>
      </c>
      <c r="B75" s="50" t="s">
        <v>18</v>
      </c>
      <c r="C75" s="50" t="s">
        <v>18</v>
      </c>
      <c r="D75" s="42">
        <v>7523434973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50" t="s">
        <v>18</v>
      </c>
      <c r="K75" s="42">
        <v>7523434973</v>
      </c>
      <c r="L75" s="50" t="s">
        <v>18</v>
      </c>
      <c r="M75" s="50" t="s">
        <v>18</v>
      </c>
      <c r="N75" s="64" t="s">
        <v>18</v>
      </c>
    </row>
    <row r="76" spans="1:14" ht="12.75" hidden="1">
      <c r="A76" s="63" t="s">
        <v>40</v>
      </c>
      <c r="B76" s="50" t="s">
        <v>18</v>
      </c>
      <c r="C76" s="50" t="s">
        <v>18</v>
      </c>
      <c r="D76" s="42">
        <v>7523434973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50" t="s">
        <v>18</v>
      </c>
      <c r="K76" s="42">
        <v>7523434973</v>
      </c>
      <c r="L76" s="50" t="s">
        <v>18</v>
      </c>
      <c r="M76" s="50" t="s">
        <v>18</v>
      </c>
      <c r="N76" s="64" t="s">
        <v>18</v>
      </c>
    </row>
    <row r="77" spans="1:14" ht="12.75" hidden="1">
      <c r="A77" s="63" t="s">
        <v>41</v>
      </c>
      <c r="B77" s="50" t="s">
        <v>18</v>
      </c>
      <c r="C77" s="50" t="s">
        <v>18</v>
      </c>
      <c r="D77" s="42">
        <v>7490381143</v>
      </c>
      <c r="E77" s="42">
        <v>0</v>
      </c>
      <c r="F77" s="42">
        <v>1546209</v>
      </c>
      <c r="G77" s="42">
        <v>34600039</v>
      </c>
      <c r="H77" s="42">
        <v>0</v>
      </c>
      <c r="I77" s="42">
        <v>16836221</v>
      </c>
      <c r="J77" s="50" t="s">
        <v>18</v>
      </c>
      <c r="K77" s="42">
        <v>7523434973</v>
      </c>
      <c r="L77" s="50" t="s">
        <v>18</v>
      </c>
      <c r="M77" s="50" t="s">
        <v>18</v>
      </c>
      <c r="N77" s="64" t="s">
        <v>18</v>
      </c>
    </row>
    <row r="78" spans="1:14" ht="12.75" hidden="1">
      <c r="A78" s="63" t="s">
        <v>42</v>
      </c>
      <c r="B78" s="50" t="s">
        <v>18</v>
      </c>
      <c r="C78" s="50" t="s">
        <v>18</v>
      </c>
      <c r="D78" s="42">
        <v>7523434973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50" t="s">
        <v>18</v>
      </c>
      <c r="K78" s="42">
        <v>7523434973</v>
      </c>
      <c r="L78" s="50" t="s">
        <v>18</v>
      </c>
      <c r="M78" s="50" t="s">
        <v>18</v>
      </c>
      <c r="N78" s="64" t="s">
        <v>18</v>
      </c>
    </row>
    <row r="79" spans="1:14" ht="12.75" hidden="1">
      <c r="A79" s="63" t="s">
        <v>43</v>
      </c>
      <c r="B79" s="50" t="s">
        <v>18</v>
      </c>
      <c r="C79" s="50" t="s">
        <v>18</v>
      </c>
      <c r="D79" s="42">
        <v>7523434973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50" t="s">
        <v>18</v>
      </c>
      <c r="K79" s="42">
        <v>7523434973</v>
      </c>
      <c r="L79" s="50" t="s">
        <v>18</v>
      </c>
      <c r="M79" s="50" t="s">
        <v>18</v>
      </c>
      <c r="N79" s="64" t="s">
        <v>18</v>
      </c>
    </row>
    <row r="80" spans="1:14" ht="13.5" thickBot="1">
      <c r="A80" s="68" t="s">
        <v>21</v>
      </c>
      <c r="B80" s="47" t="s">
        <v>18</v>
      </c>
      <c r="C80" s="47" t="s">
        <v>18</v>
      </c>
      <c r="D80" s="48">
        <v>6907699023</v>
      </c>
      <c r="E80" s="48">
        <v>2000000000</v>
      </c>
      <c r="F80" s="48">
        <v>1423656276</v>
      </c>
      <c r="G80" s="48">
        <v>73596872</v>
      </c>
      <c r="H80" s="48">
        <v>114790</v>
      </c>
      <c r="I80" s="48">
        <v>216328298</v>
      </c>
      <c r="J80" s="47" t="s">
        <v>18</v>
      </c>
      <c r="K80" s="48">
        <v>7557754409</v>
      </c>
      <c r="L80" s="47" t="s">
        <v>18</v>
      </c>
      <c r="M80" s="47" t="s">
        <v>18</v>
      </c>
      <c r="N80" s="69" t="s">
        <v>18</v>
      </c>
    </row>
    <row r="81" spans="1:14" ht="15.75" customHeight="1">
      <c r="A81" s="70" t="s">
        <v>124</v>
      </c>
      <c r="B81" s="13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 ht="30.75" customHeight="1">
      <c r="A82" s="139"/>
      <c r="B82" s="13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12" customHeight="1" thickBot="1">
      <c r="A83" s="16" t="s">
        <v>19</v>
      </c>
      <c r="B83" s="8"/>
      <c r="C83" s="79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ht="63.75">
      <c r="A84" s="113" t="s">
        <v>88</v>
      </c>
      <c r="B84" s="80"/>
      <c r="C84" s="80"/>
      <c r="D84" s="81"/>
      <c r="E84" s="81"/>
      <c r="F84" s="81"/>
      <c r="G84" s="81"/>
      <c r="H84" s="81"/>
      <c r="I84" s="81"/>
      <c r="J84" s="80"/>
      <c r="K84" s="81"/>
      <c r="L84" s="80"/>
      <c r="M84" s="80"/>
      <c r="N84" s="82"/>
    </row>
    <row r="85" spans="1:14" ht="15.75" customHeight="1" hidden="1">
      <c r="A85" s="71" t="s">
        <v>20</v>
      </c>
      <c r="B85" s="9" t="s">
        <v>18</v>
      </c>
      <c r="C85" s="9" t="s">
        <v>18</v>
      </c>
      <c r="D85" s="17">
        <v>52126665</v>
      </c>
      <c r="E85" s="83">
        <v>0</v>
      </c>
      <c r="F85" s="83">
        <v>0</v>
      </c>
      <c r="G85" s="17">
        <v>-13704008</v>
      </c>
      <c r="H85" s="83">
        <v>0</v>
      </c>
      <c r="I85" s="83">
        <v>0</v>
      </c>
      <c r="J85" s="9" t="s">
        <v>18</v>
      </c>
      <c r="K85" s="17">
        <v>38422657</v>
      </c>
      <c r="L85" s="9" t="s">
        <v>18</v>
      </c>
      <c r="M85" s="9" t="s">
        <v>18</v>
      </c>
      <c r="N85" s="84" t="s">
        <v>18</v>
      </c>
    </row>
    <row r="86" spans="1:14" ht="12" customHeight="1" hidden="1">
      <c r="A86" s="71" t="s">
        <v>44</v>
      </c>
      <c r="B86" s="9" t="s">
        <v>18</v>
      </c>
      <c r="C86" s="9" t="s">
        <v>18</v>
      </c>
      <c r="D86" s="17">
        <v>38422657</v>
      </c>
      <c r="E86" s="83">
        <v>0</v>
      </c>
      <c r="F86" s="83">
        <v>0</v>
      </c>
      <c r="G86" s="17">
        <v>14012730</v>
      </c>
      <c r="H86" s="83">
        <v>0</v>
      </c>
      <c r="I86" s="83">
        <v>0</v>
      </c>
      <c r="J86" s="9" t="s">
        <v>18</v>
      </c>
      <c r="K86" s="17">
        <v>52435387</v>
      </c>
      <c r="L86" s="9" t="s">
        <v>18</v>
      </c>
      <c r="M86" s="9" t="s">
        <v>18</v>
      </c>
      <c r="N86" s="84" t="s">
        <v>18</v>
      </c>
    </row>
    <row r="87" spans="1:14" ht="12.75" customHeight="1" hidden="1">
      <c r="A87" s="71" t="s">
        <v>45</v>
      </c>
      <c r="B87" s="9" t="s">
        <v>18</v>
      </c>
      <c r="C87" s="9" t="s">
        <v>18</v>
      </c>
      <c r="D87" s="17">
        <v>52435387</v>
      </c>
      <c r="E87" s="83">
        <v>0</v>
      </c>
      <c r="F87" s="83">
        <v>0</v>
      </c>
      <c r="G87" s="17">
        <v>18210967</v>
      </c>
      <c r="H87" s="83">
        <v>0</v>
      </c>
      <c r="I87" s="83">
        <v>0</v>
      </c>
      <c r="J87" s="9" t="s">
        <v>18</v>
      </c>
      <c r="K87" s="17">
        <v>70646354</v>
      </c>
      <c r="L87" s="9" t="s">
        <v>18</v>
      </c>
      <c r="M87" s="9" t="s">
        <v>18</v>
      </c>
      <c r="N87" s="84" t="s">
        <v>18</v>
      </c>
    </row>
    <row r="88" spans="1:14" ht="12" customHeight="1">
      <c r="A88" s="71" t="s">
        <v>46</v>
      </c>
      <c r="B88" s="9" t="s">
        <v>18</v>
      </c>
      <c r="C88" s="9" t="s">
        <v>18</v>
      </c>
      <c r="D88" s="17">
        <v>52126665</v>
      </c>
      <c r="E88" s="17">
        <v>0</v>
      </c>
      <c r="F88" s="17">
        <v>0</v>
      </c>
      <c r="G88" s="17">
        <v>18519689</v>
      </c>
      <c r="H88" s="17">
        <v>0</v>
      </c>
      <c r="I88" s="17">
        <v>0</v>
      </c>
      <c r="J88" s="85" t="s">
        <v>18</v>
      </c>
      <c r="K88" s="17">
        <v>70646354</v>
      </c>
      <c r="L88" s="9" t="s">
        <v>18</v>
      </c>
      <c r="M88" s="9" t="s">
        <v>18</v>
      </c>
      <c r="N88" s="84" t="s">
        <v>18</v>
      </c>
    </row>
    <row r="89" spans="1:14" ht="12" customHeight="1" hidden="1">
      <c r="A89" s="71" t="s">
        <v>47</v>
      </c>
      <c r="B89" s="9" t="s">
        <v>18</v>
      </c>
      <c r="C89" s="9" t="s">
        <v>18</v>
      </c>
      <c r="D89" s="17">
        <v>70646354</v>
      </c>
      <c r="E89" s="17">
        <v>0</v>
      </c>
      <c r="F89" s="17">
        <v>0</v>
      </c>
      <c r="G89" s="17">
        <v>11700314</v>
      </c>
      <c r="H89" s="17">
        <v>0</v>
      </c>
      <c r="I89" s="17">
        <v>0</v>
      </c>
      <c r="J89" s="85" t="s">
        <v>18</v>
      </c>
      <c r="K89" s="17">
        <v>82346668</v>
      </c>
      <c r="L89" s="9" t="s">
        <v>18</v>
      </c>
      <c r="M89" s="9" t="s">
        <v>18</v>
      </c>
      <c r="N89" s="84" t="s">
        <v>18</v>
      </c>
    </row>
    <row r="90" spans="1:14" ht="12" customHeight="1" hidden="1">
      <c r="A90" s="71" t="s">
        <v>48</v>
      </c>
      <c r="B90" s="9" t="s">
        <v>18</v>
      </c>
      <c r="C90" s="9" t="s">
        <v>18</v>
      </c>
      <c r="D90" s="17">
        <v>82346668</v>
      </c>
      <c r="E90" s="17">
        <v>0</v>
      </c>
      <c r="F90" s="17">
        <v>0</v>
      </c>
      <c r="G90" s="17">
        <v>-37774735</v>
      </c>
      <c r="H90" s="17">
        <v>0</v>
      </c>
      <c r="I90" s="17">
        <v>0</v>
      </c>
      <c r="J90" s="85" t="s">
        <v>18</v>
      </c>
      <c r="K90" s="17">
        <v>44571933</v>
      </c>
      <c r="L90" s="9" t="s">
        <v>18</v>
      </c>
      <c r="M90" s="9" t="s">
        <v>18</v>
      </c>
      <c r="N90" s="84" t="s">
        <v>18</v>
      </c>
    </row>
    <row r="91" spans="1:14" ht="12" customHeight="1" hidden="1">
      <c r="A91" s="71" t="s">
        <v>49</v>
      </c>
      <c r="B91" s="9" t="s">
        <v>18</v>
      </c>
      <c r="C91" s="9" t="s">
        <v>18</v>
      </c>
      <c r="D91" s="17">
        <v>44571933</v>
      </c>
      <c r="E91" s="17">
        <v>0</v>
      </c>
      <c r="F91" s="17">
        <v>0</v>
      </c>
      <c r="G91" s="17">
        <v>-296508</v>
      </c>
      <c r="H91" s="17">
        <v>0</v>
      </c>
      <c r="I91" s="17">
        <v>0</v>
      </c>
      <c r="J91" s="85" t="s">
        <v>18</v>
      </c>
      <c r="K91" s="17">
        <v>44275425</v>
      </c>
      <c r="L91" s="9" t="s">
        <v>18</v>
      </c>
      <c r="M91" s="9" t="s">
        <v>18</v>
      </c>
      <c r="N91" s="84" t="s">
        <v>18</v>
      </c>
    </row>
    <row r="92" spans="1:14" ht="12" customHeight="1">
      <c r="A92" s="71" t="s">
        <v>50</v>
      </c>
      <c r="B92" s="9" t="s">
        <v>18</v>
      </c>
      <c r="C92" s="9" t="s">
        <v>18</v>
      </c>
      <c r="D92" s="17">
        <v>70646354</v>
      </c>
      <c r="E92" s="17">
        <v>0</v>
      </c>
      <c r="F92" s="17">
        <v>0</v>
      </c>
      <c r="G92" s="17">
        <v>-26370929</v>
      </c>
      <c r="H92" s="17">
        <v>0</v>
      </c>
      <c r="I92" s="17">
        <v>0</v>
      </c>
      <c r="J92" s="85" t="s">
        <v>18</v>
      </c>
      <c r="K92" s="17">
        <v>44275425</v>
      </c>
      <c r="L92" s="9" t="s">
        <v>18</v>
      </c>
      <c r="M92" s="9" t="s">
        <v>18</v>
      </c>
      <c r="N92" s="84" t="s">
        <v>18</v>
      </c>
    </row>
    <row r="93" spans="1:14" ht="12" customHeight="1">
      <c r="A93" s="71" t="s">
        <v>51</v>
      </c>
      <c r="B93" s="9" t="s">
        <v>18</v>
      </c>
      <c r="C93" s="9" t="s">
        <v>18</v>
      </c>
      <c r="D93" s="17">
        <v>44275425</v>
      </c>
      <c r="E93" s="17">
        <v>0</v>
      </c>
      <c r="F93" s="17">
        <v>0</v>
      </c>
      <c r="G93" s="17">
        <v>-37751806</v>
      </c>
      <c r="H93" s="17">
        <v>0</v>
      </c>
      <c r="I93" s="17">
        <v>0</v>
      </c>
      <c r="J93" s="85" t="s">
        <v>18</v>
      </c>
      <c r="K93" s="17">
        <v>6523619</v>
      </c>
      <c r="L93" s="9" t="s">
        <v>18</v>
      </c>
      <c r="M93" s="9" t="s">
        <v>18</v>
      </c>
      <c r="N93" s="84" t="s">
        <v>18</v>
      </c>
    </row>
    <row r="94" spans="1:14" ht="12" customHeight="1">
      <c r="A94" s="71" t="s">
        <v>52</v>
      </c>
      <c r="B94" s="9" t="s">
        <v>18</v>
      </c>
      <c r="C94" s="9" t="s">
        <v>18</v>
      </c>
      <c r="D94" s="17">
        <v>6523619</v>
      </c>
      <c r="E94" s="17">
        <v>0</v>
      </c>
      <c r="F94" s="17">
        <v>0</v>
      </c>
      <c r="G94" s="17">
        <v>-41650402</v>
      </c>
      <c r="H94" s="17">
        <v>0</v>
      </c>
      <c r="I94" s="17">
        <v>0</v>
      </c>
      <c r="J94" s="85" t="s">
        <v>18</v>
      </c>
      <c r="K94" s="17">
        <v>-35126783</v>
      </c>
      <c r="L94" s="9" t="s">
        <v>18</v>
      </c>
      <c r="M94" s="9" t="s">
        <v>18</v>
      </c>
      <c r="N94" s="84" t="s">
        <v>18</v>
      </c>
    </row>
    <row r="95" spans="1:14" ht="12" customHeight="1" hidden="1">
      <c r="A95" s="71" t="s">
        <v>53</v>
      </c>
      <c r="B95" s="9" t="s">
        <v>18</v>
      </c>
      <c r="C95" s="9" t="s">
        <v>18</v>
      </c>
      <c r="D95" s="17">
        <v>-35126783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85" t="s">
        <v>18</v>
      </c>
      <c r="K95" s="17">
        <v>-35126783</v>
      </c>
      <c r="L95" s="9" t="s">
        <v>18</v>
      </c>
      <c r="M95" s="9" t="s">
        <v>18</v>
      </c>
      <c r="N95" s="84" t="s">
        <v>18</v>
      </c>
    </row>
    <row r="96" spans="1:14" ht="12" customHeight="1" hidden="1">
      <c r="A96" s="71" t="s">
        <v>54</v>
      </c>
      <c r="B96" s="9" t="s">
        <v>18</v>
      </c>
      <c r="C96" s="9" t="s">
        <v>18</v>
      </c>
      <c r="D96" s="17">
        <v>44275425</v>
      </c>
      <c r="E96" s="17">
        <v>0</v>
      </c>
      <c r="F96" s="17">
        <v>0</v>
      </c>
      <c r="G96" s="17">
        <v>-79402208</v>
      </c>
      <c r="H96" s="17">
        <v>0</v>
      </c>
      <c r="I96" s="17">
        <v>0</v>
      </c>
      <c r="J96" s="85" t="s">
        <v>18</v>
      </c>
      <c r="K96" s="17">
        <v>-35126783</v>
      </c>
      <c r="L96" s="9" t="s">
        <v>18</v>
      </c>
      <c r="M96" s="9" t="s">
        <v>18</v>
      </c>
      <c r="N96" s="84" t="s">
        <v>18</v>
      </c>
    </row>
    <row r="97" spans="1:14" ht="11.25" customHeight="1" hidden="1">
      <c r="A97" s="71" t="s">
        <v>55</v>
      </c>
      <c r="B97" s="9" t="s">
        <v>18</v>
      </c>
      <c r="C97" s="9" t="s">
        <v>18</v>
      </c>
      <c r="D97" s="17">
        <v>-35126783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85" t="s">
        <v>18</v>
      </c>
      <c r="K97" s="17">
        <v>-35126783</v>
      </c>
      <c r="L97" s="9" t="s">
        <v>18</v>
      </c>
      <c r="M97" s="9" t="s">
        <v>18</v>
      </c>
      <c r="N97" s="84" t="s">
        <v>18</v>
      </c>
    </row>
    <row r="98" spans="1:14" ht="11.25" customHeight="1" hidden="1">
      <c r="A98" s="71" t="s">
        <v>56</v>
      </c>
      <c r="B98" s="9" t="s">
        <v>18</v>
      </c>
      <c r="C98" s="9" t="s">
        <v>18</v>
      </c>
      <c r="D98" s="17">
        <v>-35126783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85" t="s">
        <v>18</v>
      </c>
      <c r="K98" s="17">
        <v>-35126783</v>
      </c>
      <c r="L98" s="9" t="s">
        <v>18</v>
      </c>
      <c r="M98" s="9" t="s">
        <v>18</v>
      </c>
      <c r="N98" s="84" t="s">
        <v>18</v>
      </c>
    </row>
    <row r="99" spans="1:14" ht="11.25" customHeight="1" hidden="1">
      <c r="A99" s="71" t="s">
        <v>57</v>
      </c>
      <c r="B99" s="9" t="s">
        <v>18</v>
      </c>
      <c r="C99" s="9" t="s">
        <v>18</v>
      </c>
      <c r="D99" s="17">
        <v>-35126783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85" t="s">
        <v>18</v>
      </c>
      <c r="K99" s="17">
        <v>-35126783</v>
      </c>
      <c r="L99" s="9" t="s">
        <v>18</v>
      </c>
      <c r="M99" s="9" t="s">
        <v>18</v>
      </c>
      <c r="N99" s="84" t="s">
        <v>18</v>
      </c>
    </row>
    <row r="100" spans="1:14" ht="15.75" customHeight="1" thickBot="1">
      <c r="A100" s="72" t="s">
        <v>21</v>
      </c>
      <c r="B100" s="86" t="s">
        <v>18</v>
      </c>
      <c r="C100" s="86" t="s">
        <v>18</v>
      </c>
      <c r="D100" s="87">
        <v>52126665</v>
      </c>
      <c r="E100" s="87">
        <v>0</v>
      </c>
      <c r="F100" s="87">
        <v>0</v>
      </c>
      <c r="G100" s="87">
        <v>-87253448</v>
      </c>
      <c r="H100" s="87">
        <v>0</v>
      </c>
      <c r="I100" s="87">
        <v>0</v>
      </c>
      <c r="J100" s="88" t="s">
        <v>18</v>
      </c>
      <c r="K100" s="87">
        <v>-35126783</v>
      </c>
      <c r="L100" s="86" t="s">
        <v>18</v>
      </c>
      <c r="M100" s="86" t="s">
        <v>18</v>
      </c>
      <c r="N100" s="89" t="s">
        <v>18</v>
      </c>
    </row>
    <row r="101" spans="1:14" ht="15.75" customHeight="1">
      <c r="A101" s="18"/>
      <c r="B101" s="90"/>
      <c r="C101" s="90"/>
      <c r="D101" s="91"/>
      <c r="E101" s="91"/>
      <c r="F101" s="91"/>
      <c r="G101" s="92"/>
      <c r="H101" s="91"/>
      <c r="I101" s="91"/>
      <c r="J101" s="90"/>
      <c r="K101" s="91"/>
      <c r="L101" s="90"/>
      <c r="M101" s="90"/>
      <c r="N101" s="90"/>
    </row>
    <row r="102" spans="1:14" ht="7.5" customHeight="1">
      <c r="A102" s="15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</row>
    <row r="103" spans="1:14" ht="31.5">
      <c r="A103" s="114" t="s">
        <v>114</v>
      </c>
      <c r="B103" s="228" t="s">
        <v>115</v>
      </c>
      <c r="C103" s="228"/>
      <c r="D103" s="228"/>
      <c r="E103" s="228"/>
      <c r="F103" s="228"/>
      <c r="G103" s="228"/>
      <c r="H103" s="228"/>
      <c r="I103" s="228"/>
      <c r="J103" s="228"/>
      <c r="K103" s="228"/>
      <c r="L103" s="228"/>
      <c r="M103" s="228"/>
      <c r="N103" s="115" t="s">
        <v>116</v>
      </c>
    </row>
    <row r="104" spans="1:14" ht="17.25" customHeight="1">
      <c r="A104" s="74"/>
      <c r="B104" s="19"/>
      <c r="C104" s="19"/>
      <c r="D104" s="19"/>
      <c r="E104" s="19"/>
      <c r="F104" s="73"/>
      <c r="G104" s="19"/>
      <c r="H104" s="19"/>
      <c r="I104" s="19"/>
      <c r="J104" s="19"/>
      <c r="K104" s="19"/>
      <c r="L104" s="19"/>
      <c r="M104" s="19"/>
      <c r="N104" s="20"/>
    </row>
    <row r="105" spans="1:14" ht="17.25" customHeight="1">
      <c r="A105" s="8"/>
      <c r="B105" s="19"/>
      <c r="C105" s="19"/>
      <c r="D105" s="19"/>
      <c r="E105" s="19"/>
      <c r="F105" s="21"/>
      <c r="G105" s="19"/>
      <c r="H105" s="19"/>
      <c r="I105" s="19"/>
      <c r="J105" s="19"/>
      <c r="K105" s="19"/>
      <c r="L105" s="19"/>
      <c r="M105" s="19"/>
      <c r="N105" s="21"/>
    </row>
    <row r="106" spans="1:14" ht="10.5" customHeight="1">
      <c r="A106" s="8"/>
      <c r="B106" s="19"/>
      <c r="C106" s="19"/>
      <c r="D106" s="19"/>
      <c r="E106" s="19"/>
      <c r="F106" s="21"/>
      <c r="G106" s="19"/>
      <c r="H106" s="19"/>
      <c r="I106" s="19"/>
      <c r="J106" s="19"/>
      <c r="K106" s="19"/>
      <c r="L106" s="19"/>
      <c r="M106" s="19"/>
      <c r="N106" s="19"/>
    </row>
    <row r="107" spans="1:14" ht="12.75" customHeight="1">
      <c r="A107" s="22" t="s">
        <v>22</v>
      </c>
      <c r="B107" s="76"/>
      <c r="C107" s="77"/>
      <c r="D107" s="10"/>
      <c r="E107" s="8"/>
      <c r="F107" s="10"/>
      <c r="G107" s="10"/>
      <c r="H107" s="10"/>
      <c r="I107" s="10"/>
      <c r="J107" s="77"/>
      <c r="K107" s="78"/>
      <c r="L107" s="10"/>
      <c r="M107" s="10"/>
      <c r="N107" s="10"/>
    </row>
  </sheetData>
  <sheetProtection/>
  <mergeCells count="15">
    <mergeCell ref="B103:M103"/>
    <mergeCell ref="A8:N8"/>
    <mergeCell ref="A10:A11"/>
    <mergeCell ref="B10:C10"/>
    <mergeCell ref="D10:D11"/>
    <mergeCell ref="E10:I10"/>
    <mergeCell ref="J10:K10"/>
    <mergeCell ref="L10:L11"/>
    <mergeCell ref="M10:N10"/>
    <mergeCell ref="A1:N1"/>
    <mergeCell ref="A2:N2"/>
    <mergeCell ref="A3:N3"/>
    <mergeCell ref="A4:N4"/>
    <mergeCell ref="A6:N6"/>
    <mergeCell ref="A7:N7"/>
  </mergeCells>
  <printOptions horizontalCentered="1"/>
  <pageMargins left="0.5905511811023623" right="0.5905511811023623" top="0.1968503937007874" bottom="0.5905511811023623" header="0.1968503937007874" footer="0.2755905511811024"/>
  <pageSetup firstPageNumber="105" useFirstPageNumber="1" fitToHeight="2" horizontalDpi="600" verticalDpi="600" orientation="landscape" paperSize="9" scale="73" r:id="rId2"/>
  <headerFooter alignWithMargins="0">
    <oddFooter>&amp;C&amp;P&amp;R&amp;8
</oddFooter>
  </headerFooter>
  <rowBreaks count="1" manualBreakCount="1">
    <brk id="44" max="1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7"/>
  <sheetViews>
    <sheetView zoomScaleSheetLayoutView="115" zoomScalePageLayoutView="0" workbookViewId="0" topLeftCell="A1">
      <selection activeCell="A1" sqref="A1:N1"/>
    </sheetView>
  </sheetViews>
  <sheetFormatPr defaultColWidth="9.140625" defaultRowHeight="12.75"/>
  <cols>
    <col min="1" max="1" width="37.140625" style="0" customWidth="1"/>
    <col min="2" max="14" width="11.421875" style="0" customWidth="1"/>
    <col min="16" max="16" width="13.140625" style="0" bestFit="1" customWidth="1"/>
    <col min="17" max="17" width="15.28125" style="0" customWidth="1"/>
  </cols>
  <sheetData>
    <row r="1" spans="1:14" ht="66" customHeight="1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14" ht="12.75">
      <c r="A2" s="223" t="s">
        <v>26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1:14" ht="29.25" customHeight="1">
      <c r="A3" s="224" t="s">
        <v>61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</row>
    <row r="4" spans="1:14" ht="15.75" customHeight="1">
      <c r="A4" s="225" t="s">
        <v>1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</row>
    <row r="5" spans="1:14" ht="12.75">
      <c r="A5" s="183" t="s">
        <v>66</v>
      </c>
      <c r="B5" s="3"/>
      <c r="C5" s="75"/>
      <c r="D5" s="3"/>
      <c r="E5" s="1"/>
      <c r="F5" s="3"/>
      <c r="G5" s="3"/>
      <c r="H5" s="3"/>
      <c r="I5" s="4"/>
      <c r="J5" s="4"/>
      <c r="K5" s="5"/>
      <c r="L5" s="3"/>
      <c r="M5" s="2"/>
      <c r="N5" s="4" t="s">
        <v>142</v>
      </c>
    </row>
    <row r="6" spans="1:14" ht="17.25" customHeight="1">
      <c r="A6" s="235" t="s">
        <v>0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</row>
    <row r="7" spans="1:14" ht="17.25" customHeight="1">
      <c r="A7" s="236" t="s">
        <v>67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</row>
    <row r="8" spans="1:14" ht="17.25" customHeight="1">
      <c r="A8" s="220" t="s">
        <v>143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</row>
    <row r="9" spans="1:14" ht="17.25" customHeight="1">
      <c r="A9" s="6"/>
      <c r="B9" s="6"/>
      <c r="C9" s="6"/>
      <c r="D9" s="6"/>
      <c r="E9" s="6"/>
      <c r="F9" s="6"/>
      <c r="G9" s="6"/>
      <c r="H9" s="6"/>
      <c r="I9" s="7"/>
      <c r="J9" s="6"/>
      <c r="K9" s="6"/>
      <c r="L9" s="6"/>
      <c r="M9" s="7"/>
      <c r="N9" s="184" t="s">
        <v>68</v>
      </c>
    </row>
    <row r="10" spans="1:14" ht="25.5" customHeight="1">
      <c r="A10" s="221" t="s">
        <v>69</v>
      </c>
      <c r="B10" s="221" t="s">
        <v>70</v>
      </c>
      <c r="C10" s="221"/>
      <c r="D10" s="221" t="s">
        <v>97</v>
      </c>
      <c r="E10" s="221" t="s">
        <v>2</v>
      </c>
      <c r="F10" s="221"/>
      <c r="G10" s="221"/>
      <c r="H10" s="221"/>
      <c r="I10" s="221"/>
      <c r="J10" s="221" t="s">
        <v>71</v>
      </c>
      <c r="K10" s="221"/>
      <c r="L10" s="221" t="s">
        <v>98</v>
      </c>
      <c r="M10" s="221" t="s">
        <v>72</v>
      </c>
      <c r="N10" s="221"/>
    </row>
    <row r="11" spans="1:14" ht="51">
      <c r="A11" s="221"/>
      <c r="B11" s="23" t="s">
        <v>99</v>
      </c>
      <c r="C11" s="95" t="s">
        <v>100</v>
      </c>
      <c r="D11" s="221"/>
      <c r="E11" s="23" t="s">
        <v>101</v>
      </c>
      <c r="F11" s="23" t="s">
        <v>102</v>
      </c>
      <c r="G11" s="23" t="s">
        <v>103</v>
      </c>
      <c r="H11" s="23" t="s">
        <v>104</v>
      </c>
      <c r="I11" s="23" t="s">
        <v>105</v>
      </c>
      <c r="J11" s="23" t="s">
        <v>99</v>
      </c>
      <c r="K11" s="23" t="s">
        <v>106</v>
      </c>
      <c r="L11" s="221"/>
      <c r="M11" s="23" t="s">
        <v>107</v>
      </c>
      <c r="N11" s="23" t="s">
        <v>105</v>
      </c>
    </row>
    <row r="12" spans="1:14" ht="13.5" thickBo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</row>
    <row r="13" spans="1:14" ht="13.5">
      <c r="A13" s="24" t="s">
        <v>73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/>
    </row>
    <row r="14" spans="1:14" ht="12.75">
      <c r="A14" s="27" t="s">
        <v>3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9"/>
    </row>
    <row r="15" spans="1:14" ht="12.75" customHeight="1">
      <c r="A15" s="30" t="s">
        <v>4</v>
      </c>
      <c r="B15" s="31">
        <v>1349880</v>
      </c>
      <c r="C15" s="45">
        <v>1118283</v>
      </c>
      <c r="D15" s="32">
        <v>559606</v>
      </c>
      <c r="E15" s="31">
        <v>0</v>
      </c>
      <c r="F15" s="32">
        <v>39935</v>
      </c>
      <c r="G15" s="32">
        <v>-468</v>
      </c>
      <c r="H15" s="32">
        <v>0</v>
      </c>
      <c r="I15" s="32">
        <v>7184</v>
      </c>
      <c r="J15" s="31">
        <v>626730</v>
      </c>
      <c r="K15" s="11">
        <v>519203</v>
      </c>
      <c r="L15" s="31">
        <v>0</v>
      </c>
      <c r="M15" s="31">
        <v>0</v>
      </c>
      <c r="N15" s="33">
        <v>0</v>
      </c>
    </row>
    <row r="16" spans="1:14" ht="12.75">
      <c r="A16" s="34" t="s">
        <v>5</v>
      </c>
      <c r="B16" s="35">
        <v>1349880</v>
      </c>
      <c r="C16" s="35">
        <v>1118283</v>
      </c>
      <c r="D16" s="35">
        <v>559606</v>
      </c>
      <c r="E16" s="35">
        <v>0</v>
      </c>
      <c r="F16" s="35">
        <v>39935</v>
      </c>
      <c r="G16" s="35">
        <v>-468</v>
      </c>
      <c r="H16" s="35">
        <v>0</v>
      </c>
      <c r="I16" s="35">
        <v>7184</v>
      </c>
      <c r="J16" s="35">
        <v>626730</v>
      </c>
      <c r="K16" s="35">
        <v>519203</v>
      </c>
      <c r="L16" s="35">
        <v>0</v>
      </c>
      <c r="M16" s="35">
        <v>0</v>
      </c>
      <c r="N16" s="36">
        <v>0</v>
      </c>
    </row>
    <row r="17" spans="1:14" ht="12.75">
      <c r="A17" s="27" t="s">
        <v>6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37"/>
      <c r="M17" s="28"/>
      <c r="N17" s="29"/>
    </row>
    <row r="18" spans="1:14" ht="22.5">
      <c r="A18" s="38" t="s">
        <v>128</v>
      </c>
      <c r="B18" s="11">
        <v>8213405</v>
      </c>
      <c r="C18" s="11">
        <v>8213405</v>
      </c>
      <c r="D18" s="11">
        <v>1583134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1583134</v>
      </c>
      <c r="K18" s="11">
        <v>1583134</v>
      </c>
      <c r="L18" s="11">
        <v>0</v>
      </c>
      <c r="M18" s="11">
        <v>0</v>
      </c>
      <c r="N18" s="39">
        <v>0</v>
      </c>
    </row>
    <row r="19" spans="1:14" ht="12.75" customHeight="1">
      <c r="A19" s="40" t="s">
        <v>28</v>
      </c>
      <c r="B19" s="11">
        <v>400000000</v>
      </c>
      <c r="C19" s="11">
        <v>400000000</v>
      </c>
      <c r="D19" s="11">
        <v>400000000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400000000</v>
      </c>
      <c r="K19" s="11">
        <v>400000000</v>
      </c>
      <c r="L19" s="11">
        <v>0</v>
      </c>
      <c r="M19" s="11">
        <v>0</v>
      </c>
      <c r="N19" s="39">
        <v>0</v>
      </c>
    </row>
    <row r="20" spans="1:14" ht="12.75" customHeight="1">
      <c r="A20" s="40" t="s">
        <v>121</v>
      </c>
      <c r="B20" s="11">
        <v>1000000000</v>
      </c>
      <c r="C20" s="11">
        <v>1000000000</v>
      </c>
      <c r="D20" s="11">
        <v>1000000000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1000000000</v>
      </c>
      <c r="K20" s="11">
        <v>1000000000</v>
      </c>
      <c r="L20" s="11">
        <v>0</v>
      </c>
      <c r="M20" s="11">
        <v>0</v>
      </c>
      <c r="N20" s="39">
        <v>0</v>
      </c>
    </row>
    <row r="21" spans="1:14" ht="12.75" customHeight="1">
      <c r="A21" s="40" t="s">
        <v>122</v>
      </c>
      <c r="B21" s="11">
        <v>1000000000</v>
      </c>
      <c r="C21" s="11">
        <v>1000000000</v>
      </c>
      <c r="D21" s="11">
        <v>1000000000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1000000000</v>
      </c>
      <c r="K21" s="11">
        <v>1000000000</v>
      </c>
      <c r="L21" s="11">
        <v>0</v>
      </c>
      <c r="M21" s="11">
        <v>0</v>
      </c>
      <c r="N21" s="39">
        <v>0</v>
      </c>
    </row>
    <row r="22" spans="1:14" ht="12.75" customHeight="1">
      <c r="A22" s="38" t="s">
        <v>62</v>
      </c>
      <c r="B22" s="11">
        <v>150000000</v>
      </c>
      <c r="C22" s="11">
        <v>150000000</v>
      </c>
      <c r="D22" s="11">
        <v>140057840</v>
      </c>
      <c r="E22" s="11">
        <v>0</v>
      </c>
      <c r="F22" s="11">
        <v>0</v>
      </c>
      <c r="G22" s="11">
        <v>0</v>
      </c>
      <c r="H22" s="11">
        <v>0</v>
      </c>
      <c r="I22" s="11">
        <v>61849</v>
      </c>
      <c r="J22" s="11">
        <v>140057840</v>
      </c>
      <c r="K22" s="11">
        <v>140057840</v>
      </c>
      <c r="L22" s="11">
        <v>0</v>
      </c>
      <c r="M22" s="11">
        <v>0</v>
      </c>
      <c r="N22" s="39">
        <v>0</v>
      </c>
    </row>
    <row r="23" spans="1:14" ht="12.75" customHeight="1">
      <c r="A23" s="38" t="s">
        <v>8</v>
      </c>
      <c r="B23" s="11">
        <v>7019240</v>
      </c>
      <c r="C23" s="11">
        <v>7019240</v>
      </c>
      <c r="D23" s="11">
        <v>3709669</v>
      </c>
      <c r="E23" s="11">
        <v>0</v>
      </c>
      <c r="F23" s="11">
        <v>651299</v>
      </c>
      <c r="G23" s="11">
        <v>0</v>
      </c>
      <c r="H23" s="11">
        <v>0</v>
      </c>
      <c r="I23" s="11">
        <v>12476</v>
      </c>
      <c r="J23" s="11">
        <v>3058370</v>
      </c>
      <c r="K23" s="11">
        <v>3058370</v>
      </c>
      <c r="L23" s="11">
        <v>0</v>
      </c>
      <c r="M23" s="11">
        <v>0</v>
      </c>
      <c r="N23" s="39">
        <v>0</v>
      </c>
    </row>
    <row r="24" spans="1:14" ht="12.75" customHeight="1">
      <c r="A24" s="38" t="s">
        <v>112</v>
      </c>
      <c r="B24" s="11">
        <v>42000000</v>
      </c>
      <c r="C24" s="11">
        <v>42000000</v>
      </c>
      <c r="D24" s="12">
        <v>19090909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19090909</v>
      </c>
      <c r="K24" s="11">
        <v>19090909</v>
      </c>
      <c r="L24" s="11">
        <v>0</v>
      </c>
      <c r="M24" s="11">
        <v>0</v>
      </c>
      <c r="N24" s="39">
        <v>0</v>
      </c>
    </row>
    <row r="25" spans="1:14" ht="12.75" customHeight="1">
      <c r="A25" s="38" t="s">
        <v>129</v>
      </c>
      <c r="B25" s="11">
        <v>9510029</v>
      </c>
      <c r="C25" s="11">
        <v>9510029</v>
      </c>
      <c r="D25" s="12">
        <v>251869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251869</v>
      </c>
      <c r="K25" s="11">
        <v>251869</v>
      </c>
      <c r="L25" s="11">
        <v>0</v>
      </c>
      <c r="M25" s="11">
        <v>0</v>
      </c>
      <c r="N25" s="39">
        <v>0</v>
      </c>
    </row>
    <row r="26" spans="1:14" ht="12.75" customHeight="1">
      <c r="A26" s="38" t="s">
        <v>27</v>
      </c>
      <c r="B26" s="11">
        <v>4590023</v>
      </c>
      <c r="C26" s="11">
        <v>4590023</v>
      </c>
      <c r="D26" s="12">
        <v>2162683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2162683</v>
      </c>
      <c r="K26" s="11">
        <v>2162683</v>
      </c>
      <c r="L26" s="11">
        <v>0</v>
      </c>
      <c r="M26" s="11">
        <v>0</v>
      </c>
      <c r="N26" s="39">
        <v>0</v>
      </c>
    </row>
    <row r="27" spans="1:14" ht="12.75" customHeight="1">
      <c r="A27" s="38" t="s">
        <v>4</v>
      </c>
      <c r="B27" s="11">
        <v>18620142</v>
      </c>
      <c r="C27" s="11">
        <v>18620142</v>
      </c>
      <c r="D27" s="12">
        <v>9301080</v>
      </c>
      <c r="E27" s="11">
        <v>0</v>
      </c>
      <c r="F27" s="11">
        <v>664363</v>
      </c>
      <c r="G27" s="11">
        <v>0</v>
      </c>
      <c r="H27" s="11">
        <v>0</v>
      </c>
      <c r="I27" s="11">
        <v>8842</v>
      </c>
      <c r="J27" s="11">
        <v>8636717</v>
      </c>
      <c r="K27" s="11">
        <v>8636717</v>
      </c>
      <c r="L27" s="11">
        <v>0</v>
      </c>
      <c r="M27" s="11">
        <v>0</v>
      </c>
      <c r="N27" s="39">
        <v>0</v>
      </c>
    </row>
    <row r="28" spans="1:14" ht="12.75" customHeight="1">
      <c r="A28" s="38" t="s">
        <v>130</v>
      </c>
      <c r="B28" s="11">
        <v>2900000000</v>
      </c>
      <c r="C28" s="11">
        <v>2900000000</v>
      </c>
      <c r="D28" s="11">
        <v>1900000000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1900000000</v>
      </c>
      <c r="K28" s="11">
        <v>1900000000</v>
      </c>
      <c r="L28" s="11">
        <v>0</v>
      </c>
      <c r="M28" s="11">
        <v>0</v>
      </c>
      <c r="N28" s="39">
        <v>5750000</v>
      </c>
    </row>
    <row r="29" spans="1:14" ht="12.75" customHeight="1">
      <c r="A29" s="41" t="s">
        <v>23</v>
      </c>
      <c r="B29" s="11">
        <v>750000000</v>
      </c>
      <c r="C29" s="11">
        <v>750000000</v>
      </c>
      <c r="D29" s="12">
        <v>225000000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225000000</v>
      </c>
      <c r="K29" s="11">
        <v>225000000</v>
      </c>
      <c r="L29" s="11">
        <v>525000000</v>
      </c>
      <c r="M29" s="11">
        <v>0</v>
      </c>
      <c r="N29" s="39">
        <v>0</v>
      </c>
    </row>
    <row r="30" spans="1:14" ht="12.75" customHeight="1">
      <c r="A30" s="38" t="s">
        <v>58</v>
      </c>
      <c r="B30" s="11">
        <v>25000000</v>
      </c>
      <c r="C30" s="11">
        <v>25000000</v>
      </c>
      <c r="D30" s="11">
        <v>25000000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25000000</v>
      </c>
      <c r="K30" s="11">
        <v>25000000</v>
      </c>
      <c r="L30" s="11">
        <v>0</v>
      </c>
      <c r="M30" s="11">
        <v>0</v>
      </c>
      <c r="N30" s="39">
        <v>0</v>
      </c>
    </row>
    <row r="31" spans="1:14" ht="12.75" customHeight="1">
      <c r="A31" s="38" t="s">
        <v>131</v>
      </c>
      <c r="B31" s="11">
        <v>400000000</v>
      </c>
      <c r="C31" s="11">
        <v>400000000</v>
      </c>
      <c r="D31" s="11">
        <v>400000000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400000000</v>
      </c>
      <c r="K31" s="11">
        <v>400000000</v>
      </c>
      <c r="L31" s="11">
        <v>0</v>
      </c>
      <c r="M31" s="11">
        <v>0</v>
      </c>
      <c r="N31" s="39">
        <v>2110000</v>
      </c>
    </row>
    <row r="32" spans="1:14" ht="12.75" customHeight="1">
      <c r="A32" s="38" t="s">
        <v>113</v>
      </c>
      <c r="B32" s="11">
        <v>100000000</v>
      </c>
      <c r="C32" s="11">
        <v>100000000</v>
      </c>
      <c r="D32" s="11">
        <v>90909091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90909091</v>
      </c>
      <c r="K32" s="11">
        <v>90909091</v>
      </c>
      <c r="L32" s="11">
        <v>0</v>
      </c>
      <c r="M32" s="11">
        <v>0</v>
      </c>
      <c r="N32" s="39">
        <v>0</v>
      </c>
    </row>
    <row r="33" spans="1:14" ht="12.75" customHeight="1">
      <c r="A33" s="38" t="s">
        <v>9</v>
      </c>
      <c r="B33" s="11">
        <v>7019240</v>
      </c>
      <c r="C33" s="11">
        <v>7019240</v>
      </c>
      <c r="D33" s="11">
        <v>3222876</v>
      </c>
      <c r="E33" s="11">
        <v>0</v>
      </c>
      <c r="F33" s="11">
        <v>334250</v>
      </c>
      <c r="G33" s="11">
        <v>0</v>
      </c>
      <c r="H33" s="11">
        <v>0</v>
      </c>
      <c r="I33" s="11">
        <v>12807</v>
      </c>
      <c r="J33" s="11">
        <v>2888626</v>
      </c>
      <c r="K33" s="11">
        <v>2888626</v>
      </c>
      <c r="L33" s="11">
        <v>0</v>
      </c>
      <c r="M33" s="11">
        <v>0</v>
      </c>
      <c r="N33" s="39">
        <v>0</v>
      </c>
    </row>
    <row r="34" spans="1:14" ht="12.75">
      <c r="A34" s="34" t="s">
        <v>11</v>
      </c>
      <c r="B34" s="42">
        <v>6821972079</v>
      </c>
      <c r="C34" s="42">
        <v>6821972079</v>
      </c>
      <c r="D34" s="42">
        <v>5220289151</v>
      </c>
      <c r="E34" s="42">
        <v>0</v>
      </c>
      <c r="F34" s="42">
        <v>1649912</v>
      </c>
      <c r="G34" s="42">
        <v>0</v>
      </c>
      <c r="H34" s="42">
        <v>0</v>
      </c>
      <c r="I34" s="42">
        <v>95974</v>
      </c>
      <c r="J34" s="42">
        <v>5218639239</v>
      </c>
      <c r="K34" s="42">
        <v>5218639239</v>
      </c>
      <c r="L34" s="42">
        <v>525000000</v>
      </c>
      <c r="M34" s="42">
        <v>0</v>
      </c>
      <c r="N34" s="36">
        <v>7860000</v>
      </c>
    </row>
    <row r="35" spans="1:14" ht="12.75">
      <c r="A35" s="27" t="s">
        <v>12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37"/>
      <c r="N35" s="43"/>
    </row>
    <row r="36" spans="1:14" ht="12.75" customHeight="1">
      <c r="A36" s="38" t="s">
        <v>8</v>
      </c>
      <c r="B36" s="11">
        <v>9591610</v>
      </c>
      <c r="C36" s="45">
        <v>7551854</v>
      </c>
      <c r="D36" s="12">
        <v>2530061</v>
      </c>
      <c r="E36" s="11">
        <v>0</v>
      </c>
      <c r="F36" s="11">
        <v>0</v>
      </c>
      <c r="G36" s="11">
        <v>97011</v>
      </c>
      <c r="H36" s="11">
        <v>0</v>
      </c>
      <c r="I36" s="11">
        <v>0</v>
      </c>
      <c r="J36" s="11">
        <v>3336644</v>
      </c>
      <c r="K36" s="11">
        <v>2627072</v>
      </c>
      <c r="L36" s="11">
        <v>0</v>
      </c>
      <c r="M36" s="11">
        <v>0</v>
      </c>
      <c r="N36" s="44">
        <v>0</v>
      </c>
    </row>
    <row r="37" spans="1:14" ht="12.75" customHeight="1">
      <c r="A37" s="38" t="s">
        <v>9</v>
      </c>
      <c r="B37" s="11">
        <v>9591610</v>
      </c>
      <c r="C37" s="45">
        <v>7551854</v>
      </c>
      <c r="D37" s="12">
        <v>2409582</v>
      </c>
      <c r="E37" s="11">
        <v>0</v>
      </c>
      <c r="F37" s="11">
        <v>0</v>
      </c>
      <c r="G37" s="11">
        <v>92391</v>
      </c>
      <c r="H37" s="11">
        <v>0</v>
      </c>
      <c r="I37" s="11">
        <v>0</v>
      </c>
      <c r="J37" s="11">
        <v>3177756</v>
      </c>
      <c r="K37" s="11">
        <v>2501973</v>
      </c>
      <c r="L37" s="11">
        <v>0</v>
      </c>
      <c r="M37" s="11">
        <v>0</v>
      </c>
      <c r="N37" s="44">
        <v>0</v>
      </c>
    </row>
    <row r="38" spans="1:14" ht="12.75" customHeight="1">
      <c r="A38" s="38" t="s">
        <v>65</v>
      </c>
      <c r="B38" s="11">
        <v>500000000</v>
      </c>
      <c r="C38" s="45">
        <v>393669790</v>
      </c>
      <c r="D38" s="12">
        <v>379132545</v>
      </c>
      <c r="E38" s="11">
        <v>0</v>
      </c>
      <c r="F38" s="11">
        <v>0</v>
      </c>
      <c r="G38" s="11">
        <v>14537245</v>
      </c>
      <c r="H38" s="11">
        <v>0</v>
      </c>
      <c r="I38" s="11">
        <v>0</v>
      </c>
      <c r="J38" s="11">
        <v>500000000</v>
      </c>
      <c r="K38" s="11">
        <v>393669790</v>
      </c>
      <c r="L38" s="11">
        <v>0</v>
      </c>
      <c r="M38" s="11">
        <v>0</v>
      </c>
      <c r="N38" s="44">
        <v>0</v>
      </c>
    </row>
    <row r="39" spans="1:14" ht="12.75" customHeight="1">
      <c r="A39" s="38" t="s">
        <v>92</v>
      </c>
      <c r="B39" s="11">
        <v>1000000000</v>
      </c>
      <c r="C39" s="45">
        <v>787339580</v>
      </c>
      <c r="D39" s="12">
        <v>758265089</v>
      </c>
      <c r="E39" s="11">
        <v>0</v>
      </c>
      <c r="F39" s="11">
        <v>0</v>
      </c>
      <c r="G39" s="11">
        <v>29074491</v>
      </c>
      <c r="H39" s="11">
        <v>0</v>
      </c>
      <c r="I39" s="11">
        <v>0</v>
      </c>
      <c r="J39" s="11">
        <v>1000000000</v>
      </c>
      <c r="K39" s="11">
        <v>787339580</v>
      </c>
      <c r="L39" s="11">
        <v>0</v>
      </c>
      <c r="M39" s="11">
        <v>0</v>
      </c>
      <c r="N39" s="44">
        <v>0</v>
      </c>
    </row>
    <row r="40" spans="1:14" ht="12.75" customHeight="1">
      <c r="A40" s="38" t="s">
        <v>93</v>
      </c>
      <c r="B40" s="11">
        <v>1250000000</v>
      </c>
      <c r="C40" s="45">
        <v>984174474</v>
      </c>
      <c r="D40" s="12">
        <v>947831362</v>
      </c>
      <c r="E40" s="11">
        <v>0</v>
      </c>
      <c r="F40" s="11">
        <v>0</v>
      </c>
      <c r="G40" s="11">
        <v>36343112</v>
      </c>
      <c r="H40" s="11">
        <v>0</v>
      </c>
      <c r="I40" s="11">
        <v>0</v>
      </c>
      <c r="J40" s="11">
        <v>1250000000</v>
      </c>
      <c r="K40" s="11">
        <v>984174474</v>
      </c>
      <c r="L40" s="11">
        <v>0</v>
      </c>
      <c r="M40" s="11">
        <v>0</v>
      </c>
      <c r="N40" s="44">
        <v>0</v>
      </c>
    </row>
    <row r="41" spans="1:14" ht="12.75" customHeight="1">
      <c r="A41" s="38" t="s">
        <v>132</v>
      </c>
      <c r="B41" s="11">
        <v>9318877</v>
      </c>
      <c r="C41" s="45">
        <v>7337121</v>
      </c>
      <c r="D41" s="12">
        <v>2649817</v>
      </c>
      <c r="E41" s="11">
        <v>0</v>
      </c>
      <c r="F41" s="11">
        <v>0</v>
      </c>
      <c r="G41" s="11">
        <v>101603</v>
      </c>
      <c r="H41" s="11">
        <v>0</v>
      </c>
      <c r="I41" s="11">
        <v>0</v>
      </c>
      <c r="J41" s="11">
        <v>3494579</v>
      </c>
      <c r="K41" s="11">
        <v>2751420</v>
      </c>
      <c r="L41" s="11">
        <v>0</v>
      </c>
      <c r="M41" s="11">
        <v>0</v>
      </c>
      <c r="N41" s="44">
        <v>0</v>
      </c>
    </row>
    <row r="42" spans="1:14" ht="12.75" customHeight="1">
      <c r="A42" s="38" t="s">
        <v>27</v>
      </c>
      <c r="B42" s="45">
        <v>15927358</v>
      </c>
      <c r="C42" s="45">
        <v>12540239</v>
      </c>
      <c r="D42" s="45">
        <v>4278947</v>
      </c>
      <c r="E42" s="11">
        <v>0</v>
      </c>
      <c r="F42" s="11">
        <v>0</v>
      </c>
      <c r="G42" s="11">
        <v>164069</v>
      </c>
      <c r="H42" s="11">
        <v>0</v>
      </c>
      <c r="I42" s="11">
        <v>0</v>
      </c>
      <c r="J42" s="11">
        <v>5643075</v>
      </c>
      <c r="K42" s="11">
        <v>4443016</v>
      </c>
      <c r="L42" s="11">
        <v>0</v>
      </c>
      <c r="M42" s="11">
        <v>0</v>
      </c>
      <c r="N42" s="44">
        <v>0</v>
      </c>
    </row>
    <row r="43" spans="1:14" ht="12.75" customHeight="1">
      <c r="A43" s="38" t="s">
        <v>133</v>
      </c>
      <c r="B43" s="45">
        <v>2208542</v>
      </c>
      <c r="C43" s="45">
        <v>1738873</v>
      </c>
      <c r="D43" s="45">
        <v>430028</v>
      </c>
      <c r="E43" s="11">
        <v>0</v>
      </c>
      <c r="F43" s="11">
        <v>73371</v>
      </c>
      <c r="G43" s="11">
        <v>15160</v>
      </c>
      <c r="H43" s="11">
        <v>0</v>
      </c>
      <c r="I43" s="11">
        <v>1412</v>
      </c>
      <c r="J43" s="11">
        <v>472245</v>
      </c>
      <c r="K43" s="11">
        <v>371817</v>
      </c>
      <c r="L43" s="11">
        <v>0</v>
      </c>
      <c r="M43" s="11">
        <v>0</v>
      </c>
      <c r="N43" s="44">
        <v>0</v>
      </c>
    </row>
    <row r="44" spans="1:14" ht="12.75">
      <c r="A44" s="34" t="s">
        <v>16</v>
      </c>
      <c r="B44" s="42">
        <v>2796637997</v>
      </c>
      <c r="C44" s="42">
        <v>2201903785</v>
      </c>
      <c r="D44" s="42">
        <v>2097527431</v>
      </c>
      <c r="E44" s="42">
        <v>0</v>
      </c>
      <c r="F44" s="42">
        <v>73371</v>
      </c>
      <c r="G44" s="42">
        <v>80425082</v>
      </c>
      <c r="H44" s="42">
        <v>0</v>
      </c>
      <c r="I44" s="42">
        <v>1412</v>
      </c>
      <c r="J44" s="42">
        <v>2766124299</v>
      </c>
      <c r="K44" s="42">
        <v>2177879142</v>
      </c>
      <c r="L44" s="42">
        <v>0</v>
      </c>
      <c r="M44" s="42">
        <v>0</v>
      </c>
      <c r="N44" s="36">
        <v>0</v>
      </c>
    </row>
    <row r="45" spans="1:14" ht="12.75">
      <c r="A45" s="27" t="s">
        <v>24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37"/>
      <c r="N45" s="43"/>
    </row>
    <row r="46" spans="1:14" ht="12.75" customHeight="1">
      <c r="A46" s="38" t="s">
        <v>60</v>
      </c>
      <c r="B46" s="11">
        <v>120822030</v>
      </c>
      <c r="C46" s="11">
        <v>141660253</v>
      </c>
      <c r="D46" s="12">
        <v>139244013</v>
      </c>
      <c r="E46" s="11">
        <v>0</v>
      </c>
      <c r="F46" s="11">
        <v>0</v>
      </c>
      <c r="G46" s="11">
        <v>2416240</v>
      </c>
      <c r="H46" s="11">
        <v>0</v>
      </c>
      <c r="I46" s="11">
        <v>0</v>
      </c>
      <c r="J46" s="11">
        <v>120822030</v>
      </c>
      <c r="K46" s="11">
        <v>141660253</v>
      </c>
      <c r="L46" s="11">
        <v>0</v>
      </c>
      <c r="M46" s="11">
        <v>0</v>
      </c>
      <c r="N46" s="44">
        <v>0</v>
      </c>
    </row>
    <row r="47" spans="1:14" ht="12.75">
      <c r="A47" s="34" t="s">
        <v>25</v>
      </c>
      <c r="B47" s="42">
        <v>120822030</v>
      </c>
      <c r="C47" s="42">
        <v>141660253</v>
      </c>
      <c r="D47" s="42">
        <v>139244013</v>
      </c>
      <c r="E47" s="42">
        <v>0</v>
      </c>
      <c r="F47" s="42">
        <v>0</v>
      </c>
      <c r="G47" s="42">
        <v>2416240</v>
      </c>
      <c r="H47" s="42">
        <v>0</v>
      </c>
      <c r="I47" s="42">
        <v>0</v>
      </c>
      <c r="J47" s="42">
        <v>120822030</v>
      </c>
      <c r="K47" s="42">
        <v>141660253</v>
      </c>
      <c r="L47" s="42">
        <v>0</v>
      </c>
      <c r="M47" s="42">
        <v>0</v>
      </c>
      <c r="N47" s="36">
        <v>0</v>
      </c>
    </row>
    <row r="48" spans="1:14" ht="13.5" thickBot="1">
      <c r="A48" s="46" t="s">
        <v>17</v>
      </c>
      <c r="B48" s="47" t="s">
        <v>18</v>
      </c>
      <c r="C48" s="48">
        <v>9166654400</v>
      </c>
      <c r="D48" s="48">
        <v>7457620201</v>
      </c>
      <c r="E48" s="48">
        <v>0</v>
      </c>
      <c r="F48" s="48">
        <v>1763218</v>
      </c>
      <c r="G48" s="48">
        <v>82840854</v>
      </c>
      <c r="H48" s="48">
        <v>0</v>
      </c>
      <c r="I48" s="48">
        <v>104570</v>
      </c>
      <c r="J48" s="47" t="s">
        <v>18</v>
      </c>
      <c r="K48" s="48">
        <v>7538697837</v>
      </c>
      <c r="L48" s="48">
        <v>525000000</v>
      </c>
      <c r="M48" s="48">
        <v>0</v>
      </c>
      <c r="N48" s="49">
        <v>7860000</v>
      </c>
    </row>
    <row r="49" spans="1:14" ht="12" customHeight="1">
      <c r="A49" s="24" t="s">
        <v>75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6"/>
    </row>
    <row r="50" spans="1:14" ht="12.75" customHeight="1" thickBot="1">
      <c r="A50" s="185" t="s">
        <v>76</v>
      </c>
      <c r="B50" s="50">
        <v>0</v>
      </c>
      <c r="C50" s="186">
        <v>0</v>
      </c>
      <c r="D50" s="186">
        <v>0</v>
      </c>
      <c r="E50" s="186">
        <v>0</v>
      </c>
      <c r="F50" s="186">
        <v>0</v>
      </c>
      <c r="G50" s="186">
        <v>0</v>
      </c>
      <c r="H50" s="186">
        <v>0</v>
      </c>
      <c r="I50" s="186">
        <v>0</v>
      </c>
      <c r="J50" s="50">
        <v>0</v>
      </c>
      <c r="K50" s="186">
        <v>0</v>
      </c>
      <c r="L50" s="186">
        <v>0</v>
      </c>
      <c r="M50" s="186">
        <v>0</v>
      </c>
      <c r="N50" s="187">
        <v>0</v>
      </c>
    </row>
    <row r="51" spans="1:14" ht="13.5">
      <c r="A51" s="24" t="s">
        <v>77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6"/>
    </row>
    <row r="52" spans="1:14" ht="12.75">
      <c r="A52" s="27" t="s">
        <v>3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9"/>
    </row>
    <row r="53" spans="1:14" ht="12.75" customHeight="1">
      <c r="A53" s="30" t="s">
        <v>78</v>
      </c>
      <c r="B53" s="31">
        <v>4000000</v>
      </c>
      <c r="C53" s="31">
        <v>3313727</v>
      </c>
      <c r="D53" s="32">
        <v>442197</v>
      </c>
      <c r="E53" s="31">
        <v>0</v>
      </c>
      <c r="F53" s="32">
        <v>0</v>
      </c>
      <c r="G53" s="32">
        <v>-367</v>
      </c>
      <c r="H53" s="32">
        <v>0</v>
      </c>
      <c r="I53" s="32">
        <v>0</v>
      </c>
      <c r="J53" s="31">
        <v>533333</v>
      </c>
      <c r="K53" s="11">
        <v>441830</v>
      </c>
      <c r="L53" s="31">
        <v>0</v>
      </c>
      <c r="M53" s="31" t="s">
        <v>18</v>
      </c>
      <c r="N53" s="33" t="s">
        <v>18</v>
      </c>
    </row>
    <row r="54" spans="1:14" ht="12.75">
      <c r="A54" s="34" t="s">
        <v>5</v>
      </c>
      <c r="B54" s="35">
        <v>4000000</v>
      </c>
      <c r="C54" s="35">
        <v>3313727</v>
      </c>
      <c r="D54" s="35">
        <v>442197</v>
      </c>
      <c r="E54" s="35">
        <v>0</v>
      </c>
      <c r="F54" s="35">
        <v>0</v>
      </c>
      <c r="G54" s="35">
        <v>-367</v>
      </c>
      <c r="H54" s="35">
        <v>0</v>
      </c>
      <c r="I54" s="35">
        <v>0</v>
      </c>
      <c r="J54" s="35">
        <v>533333</v>
      </c>
      <c r="K54" s="35">
        <v>441830</v>
      </c>
      <c r="L54" s="35">
        <v>0</v>
      </c>
      <c r="M54" s="35" t="s">
        <v>18</v>
      </c>
      <c r="N54" s="36" t="s">
        <v>18</v>
      </c>
    </row>
    <row r="55" spans="1:14" ht="12.75">
      <c r="A55" s="27" t="s">
        <v>6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37"/>
      <c r="M55" s="28"/>
      <c r="N55" s="29"/>
    </row>
    <row r="56" spans="1:14" ht="12.75" customHeight="1">
      <c r="A56" s="38" t="s">
        <v>78</v>
      </c>
      <c r="B56" s="11">
        <v>12551985</v>
      </c>
      <c r="C56" s="11">
        <v>12551985</v>
      </c>
      <c r="D56" s="11">
        <v>1673598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1673598</v>
      </c>
      <c r="K56" s="11">
        <v>1673598</v>
      </c>
      <c r="L56" s="11">
        <v>0</v>
      </c>
      <c r="M56" s="11" t="s">
        <v>18</v>
      </c>
      <c r="N56" s="39" t="s">
        <v>18</v>
      </c>
    </row>
    <row r="57" spans="1:14" ht="22.5">
      <c r="A57" s="38" t="s">
        <v>94</v>
      </c>
      <c r="B57" s="11">
        <v>81255205</v>
      </c>
      <c r="C57" s="11">
        <v>81255205</v>
      </c>
      <c r="D57" s="11">
        <v>81255205</v>
      </c>
      <c r="E57" s="11">
        <v>0</v>
      </c>
      <c r="F57" s="11">
        <v>0</v>
      </c>
      <c r="G57" s="11">
        <v>0</v>
      </c>
      <c r="H57" s="11">
        <v>0</v>
      </c>
      <c r="I57" s="11">
        <v>137917</v>
      </c>
      <c r="J57" s="11">
        <v>81255205</v>
      </c>
      <c r="K57" s="11">
        <v>81255205</v>
      </c>
      <c r="L57" s="11">
        <v>0</v>
      </c>
      <c r="M57" s="11" t="s">
        <v>18</v>
      </c>
      <c r="N57" s="39" t="s">
        <v>18</v>
      </c>
    </row>
    <row r="58" spans="1:14" ht="22.5">
      <c r="A58" s="38" t="s">
        <v>95</v>
      </c>
      <c r="B58" s="11">
        <v>20631641</v>
      </c>
      <c r="C58" s="11">
        <v>20631641</v>
      </c>
      <c r="D58" s="11">
        <v>16763208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16763208</v>
      </c>
      <c r="K58" s="11">
        <v>16763208</v>
      </c>
      <c r="L58" s="11">
        <v>0</v>
      </c>
      <c r="M58" s="11" t="s">
        <v>18</v>
      </c>
      <c r="N58" s="39" t="s">
        <v>18</v>
      </c>
    </row>
    <row r="59" spans="1:14" ht="12.75" customHeight="1">
      <c r="A59" s="34" t="s">
        <v>11</v>
      </c>
      <c r="B59" s="42">
        <v>114438831</v>
      </c>
      <c r="C59" s="42">
        <v>114438831</v>
      </c>
      <c r="D59" s="42">
        <v>99692011</v>
      </c>
      <c r="E59" s="42">
        <v>0</v>
      </c>
      <c r="F59" s="42">
        <v>0</v>
      </c>
      <c r="G59" s="42">
        <v>0</v>
      </c>
      <c r="H59" s="42">
        <v>0</v>
      </c>
      <c r="I59" s="42">
        <v>137917</v>
      </c>
      <c r="J59" s="42">
        <v>99692011</v>
      </c>
      <c r="K59" s="42">
        <v>99692011</v>
      </c>
      <c r="L59" s="42">
        <v>0</v>
      </c>
      <c r="M59" s="51" t="s">
        <v>18</v>
      </c>
      <c r="N59" s="52" t="s">
        <v>18</v>
      </c>
    </row>
    <row r="60" spans="1:14" ht="12.75" customHeight="1" thickBot="1">
      <c r="A60" s="188" t="s">
        <v>79</v>
      </c>
      <c r="B60" s="53" t="s">
        <v>18</v>
      </c>
      <c r="C60" s="48">
        <v>117752558</v>
      </c>
      <c r="D60" s="48">
        <v>100134208</v>
      </c>
      <c r="E60" s="48">
        <v>0</v>
      </c>
      <c r="F60" s="48">
        <v>0</v>
      </c>
      <c r="G60" s="48">
        <v>-367</v>
      </c>
      <c r="H60" s="48">
        <v>0</v>
      </c>
      <c r="I60" s="48">
        <v>137917</v>
      </c>
      <c r="J60" s="53" t="s">
        <v>18</v>
      </c>
      <c r="K60" s="48">
        <v>100133841</v>
      </c>
      <c r="L60" s="48">
        <v>0</v>
      </c>
      <c r="M60" s="54" t="s">
        <v>18</v>
      </c>
      <c r="N60" s="189" t="s">
        <v>18</v>
      </c>
    </row>
    <row r="61" spans="1:14" ht="12.75" customHeight="1">
      <c r="A61" s="190" t="s">
        <v>80</v>
      </c>
      <c r="B61" s="55">
        <v>5349880</v>
      </c>
      <c r="C61" s="191">
        <v>4432010</v>
      </c>
      <c r="D61" s="191">
        <v>1001803</v>
      </c>
      <c r="E61" s="191">
        <v>0</v>
      </c>
      <c r="F61" s="191">
        <v>39935</v>
      </c>
      <c r="G61" s="191">
        <v>-835</v>
      </c>
      <c r="H61" s="191">
        <v>0</v>
      </c>
      <c r="I61" s="191">
        <v>7184</v>
      </c>
      <c r="J61" s="55">
        <v>1160063</v>
      </c>
      <c r="K61" s="191">
        <v>961033</v>
      </c>
      <c r="L61" s="191">
        <v>0</v>
      </c>
      <c r="M61" s="191">
        <v>0</v>
      </c>
      <c r="N61" s="192">
        <v>0</v>
      </c>
    </row>
    <row r="62" spans="1:14" ht="12.75" customHeight="1">
      <c r="A62" s="193" t="s">
        <v>81</v>
      </c>
      <c r="B62" s="56">
        <v>6936410910</v>
      </c>
      <c r="C62" s="194">
        <v>6936410910</v>
      </c>
      <c r="D62" s="194">
        <v>5319981162</v>
      </c>
      <c r="E62" s="194">
        <v>0</v>
      </c>
      <c r="F62" s="194">
        <v>1649912</v>
      </c>
      <c r="G62" s="194">
        <v>0</v>
      </c>
      <c r="H62" s="194">
        <v>0</v>
      </c>
      <c r="I62" s="194">
        <v>233891</v>
      </c>
      <c r="J62" s="56">
        <v>5318331250</v>
      </c>
      <c r="K62" s="194">
        <v>5318331250</v>
      </c>
      <c r="L62" s="194">
        <v>525000000</v>
      </c>
      <c r="M62" s="194">
        <v>0</v>
      </c>
      <c r="N62" s="195">
        <v>7860000</v>
      </c>
    </row>
    <row r="63" spans="1:14" ht="12.75" customHeight="1">
      <c r="A63" s="193" t="s">
        <v>82</v>
      </c>
      <c r="B63" s="56">
        <v>2796637997</v>
      </c>
      <c r="C63" s="194">
        <v>2201903785</v>
      </c>
      <c r="D63" s="194">
        <v>2097527431</v>
      </c>
      <c r="E63" s="194">
        <v>0</v>
      </c>
      <c r="F63" s="194">
        <v>73371</v>
      </c>
      <c r="G63" s="194">
        <v>80425082</v>
      </c>
      <c r="H63" s="194">
        <v>0</v>
      </c>
      <c r="I63" s="194">
        <v>1412</v>
      </c>
      <c r="J63" s="56">
        <v>2766124299</v>
      </c>
      <c r="K63" s="194">
        <v>2177879142</v>
      </c>
      <c r="L63" s="194">
        <v>0</v>
      </c>
      <c r="M63" s="194">
        <v>0</v>
      </c>
      <c r="N63" s="195">
        <v>0</v>
      </c>
    </row>
    <row r="64" spans="1:14" ht="12.75" customHeight="1" thickBot="1">
      <c r="A64" s="196" t="s">
        <v>83</v>
      </c>
      <c r="B64" s="57">
        <v>120822030</v>
      </c>
      <c r="C64" s="197">
        <v>141660253</v>
      </c>
      <c r="D64" s="197">
        <v>139244013</v>
      </c>
      <c r="E64" s="197">
        <v>0</v>
      </c>
      <c r="F64" s="197">
        <v>0</v>
      </c>
      <c r="G64" s="197">
        <v>2416240</v>
      </c>
      <c r="H64" s="197">
        <v>0</v>
      </c>
      <c r="I64" s="197">
        <v>0</v>
      </c>
      <c r="J64" s="57">
        <v>120822030</v>
      </c>
      <c r="K64" s="197">
        <v>141660253</v>
      </c>
      <c r="L64" s="197">
        <v>0</v>
      </c>
      <c r="M64" s="197">
        <v>0</v>
      </c>
      <c r="N64" s="198">
        <v>0</v>
      </c>
    </row>
    <row r="65" spans="1:14" ht="26.25" thickBot="1">
      <c r="A65" s="199" t="s">
        <v>84</v>
      </c>
      <c r="B65" s="58" t="s">
        <v>18</v>
      </c>
      <c r="C65" s="200">
        <v>9284406958</v>
      </c>
      <c r="D65" s="200">
        <v>7557754409</v>
      </c>
      <c r="E65" s="200">
        <v>0</v>
      </c>
      <c r="F65" s="200">
        <v>1763218</v>
      </c>
      <c r="G65" s="200">
        <v>82840487</v>
      </c>
      <c r="H65" s="200">
        <v>0</v>
      </c>
      <c r="I65" s="200">
        <v>242487</v>
      </c>
      <c r="J65" s="58" t="s">
        <v>18</v>
      </c>
      <c r="K65" s="200">
        <v>7638831678</v>
      </c>
      <c r="L65" s="200">
        <v>525000000</v>
      </c>
      <c r="M65" s="200">
        <v>0</v>
      </c>
      <c r="N65" s="201">
        <v>7860000</v>
      </c>
    </row>
    <row r="66" spans="1:14" ht="12.75" customHeight="1" hidden="1">
      <c r="A66" s="59" t="s">
        <v>30</v>
      </c>
      <c r="B66" s="60" t="s">
        <v>18</v>
      </c>
      <c r="C66" s="60" t="s">
        <v>18</v>
      </c>
      <c r="D66" s="61">
        <v>6907699023</v>
      </c>
      <c r="E66" s="61">
        <v>1000000000</v>
      </c>
      <c r="F66" s="61">
        <v>839769</v>
      </c>
      <c r="G66" s="61">
        <v>11402547</v>
      </c>
      <c r="H66" s="61">
        <v>0</v>
      </c>
      <c r="I66" s="61">
        <v>54344077</v>
      </c>
      <c r="J66" s="60" t="s">
        <v>18</v>
      </c>
      <c r="K66" s="61">
        <v>7918261801</v>
      </c>
      <c r="L66" s="60" t="s">
        <v>18</v>
      </c>
      <c r="M66" s="60" t="s">
        <v>18</v>
      </c>
      <c r="N66" s="62" t="s">
        <v>18</v>
      </c>
    </row>
    <row r="67" spans="1:14" ht="12.75" customHeight="1" hidden="1">
      <c r="A67" s="63" t="s">
        <v>31</v>
      </c>
      <c r="B67" s="50" t="s">
        <v>18</v>
      </c>
      <c r="C67" s="50" t="s">
        <v>18</v>
      </c>
      <c r="D67" s="42">
        <v>7918261801</v>
      </c>
      <c r="E67" s="42">
        <v>0</v>
      </c>
      <c r="F67" s="42">
        <v>0</v>
      </c>
      <c r="G67" s="42">
        <v>-12735605</v>
      </c>
      <c r="H67" s="42">
        <v>0</v>
      </c>
      <c r="I67" s="42">
        <v>19273640</v>
      </c>
      <c r="J67" s="50" t="s">
        <v>18</v>
      </c>
      <c r="K67" s="42">
        <v>7905526196</v>
      </c>
      <c r="L67" s="50" t="s">
        <v>18</v>
      </c>
      <c r="M67" s="50" t="s">
        <v>18</v>
      </c>
      <c r="N67" s="64" t="s">
        <v>18</v>
      </c>
    </row>
    <row r="68" spans="1:14" ht="12.75" customHeight="1" hidden="1">
      <c r="A68" s="63" t="s">
        <v>32</v>
      </c>
      <c r="B68" s="50" t="s">
        <v>18</v>
      </c>
      <c r="C68" s="50" t="s">
        <v>18</v>
      </c>
      <c r="D68" s="42">
        <v>7905526196</v>
      </c>
      <c r="E68" s="42">
        <v>0</v>
      </c>
      <c r="F68" s="42">
        <v>1005795939</v>
      </c>
      <c r="G68" s="42">
        <v>-15753165</v>
      </c>
      <c r="H68" s="42">
        <v>0</v>
      </c>
      <c r="I68" s="42">
        <v>56487414</v>
      </c>
      <c r="J68" s="50" t="s">
        <v>18</v>
      </c>
      <c r="K68" s="42">
        <v>6883977092</v>
      </c>
      <c r="L68" s="50" t="s">
        <v>18</v>
      </c>
      <c r="M68" s="50" t="s">
        <v>18</v>
      </c>
      <c r="N68" s="64" t="s">
        <v>18</v>
      </c>
    </row>
    <row r="69" spans="1:14" ht="12.75" customHeight="1">
      <c r="A69" s="63" t="s">
        <v>33</v>
      </c>
      <c r="B69" s="65" t="s">
        <v>18</v>
      </c>
      <c r="C69" s="65" t="s">
        <v>18</v>
      </c>
      <c r="D69" s="66">
        <v>6907699023</v>
      </c>
      <c r="E69" s="66">
        <v>1000000000</v>
      </c>
      <c r="F69" s="66">
        <v>1006635708</v>
      </c>
      <c r="G69" s="66">
        <v>-17086223</v>
      </c>
      <c r="H69" s="66">
        <v>0</v>
      </c>
      <c r="I69" s="66">
        <v>130105131</v>
      </c>
      <c r="J69" s="65" t="s">
        <v>18</v>
      </c>
      <c r="K69" s="66">
        <v>6883977092</v>
      </c>
      <c r="L69" s="65" t="s">
        <v>18</v>
      </c>
      <c r="M69" s="65" t="s">
        <v>18</v>
      </c>
      <c r="N69" s="67" t="s">
        <v>18</v>
      </c>
    </row>
    <row r="70" spans="1:14" ht="12.75" customHeight="1" hidden="1">
      <c r="A70" s="63" t="s">
        <v>34</v>
      </c>
      <c r="B70" s="50" t="s">
        <v>18</v>
      </c>
      <c r="C70" s="50" t="s">
        <v>18</v>
      </c>
      <c r="D70" s="42">
        <v>6883977092</v>
      </c>
      <c r="E70" s="42">
        <v>1000000000</v>
      </c>
      <c r="F70" s="42">
        <v>400114790</v>
      </c>
      <c r="G70" s="42">
        <v>-9902772</v>
      </c>
      <c r="H70" s="42">
        <v>114790</v>
      </c>
      <c r="I70" s="42">
        <v>35985000</v>
      </c>
      <c r="J70" s="50" t="s">
        <v>18</v>
      </c>
      <c r="K70" s="42">
        <v>7474074320</v>
      </c>
      <c r="L70" s="50" t="s">
        <v>18</v>
      </c>
      <c r="M70" s="50" t="s">
        <v>18</v>
      </c>
      <c r="N70" s="64" t="s">
        <v>18</v>
      </c>
    </row>
    <row r="71" spans="1:14" ht="12.75" customHeight="1" hidden="1">
      <c r="A71" s="63" t="s">
        <v>35</v>
      </c>
      <c r="B71" s="50" t="s">
        <v>18</v>
      </c>
      <c r="C71" s="50" t="s">
        <v>18</v>
      </c>
      <c r="D71" s="42">
        <v>7474074320</v>
      </c>
      <c r="E71" s="42">
        <v>0</v>
      </c>
      <c r="F71" s="42">
        <v>10251909</v>
      </c>
      <c r="G71" s="42">
        <v>33295133</v>
      </c>
      <c r="H71" s="42">
        <v>0</v>
      </c>
      <c r="I71" s="42">
        <v>4144268</v>
      </c>
      <c r="J71" s="50" t="s">
        <v>18</v>
      </c>
      <c r="K71" s="42">
        <v>7497117544</v>
      </c>
      <c r="L71" s="50" t="s">
        <v>18</v>
      </c>
      <c r="M71" s="50" t="s">
        <v>18</v>
      </c>
      <c r="N71" s="64" t="s">
        <v>18</v>
      </c>
    </row>
    <row r="72" spans="1:14" ht="12.75" customHeight="1" hidden="1">
      <c r="A72" s="63" t="s">
        <v>36</v>
      </c>
      <c r="B72" s="50" t="s">
        <v>18</v>
      </c>
      <c r="C72" s="50" t="s">
        <v>18</v>
      </c>
      <c r="D72" s="42">
        <v>7497117544</v>
      </c>
      <c r="E72" s="42">
        <v>0</v>
      </c>
      <c r="F72" s="42">
        <v>5107660</v>
      </c>
      <c r="G72" s="42">
        <v>-1628741</v>
      </c>
      <c r="H72" s="42">
        <v>0</v>
      </c>
      <c r="I72" s="42">
        <v>9901653</v>
      </c>
      <c r="J72" s="50" t="s">
        <v>18</v>
      </c>
      <c r="K72" s="42">
        <v>7490381143</v>
      </c>
      <c r="L72" s="50" t="s">
        <v>18</v>
      </c>
      <c r="M72" s="50" t="s">
        <v>18</v>
      </c>
      <c r="N72" s="64" t="s">
        <v>18</v>
      </c>
    </row>
    <row r="73" spans="1:14" ht="12.75" customHeight="1">
      <c r="A73" s="63" t="s">
        <v>37</v>
      </c>
      <c r="B73" s="50" t="s">
        <v>18</v>
      </c>
      <c r="C73" s="50" t="s">
        <v>18</v>
      </c>
      <c r="D73" s="42">
        <v>6883977092</v>
      </c>
      <c r="E73" s="42">
        <v>1000000000</v>
      </c>
      <c r="F73" s="42">
        <v>415474359</v>
      </c>
      <c r="G73" s="42">
        <v>21763620</v>
      </c>
      <c r="H73" s="42">
        <v>114790</v>
      </c>
      <c r="I73" s="42">
        <v>50030921</v>
      </c>
      <c r="J73" s="50" t="s">
        <v>18</v>
      </c>
      <c r="K73" s="42">
        <v>7490381143</v>
      </c>
      <c r="L73" s="50" t="s">
        <v>18</v>
      </c>
      <c r="M73" s="50" t="s">
        <v>18</v>
      </c>
      <c r="N73" s="64" t="s">
        <v>18</v>
      </c>
    </row>
    <row r="74" spans="1:14" ht="12.75" customHeight="1">
      <c r="A74" s="63" t="s">
        <v>38</v>
      </c>
      <c r="B74" s="50" t="s">
        <v>18</v>
      </c>
      <c r="C74" s="50" t="s">
        <v>18</v>
      </c>
      <c r="D74" s="42">
        <v>7490381143</v>
      </c>
      <c r="E74" s="42">
        <v>0</v>
      </c>
      <c r="F74" s="42">
        <v>1546209</v>
      </c>
      <c r="G74" s="42">
        <v>34600039</v>
      </c>
      <c r="H74" s="42">
        <v>0</v>
      </c>
      <c r="I74" s="42">
        <v>16836221</v>
      </c>
      <c r="J74" s="50" t="s">
        <v>18</v>
      </c>
      <c r="K74" s="42">
        <v>7523434973</v>
      </c>
      <c r="L74" s="50" t="s">
        <v>18</v>
      </c>
      <c r="M74" s="50" t="s">
        <v>18</v>
      </c>
      <c r="N74" s="64" t="s">
        <v>18</v>
      </c>
    </row>
    <row r="75" spans="1:14" ht="12.75" customHeight="1">
      <c r="A75" s="63" t="s">
        <v>39</v>
      </c>
      <c r="B75" s="50" t="s">
        <v>18</v>
      </c>
      <c r="C75" s="50" t="s">
        <v>18</v>
      </c>
      <c r="D75" s="42">
        <v>7523434973</v>
      </c>
      <c r="E75" s="42">
        <v>0</v>
      </c>
      <c r="F75" s="42">
        <v>0</v>
      </c>
      <c r="G75" s="42">
        <v>34319436</v>
      </c>
      <c r="H75" s="42">
        <v>0</v>
      </c>
      <c r="I75" s="42">
        <v>19356025</v>
      </c>
      <c r="J75" s="50" t="s">
        <v>18</v>
      </c>
      <c r="K75" s="42">
        <v>7557754409</v>
      </c>
      <c r="L75" s="50" t="s">
        <v>18</v>
      </c>
      <c r="M75" s="50" t="s">
        <v>18</v>
      </c>
      <c r="N75" s="64" t="s">
        <v>18</v>
      </c>
    </row>
    <row r="76" spans="1:14" ht="12.75" customHeight="1" hidden="1">
      <c r="A76" s="63" t="s">
        <v>40</v>
      </c>
      <c r="B76" s="50" t="s">
        <v>18</v>
      </c>
      <c r="C76" s="50" t="s">
        <v>18</v>
      </c>
      <c r="D76" s="42">
        <v>7557754409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50" t="s">
        <v>18</v>
      </c>
      <c r="K76" s="42">
        <v>7557754409</v>
      </c>
      <c r="L76" s="50" t="s">
        <v>18</v>
      </c>
      <c r="M76" s="50" t="s">
        <v>18</v>
      </c>
      <c r="N76" s="64" t="s">
        <v>18</v>
      </c>
    </row>
    <row r="77" spans="1:14" ht="12.75" customHeight="1" hidden="1">
      <c r="A77" s="63" t="s">
        <v>41</v>
      </c>
      <c r="B77" s="50" t="s">
        <v>18</v>
      </c>
      <c r="C77" s="50" t="s">
        <v>18</v>
      </c>
      <c r="D77" s="42">
        <v>7490381143</v>
      </c>
      <c r="E77" s="42">
        <v>0</v>
      </c>
      <c r="F77" s="42">
        <v>1546209</v>
      </c>
      <c r="G77" s="42">
        <v>68919475</v>
      </c>
      <c r="H77" s="42">
        <v>0</v>
      </c>
      <c r="I77" s="42">
        <v>36192246</v>
      </c>
      <c r="J77" s="50" t="s">
        <v>18</v>
      </c>
      <c r="K77" s="42">
        <v>7557754409</v>
      </c>
      <c r="L77" s="50" t="s">
        <v>18</v>
      </c>
      <c r="M77" s="50" t="s">
        <v>18</v>
      </c>
      <c r="N77" s="64" t="s">
        <v>18</v>
      </c>
    </row>
    <row r="78" spans="1:14" ht="12.75" customHeight="1" hidden="1">
      <c r="A78" s="63" t="s">
        <v>42</v>
      </c>
      <c r="B78" s="50" t="s">
        <v>18</v>
      </c>
      <c r="C78" s="50" t="s">
        <v>18</v>
      </c>
      <c r="D78" s="42">
        <v>7557754409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50" t="s">
        <v>18</v>
      </c>
      <c r="K78" s="42">
        <v>7557754409</v>
      </c>
      <c r="L78" s="50" t="s">
        <v>18</v>
      </c>
      <c r="M78" s="50" t="s">
        <v>18</v>
      </c>
      <c r="N78" s="64" t="s">
        <v>18</v>
      </c>
    </row>
    <row r="79" spans="1:14" ht="12.75" customHeight="1" hidden="1">
      <c r="A79" s="63" t="s">
        <v>43</v>
      </c>
      <c r="B79" s="50" t="s">
        <v>18</v>
      </c>
      <c r="C79" s="50" t="s">
        <v>18</v>
      </c>
      <c r="D79" s="42">
        <v>7557754409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50" t="s">
        <v>18</v>
      </c>
      <c r="K79" s="42">
        <v>7557754409</v>
      </c>
      <c r="L79" s="50" t="s">
        <v>18</v>
      </c>
      <c r="M79" s="50" t="s">
        <v>18</v>
      </c>
      <c r="N79" s="64" t="s">
        <v>18</v>
      </c>
    </row>
    <row r="80" spans="1:14" ht="12.75" customHeight="1" thickBot="1">
      <c r="A80" s="68" t="s">
        <v>21</v>
      </c>
      <c r="B80" s="47" t="s">
        <v>18</v>
      </c>
      <c r="C80" s="47" t="s">
        <v>18</v>
      </c>
      <c r="D80" s="48">
        <v>6907699023</v>
      </c>
      <c r="E80" s="48">
        <v>2000000000</v>
      </c>
      <c r="F80" s="48">
        <v>1425419494</v>
      </c>
      <c r="G80" s="48">
        <v>156437359</v>
      </c>
      <c r="H80" s="48">
        <v>114790</v>
      </c>
      <c r="I80" s="48">
        <v>216570785</v>
      </c>
      <c r="J80" s="47" t="s">
        <v>18</v>
      </c>
      <c r="K80" s="48">
        <v>7638831678</v>
      </c>
      <c r="L80" s="47" t="s">
        <v>18</v>
      </c>
      <c r="M80" s="47" t="s">
        <v>18</v>
      </c>
      <c r="N80" s="69" t="s">
        <v>18</v>
      </c>
    </row>
    <row r="81" spans="1:14" ht="15.75" customHeight="1">
      <c r="A81" s="70" t="s">
        <v>124</v>
      </c>
      <c r="B81" s="13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 ht="18.75" customHeight="1">
      <c r="A82" s="139"/>
      <c r="B82" s="13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12.75" customHeight="1" thickBot="1">
      <c r="A83" s="16" t="s">
        <v>19</v>
      </c>
      <c r="B83" s="8"/>
      <c r="C83" s="79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ht="63.75">
      <c r="A84" s="202" t="s">
        <v>88</v>
      </c>
      <c r="B84" s="80"/>
      <c r="C84" s="80"/>
      <c r="D84" s="81"/>
      <c r="E84" s="81"/>
      <c r="F84" s="81"/>
      <c r="G84" s="81"/>
      <c r="H84" s="81"/>
      <c r="I84" s="81"/>
      <c r="J84" s="80"/>
      <c r="K84" s="81"/>
      <c r="L84" s="80"/>
      <c r="M84" s="80"/>
      <c r="N84" s="82"/>
    </row>
    <row r="85" spans="1:14" ht="12.75" customHeight="1" hidden="1">
      <c r="A85" s="71" t="s">
        <v>20</v>
      </c>
      <c r="B85" s="9" t="s">
        <v>18</v>
      </c>
      <c r="C85" s="9" t="s">
        <v>18</v>
      </c>
      <c r="D85" s="17">
        <v>52126665</v>
      </c>
      <c r="E85" s="83">
        <v>0</v>
      </c>
      <c r="F85" s="83">
        <v>0</v>
      </c>
      <c r="G85" s="17">
        <v>-13704008</v>
      </c>
      <c r="H85" s="83">
        <v>0</v>
      </c>
      <c r="I85" s="83">
        <v>0</v>
      </c>
      <c r="J85" s="9" t="s">
        <v>18</v>
      </c>
      <c r="K85" s="17">
        <v>38422657</v>
      </c>
      <c r="L85" s="9" t="s">
        <v>18</v>
      </c>
      <c r="M85" s="9" t="s">
        <v>18</v>
      </c>
      <c r="N85" s="84" t="s">
        <v>18</v>
      </c>
    </row>
    <row r="86" spans="1:14" ht="12.75" customHeight="1" hidden="1">
      <c r="A86" s="71" t="s">
        <v>44</v>
      </c>
      <c r="B86" s="9" t="s">
        <v>18</v>
      </c>
      <c r="C86" s="9" t="s">
        <v>18</v>
      </c>
      <c r="D86" s="17">
        <v>38422657</v>
      </c>
      <c r="E86" s="83">
        <v>0</v>
      </c>
      <c r="F86" s="83">
        <v>0</v>
      </c>
      <c r="G86" s="17">
        <v>14012730</v>
      </c>
      <c r="H86" s="83">
        <v>0</v>
      </c>
      <c r="I86" s="83">
        <v>0</v>
      </c>
      <c r="J86" s="9" t="s">
        <v>18</v>
      </c>
      <c r="K86" s="17">
        <v>52435387</v>
      </c>
      <c r="L86" s="9" t="s">
        <v>18</v>
      </c>
      <c r="M86" s="9" t="s">
        <v>18</v>
      </c>
      <c r="N86" s="84" t="s">
        <v>18</v>
      </c>
    </row>
    <row r="87" spans="1:14" ht="12.75" customHeight="1" hidden="1">
      <c r="A87" s="71" t="s">
        <v>45</v>
      </c>
      <c r="B87" s="9" t="s">
        <v>18</v>
      </c>
      <c r="C87" s="9" t="s">
        <v>18</v>
      </c>
      <c r="D87" s="17">
        <v>52435387</v>
      </c>
      <c r="E87" s="83">
        <v>0</v>
      </c>
      <c r="F87" s="83">
        <v>0</v>
      </c>
      <c r="G87" s="17">
        <v>18210967</v>
      </c>
      <c r="H87" s="83">
        <v>0</v>
      </c>
      <c r="I87" s="83">
        <v>0</v>
      </c>
      <c r="J87" s="9" t="s">
        <v>18</v>
      </c>
      <c r="K87" s="17">
        <v>70646354</v>
      </c>
      <c r="L87" s="9" t="s">
        <v>18</v>
      </c>
      <c r="M87" s="9" t="s">
        <v>18</v>
      </c>
      <c r="N87" s="84" t="s">
        <v>18</v>
      </c>
    </row>
    <row r="88" spans="1:14" ht="12.75" customHeight="1">
      <c r="A88" s="71" t="s">
        <v>46</v>
      </c>
      <c r="B88" s="9" t="s">
        <v>18</v>
      </c>
      <c r="C88" s="9" t="s">
        <v>18</v>
      </c>
      <c r="D88" s="17">
        <v>52126665</v>
      </c>
      <c r="E88" s="17">
        <v>0</v>
      </c>
      <c r="F88" s="17">
        <v>0</v>
      </c>
      <c r="G88" s="17">
        <v>18519689</v>
      </c>
      <c r="H88" s="17">
        <v>0</v>
      </c>
      <c r="I88" s="17">
        <v>0</v>
      </c>
      <c r="J88" s="85" t="s">
        <v>18</v>
      </c>
      <c r="K88" s="17">
        <v>70646354</v>
      </c>
      <c r="L88" s="9" t="s">
        <v>18</v>
      </c>
      <c r="M88" s="9" t="s">
        <v>18</v>
      </c>
      <c r="N88" s="84" t="s">
        <v>18</v>
      </c>
    </row>
    <row r="89" spans="1:14" ht="12.75" customHeight="1" hidden="1">
      <c r="A89" s="71" t="s">
        <v>47</v>
      </c>
      <c r="B89" s="9" t="s">
        <v>18</v>
      </c>
      <c r="C89" s="9" t="s">
        <v>18</v>
      </c>
      <c r="D89" s="17">
        <v>70646354</v>
      </c>
      <c r="E89" s="17">
        <v>0</v>
      </c>
      <c r="F89" s="17">
        <v>0</v>
      </c>
      <c r="G89" s="17">
        <v>11700314</v>
      </c>
      <c r="H89" s="17">
        <v>0</v>
      </c>
      <c r="I89" s="17">
        <v>0</v>
      </c>
      <c r="J89" s="85" t="s">
        <v>18</v>
      </c>
      <c r="K89" s="17">
        <v>82346668</v>
      </c>
      <c r="L89" s="9" t="s">
        <v>18</v>
      </c>
      <c r="M89" s="9" t="s">
        <v>18</v>
      </c>
      <c r="N89" s="84" t="s">
        <v>18</v>
      </c>
    </row>
    <row r="90" spans="1:14" ht="12.75" customHeight="1" hidden="1">
      <c r="A90" s="71" t="s">
        <v>48</v>
      </c>
      <c r="B90" s="9" t="s">
        <v>18</v>
      </c>
      <c r="C90" s="9" t="s">
        <v>18</v>
      </c>
      <c r="D90" s="17">
        <v>82346668</v>
      </c>
      <c r="E90" s="17">
        <v>0</v>
      </c>
      <c r="F90" s="17">
        <v>0</v>
      </c>
      <c r="G90" s="17">
        <v>-37774735</v>
      </c>
      <c r="H90" s="17">
        <v>0</v>
      </c>
      <c r="I90" s="17">
        <v>0</v>
      </c>
      <c r="J90" s="85" t="s">
        <v>18</v>
      </c>
      <c r="K90" s="17">
        <v>44571933</v>
      </c>
      <c r="L90" s="9" t="s">
        <v>18</v>
      </c>
      <c r="M90" s="9" t="s">
        <v>18</v>
      </c>
      <c r="N90" s="84" t="s">
        <v>18</v>
      </c>
    </row>
    <row r="91" spans="1:14" ht="12.75" customHeight="1" hidden="1">
      <c r="A91" s="71" t="s">
        <v>49</v>
      </c>
      <c r="B91" s="9" t="s">
        <v>18</v>
      </c>
      <c r="C91" s="9" t="s">
        <v>18</v>
      </c>
      <c r="D91" s="17">
        <v>44571933</v>
      </c>
      <c r="E91" s="17">
        <v>0</v>
      </c>
      <c r="F91" s="17">
        <v>0</v>
      </c>
      <c r="G91" s="17">
        <v>-296508</v>
      </c>
      <c r="H91" s="17">
        <v>0</v>
      </c>
      <c r="I91" s="17">
        <v>0</v>
      </c>
      <c r="J91" s="85" t="s">
        <v>18</v>
      </c>
      <c r="K91" s="17">
        <v>44275425</v>
      </c>
      <c r="L91" s="9" t="s">
        <v>18</v>
      </c>
      <c r="M91" s="9" t="s">
        <v>18</v>
      </c>
      <c r="N91" s="84" t="s">
        <v>18</v>
      </c>
    </row>
    <row r="92" spans="1:14" ht="12.75" customHeight="1">
      <c r="A92" s="71" t="s">
        <v>50</v>
      </c>
      <c r="B92" s="9" t="s">
        <v>18</v>
      </c>
      <c r="C92" s="9" t="s">
        <v>18</v>
      </c>
      <c r="D92" s="17">
        <v>70646354</v>
      </c>
      <c r="E92" s="17">
        <v>0</v>
      </c>
      <c r="F92" s="17">
        <v>0</v>
      </c>
      <c r="G92" s="17">
        <v>-26370929</v>
      </c>
      <c r="H92" s="17">
        <v>0</v>
      </c>
      <c r="I92" s="17">
        <v>0</v>
      </c>
      <c r="J92" s="85" t="s">
        <v>18</v>
      </c>
      <c r="K92" s="17">
        <v>44275425</v>
      </c>
      <c r="L92" s="9" t="s">
        <v>18</v>
      </c>
      <c r="M92" s="9" t="s">
        <v>18</v>
      </c>
      <c r="N92" s="84" t="s">
        <v>18</v>
      </c>
    </row>
    <row r="93" spans="1:14" ht="12.75" customHeight="1">
      <c r="A93" s="71" t="s">
        <v>51</v>
      </c>
      <c r="B93" s="9" t="s">
        <v>18</v>
      </c>
      <c r="C93" s="9" t="s">
        <v>18</v>
      </c>
      <c r="D93" s="17">
        <v>44275425</v>
      </c>
      <c r="E93" s="17">
        <v>0</v>
      </c>
      <c r="F93" s="17">
        <v>0</v>
      </c>
      <c r="G93" s="17">
        <v>-37751806</v>
      </c>
      <c r="H93" s="17">
        <v>0</v>
      </c>
      <c r="I93" s="17">
        <v>0</v>
      </c>
      <c r="J93" s="85" t="s">
        <v>18</v>
      </c>
      <c r="K93" s="17">
        <v>6523619</v>
      </c>
      <c r="L93" s="9" t="s">
        <v>18</v>
      </c>
      <c r="M93" s="9" t="s">
        <v>18</v>
      </c>
      <c r="N93" s="84" t="s">
        <v>18</v>
      </c>
    </row>
    <row r="94" spans="1:14" ht="12.75" customHeight="1">
      <c r="A94" s="71" t="s">
        <v>52</v>
      </c>
      <c r="B94" s="9" t="s">
        <v>18</v>
      </c>
      <c r="C94" s="9" t="s">
        <v>18</v>
      </c>
      <c r="D94" s="17">
        <v>6523619</v>
      </c>
      <c r="E94" s="17">
        <v>0</v>
      </c>
      <c r="F94" s="17">
        <v>0</v>
      </c>
      <c r="G94" s="17">
        <v>-41650402</v>
      </c>
      <c r="H94" s="17">
        <v>0</v>
      </c>
      <c r="I94" s="17">
        <v>0</v>
      </c>
      <c r="J94" s="85" t="s">
        <v>18</v>
      </c>
      <c r="K94" s="17">
        <v>-35126783</v>
      </c>
      <c r="L94" s="9" t="s">
        <v>18</v>
      </c>
      <c r="M94" s="9" t="s">
        <v>18</v>
      </c>
      <c r="N94" s="84" t="s">
        <v>18</v>
      </c>
    </row>
    <row r="95" spans="1:14" ht="12.75" customHeight="1">
      <c r="A95" s="71" t="s">
        <v>53</v>
      </c>
      <c r="B95" s="9" t="s">
        <v>18</v>
      </c>
      <c r="C95" s="9" t="s">
        <v>18</v>
      </c>
      <c r="D95" s="17">
        <v>-35126783</v>
      </c>
      <c r="E95" s="17">
        <v>0</v>
      </c>
      <c r="F95" s="17">
        <v>0</v>
      </c>
      <c r="G95" s="17">
        <v>-93023060</v>
      </c>
      <c r="H95" s="17">
        <v>0</v>
      </c>
      <c r="I95" s="17">
        <v>0</v>
      </c>
      <c r="J95" s="85" t="s">
        <v>18</v>
      </c>
      <c r="K95" s="17">
        <v>-128149843</v>
      </c>
      <c r="L95" s="9" t="s">
        <v>18</v>
      </c>
      <c r="M95" s="9" t="s">
        <v>18</v>
      </c>
      <c r="N95" s="84" t="s">
        <v>18</v>
      </c>
    </row>
    <row r="96" spans="1:14" ht="12.75" customHeight="1" hidden="1">
      <c r="A96" s="71" t="s">
        <v>54</v>
      </c>
      <c r="B96" s="9" t="s">
        <v>18</v>
      </c>
      <c r="C96" s="9" t="s">
        <v>18</v>
      </c>
      <c r="D96" s="17">
        <v>44275425</v>
      </c>
      <c r="E96" s="17">
        <v>0</v>
      </c>
      <c r="F96" s="17">
        <v>0</v>
      </c>
      <c r="G96" s="17">
        <v>-172425268</v>
      </c>
      <c r="H96" s="17">
        <v>0</v>
      </c>
      <c r="I96" s="17">
        <v>0</v>
      </c>
      <c r="J96" s="85" t="s">
        <v>18</v>
      </c>
      <c r="K96" s="17">
        <v>-128149843</v>
      </c>
      <c r="L96" s="9" t="s">
        <v>18</v>
      </c>
      <c r="M96" s="9" t="s">
        <v>18</v>
      </c>
      <c r="N96" s="84" t="s">
        <v>18</v>
      </c>
    </row>
    <row r="97" spans="1:14" ht="12.75" customHeight="1" hidden="1">
      <c r="A97" s="71" t="s">
        <v>55</v>
      </c>
      <c r="B97" s="9" t="s">
        <v>18</v>
      </c>
      <c r="C97" s="9" t="s">
        <v>18</v>
      </c>
      <c r="D97" s="17">
        <v>-128149843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85" t="s">
        <v>18</v>
      </c>
      <c r="K97" s="17">
        <v>-128149843</v>
      </c>
      <c r="L97" s="9" t="s">
        <v>18</v>
      </c>
      <c r="M97" s="9" t="s">
        <v>18</v>
      </c>
      <c r="N97" s="84" t="s">
        <v>18</v>
      </c>
    </row>
    <row r="98" spans="1:14" ht="12.75" customHeight="1" hidden="1">
      <c r="A98" s="71" t="s">
        <v>56</v>
      </c>
      <c r="B98" s="9" t="s">
        <v>18</v>
      </c>
      <c r="C98" s="9" t="s">
        <v>18</v>
      </c>
      <c r="D98" s="17">
        <v>-128149843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85" t="s">
        <v>18</v>
      </c>
      <c r="K98" s="17">
        <v>-128149843</v>
      </c>
      <c r="L98" s="9" t="s">
        <v>18</v>
      </c>
      <c r="M98" s="9" t="s">
        <v>18</v>
      </c>
      <c r="N98" s="84" t="s">
        <v>18</v>
      </c>
    </row>
    <row r="99" spans="1:14" ht="12.75" customHeight="1" hidden="1">
      <c r="A99" s="71" t="s">
        <v>57</v>
      </c>
      <c r="B99" s="9" t="s">
        <v>18</v>
      </c>
      <c r="C99" s="9" t="s">
        <v>18</v>
      </c>
      <c r="D99" s="17">
        <v>-128149843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85" t="s">
        <v>18</v>
      </c>
      <c r="K99" s="17">
        <v>-128149843</v>
      </c>
      <c r="L99" s="9" t="s">
        <v>18</v>
      </c>
      <c r="M99" s="9" t="s">
        <v>18</v>
      </c>
      <c r="N99" s="84" t="s">
        <v>18</v>
      </c>
    </row>
    <row r="100" spans="1:14" ht="12.75" customHeight="1" thickBot="1">
      <c r="A100" s="72" t="s">
        <v>21</v>
      </c>
      <c r="B100" s="86" t="s">
        <v>18</v>
      </c>
      <c r="C100" s="86" t="s">
        <v>18</v>
      </c>
      <c r="D100" s="87">
        <v>52126665</v>
      </c>
      <c r="E100" s="87">
        <v>0</v>
      </c>
      <c r="F100" s="87">
        <v>0</v>
      </c>
      <c r="G100" s="87">
        <v>-180276508</v>
      </c>
      <c r="H100" s="87">
        <v>0</v>
      </c>
      <c r="I100" s="87">
        <v>0</v>
      </c>
      <c r="J100" s="88" t="s">
        <v>18</v>
      </c>
      <c r="K100" s="87">
        <v>-128149843</v>
      </c>
      <c r="L100" s="86" t="s">
        <v>18</v>
      </c>
      <c r="M100" s="86" t="s">
        <v>18</v>
      </c>
      <c r="N100" s="89" t="s">
        <v>18</v>
      </c>
    </row>
    <row r="101" spans="1:14" ht="15.75" customHeight="1">
      <c r="A101" s="18"/>
      <c r="B101" s="90"/>
      <c r="C101" s="90"/>
      <c r="D101" s="91"/>
      <c r="E101" s="91"/>
      <c r="F101" s="91"/>
      <c r="G101" s="92"/>
      <c r="H101" s="91"/>
      <c r="I101" s="91"/>
      <c r="J101" s="90"/>
      <c r="K101" s="91"/>
      <c r="L101" s="90"/>
      <c r="M101" s="90"/>
      <c r="N101" s="90"/>
    </row>
    <row r="102" spans="1:14" ht="7.5" customHeight="1">
      <c r="A102" s="15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</row>
    <row r="103" spans="1:14" ht="15.75">
      <c r="A103" s="19" t="s">
        <v>89</v>
      </c>
      <c r="B103" s="19"/>
      <c r="C103" s="19"/>
      <c r="D103" s="19"/>
      <c r="E103" s="19"/>
      <c r="F103" s="73" t="s">
        <v>86</v>
      </c>
      <c r="G103" s="19"/>
      <c r="H103" s="19"/>
      <c r="I103" s="19"/>
      <c r="J103" s="19"/>
      <c r="K103" s="19"/>
      <c r="L103" s="19"/>
      <c r="M103" s="19"/>
      <c r="N103" s="20" t="s">
        <v>90</v>
      </c>
    </row>
    <row r="104" spans="1:14" ht="17.25" customHeight="1">
      <c r="A104" s="74"/>
      <c r="B104" s="19"/>
      <c r="C104" s="19"/>
      <c r="D104" s="19"/>
      <c r="E104" s="19"/>
      <c r="F104" s="73"/>
      <c r="G104" s="19"/>
      <c r="H104" s="19"/>
      <c r="I104" s="19"/>
      <c r="J104" s="19"/>
      <c r="K104" s="19"/>
      <c r="L104" s="19"/>
      <c r="M104" s="19"/>
      <c r="N104" s="20"/>
    </row>
    <row r="105" spans="1:14" ht="7.5" customHeight="1">
      <c r="A105" s="8"/>
      <c r="B105" s="19"/>
      <c r="C105" s="19"/>
      <c r="D105" s="19"/>
      <c r="E105" s="19"/>
      <c r="F105" s="21"/>
      <c r="G105" s="19"/>
      <c r="H105" s="19"/>
      <c r="I105" s="19"/>
      <c r="J105" s="19"/>
      <c r="K105" s="19"/>
      <c r="L105" s="19"/>
      <c r="M105" s="19"/>
      <c r="N105" s="21"/>
    </row>
    <row r="106" spans="1:14" ht="10.5" customHeight="1">
      <c r="A106" s="8"/>
      <c r="B106" s="19"/>
      <c r="C106" s="19"/>
      <c r="D106" s="19"/>
      <c r="E106" s="19"/>
      <c r="F106" s="21"/>
      <c r="G106" s="19"/>
      <c r="H106" s="19"/>
      <c r="I106" s="19"/>
      <c r="J106" s="19"/>
      <c r="K106" s="19"/>
      <c r="L106" s="19"/>
      <c r="M106" s="19"/>
      <c r="N106" s="19"/>
    </row>
    <row r="107" spans="1:14" ht="12.75" customHeight="1">
      <c r="A107" s="22" t="s">
        <v>22</v>
      </c>
      <c r="B107" s="203"/>
      <c r="C107" s="204"/>
      <c r="D107" s="10"/>
      <c r="E107" s="8"/>
      <c r="F107" s="10"/>
      <c r="G107" s="10"/>
      <c r="H107" s="10"/>
      <c r="I107" s="10"/>
      <c r="J107" s="204"/>
      <c r="K107" s="205"/>
      <c r="L107" s="10"/>
      <c r="M107" s="10"/>
      <c r="N107" s="10"/>
    </row>
  </sheetData>
  <sheetProtection/>
  <mergeCells count="14">
    <mergeCell ref="A1:N1"/>
    <mergeCell ref="A2:N2"/>
    <mergeCell ref="A3:N3"/>
    <mergeCell ref="A4:N4"/>
    <mergeCell ref="A6:N6"/>
    <mergeCell ref="A7:N7"/>
    <mergeCell ref="A8:N8"/>
    <mergeCell ref="A10:A11"/>
    <mergeCell ref="B10:C10"/>
    <mergeCell ref="D10:D11"/>
    <mergeCell ref="E10:I10"/>
    <mergeCell ref="J10:K10"/>
    <mergeCell ref="L10:L11"/>
    <mergeCell ref="M10:N10"/>
  </mergeCells>
  <printOptions horizontalCentered="1"/>
  <pageMargins left="0.5905511811023623" right="0.5905511811023623" top="0.1968503937007874" bottom="0.5905511811023623" header="0.1968503937007874" footer="0.2755905511811024"/>
  <pageSetup firstPageNumber="105" useFirstPageNumber="1" fitToHeight="2" horizontalDpi="600" verticalDpi="600" orientation="landscape" paperSize="9" scale="73" r:id="rId2"/>
  <headerFooter alignWithMargins="0">
    <oddFooter>&amp;C&amp;P&amp;R&amp;8
</oddFooter>
  </headerFooter>
  <rowBreaks count="1" manualBreakCount="1">
    <brk id="4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Valsts un pašvaldību ārējie aizņēmumi un parāda vērtspapīri</dc:title>
  <dc:subject>Oficiālais mēneša pārskats</dc:subject>
  <dc:creator>Pārskatu departaments</dc:creator>
  <cp:keywords/>
  <dc:description/>
  <cp:lastModifiedBy>Sandija Krūmiņa-Pēkšena</cp:lastModifiedBy>
  <cp:lastPrinted>2015-01-21T06:58:39Z</cp:lastPrinted>
  <dcterms:created xsi:type="dcterms:W3CDTF">2008-02-15T11:02:28Z</dcterms:created>
  <dcterms:modified xsi:type="dcterms:W3CDTF">2017-06-20T08:48:53Z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arejais_parads-menesis_2010.xls</vt:lpwstr>
  </property>
</Properties>
</file>