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182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'Aprilis'!$A$1:$N$109</definedName>
    <definedName name="_xlnm.Print_Area" localSheetId="7">'Augusts'!$A$1:$N$107</definedName>
    <definedName name="_xlnm.Print_Area" localSheetId="11">'Decembris'!$A$1:$N$108</definedName>
    <definedName name="_xlnm.Print_Area" localSheetId="1">'Februaris'!$A$1:$N$107</definedName>
    <definedName name="_xlnm.Print_Area" localSheetId="0">'Janvaris'!$A$1:$N$107</definedName>
    <definedName name="_xlnm.Print_Area" localSheetId="6">'Julijs'!$A$1:$N$107</definedName>
    <definedName name="_xlnm.Print_Area" localSheetId="5">'Junijs'!$A$1:$N$107</definedName>
    <definedName name="_xlnm.Print_Area" localSheetId="4">'Maijs'!$A$1:$N$108</definedName>
    <definedName name="_xlnm.Print_Area" localSheetId="2">'Marts'!$A$1:$N$108</definedName>
    <definedName name="_xlnm.Print_Area" localSheetId="10">'Novembris'!$A$1:$N$108</definedName>
    <definedName name="_xlnm.Print_Area" localSheetId="9">'Oktobris'!$A$1:$N$109</definedName>
    <definedName name="_xlnm.Print_Titles" localSheetId="3">'Aprilis'!$9:$12</definedName>
    <definedName name="_xlnm.Print_Titles" localSheetId="7">'Augusts'!$9:$12</definedName>
    <definedName name="_xlnm.Print_Titles" localSheetId="11">'Decembris'!$9:$12</definedName>
    <definedName name="_xlnm.Print_Titles" localSheetId="1">'Februaris'!$9:$12</definedName>
    <definedName name="_xlnm.Print_Titles" localSheetId="0">'Janvaris'!$9:$12</definedName>
    <definedName name="_xlnm.Print_Titles" localSheetId="6">'Julijs'!$9:$12</definedName>
    <definedName name="_xlnm.Print_Titles" localSheetId="5">'Junijs'!$9:$12</definedName>
    <definedName name="_xlnm.Print_Titles" localSheetId="4">'Maijs'!$9:$12</definedName>
    <definedName name="_xlnm.Print_Titles" localSheetId="2">'Marts'!$9:$12</definedName>
    <definedName name="_xlnm.Print_Titles" localSheetId="10">'Novembris'!$9:$12</definedName>
    <definedName name="_xlnm.Print_Titles" localSheetId="9">'Oktobris'!$9:$12</definedName>
    <definedName name="_xlnm.Print_Titles" localSheetId="8">'Septembris'!$9:$12</definedName>
  </definedNames>
  <calcPr fullCalcOnLoad="1"/>
</workbook>
</file>

<file path=xl/sharedStrings.xml><?xml version="1.0" encoding="utf-8"?>
<sst xmlns="http://schemas.openxmlformats.org/spreadsheetml/2006/main" count="3921" uniqueCount="142">
  <si>
    <t>Oficiālais mēneša pārskats</t>
  </si>
  <si>
    <t>Rīgā</t>
  </si>
  <si>
    <t>Pārskata periodā</t>
  </si>
  <si>
    <t>Aizņēmumi Šveices frankos (CHF)</t>
  </si>
  <si>
    <t>Latvijas pašvald. un vides infrastr. projekts (EIB)</t>
  </si>
  <si>
    <t xml:space="preserve">Kopā   CHF </t>
  </si>
  <si>
    <t>Aizņēmumi Eiropas vienotā valūtā (EUR)</t>
  </si>
  <si>
    <t>Mājokļu attīstības kreditēšana (CEB)</t>
  </si>
  <si>
    <t>Mājokļu attīstības kreditēšana (NIB)</t>
  </si>
  <si>
    <t xml:space="preserve">Kopā   EUR </t>
  </si>
  <si>
    <t>Aizņēmumi ASV dolāros (USD)</t>
  </si>
  <si>
    <t xml:space="preserve">Kopā   USD </t>
  </si>
  <si>
    <t xml:space="preserve">Kopā pārskata periodā: </t>
  </si>
  <si>
    <t>X</t>
  </si>
  <si>
    <t>Izziņa</t>
  </si>
  <si>
    <t>AFI janvārī:</t>
  </si>
  <si>
    <t>Kopā gadā:</t>
  </si>
  <si>
    <t>ES fondu līdzfinansējums (EIB)</t>
  </si>
  <si>
    <t>Aizņēmumi SVF norēķinu vienībās (XDR)</t>
  </si>
  <si>
    <t xml:space="preserve">Kopā   XDR </t>
  </si>
  <si>
    <t>Vides aizsardzībai (NIB)</t>
  </si>
  <si>
    <t>Eiroobligācijas (2008. g.)</t>
  </si>
  <si>
    <t>Kopā janvārī:</t>
  </si>
  <si>
    <t>Kopā februārī:</t>
  </si>
  <si>
    <t>Kopā martā:</t>
  </si>
  <si>
    <t>Kopā aprīlī:</t>
  </si>
  <si>
    <t>Kopā maijā:</t>
  </si>
  <si>
    <t>Kopā jūnijā:</t>
  </si>
  <si>
    <t xml:space="preserve">Kopā jūlijā: </t>
  </si>
  <si>
    <t xml:space="preserve">Kopā augustā: </t>
  </si>
  <si>
    <t xml:space="preserve">Kopā septembrī: </t>
  </si>
  <si>
    <t xml:space="preserve">Kopā oktobrī: </t>
  </si>
  <si>
    <t xml:space="preserve">Kopā novembrī: </t>
  </si>
  <si>
    <t>AFI februārī:</t>
  </si>
  <si>
    <t>AFI martā:</t>
  </si>
  <si>
    <t>AFI aprīlī:</t>
  </si>
  <si>
    <t>AFI maijā:</t>
  </si>
  <si>
    <t>AFI jūnijā:</t>
  </si>
  <si>
    <t>AFI jūlijā:</t>
  </si>
  <si>
    <t>AFI augustā:</t>
  </si>
  <si>
    <t>AFI septembrī:</t>
  </si>
  <si>
    <t>AFI oktobrī:</t>
  </si>
  <si>
    <t>AFI novembrī:</t>
  </si>
  <si>
    <t>AFI decembrī:</t>
  </si>
  <si>
    <t>Aizņēmums no Eiropas Padomes attīstības bankas (CEB)</t>
  </si>
  <si>
    <t>Līdzekļi neparedzētiem gadījumiem (IMF)</t>
  </si>
  <si>
    <t>PĀRSKATS</t>
  </si>
  <si>
    <t>Kohēzijas un struktūrfondu līdzfinansējums (2005. g.) (EIB)</t>
  </si>
  <si>
    <t>Obligācijas (2011. g.)</t>
  </si>
  <si>
    <t>Valsts un pašvaldību ārējie aizņēmumi un parāda vērtspapīri *</t>
  </si>
  <si>
    <t>(valūtas vienībās)</t>
  </si>
  <si>
    <t>Aizņēmums
(Aizdevējs)</t>
  </si>
  <si>
    <t>Aizņēmuma summa</t>
  </si>
  <si>
    <t>Parāds pārskata perioda beigās</t>
  </si>
  <si>
    <t>Nākamajā pārskata periodā</t>
  </si>
  <si>
    <t>I   Valsts kases administrētie valsts ārējā parāda finanšu instrumentu darījumi</t>
  </si>
  <si>
    <t>II   Ministriju, citu centrālo valsts iestāžu un atvasināto publisko personu ārējā parāda finanšu instrumentu darījumi</t>
  </si>
  <si>
    <t>Ārējo aizņēmumu un parāda vērtspapīru nav</t>
  </si>
  <si>
    <t>III   Pašvaldību ārējā parāda finanšu instrumentu darījumi</t>
  </si>
  <si>
    <t>Rīgas ūdens un apkārtējās vides projekts (EIB)</t>
  </si>
  <si>
    <t>Kopā pārskata periodā:</t>
  </si>
  <si>
    <t>CHF</t>
  </si>
  <si>
    <t>EUR</t>
  </si>
  <si>
    <t>USD</t>
  </si>
  <si>
    <t>XDR</t>
  </si>
  <si>
    <t>Valsts un pašvaldību ārējā parāda aizņēmumi un parāda vērtspapīri kopā:</t>
  </si>
  <si>
    <t xml:space="preserve">Valsts kases administrētajiem ārējiem aizņēmumiem un parāda vērtspapīriem piesaistīto atvasināto finanšu instrumentu (AFI) valūtas rezultāts
 pārskata periodā </t>
  </si>
  <si>
    <t>Pārvaldnieks</t>
  </si>
  <si>
    <t>K. Āboliņš</t>
  </si>
  <si>
    <t>Obligācijas (2012. g. feb.)</t>
  </si>
  <si>
    <t>Obligācijas (2012. g. dec.)</t>
  </si>
  <si>
    <t>Ilgtermiņa aizņēmumu pārfinansēšana (FMS Wertmanagement)</t>
  </si>
  <si>
    <t>Investīciju projektu finansēšana (BPI Bank Polskich Inwestycji Spolka Akcyjna)</t>
  </si>
  <si>
    <r>
      <t xml:space="preserve">Parāds pārskata perioda sākumā </t>
    </r>
    <r>
      <rPr>
        <i/>
        <sz val="10"/>
        <rFont val="Times New Roman"/>
        <family val="1"/>
      </rPr>
      <t>euro</t>
    </r>
  </si>
  <si>
    <r>
      <t xml:space="preserve">Aizņēmuma neizmaksātā daļa pārskata perioda beigās </t>
    </r>
    <r>
      <rPr>
        <i/>
        <sz val="10"/>
        <rFont val="Times New Roman"/>
        <family val="1"/>
      </rPr>
      <t>euro</t>
    </r>
  </si>
  <si>
    <t>darījuma valūtā</t>
  </si>
  <si>
    <t>euro</t>
  </si>
  <si>
    <r>
      <t xml:space="preserve">Aizņēmuma izmaksātā daļa </t>
    </r>
    <r>
      <rPr>
        <i/>
        <sz val="10"/>
        <rFont val="Times New Roman"/>
        <family val="1"/>
      </rPr>
      <t>euro</t>
    </r>
  </si>
  <si>
    <r>
      <t xml:space="preserve">Aizņēmuma atmaksātā daļa </t>
    </r>
    <r>
      <rPr>
        <i/>
        <sz val="10"/>
        <rFont val="Times New Roman"/>
        <family val="1"/>
      </rPr>
      <t>euro</t>
    </r>
  </si>
  <si>
    <r>
      <t xml:space="preserve">Valūtas kursa izmaiņas </t>
    </r>
    <r>
      <rPr>
        <i/>
        <sz val="10"/>
        <rFont val="Times New Roman"/>
        <family val="1"/>
      </rPr>
      <t>euro</t>
    </r>
  </si>
  <si>
    <r>
      <t xml:space="preserve">Citas izmaiņas </t>
    </r>
    <r>
      <rPr>
        <i/>
        <sz val="10"/>
        <rFont val="Times New Roman"/>
        <family val="1"/>
      </rPr>
      <t>euro</t>
    </r>
  </si>
  <si>
    <r>
      <t xml:space="preserve">Procenti un citi maksājumi </t>
    </r>
    <r>
      <rPr>
        <i/>
        <sz val="10"/>
        <rFont val="Times New Roman"/>
        <family val="1"/>
      </rPr>
      <t>euro</t>
    </r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</si>
  <si>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(4+5-6+7+8)</t>
    </r>
  </si>
  <si>
    <r>
      <t xml:space="preserve">Aizņēmuma atmaksājamā daļa </t>
    </r>
    <r>
      <rPr>
        <i/>
        <sz val="10"/>
        <rFont val="Times New Roman"/>
        <family val="1"/>
      </rPr>
      <t>euro</t>
    </r>
  </si>
  <si>
    <t>Eiroobligācijas (2014. g. jan.)</t>
  </si>
  <si>
    <t>Eiroobligācijas (2014. g. apr.)</t>
  </si>
  <si>
    <t>*     Dati parādīti nominālvērtībā</t>
  </si>
  <si>
    <t>Ārlietu ministrijas pārņemtās saistības (Belfius Bank and Insurance)</t>
  </si>
  <si>
    <t>Lauku attīstības projekts (WB)</t>
  </si>
  <si>
    <t>Aizņēmums no Eiropas Komisijas (EC)</t>
  </si>
  <si>
    <t>Aizņēmums no Pasaules bankas (WB)</t>
  </si>
  <si>
    <t xml:space="preserve">"Lata International'' (Commodity Credit Corporation) </t>
  </si>
  <si>
    <t>Liepājas reģ. sadzīves atkritumu apsaimn. proj. (WB)</t>
  </si>
  <si>
    <t>Smilšu iela 1, Rīga, LV-1919, tālr. 67094222, fakss 67094220, e-pasts kase@kase.gov.lv, www.kase.gov.lv</t>
  </si>
  <si>
    <t>Datums skatāms laika zīmogā</t>
  </si>
  <si>
    <t>Kopā 1. ceturksnī:</t>
  </si>
  <si>
    <t xml:space="preserve">Kopā 2. ceturksnī: </t>
  </si>
  <si>
    <t xml:space="preserve">Kopā 3. ceturksnī: </t>
  </si>
  <si>
    <t>AFI 1. ceturksnī:</t>
  </si>
  <si>
    <t>AFI 2. ceturksnī:</t>
  </si>
  <si>
    <t>AFI 3. ceturksnī:</t>
  </si>
  <si>
    <t>(paraksts*)</t>
  </si>
  <si>
    <t>* Dokuments ir parakstīts ar drošu elektronisko parakstu</t>
  </si>
  <si>
    <t>Ciršs 67094334</t>
  </si>
  <si>
    <t>Andris.Cirss@kase.gov.lv</t>
  </si>
  <si>
    <r>
      <t xml:space="preserve">Nr. </t>
    </r>
    <r>
      <rPr>
        <u val="single"/>
        <sz val="10"/>
        <rFont val="Times New Roman"/>
        <family val="1"/>
      </rPr>
      <t>8-12.10.2/3.p.-1</t>
    </r>
  </si>
  <si>
    <t>(2015. gada janvāris)</t>
  </si>
  <si>
    <r>
      <t xml:space="preserve">Nr. </t>
    </r>
    <r>
      <rPr>
        <u val="single"/>
        <sz val="10"/>
        <rFont val="Times New Roman"/>
        <family val="1"/>
      </rPr>
      <t>8-12.10.2/3.p.-2</t>
    </r>
  </si>
  <si>
    <t>(2015. gada februāris)</t>
  </si>
  <si>
    <t>Pārvaldnieka vietā -
pārvaldnieka vietnieks</t>
  </si>
  <si>
    <t>J. Pone</t>
  </si>
  <si>
    <r>
      <t xml:space="preserve">Nr. </t>
    </r>
    <r>
      <rPr>
        <u val="single"/>
        <sz val="10"/>
        <rFont val="Times New Roman"/>
        <family val="1"/>
      </rPr>
      <t>8-12.10.2/3.p.-3</t>
    </r>
  </si>
  <si>
    <t>(2015. gada marts)</t>
  </si>
  <si>
    <t>ES fondu līdzfinansējums 2014-2020 (EIB)</t>
  </si>
  <si>
    <r>
      <t xml:space="preserve">Nr. </t>
    </r>
    <r>
      <rPr>
        <u val="single"/>
        <sz val="10"/>
        <rFont val="Times New Roman"/>
        <family val="1"/>
      </rPr>
      <t>8-12.10.2/3.p.-4</t>
    </r>
  </si>
  <si>
    <t>(2015. gada aprīlis)</t>
  </si>
  <si>
    <t>Galvotās summas apmaksa SIA „Ludzas medicīnas centrs” vietā (NIB)</t>
  </si>
  <si>
    <r>
      <t xml:space="preserve">Nr. </t>
    </r>
    <r>
      <rPr>
        <u val="single"/>
        <sz val="10"/>
        <rFont val="Times New Roman"/>
        <family val="1"/>
      </rPr>
      <t>8-12.10.2/3.p.-5</t>
    </r>
  </si>
  <si>
    <t>(2015. gada maijs)</t>
  </si>
  <si>
    <t>LHZB saistību pārņemšana (2009. g.) (NIB)</t>
  </si>
  <si>
    <t>LHZB saistību pārņemšana (2010. g.) (NIB)</t>
  </si>
  <si>
    <r>
      <t xml:space="preserve">Nr. </t>
    </r>
    <r>
      <rPr>
        <u val="single"/>
        <sz val="10"/>
        <rFont val="Times New Roman"/>
        <family val="1"/>
      </rPr>
      <t>8-12.10.2/3.p.-6</t>
    </r>
  </si>
  <si>
    <t>(2015. gada jūnijs)</t>
  </si>
  <si>
    <r>
      <t xml:space="preserve">Nr. </t>
    </r>
    <r>
      <rPr>
        <u val="single"/>
        <sz val="10"/>
        <rFont val="Times New Roman"/>
        <family val="1"/>
      </rPr>
      <t>8-12.10.2/3.p.-7</t>
    </r>
  </si>
  <si>
    <t>(2015. gada jūlijs)</t>
  </si>
  <si>
    <r>
      <t xml:space="preserve">Nr. </t>
    </r>
    <r>
      <rPr>
        <u val="single"/>
        <sz val="10"/>
        <rFont val="Times New Roman"/>
        <family val="1"/>
      </rPr>
      <t>8-12.10.2/3.p.-8</t>
    </r>
  </si>
  <si>
    <t>(2015. gada augusts)</t>
  </si>
  <si>
    <r>
      <t xml:space="preserve">Nr. </t>
    </r>
    <r>
      <rPr>
        <u val="single"/>
        <sz val="10"/>
        <rFont val="Times New Roman"/>
        <family val="1"/>
      </rPr>
      <t>8-12.10.2/3.p.-9</t>
    </r>
  </si>
  <si>
    <t>(2015. gada septembris)</t>
  </si>
  <si>
    <t>Eiroobligācijas (2015. g.)</t>
  </si>
  <si>
    <r>
      <t xml:space="preserve">Nr. </t>
    </r>
    <r>
      <rPr>
        <u val="single"/>
        <sz val="10"/>
        <rFont val="Times New Roman"/>
        <family val="1"/>
      </rPr>
      <t>8-12.10.2/3.p.-10</t>
    </r>
  </si>
  <si>
    <t>(2015. gada oktobris)</t>
  </si>
  <si>
    <r>
      <t xml:space="preserve">Nr. </t>
    </r>
    <r>
      <rPr>
        <u val="single"/>
        <sz val="10"/>
        <rFont val="Times New Roman"/>
        <family val="1"/>
      </rPr>
      <t>8-12.10.2/3.p.-11</t>
    </r>
  </si>
  <si>
    <r>
      <t xml:space="preserve">Valsts un pašvaldību ārējie aizņēmumi un parāda vērtspapīri </t>
    </r>
    <r>
      <rPr>
        <b/>
        <vertAlign val="superscript"/>
        <sz val="12"/>
        <rFont val="Times New Roman"/>
        <family val="1"/>
      </rPr>
      <t>1</t>
    </r>
  </si>
  <si>
    <t>(2015. gada novembris)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</si>
  <si>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   Dati parādīti nominālvērtībā</t>
    </r>
  </si>
  <si>
    <r>
      <t xml:space="preserve">Nr. </t>
    </r>
    <r>
      <rPr>
        <u val="single"/>
        <sz val="10"/>
        <rFont val="Times New Roman"/>
        <family val="1"/>
      </rPr>
      <t>8-12.10.2/3.p.-12</t>
    </r>
  </si>
  <si>
    <t>(2015. gada decembris)</t>
  </si>
  <si>
    <t>Eiroobligācijas (2015. g. sep.)</t>
  </si>
  <si>
    <t>Eiroobligācijas (2015. g. dec.)</t>
  </si>
  <si>
    <t>Lansmane 67904239</t>
  </si>
  <si>
    <t>Silvija.Lansmane@kase.gov.lv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</si>
</sst>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;\-&quot;Ls&quot;#,##0"/>
    <numFmt numFmtId="173" formatCode="&quot;Ls&quot;#,##0;[Red]\-&quot;Ls&quot;#,##0"/>
    <numFmt numFmtId="174" formatCode="&quot;Ls&quot;#,##0.00;\-&quot;Ls&quot;#,##0.00"/>
    <numFmt numFmtId="175" formatCode="&quot;Ls&quot;#,##0.00;[Red]\-&quot;Ls&quot;#,##0.00"/>
    <numFmt numFmtId="176" formatCode="_-&quot;Ls&quot;* #,##0_-;\-&quot;Ls&quot;* #,##0_-;_-&quot;Ls&quot;* &quot;-&quot;_-;_-@_-"/>
    <numFmt numFmtId="177" formatCode="_-&quot;Ls&quot;* #,##0.00_-;\-&quot;Ls&quot;* #,##0.00_-;_-&quot;Ls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#,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  <numFmt numFmtId="195" formatCode="##,#0&quot;.&quot;0"/>
    <numFmt numFmtId="196" formatCode="0&quot;.&quot;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i/>
      <sz val="11"/>
      <color indexed="2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4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i/>
      <sz val="10"/>
      <name val="Times New Roman"/>
      <family val="1"/>
    </font>
    <font>
      <sz val="8.5"/>
      <name val="Times New Roman"/>
      <family val="1"/>
    </font>
    <font>
      <u val="single"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thin"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5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4" fillId="9" borderId="0" applyNumberFormat="0" applyBorder="0" applyAlignment="0" applyProtection="0"/>
    <xf numFmtId="0" fontId="11" fillId="13" borderId="0" applyNumberFormat="0" applyBorder="0" applyAlignment="0" applyProtection="0"/>
    <xf numFmtId="0" fontId="14" fillId="10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2" fillId="13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9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31" borderId="0" applyNumberFormat="0" applyBorder="0" applyAlignment="0" applyProtection="0"/>
    <xf numFmtId="0" fontId="14" fillId="26" borderId="0" applyNumberFormat="0" applyBorder="0" applyAlignment="0" applyProtection="0"/>
    <xf numFmtId="0" fontId="14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4" fillId="23" borderId="0" applyNumberFormat="0" applyBorder="0" applyAlignment="0" applyProtection="0"/>
    <xf numFmtId="0" fontId="14" fillId="3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32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48" borderId="1" applyNumberFormat="0" applyAlignment="0" applyProtection="0"/>
    <xf numFmtId="0" fontId="16" fillId="48" borderId="1" applyNumberFormat="0" applyAlignment="0" applyProtection="0"/>
    <xf numFmtId="0" fontId="16" fillId="48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5" borderId="1" applyNumberFormat="0" applyAlignment="0" applyProtection="0"/>
    <xf numFmtId="0" fontId="24" fillId="45" borderId="1" applyNumberFormat="0" applyAlignment="0" applyProtection="0"/>
    <xf numFmtId="0" fontId="24" fillId="45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0" fillId="44" borderId="7" applyNumberFormat="0" applyFont="0" applyAlignment="0" applyProtection="0"/>
    <xf numFmtId="0" fontId="27" fillId="48" borderId="8" applyNumberFormat="0" applyAlignment="0" applyProtection="0"/>
    <xf numFmtId="0" fontId="27" fillId="48" borderId="8" applyNumberFormat="0" applyAlignment="0" applyProtection="0"/>
    <xf numFmtId="0" fontId="27" fillId="48" borderId="8" applyNumberFormat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8" fillId="55" borderId="9" applyNumberFormat="0" applyProtection="0">
      <alignment vertical="center"/>
    </xf>
    <xf numFmtId="4" fontId="39" fillId="55" borderId="10" applyNumberFormat="0" applyProtection="0">
      <alignment vertical="center"/>
    </xf>
    <xf numFmtId="4" fontId="29" fillId="55" borderId="9" applyNumberFormat="0" applyProtection="0">
      <alignment vertical="center"/>
    </xf>
    <xf numFmtId="4" fontId="40" fillId="55" borderId="10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4" fontId="39" fillId="55" borderId="10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0" fontId="41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39" fillId="20" borderId="10" applyNumberFormat="0" applyProtection="0">
      <alignment horizontal="left" vertical="center" indent="1"/>
    </xf>
    <xf numFmtId="4" fontId="11" fillId="5" borderId="9" applyNumberFormat="0" applyProtection="0">
      <alignment horizontal="right" vertical="center"/>
    </xf>
    <xf numFmtId="4" fontId="39" fillId="5" borderId="10" applyNumberFormat="0" applyProtection="0">
      <alignment horizontal="right" vertical="center"/>
    </xf>
    <xf numFmtId="4" fontId="11" fillId="4" borderId="9" applyNumberFormat="0" applyProtection="0">
      <alignment horizontal="right" vertical="center"/>
    </xf>
    <xf numFmtId="4" fontId="39" fillId="56" borderId="10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39" fillId="57" borderId="11" applyNumberFormat="0" applyProtection="0">
      <alignment horizontal="right" vertical="center"/>
    </xf>
    <xf numFmtId="4" fontId="11" fillId="17" borderId="9" applyNumberFormat="0" applyProtection="0">
      <alignment horizontal="right" vertical="center"/>
    </xf>
    <xf numFmtId="4" fontId="39" fillId="17" borderId="10" applyNumberFormat="0" applyProtection="0">
      <alignment horizontal="right" vertical="center"/>
    </xf>
    <xf numFmtId="4" fontId="11" fillId="21" borderId="9" applyNumberFormat="0" applyProtection="0">
      <alignment horizontal="right" vertical="center"/>
    </xf>
    <xf numFmtId="4" fontId="39" fillId="21" borderId="10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39" fillId="58" borderId="10" applyNumberFormat="0" applyProtection="0">
      <alignment horizontal="right" vertical="center"/>
    </xf>
    <xf numFmtId="4" fontId="11" fillId="14" borderId="9" applyNumberFormat="0" applyProtection="0">
      <alignment horizontal="right" vertical="center"/>
    </xf>
    <xf numFmtId="4" fontId="39" fillId="14" borderId="10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39" fillId="59" borderId="10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39" fillId="15" borderId="10" applyNumberFormat="0" applyProtection="0">
      <alignment horizontal="right" vertical="center"/>
    </xf>
    <xf numFmtId="4" fontId="28" fillId="60" borderId="12" applyNumberFormat="0" applyProtection="0">
      <alignment horizontal="left" vertical="center" indent="1"/>
    </xf>
    <xf numFmtId="4" fontId="39" fillId="60" borderId="11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0" fillId="13" borderId="11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30" fillId="13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39" fillId="2" borderId="10" applyNumberFormat="0" applyProtection="0">
      <alignment horizontal="right" vertical="center"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11" fillId="61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42" fillId="0" borderId="11" applyNumberFormat="0" applyProtection="0">
      <alignment horizontal="left" vertical="center" wrapText="1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13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42" fillId="0" borderId="13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10" borderId="9" applyNumberFormat="0" applyProtection="0">
      <alignment horizontal="left" vertical="center" indent="1"/>
    </xf>
    <xf numFmtId="0" fontId="42" fillId="0" borderId="13" applyNumberFormat="0" applyProtection="0">
      <alignment horizontal="left" vertical="center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42" fillId="0" borderId="13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61" borderId="9" applyNumberFormat="0" applyProtection="0">
      <alignment horizontal="left" vertical="top" indent="1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43" fillId="13" borderId="14" applyBorder="0">
      <alignment/>
      <protection/>
    </xf>
    <xf numFmtId="4" fontId="11" fillId="6" borderId="9" applyNumberFormat="0" applyProtection="0">
      <alignment vertical="center"/>
    </xf>
    <xf numFmtId="4" fontId="44" fillId="6" borderId="9" applyNumberFormat="0" applyProtection="0">
      <alignment vertical="center"/>
    </xf>
    <xf numFmtId="4" fontId="31" fillId="6" borderId="9" applyNumberFormat="0" applyProtection="0">
      <alignment vertical="center"/>
    </xf>
    <xf numFmtId="4" fontId="40" fillId="6" borderId="13" applyNumberFormat="0" applyProtection="0">
      <alignment vertical="center"/>
    </xf>
    <xf numFmtId="4" fontId="11" fillId="6" borderId="9" applyNumberFormat="0" applyProtection="0">
      <alignment horizontal="left" vertical="center" indent="1"/>
    </xf>
    <xf numFmtId="4" fontId="44" fillId="16" borderId="9" applyNumberFormat="0" applyProtection="0">
      <alignment horizontal="left" vertical="center" indent="1"/>
    </xf>
    <xf numFmtId="0" fontId="11" fillId="6" borderId="9" applyNumberFormat="0" applyProtection="0">
      <alignment horizontal="left" vertical="top" indent="1"/>
    </xf>
    <xf numFmtId="0" fontId="44" fillId="6" borderId="9" applyNumberFormat="0" applyProtection="0">
      <alignment horizontal="left" vertical="top" indent="1"/>
    </xf>
    <xf numFmtId="4" fontId="11" fillId="61" borderId="9" applyNumberFormat="0" applyProtection="0">
      <alignment horizontal="right" vertical="center"/>
    </xf>
    <xf numFmtId="4" fontId="45" fillId="8" borderId="13" applyNumberFormat="0" applyProtection="0">
      <alignment horizontal="right" vertical="center"/>
    </xf>
    <xf numFmtId="4" fontId="31" fillId="61" borderId="9" applyNumberFormat="0" applyProtection="0">
      <alignment horizontal="right" vertical="center"/>
    </xf>
    <xf numFmtId="4" fontId="40" fillId="8" borderId="10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4" fontId="39" fillId="20" borderId="10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0" fontId="44" fillId="2" borderId="9" applyNumberFormat="0" applyProtection="0">
      <alignment horizontal="left" vertical="top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4" fontId="32" fillId="62" borderId="0" applyNumberFormat="0" applyProtection="0">
      <alignment horizontal="left" vertical="center" indent="1"/>
    </xf>
    <xf numFmtId="0" fontId="39" fillId="63" borderId="13">
      <alignment/>
      <protection/>
    </xf>
    <xf numFmtId="4" fontId="33" fillId="61" borderId="9" applyNumberFormat="0" applyProtection="0">
      <alignment horizontal="right" vertical="center"/>
    </xf>
    <xf numFmtId="4" fontId="46" fillId="8" borderId="10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47" fillId="0" borderId="0">
      <alignment/>
      <protection/>
    </xf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196" fontId="49" fillId="16" borderId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245" applyFont="1" applyFill="1" applyAlignment="1">
      <alignment horizontal="center"/>
      <protection/>
    </xf>
    <xf numFmtId="0" fontId="0" fillId="0" borderId="0" xfId="245" applyFont="1" applyFill="1">
      <alignment/>
      <protection/>
    </xf>
    <xf numFmtId="0" fontId="4" fillId="0" borderId="0" xfId="245" applyFont="1" applyFill="1" applyAlignment="1">
      <alignment horizontal="centerContinuous"/>
      <protection/>
    </xf>
    <xf numFmtId="0" fontId="4" fillId="0" borderId="0" xfId="245" applyFont="1" applyFill="1" applyAlignment="1">
      <alignment horizontal="right"/>
      <protection/>
    </xf>
    <xf numFmtId="0" fontId="4" fillId="0" borderId="0" xfId="245" applyFont="1" applyFill="1">
      <alignment/>
      <protection/>
    </xf>
    <xf numFmtId="0" fontId="4" fillId="0" borderId="16" xfId="243" applyFont="1" applyFill="1" applyBorder="1">
      <alignment/>
      <protection/>
    </xf>
    <xf numFmtId="0" fontId="4" fillId="0" borderId="16" xfId="243" applyFont="1" applyFill="1" applyBorder="1" applyAlignment="1">
      <alignment horizontal="centerContinuous"/>
      <protection/>
    </xf>
    <xf numFmtId="0" fontId="4" fillId="0" borderId="0" xfId="243" applyFont="1" applyFill="1">
      <alignment/>
      <protection/>
    </xf>
    <xf numFmtId="0" fontId="4" fillId="0" borderId="13" xfId="243" applyFont="1" applyFill="1" applyBorder="1" applyAlignment="1">
      <alignment horizontal="center"/>
      <protection/>
    </xf>
    <xf numFmtId="0" fontId="6" fillId="0" borderId="0" xfId="243" applyFont="1" applyFill="1">
      <alignment/>
      <protection/>
    </xf>
    <xf numFmtId="3" fontId="6" fillId="0" borderId="17" xfId="243" applyNumberFormat="1" applyFont="1" applyFill="1" applyBorder="1" applyAlignment="1">
      <alignment horizontal="right" vertical="center"/>
      <protection/>
    </xf>
    <xf numFmtId="3" fontId="6" fillId="0" borderId="18" xfId="243" applyNumberFormat="1" applyFont="1" applyFill="1" applyBorder="1" applyAlignment="1">
      <alignment horizontal="right" vertical="center"/>
      <protection/>
    </xf>
    <xf numFmtId="0" fontId="6" fillId="0" borderId="0" xfId="243" applyFont="1" applyFill="1" applyBorder="1" applyAlignment="1">
      <alignment horizontal="left"/>
      <protection/>
    </xf>
    <xf numFmtId="0" fontId="4" fillId="0" borderId="0" xfId="243" applyFont="1" applyFill="1" applyBorder="1">
      <alignment/>
      <protection/>
    </xf>
    <xf numFmtId="0" fontId="6" fillId="0" borderId="0" xfId="243" applyFont="1" applyFill="1" applyAlignment="1">
      <alignment horizontal="left"/>
      <protection/>
    </xf>
    <xf numFmtId="0" fontId="5" fillId="0" borderId="0" xfId="243" applyFont="1" applyFill="1">
      <alignment/>
      <protection/>
    </xf>
    <xf numFmtId="3" fontId="4" fillId="0" borderId="13" xfId="243" applyNumberFormat="1" applyFont="1" applyFill="1" applyBorder="1">
      <alignment/>
      <protection/>
    </xf>
    <xf numFmtId="0" fontId="4" fillId="0" borderId="0" xfId="243" applyFont="1" applyFill="1" applyBorder="1" applyAlignment="1">
      <alignment horizontal="left"/>
      <protection/>
    </xf>
    <xf numFmtId="0" fontId="7" fillId="0" borderId="0" xfId="243" applyFont="1" applyFill="1">
      <alignment/>
      <protection/>
    </xf>
    <xf numFmtId="0" fontId="7" fillId="0" borderId="0" xfId="243" applyFont="1" applyFill="1" applyAlignment="1">
      <alignment horizontal="right"/>
      <protection/>
    </xf>
    <xf numFmtId="0" fontId="4" fillId="0" borderId="0" xfId="243" applyFont="1" applyFill="1" applyAlignment="1">
      <alignment horizontal="right"/>
      <protection/>
    </xf>
    <xf numFmtId="0" fontId="4" fillId="0" borderId="13" xfId="243" applyFont="1" applyFill="1" applyBorder="1" applyAlignment="1">
      <alignment horizontal="center" vertical="center" wrapText="1"/>
      <protection/>
    </xf>
    <xf numFmtId="0" fontId="36" fillId="0" borderId="19" xfId="243" applyFont="1" applyFill="1" applyBorder="1" applyAlignment="1">
      <alignment horizontal="left" vertical="center"/>
      <protection/>
    </xf>
    <xf numFmtId="0" fontId="36" fillId="0" borderId="20" xfId="243" applyFont="1" applyFill="1" applyBorder="1" applyAlignment="1">
      <alignment horizontal="center" vertical="center"/>
      <protection/>
    </xf>
    <xf numFmtId="0" fontId="36" fillId="0" borderId="21" xfId="243" applyFont="1" applyFill="1" applyBorder="1" applyAlignment="1">
      <alignment horizontal="center" vertical="center"/>
      <protection/>
    </xf>
    <xf numFmtId="0" fontId="5" fillId="0" borderId="22" xfId="243" applyFont="1" applyFill="1" applyBorder="1" applyAlignment="1">
      <alignment horizontal="center" vertical="center"/>
      <protection/>
    </xf>
    <xf numFmtId="3" fontId="6" fillId="0" borderId="0" xfId="243" applyNumberFormat="1" applyFont="1" applyFill="1" applyBorder="1" applyAlignment="1">
      <alignment horizontal="center" vertical="center"/>
      <protection/>
    </xf>
    <xf numFmtId="3" fontId="6" fillId="0" borderId="23" xfId="243" applyNumberFormat="1" applyFont="1" applyFill="1" applyBorder="1" applyAlignment="1">
      <alignment horizontal="center" vertical="center"/>
      <protection/>
    </xf>
    <xf numFmtId="2" fontId="6" fillId="0" borderId="24" xfId="243" applyNumberFormat="1" applyFont="1" applyFill="1" applyBorder="1" applyAlignment="1">
      <alignment horizontal="left" vertical="center" wrapText="1"/>
      <protection/>
    </xf>
    <xf numFmtId="3" fontId="6" fillId="0" borderId="17" xfId="243" applyNumberFormat="1" applyFont="1" applyFill="1" applyBorder="1" applyAlignment="1">
      <alignment horizontal="right" vertical="center"/>
      <protection/>
    </xf>
    <xf numFmtId="3" fontId="6" fillId="0" borderId="18" xfId="243" applyNumberFormat="1" applyFont="1" applyFill="1" applyBorder="1" applyAlignment="1">
      <alignment horizontal="right" vertical="center"/>
      <protection/>
    </xf>
    <xf numFmtId="3" fontId="6" fillId="0" borderId="25" xfId="243" applyNumberFormat="1" applyFont="1" applyFill="1" applyBorder="1" applyAlignment="1">
      <alignment horizontal="right" vertical="center"/>
      <protection/>
    </xf>
    <xf numFmtId="0" fontId="5" fillId="0" borderId="26" xfId="243" applyFont="1" applyFill="1" applyBorder="1" applyAlignment="1">
      <alignment horizontal="right" vertical="center" wrapText="1"/>
      <protection/>
    </xf>
    <xf numFmtId="3" fontId="9" fillId="0" borderId="27" xfId="243" applyNumberFormat="1" applyFont="1" applyFill="1" applyBorder="1" applyAlignment="1">
      <alignment horizontal="right" vertical="center"/>
      <protection/>
    </xf>
    <xf numFmtId="3" fontId="9" fillId="0" borderId="28" xfId="243" applyNumberFormat="1" applyFont="1" applyFill="1" applyBorder="1" applyAlignment="1">
      <alignment horizontal="right" vertical="center"/>
      <protection/>
    </xf>
    <xf numFmtId="3" fontId="6" fillId="0" borderId="0" xfId="243" applyNumberFormat="1" applyFont="1" applyFill="1" applyBorder="1" applyAlignment="1">
      <alignment horizontal="right" vertical="center"/>
      <protection/>
    </xf>
    <xf numFmtId="0" fontId="6" fillId="0" borderId="29" xfId="243" applyFont="1" applyFill="1" applyBorder="1" applyAlignment="1">
      <alignment horizontal="left" vertical="center" wrapText="1"/>
      <protection/>
    </xf>
    <xf numFmtId="3" fontId="6" fillId="0" borderId="25" xfId="243" applyNumberFormat="1" applyFont="1" applyFill="1" applyBorder="1" applyAlignment="1">
      <alignment horizontal="right" vertical="center"/>
      <protection/>
    </xf>
    <xf numFmtId="0" fontId="6" fillId="0" borderId="30" xfId="243" applyFont="1" applyFill="1" applyBorder="1" applyAlignment="1">
      <alignment horizontal="left" vertical="center" wrapText="1"/>
      <protection/>
    </xf>
    <xf numFmtId="0" fontId="6" fillId="0" borderId="22" xfId="243" applyFont="1" applyFill="1" applyBorder="1" applyAlignment="1">
      <alignment horizontal="left" vertical="center" wrapText="1"/>
      <protection/>
    </xf>
    <xf numFmtId="3" fontId="9" fillId="0" borderId="13" xfId="243" applyNumberFormat="1" applyFont="1" applyFill="1" applyBorder="1" applyAlignment="1">
      <alignment horizontal="right" vertical="center"/>
      <protection/>
    </xf>
    <xf numFmtId="3" fontId="6" fillId="0" borderId="23" xfId="243" applyNumberFormat="1" applyFont="1" applyFill="1" applyBorder="1" applyAlignment="1">
      <alignment horizontal="right" vertical="center"/>
      <protection/>
    </xf>
    <xf numFmtId="3" fontId="6" fillId="0" borderId="31" xfId="243" applyNumberFormat="1" applyFont="1" applyFill="1" applyBorder="1" applyAlignment="1">
      <alignment horizontal="right" vertical="center"/>
      <protection/>
    </xf>
    <xf numFmtId="3" fontId="6" fillId="0" borderId="32" xfId="243" applyNumberFormat="1" applyFont="1" applyFill="1" applyBorder="1" applyAlignment="1">
      <alignment horizontal="right" vertical="center"/>
      <protection/>
    </xf>
    <xf numFmtId="0" fontId="5" fillId="0" borderId="33" xfId="243" applyFont="1" applyFill="1" applyBorder="1" applyAlignment="1">
      <alignment horizontal="right" vertical="center" wrapText="1"/>
      <protection/>
    </xf>
    <xf numFmtId="3" fontId="9" fillId="0" borderId="34" xfId="243" applyNumberFormat="1" applyFont="1" applyFill="1" applyBorder="1" applyAlignment="1">
      <alignment horizontal="center" vertical="center"/>
      <protection/>
    </xf>
    <xf numFmtId="3" fontId="9" fillId="0" borderId="34" xfId="243" applyNumberFormat="1" applyFont="1" applyFill="1" applyBorder="1" applyAlignment="1">
      <alignment horizontal="right" vertical="center"/>
      <protection/>
    </xf>
    <xf numFmtId="3" fontId="9" fillId="0" borderId="35" xfId="243" applyNumberFormat="1" applyFont="1" applyFill="1" applyBorder="1" applyAlignment="1">
      <alignment horizontal="right" vertical="center"/>
      <protection/>
    </xf>
    <xf numFmtId="3" fontId="9" fillId="0" borderId="13" xfId="243" applyNumberFormat="1" applyFont="1" applyFill="1" applyBorder="1" applyAlignment="1">
      <alignment horizontal="center" vertical="center"/>
      <protection/>
    </xf>
    <xf numFmtId="3" fontId="6" fillId="0" borderId="13" xfId="243" applyNumberFormat="1" applyFont="1" applyFill="1" applyBorder="1" applyAlignment="1">
      <alignment horizontal="right" vertical="center"/>
      <protection/>
    </xf>
    <xf numFmtId="3" fontId="6" fillId="0" borderId="28" xfId="243" applyNumberFormat="1" applyFont="1" applyFill="1" applyBorder="1" applyAlignment="1">
      <alignment horizontal="right" vertical="center"/>
      <protection/>
    </xf>
    <xf numFmtId="3" fontId="9" fillId="0" borderId="36" xfId="243" applyNumberFormat="1" applyFont="1" applyFill="1" applyBorder="1" applyAlignment="1">
      <alignment horizontal="center" vertical="center"/>
      <protection/>
    </xf>
    <xf numFmtId="3" fontId="6" fillId="0" borderId="34" xfId="243" applyNumberFormat="1" applyFont="1" applyFill="1" applyBorder="1" applyAlignment="1">
      <alignment horizontal="right" vertical="center"/>
      <protection/>
    </xf>
    <xf numFmtId="3" fontId="9" fillId="0" borderId="37" xfId="243" applyNumberFormat="1" applyFont="1" applyFill="1" applyBorder="1" applyAlignment="1">
      <alignment vertical="center"/>
      <protection/>
    </xf>
    <xf numFmtId="3" fontId="9" fillId="0" borderId="32" xfId="243" applyNumberFormat="1" applyFont="1" applyFill="1" applyBorder="1" applyAlignment="1">
      <alignment vertical="center"/>
      <protection/>
    </xf>
    <xf numFmtId="3" fontId="9" fillId="0" borderId="17" xfId="243" applyNumberFormat="1" applyFont="1" applyFill="1" applyBorder="1" applyAlignment="1">
      <alignment vertical="center"/>
      <protection/>
    </xf>
    <xf numFmtId="3" fontId="9" fillId="0" borderId="38" xfId="243" applyNumberFormat="1" applyFont="1" applyFill="1" applyBorder="1" applyAlignment="1">
      <alignment horizontal="center" vertical="center"/>
      <protection/>
    </xf>
    <xf numFmtId="0" fontId="9" fillId="0" borderId="39" xfId="243" applyFont="1" applyFill="1" applyBorder="1" applyAlignment="1">
      <alignment horizontal="right" vertical="center" wrapText="1"/>
      <protection/>
    </xf>
    <xf numFmtId="3" fontId="9" fillId="0" borderId="40" xfId="243" applyNumberFormat="1" applyFont="1" applyFill="1" applyBorder="1" applyAlignment="1">
      <alignment horizontal="center" vertical="center"/>
      <protection/>
    </xf>
    <xf numFmtId="3" fontId="9" fillId="0" borderId="40" xfId="243" applyNumberFormat="1" applyFont="1" applyFill="1" applyBorder="1" applyAlignment="1">
      <alignment horizontal="right" vertical="center"/>
      <protection/>
    </xf>
    <xf numFmtId="3" fontId="9" fillId="0" borderId="41" xfId="243" applyNumberFormat="1" applyFont="1" applyFill="1" applyBorder="1" applyAlignment="1">
      <alignment horizontal="center" vertical="center"/>
      <protection/>
    </xf>
    <xf numFmtId="0" fontId="9" fillId="0" borderId="26" xfId="243" applyFont="1" applyFill="1" applyBorder="1" applyAlignment="1">
      <alignment horizontal="right" vertical="center" wrapText="1"/>
      <protection/>
    </xf>
    <xf numFmtId="3" fontId="9" fillId="0" borderId="28" xfId="243" applyNumberFormat="1" applyFont="1" applyFill="1" applyBorder="1" applyAlignment="1">
      <alignment horizontal="center" vertical="center"/>
      <protection/>
    </xf>
    <xf numFmtId="3" fontId="9" fillId="0" borderId="42" xfId="243" applyNumberFormat="1" applyFont="1" applyFill="1" applyBorder="1" applyAlignment="1">
      <alignment horizontal="center" vertical="center"/>
      <protection/>
    </xf>
    <xf numFmtId="3" fontId="9" fillId="0" borderId="42" xfId="243" applyNumberFormat="1" applyFont="1" applyFill="1" applyBorder="1" applyAlignment="1">
      <alignment horizontal="right" vertical="center"/>
      <protection/>
    </xf>
    <xf numFmtId="3" fontId="9" fillId="0" borderId="43" xfId="243" applyNumberFormat="1" applyFont="1" applyFill="1" applyBorder="1" applyAlignment="1">
      <alignment horizontal="center" vertical="center"/>
      <protection/>
    </xf>
    <xf numFmtId="0" fontId="9" fillId="0" borderId="33" xfId="243" applyFont="1" applyFill="1" applyBorder="1" applyAlignment="1">
      <alignment horizontal="right" vertical="center" wrapText="1"/>
      <protection/>
    </xf>
    <xf numFmtId="3" fontId="9" fillId="0" borderId="35" xfId="243" applyNumberFormat="1" applyFont="1" applyFill="1" applyBorder="1" applyAlignment="1">
      <alignment horizontal="center" vertical="center"/>
      <protection/>
    </xf>
    <xf numFmtId="0" fontId="6" fillId="0" borderId="0" xfId="242" applyFont="1" applyFill="1" applyAlignment="1">
      <alignment vertical="center"/>
      <protection/>
    </xf>
    <xf numFmtId="0" fontId="5" fillId="0" borderId="26" xfId="243" applyFont="1" applyFill="1" applyBorder="1" applyAlignment="1">
      <alignment horizontal="right"/>
      <protection/>
    </xf>
    <xf numFmtId="0" fontId="5" fillId="0" borderId="33" xfId="243" applyFont="1" applyFill="1" applyBorder="1" applyAlignment="1">
      <alignment horizontal="right"/>
      <protection/>
    </xf>
    <xf numFmtId="0" fontId="7" fillId="0" borderId="0" xfId="243" applyFont="1" applyFill="1" applyAlignment="1">
      <alignment horizontal="center"/>
      <protection/>
    </xf>
    <xf numFmtId="0" fontId="4" fillId="0" borderId="0" xfId="245" applyFont="1" applyFill="1" applyAlignment="1">
      <alignment horizontal="left"/>
      <protection/>
    </xf>
    <xf numFmtId="3" fontId="4" fillId="0" borderId="0" xfId="244" applyNumberFormat="1" applyFont="1" applyFill="1" applyBorder="1">
      <alignment/>
      <protection/>
    </xf>
    <xf numFmtId="3" fontId="10" fillId="0" borderId="0" xfId="244" applyNumberFormat="1" applyFont="1" applyFill="1" applyBorder="1">
      <alignment/>
      <protection/>
    </xf>
    <xf numFmtId="0" fontId="4" fillId="0" borderId="0" xfId="244" applyFont="1" applyFill="1" applyBorder="1">
      <alignment/>
      <protection/>
    </xf>
    <xf numFmtId="0" fontId="4" fillId="0" borderId="0" xfId="243" applyFont="1" applyFill="1" applyAlignment="1">
      <alignment horizontal="center"/>
      <protection/>
    </xf>
    <xf numFmtId="0" fontId="4" fillId="0" borderId="40" xfId="243" applyFont="1" applyFill="1" applyBorder="1" applyAlignment="1">
      <alignment horizontal="center"/>
      <protection/>
    </xf>
    <xf numFmtId="0" fontId="4" fillId="0" borderId="40" xfId="243" applyFont="1" applyFill="1" applyBorder="1">
      <alignment/>
      <protection/>
    </xf>
    <xf numFmtId="0" fontId="4" fillId="0" borderId="41" xfId="243" applyFont="1" applyFill="1" applyBorder="1" applyAlignment="1">
      <alignment horizontal="center"/>
      <protection/>
    </xf>
    <xf numFmtId="0" fontId="4" fillId="0" borderId="13" xfId="243" applyFont="1" applyFill="1" applyBorder="1">
      <alignment/>
      <protection/>
    </xf>
    <xf numFmtId="0" fontId="4" fillId="0" borderId="28" xfId="243" applyFont="1" applyFill="1" applyBorder="1" applyAlignment="1">
      <alignment horizontal="center"/>
      <protection/>
    </xf>
    <xf numFmtId="3" fontId="4" fillId="0" borderId="13" xfId="243" applyNumberFormat="1" applyFont="1" applyFill="1" applyBorder="1" applyAlignment="1">
      <alignment horizontal="center"/>
      <protection/>
    </xf>
    <xf numFmtId="0" fontId="5" fillId="0" borderId="34" xfId="243" applyFont="1" applyFill="1" applyBorder="1" applyAlignment="1">
      <alignment horizontal="center"/>
      <protection/>
    </xf>
    <xf numFmtId="3" fontId="5" fillId="0" borderId="34" xfId="243" applyNumberFormat="1" applyFont="1" applyFill="1" applyBorder="1">
      <alignment/>
      <protection/>
    </xf>
    <xf numFmtId="3" fontId="5" fillId="0" borderId="34" xfId="243" applyNumberFormat="1" applyFont="1" applyFill="1" applyBorder="1" applyAlignment="1">
      <alignment horizontal="center"/>
      <protection/>
    </xf>
    <xf numFmtId="0" fontId="5" fillId="0" borderId="35" xfId="243" applyFont="1" applyFill="1" applyBorder="1" applyAlignment="1">
      <alignment horizontal="center"/>
      <protection/>
    </xf>
    <xf numFmtId="0" fontId="5" fillId="0" borderId="0" xfId="243" applyFont="1" applyFill="1" applyBorder="1" applyAlignment="1">
      <alignment horizontal="center"/>
      <protection/>
    </xf>
    <xf numFmtId="0" fontId="5" fillId="0" borderId="0" xfId="243" applyFont="1" applyFill="1" applyBorder="1">
      <alignment/>
      <protection/>
    </xf>
    <xf numFmtId="3" fontId="5" fillId="0" borderId="0" xfId="243" applyNumberFormat="1" applyFont="1" applyFill="1" applyBorder="1">
      <alignment/>
      <protection/>
    </xf>
    <xf numFmtId="0" fontId="50" fillId="0" borderId="13" xfId="243" applyFont="1" applyFill="1" applyBorder="1" applyAlignment="1">
      <alignment horizontal="center" vertical="center" wrapText="1"/>
      <protection/>
    </xf>
    <xf numFmtId="0" fontId="6" fillId="0" borderId="0" xfId="243" applyFont="1" applyFill="1" applyAlignment="1">
      <alignment vertical="top"/>
      <protection/>
    </xf>
    <xf numFmtId="0" fontId="4" fillId="0" borderId="16" xfId="205" applyFont="1" applyFill="1" applyBorder="1" applyAlignment="1">
      <alignment horizontal="right"/>
      <protection/>
    </xf>
    <xf numFmtId="0" fontId="6" fillId="0" borderId="33" xfId="205" applyFont="1" applyFill="1" applyBorder="1" applyAlignment="1">
      <alignment horizontal="left" vertical="center"/>
      <protection/>
    </xf>
    <xf numFmtId="3" fontId="9" fillId="0" borderId="44" xfId="205" applyNumberFormat="1" applyFont="1" applyFill="1" applyBorder="1" applyAlignment="1">
      <alignment horizontal="right" vertical="center"/>
      <protection/>
    </xf>
    <xf numFmtId="3" fontId="9" fillId="0" borderId="45" xfId="205" applyNumberFormat="1" applyFont="1" applyFill="1" applyBorder="1" applyAlignment="1">
      <alignment horizontal="right" vertical="center"/>
      <protection/>
    </xf>
    <xf numFmtId="0" fontId="5" fillId="0" borderId="46" xfId="205" applyFont="1" applyFill="1" applyBorder="1" applyAlignment="1">
      <alignment horizontal="right" vertical="center"/>
      <protection/>
    </xf>
    <xf numFmtId="3" fontId="6" fillId="0" borderId="47" xfId="205" applyNumberFormat="1" applyFont="1" applyFill="1" applyBorder="1" applyAlignment="1">
      <alignment horizontal="right" vertical="center"/>
      <protection/>
    </xf>
    <xf numFmtId="0" fontId="5" fillId="0" borderId="48" xfId="205" applyFont="1" applyFill="1" applyBorder="1" applyAlignment="1">
      <alignment horizontal="right" vertical="center"/>
      <protection/>
    </xf>
    <xf numFmtId="3" fontId="9" fillId="0" borderId="37" xfId="205" applyNumberFormat="1" applyFont="1" applyFill="1" applyBorder="1" applyAlignment="1">
      <alignment vertical="center"/>
      <protection/>
    </xf>
    <xf numFmtId="3" fontId="9" fillId="0" borderId="49" xfId="205" applyNumberFormat="1" applyFont="1" applyFill="1" applyBorder="1" applyAlignment="1">
      <alignment vertical="center"/>
      <protection/>
    </xf>
    <xf numFmtId="0" fontId="5" fillId="0" borderId="29" xfId="205" applyFont="1" applyFill="1" applyBorder="1" applyAlignment="1">
      <alignment horizontal="right" vertical="center"/>
      <protection/>
    </xf>
    <xf numFmtId="3" fontId="9" fillId="0" borderId="32" xfId="205" applyNumberFormat="1" applyFont="1" applyFill="1" applyBorder="1" applyAlignment="1">
      <alignment vertical="center"/>
      <protection/>
    </xf>
    <xf numFmtId="3" fontId="9" fillId="0" borderId="31" xfId="205" applyNumberFormat="1" applyFont="1" applyFill="1" applyBorder="1" applyAlignment="1">
      <alignment vertical="center"/>
      <protection/>
    </xf>
    <xf numFmtId="0" fontId="5" fillId="0" borderId="30" xfId="205" applyFont="1" applyFill="1" applyBorder="1" applyAlignment="1">
      <alignment horizontal="right" vertical="center"/>
      <protection/>
    </xf>
    <xf numFmtId="3" fontId="9" fillId="0" borderId="17" xfId="205" applyNumberFormat="1" applyFont="1" applyFill="1" applyBorder="1" applyAlignment="1">
      <alignment vertical="center"/>
      <protection/>
    </xf>
    <xf numFmtId="3" fontId="9" fillId="0" borderId="25" xfId="205" applyNumberFormat="1" applyFont="1" applyFill="1" applyBorder="1" applyAlignment="1">
      <alignment vertical="center"/>
      <protection/>
    </xf>
    <xf numFmtId="0" fontId="5" fillId="0" borderId="50" xfId="205" applyFont="1" applyFill="1" applyBorder="1" applyAlignment="1">
      <alignment horizontal="right" vertical="center" wrapText="1"/>
      <protection/>
    </xf>
    <xf numFmtId="3" fontId="9" fillId="0" borderId="38" xfId="205" applyNumberFormat="1" applyFont="1" applyFill="1" applyBorder="1" applyAlignment="1">
      <alignment horizontal="right" vertical="center"/>
      <protection/>
    </xf>
    <xf numFmtId="3" fontId="9" fillId="0" borderId="51" xfId="205" applyNumberFormat="1" applyFont="1" applyFill="1" applyBorder="1" applyAlignment="1">
      <alignment horizontal="right" vertical="center"/>
      <protection/>
    </xf>
    <xf numFmtId="0" fontId="5" fillId="0" borderId="39" xfId="205" applyFont="1" applyFill="1" applyBorder="1" applyAlignment="1">
      <alignment horizontal="center" vertical="center" wrapText="1"/>
      <protection/>
    </xf>
    <xf numFmtId="0" fontId="52" fillId="0" borderId="0" xfId="205" applyFont="1" applyAlignment="1">
      <alignment horizontal="left" vertical="center"/>
      <protection/>
    </xf>
    <xf numFmtId="0" fontId="7" fillId="0" borderId="0" xfId="243" applyFont="1" applyFill="1" applyAlignment="1">
      <alignment vertical="center"/>
      <protection/>
    </xf>
    <xf numFmtId="0" fontId="7" fillId="0" borderId="0" xfId="243" applyFont="1" applyFill="1" applyAlignment="1">
      <alignment vertical="top" wrapText="1"/>
      <protection/>
    </xf>
    <xf numFmtId="0" fontId="7" fillId="0" borderId="0" xfId="171" applyFont="1" applyFill="1" applyAlignment="1">
      <alignment horizontal="left" vertical="top" wrapText="1"/>
      <protection/>
    </xf>
    <xf numFmtId="0" fontId="7" fillId="0" borderId="0" xfId="171" applyFont="1" applyFill="1" applyAlignment="1">
      <alignment horizontal="right" vertical="top"/>
      <protection/>
    </xf>
    <xf numFmtId="0" fontId="4" fillId="0" borderId="0" xfId="171" applyFont="1" applyFill="1" applyAlignment="1">
      <alignment horizontal="left" vertical="top"/>
      <protection/>
    </xf>
    <xf numFmtId="0" fontId="4" fillId="0" borderId="0" xfId="171" applyFont="1" applyFill="1">
      <alignment/>
      <protection/>
    </xf>
    <xf numFmtId="0" fontId="4" fillId="0" borderId="0" xfId="171" applyFont="1" applyAlignment="1">
      <alignment vertical="center"/>
      <protection/>
    </xf>
    <xf numFmtId="0" fontId="52" fillId="0" borderId="0" xfId="205" applyFont="1" applyFill="1" applyAlignment="1">
      <alignment horizontal="left" vertical="center"/>
      <protection/>
    </xf>
    <xf numFmtId="0" fontId="7" fillId="0" borderId="0" xfId="243" applyNumberFormat="1" applyFont="1" applyFill="1" applyAlignment="1">
      <alignment/>
      <protection/>
    </xf>
    <xf numFmtId="0" fontId="8" fillId="0" borderId="0" xfId="243" applyNumberFormat="1" applyFont="1" applyFill="1" applyAlignment="1">
      <alignment/>
      <protection/>
    </xf>
    <xf numFmtId="0" fontId="4" fillId="0" borderId="0" xfId="205" applyFont="1" applyFill="1">
      <alignment/>
      <protection/>
    </xf>
    <xf numFmtId="0" fontId="6" fillId="0" borderId="0" xfId="243" applyFont="1" applyFill="1">
      <alignment/>
      <protection/>
    </xf>
    <xf numFmtId="0" fontId="9" fillId="0" borderId="0" xfId="243" applyFont="1" applyFill="1">
      <alignment/>
      <protection/>
    </xf>
    <xf numFmtId="0" fontId="7" fillId="0" borderId="0" xfId="243" applyNumberFormat="1" applyFont="1" applyFill="1" applyAlignment="1">
      <alignment horizontal="center"/>
      <protection/>
    </xf>
    <xf numFmtId="0" fontId="4" fillId="0" borderId="13" xfId="243" applyFont="1" applyFill="1" applyBorder="1" applyAlignment="1">
      <alignment horizontal="center" vertical="center" wrapText="1"/>
      <protection/>
    </xf>
    <xf numFmtId="0" fontId="4" fillId="0" borderId="16" xfId="245" applyFont="1" applyFill="1" applyBorder="1" applyAlignment="1">
      <alignment horizontal="center"/>
      <protection/>
    </xf>
    <xf numFmtId="0" fontId="51" fillId="0" borderId="52" xfId="245" applyFont="1" applyFill="1" applyBorder="1" applyAlignment="1">
      <alignment horizontal="center"/>
      <protection/>
    </xf>
    <xf numFmtId="0" fontId="8" fillId="0" borderId="0" xfId="241" applyNumberFormat="1" applyFont="1" applyFill="1" applyBorder="1" applyAlignment="1">
      <alignment horizontal="center"/>
      <protection/>
    </xf>
    <xf numFmtId="0" fontId="4" fillId="0" borderId="0" xfId="245" applyFont="1" applyFill="1" applyAlignment="1">
      <alignment horizontal="center" vertical="top"/>
      <protection/>
    </xf>
    <xf numFmtId="0" fontId="7" fillId="0" borderId="0" xfId="205" applyNumberFormat="1" applyFont="1" applyFill="1" applyBorder="1" applyAlignment="1">
      <alignment horizontal="center"/>
      <protection/>
    </xf>
    <xf numFmtId="0" fontId="8" fillId="0" borderId="0" xfId="205" applyNumberFormat="1" applyFont="1" applyFill="1" applyAlignment="1">
      <alignment horizontal="center" vertical="center"/>
      <protection/>
    </xf>
  </cellXfs>
  <cellStyles count="3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1 3" xfId="59"/>
    <cellStyle name="Accent1 4" xfId="60"/>
    <cellStyle name="Accent1 5" xfId="61"/>
    <cellStyle name="Accent1 6" xfId="62"/>
    <cellStyle name="Accent1 7" xfId="63"/>
    <cellStyle name="Accent2" xfId="64"/>
    <cellStyle name="Accent2 - 20%" xfId="65"/>
    <cellStyle name="Accent2 - 20% 2" xfId="66"/>
    <cellStyle name="Accent2 - 40%" xfId="67"/>
    <cellStyle name="Accent2 - 40% 2" xfId="68"/>
    <cellStyle name="Accent2 - 60%" xfId="69"/>
    <cellStyle name="Accent2 - 60% 2" xfId="70"/>
    <cellStyle name="Accent2 2" xfId="71"/>
    <cellStyle name="Accent2 3" xfId="72"/>
    <cellStyle name="Accent2 4" xfId="73"/>
    <cellStyle name="Accent2 5" xfId="74"/>
    <cellStyle name="Accent2 6" xfId="75"/>
    <cellStyle name="Accent2 7" xfId="76"/>
    <cellStyle name="Accent3" xfId="77"/>
    <cellStyle name="Accent3 - 20%" xfId="78"/>
    <cellStyle name="Accent3 - 20% 2" xfId="79"/>
    <cellStyle name="Accent3 - 40%" xfId="80"/>
    <cellStyle name="Accent3 - 40% 2" xfId="81"/>
    <cellStyle name="Accent3 - 60%" xfId="82"/>
    <cellStyle name="Accent3 - 60% 2" xfId="83"/>
    <cellStyle name="Accent3 2" xfId="84"/>
    <cellStyle name="Accent3 3" xfId="85"/>
    <cellStyle name="Accent3 4" xfId="86"/>
    <cellStyle name="Accent3 5" xfId="87"/>
    <cellStyle name="Accent3 6" xfId="88"/>
    <cellStyle name="Accent3 7" xfId="89"/>
    <cellStyle name="Accent4" xfId="90"/>
    <cellStyle name="Accent4 - 20%" xfId="91"/>
    <cellStyle name="Accent4 - 20% 2" xfId="92"/>
    <cellStyle name="Accent4 - 40%" xfId="93"/>
    <cellStyle name="Accent4 - 40% 2" xfId="94"/>
    <cellStyle name="Accent4 - 60%" xfId="95"/>
    <cellStyle name="Accent4 - 60% 2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5" xfId="103"/>
    <cellStyle name="Accent5 - 20%" xfId="104"/>
    <cellStyle name="Accent5 - 20% 2" xfId="105"/>
    <cellStyle name="Accent5 - 40%" xfId="106"/>
    <cellStyle name="Accent5 - 60%" xfId="107"/>
    <cellStyle name="Accent5 - 60% 2" xfId="108"/>
    <cellStyle name="Accent5 2" xfId="109"/>
    <cellStyle name="Accent5 3" xfId="110"/>
    <cellStyle name="Accent5 4" xfId="111"/>
    <cellStyle name="Accent5 5" xfId="112"/>
    <cellStyle name="Accent5 6" xfId="113"/>
    <cellStyle name="Accent5 7" xfId="114"/>
    <cellStyle name="Accent6" xfId="115"/>
    <cellStyle name="Accent6 - 20%" xfId="116"/>
    <cellStyle name="Accent6 - 40%" xfId="117"/>
    <cellStyle name="Accent6 - 40% 2" xfId="118"/>
    <cellStyle name="Accent6 - 60%" xfId="119"/>
    <cellStyle name="Accent6 - 60% 2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Bad" xfId="127"/>
    <cellStyle name="Bad 2" xfId="128"/>
    <cellStyle name="Bad 3" xfId="129"/>
    <cellStyle name="Calculation" xfId="130"/>
    <cellStyle name="Calculation 2" xfId="131"/>
    <cellStyle name="Calculation 3" xfId="132"/>
    <cellStyle name="Check Cell" xfId="133"/>
    <cellStyle name="Check Cell 2" xfId="134"/>
    <cellStyle name="Check Cell 3" xfId="135"/>
    <cellStyle name="Comma" xfId="136"/>
    <cellStyle name="Comma [0]" xfId="137"/>
    <cellStyle name="Currency" xfId="138"/>
    <cellStyle name="Currency [0]" xfId="139"/>
    <cellStyle name="Emphasis 1" xfId="140"/>
    <cellStyle name="Emphasis 1 2" xfId="141"/>
    <cellStyle name="Emphasis 2" xfId="142"/>
    <cellStyle name="Emphasis 2 2" xfId="143"/>
    <cellStyle name="Emphasis 3" xfId="144"/>
    <cellStyle name="Explanatory Text" xfId="145"/>
    <cellStyle name="Explanatory Text 2" xfId="146"/>
    <cellStyle name="Followed Hyperlink" xfId="147"/>
    <cellStyle name="Good" xfId="148"/>
    <cellStyle name="Good 2" xfId="149"/>
    <cellStyle name="Good 3" xfId="150"/>
    <cellStyle name="Heading 1" xfId="151"/>
    <cellStyle name="Heading 1 2" xfId="152"/>
    <cellStyle name="Heading 2" xfId="153"/>
    <cellStyle name="Heading 2 2" xfId="154"/>
    <cellStyle name="Heading 2 3" xfId="155"/>
    <cellStyle name="Heading 3" xfId="156"/>
    <cellStyle name="Heading 3 2" xfId="157"/>
    <cellStyle name="Heading 3 3" xfId="158"/>
    <cellStyle name="Heading 4" xfId="159"/>
    <cellStyle name="Heading 4 2" xfId="160"/>
    <cellStyle name="Hyperlink" xfId="161"/>
    <cellStyle name="Input" xfId="162"/>
    <cellStyle name="Input 2" xfId="163"/>
    <cellStyle name="Input 3" xfId="164"/>
    <cellStyle name="Linked Cell" xfId="165"/>
    <cellStyle name="Linked Cell 2" xfId="166"/>
    <cellStyle name="Linked Cell 3" xfId="167"/>
    <cellStyle name="Neutral" xfId="168"/>
    <cellStyle name="Neutral 2" xfId="169"/>
    <cellStyle name="Neutral 3" xfId="170"/>
    <cellStyle name="Normal 10" xfId="171"/>
    <cellStyle name="Normal 10 2" xfId="172"/>
    <cellStyle name="Normal 10 2 2" xfId="173"/>
    <cellStyle name="Normal 10 3" xfId="174"/>
    <cellStyle name="Normal 11" xfId="175"/>
    <cellStyle name="Normal 11 2" xfId="176"/>
    <cellStyle name="Normal 11 2 2" xfId="177"/>
    <cellStyle name="Normal 11 3" xfId="178"/>
    <cellStyle name="Normal 12" xfId="179"/>
    <cellStyle name="Normal 12 2" xfId="180"/>
    <cellStyle name="Normal 12 2 2" xfId="181"/>
    <cellStyle name="Normal 12 3" xfId="182"/>
    <cellStyle name="Normal 13" xfId="183"/>
    <cellStyle name="Normal 13 2" xfId="184"/>
    <cellStyle name="Normal 13 2 2" xfId="185"/>
    <cellStyle name="Normal 13 3" xfId="186"/>
    <cellStyle name="Normal 14" xfId="187"/>
    <cellStyle name="Normal 14 2" xfId="188"/>
    <cellStyle name="Normal 14 2 2" xfId="189"/>
    <cellStyle name="Normal 14 3" xfId="190"/>
    <cellStyle name="Normal 15" xfId="191"/>
    <cellStyle name="Normal 15 2" xfId="192"/>
    <cellStyle name="Normal 15 2 2" xfId="193"/>
    <cellStyle name="Normal 15 3" xfId="194"/>
    <cellStyle name="Normal 16" xfId="195"/>
    <cellStyle name="Normal 16 2" xfId="196"/>
    <cellStyle name="Normal 16 2 2" xfId="197"/>
    <cellStyle name="Normal 16 3" xfId="198"/>
    <cellStyle name="Normal 17" xfId="199"/>
    <cellStyle name="Normal 17 2" xfId="200"/>
    <cellStyle name="Normal 18" xfId="201"/>
    <cellStyle name="Normal 18 2" xfId="202"/>
    <cellStyle name="Normal 19" xfId="203"/>
    <cellStyle name="Normal 2" xfId="204"/>
    <cellStyle name="Normal 2 2" xfId="205"/>
    <cellStyle name="Normal 2 2 2" xfId="206"/>
    <cellStyle name="Normal 2 3" xfId="207"/>
    <cellStyle name="Normal 20" xfId="208"/>
    <cellStyle name="Normal 20 2" xfId="209"/>
    <cellStyle name="Normal 20 2 2" xfId="210"/>
    <cellStyle name="Normal 20 3" xfId="211"/>
    <cellStyle name="Normal 21" xfId="212"/>
    <cellStyle name="Normal 21 2" xfId="213"/>
    <cellStyle name="Normal 21 2 2" xfId="214"/>
    <cellStyle name="Normal 21 3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4" xfId="226"/>
    <cellStyle name="Normal 5" xfId="227"/>
    <cellStyle name="Normal 5 2" xfId="228"/>
    <cellStyle name="Normal 5 2 2" xfId="229"/>
    <cellStyle name="Normal 5 3" xfId="230"/>
    <cellStyle name="Normal 6" xfId="231"/>
    <cellStyle name="Normal 7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2.17_Valsts_budzeta_izpilde" xfId="241"/>
    <cellStyle name="Normal_2009_3.piel_arejais parads_men_WORK" xfId="242"/>
    <cellStyle name="Normal_2010_3.piel_arejais parads_men_WORK" xfId="243"/>
    <cellStyle name="Normal_Budzaizd99 4 2" xfId="244"/>
    <cellStyle name="Normal_Soc-m" xfId="245"/>
    <cellStyle name="Note" xfId="246"/>
    <cellStyle name="Note 2" xfId="247"/>
    <cellStyle name="Note 2 2" xfId="248"/>
    <cellStyle name="Note 3" xfId="249"/>
    <cellStyle name="Output" xfId="250"/>
    <cellStyle name="Output 2" xfId="251"/>
    <cellStyle name="Output 3" xfId="252"/>
    <cellStyle name="Parastais_FMLikp01_p05_221205_pap_afp_makp" xfId="253"/>
    <cellStyle name="Percent" xfId="254"/>
    <cellStyle name="Percent 2" xfId="255"/>
    <cellStyle name="Percent 3" xfId="256"/>
    <cellStyle name="SAPBEXaggData" xfId="257"/>
    <cellStyle name="SAPBEXaggData 2" xfId="258"/>
    <cellStyle name="SAPBEXaggDataEmph" xfId="259"/>
    <cellStyle name="SAPBEXaggDataEmph 2" xfId="260"/>
    <cellStyle name="SAPBEXaggItem" xfId="261"/>
    <cellStyle name="SAPBEXaggItem 2" xfId="262"/>
    <cellStyle name="SAPBEXaggItemX" xfId="263"/>
    <cellStyle name="SAPBEXaggItemX 2" xfId="264"/>
    <cellStyle name="SAPBEXchaText" xfId="265"/>
    <cellStyle name="SAPBEXchaText 2" xfId="266"/>
    <cellStyle name="SAPBEXexcBad7" xfId="267"/>
    <cellStyle name="SAPBEXexcBad7 2" xfId="268"/>
    <cellStyle name="SAPBEXexcBad8" xfId="269"/>
    <cellStyle name="SAPBEXexcBad8 2" xfId="270"/>
    <cellStyle name="SAPBEXexcBad9" xfId="271"/>
    <cellStyle name="SAPBEXexcBad9 2" xfId="272"/>
    <cellStyle name="SAPBEXexcCritical4" xfId="273"/>
    <cellStyle name="SAPBEXexcCritical4 2" xfId="274"/>
    <cellStyle name="SAPBEXexcCritical5" xfId="275"/>
    <cellStyle name="SAPBEXexcCritical5 2" xfId="276"/>
    <cellStyle name="SAPBEXexcCritical6" xfId="277"/>
    <cellStyle name="SAPBEXexcCritical6 2" xfId="278"/>
    <cellStyle name="SAPBEXexcGood1" xfId="279"/>
    <cellStyle name="SAPBEXexcGood1 2" xfId="280"/>
    <cellStyle name="SAPBEXexcGood2" xfId="281"/>
    <cellStyle name="SAPBEXexcGood2 2" xfId="282"/>
    <cellStyle name="SAPBEXexcGood3" xfId="283"/>
    <cellStyle name="SAPBEXexcGood3 2" xfId="284"/>
    <cellStyle name="SAPBEXfilterDrill" xfId="285"/>
    <cellStyle name="SAPBEXfilterDrill 2" xfId="286"/>
    <cellStyle name="SAPBEXfilterItem" xfId="287"/>
    <cellStyle name="SAPBEXfilterItem 2" xfId="288"/>
    <cellStyle name="SAPBEXfilterText" xfId="289"/>
    <cellStyle name="SAPBEXfilterText 2" xfId="290"/>
    <cellStyle name="SAPBEXfilterText 2 2" xfId="291"/>
    <cellStyle name="SAPBEXformats" xfId="292"/>
    <cellStyle name="SAPBEXformats 2" xfId="293"/>
    <cellStyle name="SAPBEXheaderItem" xfId="294"/>
    <cellStyle name="SAPBEXheaderItem 2" xfId="295"/>
    <cellStyle name="SAPBEXheaderItem 2 2" xfId="296"/>
    <cellStyle name="SAPBEXheaderText" xfId="297"/>
    <cellStyle name="SAPBEXheaderText 2" xfId="298"/>
    <cellStyle name="SAPBEXheaderText 2 2" xfId="299"/>
    <cellStyle name="SAPBEXHLevel0" xfId="300"/>
    <cellStyle name="SAPBEXHLevel0 2" xfId="301"/>
    <cellStyle name="SAPBEXHLevel0X" xfId="302"/>
    <cellStyle name="SAPBEXHLevel0X 2" xfId="303"/>
    <cellStyle name="SAPBEXHLevel0X 2 2" xfId="304"/>
    <cellStyle name="SAPBEXHLevel1" xfId="305"/>
    <cellStyle name="SAPBEXHLevel1 2" xfId="306"/>
    <cellStyle name="SAPBEXHLevel1X" xfId="307"/>
    <cellStyle name="SAPBEXHLevel1X 2" xfId="308"/>
    <cellStyle name="SAPBEXHLevel1X 2 2" xfId="309"/>
    <cellStyle name="SAPBEXHLevel2" xfId="310"/>
    <cellStyle name="SAPBEXHLevel2 2" xfId="311"/>
    <cellStyle name="SAPBEXHLevel2X" xfId="312"/>
    <cellStyle name="SAPBEXHLevel2X 2" xfId="313"/>
    <cellStyle name="SAPBEXHLevel2X 2 2" xfId="314"/>
    <cellStyle name="SAPBEXHLevel3" xfId="315"/>
    <cellStyle name="SAPBEXHLevel3 2" xfId="316"/>
    <cellStyle name="SAPBEXHLevel3X" xfId="317"/>
    <cellStyle name="SAPBEXHLevel3X 2" xfId="318"/>
    <cellStyle name="SAPBEXHLevel3X 2 2" xfId="319"/>
    <cellStyle name="SAPBEXinputData" xfId="320"/>
    <cellStyle name="SAPBEXinputData 2" xfId="321"/>
    <cellStyle name="SAPBEXinputData 2 2" xfId="322"/>
    <cellStyle name="SAPBEXItemHeader" xfId="323"/>
    <cellStyle name="SAPBEXresData" xfId="324"/>
    <cellStyle name="SAPBEXresData 2" xfId="325"/>
    <cellStyle name="SAPBEXresDataEmph" xfId="326"/>
    <cellStyle name="SAPBEXresDataEmph 2" xfId="327"/>
    <cellStyle name="SAPBEXresItem" xfId="328"/>
    <cellStyle name="SAPBEXresItem 2" xfId="329"/>
    <cellStyle name="SAPBEXresItemX" xfId="330"/>
    <cellStyle name="SAPBEXresItemX 2" xfId="331"/>
    <cellStyle name="SAPBEXstdData" xfId="332"/>
    <cellStyle name="SAPBEXstdData 2" xfId="333"/>
    <cellStyle name="SAPBEXstdDataEmph" xfId="334"/>
    <cellStyle name="SAPBEXstdDataEmph 2" xfId="335"/>
    <cellStyle name="SAPBEXstdItem" xfId="336"/>
    <cellStyle name="SAPBEXstdItem 2" xfId="337"/>
    <cellStyle name="SAPBEXstdItemX" xfId="338"/>
    <cellStyle name="SAPBEXstdItemX 2" xfId="339"/>
    <cellStyle name="SAPBEXtitle" xfId="340"/>
    <cellStyle name="SAPBEXtitle 2" xfId="341"/>
    <cellStyle name="SAPBEXtitle 2 2" xfId="342"/>
    <cellStyle name="SAPBEXunassignedItem" xfId="343"/>
    <cellStyle name="SAPBEXundefined" xfId="344"/>
    <cellStyle name="SAPBEXundefined 2" xfId="345"/>
    <cellStyle name="Sheet Title" xfId="346"/>
    <cellStyle name="Style 1" xfId="347"/>
    <cellStyle name="Title" xfId="348"/>
    <cellStyle name="Title 2" xfId="349"/>
    <cellStyle name="Total" xfId="350"/>
    <cellStyle name="Total 2" xfId="351"/>
    <cellStyle name="V?st." xfId="352"/>
    <cellStyle name="Warning Text" xfId="353"/>
    <cellStyle name="Warning Text 2" xfId="354"/>
    <cellStyle name="Warning Text 3" xfId="3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409575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ilvija.Lansmane@kase.gov.lv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105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106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1289530</v>
      </c>
      <c r="D15" s="31">
        <v>521233</v>
      </c>
      <c r="E15" s="30">
        <v>0</v>
      </c>
      <c r="F15" s="31">
        <v>0</v>
      </c>
      <c r="G15" s="31">
        <v>77478</v>
      </c>
      <c r="H15" s="31">
        <v>0</v>
      </c>
      <c r="I15" s="31">
        <v>0</v>
      </c>
      <c r="J15" s="30">
        <v>626730</v>
      </c>
      <c r="K15" s="11">
        <v>598711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1289530</v>
      </c>
      <c r="D16" s="34">
        <v>521233</v>
      </c>
      <c r="E16" s="34">
        <v>0</v>
      </c>
      <c r="F16" s="34">
        <v>0</v>
      </c>
      <c r="G16" s="34">
        <v>77478</v>
      </c>
      <c r="H16" s="34">
        <v>0</v>
      </c>
      <c r="I16" s="34">
        <v>0</v>
      </c>
      <c r="J16" s="34">
        <v>626730</v>
      </c>
      <c r="K16" s="34">
        <v>598711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1066198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1066198</v>
      </c>
      <c r="K18" s="11">
        <v>1066198</v>
      </c>
      <c r="L18" s="11">
        <v>0</v>
      </c>
      <c r="M18" s="11">
        <v>0</v>
      </c>
      <c r="N18" s="38">
        <v>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26250000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1.25" customHeight="1">
      <c r="A22" s="37" t="s">
        <v>47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140057840</v>
      </c>
      <c r="K22" s="11">
        <v>140057840</v>
      </c>
      <c r="L22" s="11">
        <v>0</v>
      </c>
      <c r="M22" s="11">
        <v>0</v>
      </c>
      <c r="N22" s="38">
        <v>0</v>
      </c>
    </row>
    <row r="23" spans="1:14" ht="12.75">
      <c r="A23" s="37" t="s">
        <v>7</v>
      </c>
      <c r="B23" s="11">
        <v>7019240</v>
      </c>
      <c r="C23" s="11">
        <v>7019240</v>
      </c>
      <c r="D23" s="11">
        <v>3058370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3058370</v>
      </c>
      <c r="K23" s="11">
        <v>3058370</v>
      </c>
      <c r="L23" s="11">
        <v>0</v>
      </c>
      <c r="M23" s="11">
        <v>0</v>
      </c>
      <c r="N23" s="38">
        <v>0</v>
      </c>
    </row>
    <row r="24" spans="1:14" ht="12.75">
      <c r="A24" s="37" t="s">
        <v>119</v>
      </c>
      <c r="B24" s="11">
        <v>42000000</v>
      </c>
      <c r="C24" s="11">
        <v>42000000</v>
      </c>
      <c r="D24" s="12">
        <v>15272727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15272727</v>
      </c>
      <c r="K24" s="11">
        <v>15272727</v>
      </c>
      <c r="L24" s="11">
        <v>0</v>
      </c>
      <c r="M24" s="11">
        <v>0</v>
      </c>
      <c r="N24" s="38">
        <v>0</v>
      </c>
    </row>
    <row r="25" spans="1:14" ht="12.75">
      <c r="A25" s="37" t="s">
        <v>88</v>
      </c>
      <c r="B25" s="11">
        <v>9510029</v>
      </c>
      <c r="C25" s="11">
        <v>9510029</v>
      </c>
      <c r="D25" s="12">
        <v>125934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125934</v>
      </c>
      <c r="K25" s="11">
        <v>125934</v>
      </c>
      <c r="L25" s="11">
        <v>0</v>
      </c>
      <c r="M25" s="11">
        <v>0</v>
      </c>
      <c r="N25" s="38">
        <v>0</v>
      </c>
    </row>
    <row r="26" spans="1:14" ht="12.75">
      <c r="A26" s="37" t="s">
        <v>20</v>
      </c>
      <c r="B26" s="11">
        <v>4590023</v>
      </c>
      <c r="C26" s="11">
        <v>4590023</v>
      </c>
      <c r="D26" s="12">
        <v>2162683</v>
      </c>
      <c r="E26" s="11">
        <v>0</v>
      </c>
      <c r="F26" s="11">
        <v>138959</v>
      </c>
      <c r="G26" s="11">
        <v>0</v>
      </c>
      <c r="H26" s="11">
        <v>0</v>
      </c>
      <c r="I26" s="11">
        <v>6548</v>
      </c>
      <c r="J26" s="11">
        <v>2023724</v>
      </c>
      <c r="K26" s="11">
        <v>2023724</v>
      </c>
      <c r="L26" s="11">
        <v>0</v>
      </c>
      <c r="M26" s="11">
        <v>0</v>
      </c>
      <c r="N26" s="38">
        <v>0</v>
      </c>
    </row>
    <row r="27" spans="1:14" ht="11.25" customHeight="1">
      <c r="A27" s="37" t="s">
        <v>4</v>
      </c>
      <c r="B27" s="11">
        <v>18620142</v>
      </c>
      <c r="C27" s="11">
        <v>18620142</v>
      </c>
      <c r="D27" s="12">
        <v>8636717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8636717</v>
      </c>
      <c r="K27" s="11">
        <v>8636717</v>
      </c>
      <c r="L27" s="11">
        <v>0</v>
      </c>
      <c r="M27" s="11">
        <v>0</v>
      </c>
      <c r="N27" s="38">
        <v>0</v>
      </c>
    </row>
    <row r="28" spans="1:14" ht="12.75">
      <c r="A28" s="37" t="s">
        <v>89</v>
      </c>
      <c r="B28" s="11">
        <v>2900000000</v>
      </c>
      <c r="C28" s="11">
        <v>2900000000</v>
      </c>
      <c r="D28" s="11">
        <v>1900000000</v>
      </c>
      <c r="E28" s="11">
        <v>0</v>
      </c>
      <c r="F28" s="11">
        <v>1200000000</v>
      </c>
      <c r="G28" s="11">
        <v>0</v>
      </c>
      <c r="H28" s="11">
        <v>0</v>
      </c>
      <c r="I28" s="11">
        <v>37500000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0</v>
      </c>
    </row>
    <row r="29" spans="1:14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0</v>
      </c>
    </row>
    <row r="30" spans="1:14" ht="11.25" customHeight="1">
      <c r="A30" s="37" t="s">
        <v>44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8">
        <v>0</v>
      </c>
    </row>
    <row r="31" spans="1:14" ht="11.25" customHeight="1">
      <c r="A31" s="37" t="s">
        <v>90</v>
      </c>
      <c r="B31" s="11">
        <v>400000000</v>
      </c>
      <c r="C31" s="11">
        <v>400000000</v>
      </c>
      <c r="D31" s="11">
        <v>400000000</v>
      </c>
      <c r="E31" s="11">
        <v>0</v>
      </c>
      <c r="F31" s="11">
        <v>20000000</v>
      </c>
      <c r="G31" s="11">
        <v>0</v>
      </c>
      <c r="H31" s="11">
        <v>0</v>
      </c>
      <c r="I31" s="11">
        <v>4180000</v>
      </c>
      <c r="J31" s="11">
        <v>380000000</v>
      </c>
      <c r="K31" s="11">
        <v>380000000</v>
      </c>
      <c r="L31" s="11">
        <v>0</v>
      </c>
      <c r="M31" s="11">
        <v>0</v>
      </c>
      <c r="N31" s="38">
        <v>0</v>
      </c>
    </row>
    <row r="32" spans="1:14" ht="12.75">
      <c r="A32" s="37" t="s">
        <v>120</v>
      </c>
      <c r="B32" s="11">
        <v>100000000</v>
      </c>
      <c r="C32" s="11">
        <v>100000000</v>
      </c>
      <c r="D32" s="11">
        <v>81818182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81818182</v>
      </c>
      <c r="K32" s="11">
        <v>81818182</v>
      </c>
      <c r="L32" s="11">
        <v>0</v>
      </c>
      <c r="M32" s="11">
        <v>0</v>
      </c>
      <c r="N32" s="38">
        <v>0</v>
      </c>
    </row>
    <row r="33" spans="1:14" ht="12.75">
      <c r="A33" s="37" t="s">
        <v>8</v>
      </c>
      <c r="B33" s="11">
        <v>7019240</v>
      </c>
      <c r="C33" s="11">
        <v>7019240</v>
      </c>
      <c r="D33" s="11">
        <v>2888626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2888626</v>
      </c>
      <c r="K33" s="11">
        <v>2888626</v>
      </c>
      <c r="L33" s="11">
        <v>0</v>
      </c>
      <c r="M33" s="11">
        <v>0</v>
      </c>
      <c r="N33" s="38">
        <v>0</v>
      </c>
    </row>
    <row r="34" spans="1:14" ht="12.75">
      <c r="A34" s="33" t="s">
        <v>9</v>
      </c>
      <c r="B34" s="41">
        <v>6821972079</v>
      </c>
      <c r="C34" s="41">
        <v>6821972079</v>
      </c>
      <c r="D34" s="41">
        <v>5205087277</v>
      </c>
      <c r="E34" s="41">
        <v>0</v>
      </c>
      <c r="F34" s="41">
        <v>1220138959</v>
      </c>
      <c r="G34" s="41">
        <v>0</v>
      </c>
      <c r="H34" s="41">
        <v>0</v>
      </c>
      <c r="I34" s="41">
        <v>67936548</v>
      </c>
      <c r="J34" s="41">
        <v>3984948318</v>
      </c>
      <c r="K34" s="41">
        <v>3984948318</v>
      </c>
      <c r="L34" s="41">
        <v>0</v>
      </c>
      <c r="M34" s="41">
        <v>0</v>
      </c>
      <c r="N34" s="35">
        <v>0</v>
      </c>
    </row>
    <row r="35" spans="1:14" ht="12.75">
      <c r="A35" s="26" t="s">
        <v>10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6"/>
      <c r="N35" s="42"/>
    </row>
    <row r="36" spans="1:14" ht="11.25" customHeight="1">
      <c r="A36" s="37" t="s">
        <v>7</v>
      </c>
      <c r="B36" s="11">
        <v>9591610</v>
      </c>
      <c r="C36" s="44">
        <v>8484396</v>
      </c>
      <c r="D36" s="12">
        <v>2748244</v>
      </c>
      <c r="E36" s="11">
        <v>0</v>
      </c>
      <c r="F36" s="11">
        <v>0</v>
      </c>
      <c r="G36" s="11">
        <v>203232</v>
      </c>
      <c r="H36" s="11">
        <v>0</v>
      </c>
      <c r="I36" s="11">
        <v>10742</v>
      </c>
      <c r="J36" s="11">
        <v>3336644</v>
      </c>
      <c r="K36" s="11">
        <v>2951476</v>
      </c>
      <c r="L36" s="11">
        <v>0</v>
      </c>
      <c r="M36" s="11">
        <v>0</v>
      </c>
      <c r="N36" s="43">
        <v>0</v>
      </c>
    </row>
    <row r="37" spans="1:14" ht="12.75">
      <c r="A37" s="37" t="s">
        <v>8</v>
      </c>
      <c r="B37" s="11">
        <v>9591610</v>
      </c>
      <c r="C37" s="44">
        <v>8484396</v>
      </c>
      <c r="D37" s="12">
        <v>2617376</v>
      </c>
      <c r="E37" s="11">
        <v>0</v>
      </c>
      <c r="F37" s="11">
        <v>387892</v>
      </c>
      <c r="G37" s="11">
        <v>177427</v>
      </c>
      <c r="H37" s="11">
        <v>0</v>
      </c>
      <c r="I37" s="11">
        <v>12079</v>
      </c>
      <c r="J37" s="11">
        <v>2721013</v>
      </c>
      <c r="K37" s="11">
        <v>2406911</v>
      </c>
      <c r="L37" s="11">
        <v>0</v>
      </c>
      <c r="M37" s="11">
        <v>0</v>
      </c>
      <c r="N37" s="43">
        <v>0</v>
      </c>
    </row>
    <row r="38" spans="1:14" ht="12.75">
      <c r="A38" s="37" t="s">
        <v>48</v>
      </c>
      <c r="B38" s="11">
        <v>500000000</v>
      </c>
      <c r="C38" s="44">
        <v>442282176</v>
      </c>
      <c r="D38" s="12">
        <v>411827691</v>
      </c>
      <c r="E38" s="11">
        <v>0</v>
      </c>
      <c r="F38" s="11">
        <v>0</v>
      </c>
      <c r="G38" s="11">
        <v>30454485</v>
      </c>
      <c r="H38" s="11">
        <v>0</v>
      </c>
      <c r="I38" s="11">
        <v>0</v>
      </c>
      <c r="J38" s="11">
        <v>500000000</v>
      </c>
      <c r="K38" s="11">
        <v>442282176</v>
      </c>
      <c r="L38" s="11">
        <v>0</v>
      </c>
      <c r="M38" s="11">
        <v>0</v>
      </c>
      <c r="N38" s="43">
        <v>0</v>
      </c>
    </row>
    <row r="39" spans="1:14" ht="12.75">
      <c r="A39" s="37" t="s">
        <v>69</v>
      </c>
      <c r="B39" s="11">
        <v>1000000000</v>
      </c>
      <c r="C39" s="44">
        <v>884564352</v>
      </c>
      <c r="D39" s="12">
        <v>823655383</v>
      </c>
      <c r="E39" s="11">
        <v>0</v>
      </c>
      <c r="F39" s="11">
        <v>0</v>
      </c>
      <c r="G39" s="11">
        <v>60908969</v>
      </c>
      <c r="H39" s="11">
        <v>0</v>
      </c>
      <c r="I39" s="11">
        <v>0</v>
      </c>
      <c r="J39" s="11">
        <v>1000000000</v>
      </c>
      <c r="K39" s="11">
        <v>884564352</v>
      </c>
      <c r="L39" s="11">
        <v>0</v>
      </c>
      <c r="M39" s="11">
        <v>0</v>
      </c>
      <c r="N39" s="43">
        <v>22931773</v>
      </c>
    </row>
    <row r="40" spans="1:14" ht="12.75">
      <c r="A40" s="37" t="s">
        <v>70</v>
      </c>
      <c r="B40" s="11">
        <v>1250000000</v>
      </c>
      <c r="C40" s="44">
        <v>1105705440</v>
      </c>
      <c r="D40" s="12">
        <v>1029569228</v>
      </c>
      <c r="E40" s="11">
        <v>0</v>
      </c>
      <c r="F40" s="11">
        <v>0</v>
      </c>
      <c r="G40" s="11">
        <v>76136212</v>
      </c>
      <c r="H40" s="11">
        <v>0</v>
      </c>
      <c r="I40" s="11">
        <v>12594639</v>
      </c>
      <c r="J40" s="11">
        <v>1250000000</v>
      </c>
      <c r="K40" s="11">
        <v>1105705440</v>
      </c>
      <c r="L40" s="11">
        <v>0</v>
      </c>
      <c r="M40" s="11">
        <v>0</v>
      </c>
      <c r="N40" s="43">
        <v>0</v>
      </c>
    </row>
    <row r="41" spans="1:14" ht="11.25" customHeight="1">
      <c r="A41" s="37" t="s">
        <v>91</v>
      </c>
      <c r="B41" s="11">
        <v>9318877</v>
      </c>
      <c r="C41" s="44">
        <v>8243146</v>
      </c>
      <c r="D41" s="12">
        <v>2558514</v>
      </c>
      <c r="E41" s="11">
        <v>0</v>
      </c>
      <c r="F41" s="11">
        <v>0</v>
      </c>
      <c r="G41" s="11">
        <v>189201</v>
      </c>
      <c r="H41" s="11">
        <v>0</v>
      </c>
      <c r="I41" s="11">
        <v>0</v>
      </c>
      <c r="J41" s="11">
        <v>3106292</v>
      </c>
      <c r="K41" s="11">
        <v>2747715</v>
      </c>
      <c r="L41" s="11">
        <v>0</v>
      </c>
      <c r="M41" s="11">
        <v>0</v>
      </c>
      <c r="N41" s="43">
        <v>0</v>
      </c>
    </row>
    <row r="42" spans="1:14" ht="12.75">
      <c r="A42" s="37" t="s">
        <v>20</v>
      </c>
      <c r="B42" s="44">
        <v>15927358</v>
      </c>
      <c r="C42" s="44">
        <v>14088773</v>
      </c>
      <c r="D42" s="44">
        <v>4647949</v>
      </c>
      <c r="E42" s="11">
        <v>0</v>
      </c>
      <c r="F42" s="11">
        <v>424866</v>
      </c>
      <c r="G42" s="11">
        <v>325787</v>
      </c>
      <c r="H42" s="11">
        <v>0</v>
      </c>
      <c r="I42" s="11">
        <v>31715</v>
      </c>
      <c r="J42" s="11">
        <v>5142497</v>
      </c>
      <c r="K42" s="11">
        <v>4548870</v>
      </c>
      <c r="L42" s="11">
        <v>0</v>
      </c>
      <c r="M42" s="11">
        <v>0</v>
      </c>
      <c r="N42" s="43">
        <v>0</v>
      </c>
    </row>
    <row r="43" spans="1:14" ht="11.25" customHeight="1">
      <c r="A43" s="37" t="s">
        <v>92</v>
      </c>
      <c r="B43" s="44">
        <v>2208542</v>
      </c>
      <c r="C43" s="44">
        <v>1953598</v>
      </c>
      <c r="D43" s="44">
        <v>388967</v>
      </c>
      <c r="E43" s="11">
        <v>0</v>
      </c>
      <c r="F43" s="11">
        <v>0</v>
      </c>
      <c r="G43" s="11">
        <v>28764</v>
      </c>
      <c r="H43" s="11">
        <v>0</v>
      </c>
      <c r="I43" s="11">
        <v>0</v>
      </c>
      <c r="J43" s="11">
        <v>472245</v>
      </c>
      <c r="K43" s="11">
        <v>417731</v>
      </c>
      <c r="L43" s="11">
        <v>0</v>
      </c>
      <c r="M43" s="11">
        <v>0</v>
      </c>
      <c r="N43" s="43">
        <v>0</v>
      </c>
    </row>
    <row r="44" spans="1:14" ht="12.75">
      <c r="A44" s="33" t="s">
        <v>11</v>
      </c>
      <c r="B44" s="41">
        <v>2796637997</v>
      </c>
      <c r="C44" s="41">
        <v>2473806277</v>
      </c>
      <c r="D44" s="41">
        <v>2278013352</v>
      </c>
      <c r="E44" s="41">
        <v>0</v>
      </c>
      <c r="F44" s="41">
        <v>812758</v>
      </c>
      <c r="G44" s="41">
        <v>168424077</v>
      </c>
      <c r="H44" s="41">
        <v>0</v>
      </c>
      <c r="I44" s="41">
        <v>12649175</v>
      </c>
      <c r="J44" s="41">
        <v>2764778691</v>
      </c>
      <c r="K44" s="41">
        <v>2445624671</v>
      </c>
      <c r="L44" s="41">
        <v>0</v>
      </c>
      <c r="M44" s="41">
        <v>0</v>
      </c>
      <c r="N44" s="35">
        <v>22931773</v>
      </c>
    </row>
    <row r="45" spans="1:14" ht="12.75">
      <c r="A45" s="26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6"/>
      <c r="N45" s="42"/>
    </row>
    <row r="46" spans="1:14" ht="12.75">
      <c r="A46" s="37" t="s">
        <v>45</v>
      </c>
      <c r="B46" s="11">
        <v>120822030</v>
      </c>
      <c r="C46" s="11">
        <v>144368539</v>
      </c>
      <c r="D46" s="12">
        <v>144368539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120822030</v>
      </c>
      <c r="K46" s="11">
        <v>144368539</v>
      </c>
      <c r="L46" s="11">
        <v>0</v>
      </c>
      <c r="M46" s="11">
        <v>0</v>
      </c>
      <c r="N46" s="43">
        <v>18365</v>
      </c>
    </row>
    <row r="47" spans="1:14" ht="12.75">
      <c r="A47" s="33" t="s">
        <v>19</v>
      </c>
      <c r="B47" s="41">
        <v>120822030</v>
      </c>
      <c r="C47" s="41">
        <v>144368539</v>
      </c>
      <c r="D47" s="41">
        <v>144368539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120822030</v>
      </c>
      <c r="K47" s="41">
        <v>144368539</v>
      </c>
      <c r="L47" s="41">
        <v>0</v>
      </c>
      <c r="M47" s="41">
        <v>0</v>
      </c>
      <c r="N47" s="35">
        <v>18365</v>
      </c>
    </row>
    <row r="48" spans="1:14" ht="13.5" thickBot="1">
      <c r="A48" s="45" t="s">
        <v>12</v>
      </c>
      <c r="B48" s="46" t="s">
        <v>13</v>
      </c>
      <c r="C48" s="47">
        <v>9441436425</v>
      </c>
      <c r="D48" s="47">
        <v>7627990401</v>
      </c>
      <c r="E48" s="47">
        <v>0</v>
      </c>
      <c r="F48" s="47">
        <v>1220951717</v>
      </c>
      <c r="G48" s="47">
        <v>168501555</v>
      </c>
      <c r="H48" s="47">
        <v>0</v>
      </c>
      <c r="I48" s="47">
        <v>80585723</v>
      </c>
      <c r="J48" s="46" t="s">
        <v>13</v>
      </c>
      <c r="K48" s="47">
        <v>6575540239</v>
      </c>
      <c r="L48" s="47">
        <v>0</v>
      </c>
      <c r="M48" s="47">
        <v>0</v>
      </c>
      <c r="N48" s="48">
        <v>22950138</v>
      </c>
    </row>
    <row r="49" spans="1:14" ht="12" customHeight="1">
      <c r="A49" s="23" t="s">
        <v>56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ht="12" customHeight="1" thickBot="1">
      <c r="A50" s="94" t="s">
        <v>57</v>
      </c>
      <c r="B50" s="49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49">
        <v>0</v>
      </c>
      <c r="K50" s="95">
        <v>0</v>
      </c>
      <c r="L50" s="95">
        <v>0</v>
      </c>
      <c r="M50" s="95">
        <v>0</v>
      </c>
      <c r="N50" s="96">
        <v>0</v>
      </c>
    </row>
    <row r="51" spans="1:14" ht="13.5">
      <c r="A51" s="23" t="s">
        <v>58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2.75">
      <c r="A52" s="26" t="s">
        <v>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</row>
    <row r="53" spans="1:14" ht="12" customHeight="1">
      <c r="A53" s="29" t="s">
        <v>59</v>
      </c>
      <c r="B53" s="30">
        <v>4000000</v>
      </c>
      <c r="C53" s="30">
        <v>3821169</v>
      </c>
      <c r="D53" s="31">
        <v>332558</v>
      </c>
      <c r="E53" s="30">
        <v>0</v>
      </c>
      <c r="F53" s="31">
        <v>0</v>
      </c>
      <c r="G53" s="31">
        <v>49449</v>
      </c>
      <c r="H53" s="31">
        <v>0</v>
      </c>
      <c r="I53" s="31">
        <v>0</v>
      </c>
      <c r="J53" s="30">
        <v>399885</v>
      </c>
      <c r="K53" s="11">
        <v>382007</v>
      </c>
      <c r="L53" s="30">
        <v>0</v>
      </c>
      <c r="M53" s="30" t="s">
        <v>13</v>
      </c>
      <c r="N53" s="32" t="s">
        <v>13</v>
      </c>
    </row>
    <row r="54" spans="1:14" ht="12.75">
      <c r="A54" s="33" t="s">
        <v>5</v>
      </c>
      <c r="B54" s="34">
        <v>4000000</v>
      </c>
      <c r="C54" s="34">
        <v>3821169</v>
      </c>
      <c r="D54" s="34">
        <v>332558</v>
      </c>
      <c r="E54" s="34">
        <v>0</v>
      </c>
      <c r="F54" s="34">
        <v>0</v>
      </c>
      <c r="G54" s="34">
        <v>49449</v>
      </c>
      <c r="H54" s="34">
        <v>0</v>
      </c>
      <c r="I54" s="34">
        <v>0</v>
      </c>
      <c r="J54" s="34">
        <v>399885</v>
      </c>
      <c r="K54" s="34">
        <v>382007</v>
      </c>
      <c r="L54" s="34">
        <v>0</v>
      </c>
      <c r="M54" s="34" t="s">
        <v>13</v>
      </c>
      <c r="N54" s="35" t="s">
        <v>13</v>
      </c>
    </row>
    <row r="55" spans="1:14" ht="12.75">
      <c r="A55" s="26" t="s">
        <v>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6"/>
      <c r="M55" s="27"/>
      <c r="N55" s="28"/>
    </row>
    <row r="56" spans="1:14" ht="12.75">
      <c r="A56" s="37" t="s">
        <v>59</v>
      </c>
      <c r="B56" s="11">
        <v>12551985</v>
      </c>
      <c r="C56" s="11">
        <v>12551985</v>
      </c>
      <c r="D56" s="11">
        <v>1255199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1255199</v>
      </c>
      <c r="K56" s="11">
        <v>1255199</v>
      </c>
      <c r="L56" s="11">
        <v>0</v>
      </c>
      <c r="M56" s="11" t="s">
        <v>13</v>
      </c>
      <c r="N56" s="38" t="s">
        <v>13</v>
      </c>
    </row>
    <row r="57" spans="1:14" ht="22.5">
      <c r="A57" s="37" t="s">
        <v>71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81255205</v>
      </c>
      <c r="K57" s="11">
        <v>81255205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72</v>
      </c>
      <c r="B58" s="11">
        <v>20631641</v>
      </c>
      <c r="C58" s="11">
        <v>20631641</v>
      </c>
      <c r="D58" s="11">
        <v>16763208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16763208</v>
      </c>
      <c r="K58" s="11">
        <v>16763208</v>
      </c>
      <c r="L58" s="11">
        <v>0</v>
      </c>
      <c r="M58" s="11" t="s">
        <v>13</v>
      </c>
      <c r="N58" s="38" t="s">
        <v>13</v>
      </c>
    </row>
    <row r="59" spans="1:14" ht="12.75">
      <c r="A59" s="33" t="s">
        <v>9</v>
      </c>
      <c r="B59" s="41">
        <v>114438831</v>
      </c>
      <c r="C59" s="41">
        <v>114438831</v>
      </c>
      <c r="D59" s="41">
        <v>99273612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99273612</v>
      </c>
      <c r="K59" s="41">
        <v>99273612</v>
      </c>
      <c r="L59" s="41">
        <v>0</v>
      </c>
      <c r="M59" s="50" t="s">
        <v>13</v>
      </c>
      <c r="N59" s="51" t="s">
        <v>13</v>
      </c>
    </row>
    <row r="60" spans="1:14" ht="12" customHeight="1" thickBot="1">
      <c r="A60" s="97" t="s">
        <v>60</v>
      </c>
      <c r="B60" s="52" t="s">
        <v>13</v>
      </c>
      <c r="C60" s="47">
        <v>118260000</v>
      </c>
      <c r="D60" s="47">
        <v>99606170</v>
      </c>
      <c r="E60" s="47">
        <v>0</v>
      </c>
      <c r="F60" s="47">
        <v>0</v>
      </c>
      <c r="G60" s="47">
        <v>49449</v>
      </c>
      <c r="H60" s="47">
        <v>0</v>
      </c>
      <c r="I60" s="47">
        <v>0</v>
      </c>
      <c r="J60" s="52" t="s">
        <v>13</v>
      </c>
      <c r="K60" s="47">
        <v>99655619</v>
      </c>
      <c r="L60" s="47">
        <v>0</v>
      </c>
      <c r="M60" s="53" t="s">
        <v>13</v>
      </c>
      <c r="N60" s="98" t="s">
        <v>13</v>
      </c>
    </row>
    <row r="61" spans="1:14" ht="12" customHeight="1">
      <c r="A61" s="99" t="s">
        <v>61</v>
      </c>
      <c r="B61" s="54">
        <v>5349880</v>
      </c>
      <c r="C61" s="100">
        <v>5110699</v>
      </c>
      <c r="D61" s="100">
        <v>853791</v>
      </c>
      <c r="E61" s="100">
        <v>0</v>
      </c>
      <c r="F61" s="100">
        <v>0</v>
      </c>
      <c r="G61" s="100">
        <v>126927</v>
      </c>
      <c r="H61" s="100">
        <v>0</v>
      </c>
      <c r="I61" s="100">
        <v>0</v>
      </c>
      <c r="J61" s="54">
        <v>1026615</v>
      </c>
      <c r="K61" s="100">
        <v>980718</v>
      </c>
      <c r="L61" s="100">
        <v>0</v>
      </c>
      <c r="M61" s="100">
        <v>0</v>
      </c>
      <c r="N61" s="101">
        <v>0</v>
      </c>
    </row>
    <row r="62" spans="1:14" ht="12" customHeight="1">
      <c r="A62" s="102" t="s">
        <v>62</v>
      </c>
      <c r="B62" s="55">
        <v>6936410910</v>
      </c>
      <c r="C62" s="103">
        <v>6936410910</v>
      </c>
      <c r="D62" s="103">
        <v>5304360889</v>
      </c>
      <c r="E62" s="103">
        <v>0</v>
      </c>
      <c r="F62" s="103">
        <v>1220138959</v>
      </c>
      <c r="G62" s="103">
        <v>0</v>
      </c>
      <c r="H62" s="103">
        <v>0</v>
      </c>
      <c r="I62" s="103">
        <v>67936548</v>
      </c>
      <c r="J62" s="55">
        <v>4084221930</v>
      </c>
      <c r="K62" s="103">
        <v>4084221930</v>
      </c>
      <c r="L62" s="103">
        <v>0</v>
      </c>
      <c r="M62" s="103">
        <v>0</v>
      </c>
      <c r="N62" s="104">
        <v>0</v>
      </c>
    </row>
    <row r="63" spans="1:14" ht="12" customHeight="1">
      <c r="A63" s="102" t="s">
        <v>63</v>
      </c>
      <c r="B63" s="55">
        <v>2796637997</v>
      </c>
      <c r="C63" s="103">
        <v>2473806277</v>
      </c>
      <c r="D63" s="103">
        <v>2278013352</v>
      </c>
      <c r="E63" s="103">
        <v>0</v>
      </c>
      <c r="F63" s="103">
        <v>812758</v>
      </c>
      <c r="G63" s="103">
        <v>168424077</v>
      </c>
      <c r="H63" s="103">
        <v>0</v>
      </c>
      <c r="I63" s="103">
        <v>12649175</v>
      </c>
      <c r="J63" s="55">
        <v>2764778691</v>
      </c>
      <c r="K63" s="103">
        <v>2445624671</v>
      </c>
      <c r="L63" s="103">
        <v>0</v>
      </c>
      <c r="M63" s="103">
        <v>0</v>
      </c>
      <c r="N63" s="104">
        <v>22931773</v>
      </c>
    </row>
    <row r="64" spans="1:14" ht="12" customHeight="1" thickBot="1">
      <c r="A64" s="105" t="s">
        <v>64</v>
      </c>
      <c r="B64" s="56">
        <v>120822030</v>
      </c>
      <c r="C64" s="106">
        <v>144368539</v>
      </c>
      <c r="D64" s="106">
        <v>144368539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56">
        <v>120822030</v>
      </c>
      <c r="K64" s="106">
        <v>144368539</v>
      </c>
      <c r="L64" s="106">
        <v>0</v>
      </c>
      <c r="M64" s="106">
        <v>0</v>
      </c>
      <c r="N64" s="107">
        <v>18365</v>
      </c>
    </row>
    <row r="65" spans="1:14" ht="26.25" thickBot="1">
      <c r="A65" s="108" t="s">
        <v>65</v>
      </c>
      <c r="B65" s="57" t="s">
        <v>13</v>
      </c>
      <c r="C65" s="109">
        <v>9559696425</v>
      </c>
      <c r="D65" s="109">
        <v>7727596571</v>
      </c>
      <c r="E65" s="109">
        <v>0</v>
      </c>
      <c r="F65" s="109">
        <v>1220951717</v>
      </c>
      <c r="G65" s="109">
        <v>168551004</v>
      </c>
      <c r="H65" s="109">
        <v>0</v>
      </c>
      <c r="I65" s="109">
        <v>80585723</v>
      </c>
      <c r="J65" s="57" t="s">
        <v>13</v>
      </c>
      <c r="K65" s="109">
        <v>6675195858</v>
      </c>
      <c r="L65" s="109">
        <v>0</v>
      </c>
      <c r="M65" s="109">
        <v>0</v>
      </c>
      <c r="N65" s="110">
        <v>22950138</v>
      </c>
    </row>
    <row r="66" spans="1:14" ht="12.75" hidden="1">
      <c r="A66" s="58" t="s">
        <v>22</v>
      </c>
      <c r="B66" s="59" t="s">
        <v>13</v>
      </c>
      <c r="C66" s="59" t="s">
        <v>13</v>
      </c>
      <c r="D66" s="60">
        <v>7727596571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59" t="s">
        <v>13</v>
      </c>
      <c r="K66" s="60">
        <v>7727596571</v>
      </c>
      <c r="L66" s="59" t="s">
        <v>13</v>
      </c>
      <c r="M66" s="59" t="s">
        <v>13</v>
      </c>
      <c r="N66" s="61" t="s">
        <v>13</v>
      </c>
    </row>
    <row r="67" spans="1:14" ht="12.75" hidden="1">
      <c r="A67" s="62" t="s">
        <v>23</v>
      </c>
      <c r="B67" s="49" t="s">
        <v>13</v>
      </c>
      <c r="C67" s="49" t="s">
        <v>13</v>
      </c>
      <c r="D67" s="41">
        <v>7727596571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9" t="s">
        <v>13</v>
      </c>
      <c r="K67" s="41">
        <v>7727596571</v>
      </c>
      <c r="L67" s="49" t="s">
        <v>13</v>
      </c>
      <c r="M67" s="49" t="s">
        <v>13</v>
      </c>
      <c r="N67" s="63" t="s">
        <v>13</v>
      </c>
    </row>
    <row r="68" spans="1:14" ht="12.75" hidden="1">
      <c r="A68" s="62" t="s">
        <v>24</v>
      </c>
      <c r="B68" s="49" t="s">
        <v>13</v>
      </c>
      <c r="C68" s="49" t="s">
        <v>13</v>
      </c>
      <c r="D68" s="41">
        <v>7727596571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9" t="s">
        <v>13</v>
      </c>
      <c r="K68" s="41">
        <v>7727596571</v>
      </c>
      <c r="L68" s="49" t="s">
        <v>13</v>
      </c>
      <c r="M68" s="49" t="s">
        <v>13</v>
      </c>
      <c r="N68" s="63" t="s">
        <v>13</v>
      </c>
    </row>
    <row r="69" spans="1:14" ht="12.75" hidden="1">
      <c r="A69" s="62" t="s">
        <v>95</v>
      </c>
      <c r="B69" s="64" t="s">
        <v>13</v>
      </c>
      <c r="C69" s="64" t="s">
        <v>13</v>
      </c>
      <c r="D69" s="65">
        <v>7727596571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4" t="s">
        <v>13</v>
      </c>
      <c r="K69" s="65">
        <v>7727596571</v>
      </c>
      <c r="L69" s="64" t="s">
        <v>13</v>
      </c>
      <c r="M69" s="64" t="s">
        <v>13</v>
      </c>
      <c r="N69" s="66" t="s">
        <v>13</v>
      </c>
    </row>
    <row r="70" spans="1:14" ht="12.75" hidden="1">
      <c r="A70" s="62" t="s">
        <v>25</v>
      </c>
      <c r="B70" s="49" t="s">
        <v>13</v>
      </c>
      <c r="C70" s="49" t="s">
        <v>13</v>
      </c>
      <c r="D70" s="41">
        <v>7727596571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9" t="s">
        <v>13</v>
      </c>
      <c r="K70" s="41">
        <v>7727596571</v>
      </c>
      <c r="L70" s="49" t="s">
        <v>13</v>
      </c>
      <c r="M70" s="49" t="s">
        <v>13</v>
      </c>
      <c r="N70" s="63" t="s">
        <v>13</v>
      </c>
    </row>
    <row r="71" spans="1:14" ht="12.75" hidden="1">
      <c r="A71" s="62" t="s">
        <v>26</v>
      </c>
      <c r="B71" s="49" t="s">
        <v>13</v>
      </c>
      <c r="C71" s="49" t="s">
        <v>13</v>
      </c>
      <c r="D71" s="41">
        <v>7727596571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9" t="s">
        <v>13</v>
      </c>
      <c r="K71" s="41">
        <v>7727596571</v>
      </c>
      <c r="L71" s="49" t="s">
        <v>13</v>
      </c>
      <c r="M71" s="49" t="s">
        <v>13</v>
      </c>
      <c r="N71" s="63" t="s">
        <v>13</v>
      </c>
    </row>
    <row r="72" spans="1:14" ht="12.75" hidden="1">
      <c r="A72" s="62" t="s">
        <v>27</v>
      </c>
      <c r="B72" s="49" t="s">
        <v>13</v>
      </c>
      <c r="C72" s="49" t="s">
        <v>13</v>
      </c>
      <c r="D72" s="41">
        <v>7727596571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9" t="s">
        <v>13</v>
      </c>
      <c r="K72" s="41">
        <v>7727596571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96</v>
      </c>
      <c r="B73" s="49" t="s">
        <v>13</v>
      </c>
      <c r="C73" s="49" t="s">
        <v>13</v>
      </c>
      <c r="D73" s="41">
        <v>7727596571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9" t="s">
        <v>13</v>
      </c>
      <c r="K73" s="41">
        <v>7727596571</v>
      </c>
      <c r="L73" s="49" t="s">
        <v>13</v>
      </c>
      <c r="M73" s="49" t="s">
        <v>13</v>
      </c>
      <c r="N73" s="63" t="s">
        <v>13</v>
      </c>
    </row>
    <row r="74" spans="1:14" ht="12.75" hidden="1">
      <c r="A74" s="62" t="s">
        <v>28</v>
      </c>
      <c r="B74" s="49" t="s">
        <v>13</v>
      </c>
      <c r="C74" s="49" t="s">
        <v>13</v>
      </c>
      <c r="D74" s="41">
        <v>7727596571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9" t="s">
        <v>13</v>
      </c>
      <c r="K74" s="41">
        <v>7727596571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29</v>
      </c>
      <c r="B75" s="49" t="s">
        <v>13</v>
      </c>
      <c r="C75" s="49" t="s">
        <v>13</v>
      </c>
      <c r="D75" s="41">
        <v>7727596571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9" t="s">
        <v>13</v>
      </c>
      <c r="K75" s="41">
        <v>7727596571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30</v>
      </c>
      <c r="B76" s="49" t="s">
        <v>13</v>
      </c>
      <c r="C76" s="49" t="s">
        <v>13</v>
      </c>
      <c r="D76" s="41">
        <v>7727596571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9" t="s">
        <v>13</v>
      </c>
      <c r="K76" s="41">
        <v>7727596571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97</v>
      </c>
      <c r="B77" s="49" t="s">
        <v>13</v>
      </c>
      <c r="C77" s="49" t="s">
        <v>13</v>
      </c>
      <c r="D77" s="41">
        <v>7727596571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9" t="s">
        <v>13</v>
      </c>
      <c r="K77" s="41">
        <v>7727596571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31</v>
      </c>
      <c r="B78" s="49" t="s">
        <v>13</v>
      </c>
      <c r="C78" s="49" t="s">
        <v>13</v>
      </c>
      <c r="D78" s="41">
        <v>7727596571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9" t="s">
        <v>13</v>
      </c>
      <c r="K78" s="41">
        <v>7727596571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32</v>
      </c>
      <c r="B79" s="49" t="s">
        <v>13</v>
      </c>
      <c r="C79" s="49" t="s">
        <v>13</v>
      </c>
      <c r="D79" s="41">
        <v>7727596571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7727596571</v>
      </c>
      <c r="L79" s="49" t="s">
        <v>13</v>
      </c>
      <c r="M79" s="49" t="s">
        <v>13</v>
      </c>
      <c r="N79" s="63" t="s">
        <v>13</v>
      </c>
    </row>
    <row r="80" spans="1:14" ht="13.5" thickBot="1">
      <c r="A80" s="67" t="s">
        <v>16</v>
      </c>
      <c r="B80" s="46" t="s">
        <v>13</v>
      </c>
      <c r="C80" s="46" t="s">
        <v>13</v>
      </c>
      <c r="D80" s="47">
        <v>7727596571</v>
      </c>
      <c r="E80" s="47">
        <v>0</v>
      </c>
      <c r="F80" s="47">
        <v>1220951717</v>
      </c>
      <c r="G80" s="47">
        <v>168551004</v>
      </c>
      <c r="H80" s="47">
        <v>0</v>
      </c>
      <c r="I80" s="47">
        <v>80585723</v>
      </c>
      <c r="J80" s="46" t="s">
        <v>13</v>
      </c>
      <c r="K80" s="47">
        <v>6675195858</v>
      </c>
      <c r="L80" s="46" t="s">
        <v>13</v>
      </c>
      <c r="M80" s="46" t="s">
        <v>13</v>
      </c>
      <c r="N80" s="68" t="s">
        <v>13</v>
      </c>
    </row>
    <row r="81" spans="1:14" ht="15.75" customHeight="1">
      <c r="A81" s="69" t="s">
        <v>86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 customHeight="1">
      <c r="A82" s="92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14</v>
      </c>
      <c r="B83" s="8"/>
      <c r="C83" s="7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11" t="s">
        <v>66</v>
      </c>
      <c r="B84" s="78"/>
      <c r="C84" s="78"/>
      <c r="D84" s="79"/>
      <c r="E84" s="79"/>
      <c r="F84" s="79"/>
      <c r="G84" s="79"/>
      <c r="H84" s="79"/>
      <c r="I84" s="79"/>
      <c r="J84" s="78"/>
      <c r="K84" s="79"/>
      <c r="L84" s="78"/>
      <c r="M84" s="78"/>
      <c r="N84" s="80"/>
    </row>
    <row r="85" spans="1:14" ht="15.75" customHeight="1">
      <c r="A85" s="70" t="s">
        <v>15</v>
      </c>
      <c r="B85" s="9" t="s">
        <v>13</v>
      </c>
      <c r="C85" s="9" t="s">
        <v>13</v>
      </c>
      <c r="D85" s="17">
        <v>-232616183</v>
      </c>
      <c r="E85" s="81">
        <v>0</v>
      </c>
      <c r="F85" s="81">
        <v>0</v>
      </c>
      <c r="G85" s="17">
        <v>-205641921</v>
      </c>
      <c r="H85" s="81">
        <v>0</v>
      </c>
      <c r="I85" s="81">
        <v>0</v>
      </c>
      <c r="J85" s="9" t="s">
        <v>13</v>
      </c>
      <c r="K85" s="17">
        <v>-438258104</v>
      </c>
      <c r="L85" s="9" t="s">
        <v>13</v>
      </c>
      <c r="M85" s="9" t="s">
        <v>13</v>
      </c>
      <c r="N85" s="82" t="s">
        <v>13</v>
      </c>
    </row>
    <row r="86" spans="1:14" ht="12" customHeight="1" hidden="1">
      <c r="A86" s="70" t="s">
        <v>33</v>
      </c>
      <c r="B86" s="9" t="s">
        <v>13</v>
      </c>
      <c r="C86" s="9" t="s">
        <v>13</v>
      </c>
      <c r="D86" s="17">
        <v>-438258104</v>
      </c>
      <c r="E86" s="81">
        <v>0</v>
      </c>
      <c r="F86" s="81">
        <v>0</v>
      </c>
      <c r="G86" s="17">
        <v>0</v>
      </c>
      <c r="H86" s="81">
        <v>0</v>
      </c>
      <c r="I86" s="81">
        <v>0</v>
      </c>
      <c r="J86" s="9" t="s">
        <v>13</v>
      </c>
      <c r="K86" s="17">
        <v>-438258104</v>
      </c>
      <c r="L86" s="9" t="s">
        <v>13</v>
      </c>
      <c r="M86" s="9" t="s">
        <v>13</v>
      </c>
      <c r="N86" s="82" t="s">
        <v>13</v>
      </c>
    </row>
    <row r="87" spans="1:14" ht="12.75" customHeight="1" hidden="1">
      <c r="A87" s="70" t="s">
        <v>34</v>
      </c>
      <c r="B87" s="9" t="s">
        <v>13</v>
      </c>
      <c r="C87" s="9" t="s">
        <v>13</v>
      </c>
      <c r="D87" s="17">
        <v>-438258104</v>
      </c>
      <c r="E87" s="81">
        <v>0</v>
      </c>
      <c r="F87" s="81">
        <v>0</v>
      </c>
      <c r="G87" s="17">
        <v>0</v>
      </c>
      <c r="H87" s="81">
        <v>0</v>
      </c>
      <c r="I87" s="81">
        <v>0</v>
      </c>
      <c r="J87" s="9" t="s">
        <v>13</v>
      </c>
      <c r="K87" s="17">
        <v>-438258104</v>
      </c>
      <c r="L87" s="9" t="s">
        <v>13</v>
      </c>
      <c r="M87" s="9" t="s">
        <v>13</v>
      </c>
      <c r="N87" s="82" t="s">
        <v>13</v>
      </c>
    </row>
    <row r="88" spans="1:14" ht="12" customHeight="1" hidden="1">
      <c r="A88" s="70" t="s">
        <v>98</v>
      </c>
      <c r="B88" s="9" t="s">
        <v>13</v>
      </c>
      <c r="C88" s="9" t="s">
        <v>13</v>
      </c>
      <c r="D88" s="17">
        <v>-232616183</v>
      </c>
      <c r="E88" s="17">
        <v>0</v>
      </c>
      <c r="F88" s="17">
        <v>0</v>
      </c>
      <c r="G88" s="17">
        <v>-205641921</v>
      </c>
      <c r="H88" s="17">
        <v>0</v>
      </c>
      <c r="I88" s="17">
        <v>0</v>
      </c>
      <c r="J88" s="83" t="s">
        <v>13</v>
      </c>
      <c r="K88" s="17">
        <v>-438258104</v>
      </c>
      <c r="L88" s="9" t="s">
        <v>13</v>
      </c>
      <c r="M88" s="9" t="s">
        <v>13</v>
      </c>
      <c r="N88" s="82" t="s">
        <v>13</v>
      </c>
    </row>
    <row r="89" spans="1:14" ht="12" customHeight="1" hidden="1">
      <c r="A89" s="70" t="s">
        <v>35</v>
      </c>
      <c r="B89" s="9" t="s">
        <v>13</v>
      </c>
      <c r="C89" s="9" t="s">
        <v>13</v>
      </c>
      <c r="D89" s="17">
        <v>-438258104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83" t="s">
        <v>13</v>
      </c>
      <c r="K89" s="17">
        <v>-438258104</v>
      </c>
      <c r="L89" s="9" t="s">
        <v>13</v>
      </c>
      <c r="M89" s="9" t="s">
        <v>13</v>
      </c>
      <c r="N89" s="82" t="s">
        <v>13</v>
      </c>
    </row>
    <row r="90" spans="1:14" ht="12" customHeight="1" hidden="1">
      <c r="A90" s="70" t="s">
        <v>36</v>
      </c>
      <c r="B90" s="9" t="s">
        <v>13</v>
      </c>
      <c r="C90" s="9" t="s">
        <v>13</v>
      </c>
      <c r="D90" s="17">
        <v>-438258104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83" t="s">
        <v>13</v>
      </c>
      <c r="K90" s="17">
        <v>-438258104</v>
      </c>
      <c r="L90" s="9" t="s">
        <v>13</v>
      </c>
      <c r="M90" s="9" t="s">
        <v>13</v>
      </c>
      <c r="N90" s="82" t="s">
        <v>13</v>
      </c>
    </row>
    <row r="91" spans="1:14" ht="12" customHeight="1" hidden="1">
      <c r="A91" s="70" t="s">
        <v>37</v>
      </c>
      <c r="B91" s="9" t="s">
        <v>13</v>
      </c>
      <c r="C91" s="9" t="s">
        <v>13</v>
      </c>
      <c r="D91" s="17">
        <v>-438258104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83" t="s">
        <v>13</v>
      </c>
      <c r="K91" s="17">
        <v>-438258104</v>
      </c>
      <c r="L91" s="9" t="s">
        <v>13</v>
      </c>
      <c r="M91" s="9" t="s">
        <v>13</v>
      </c>
      <c r="N91" s="82" t="s">
        <v>13</v>
      </c>
    </row>
    <row r="92" spans="1:14" ht="12" customHeight="1" hidden="1">
      <c r="A92" s="70" t="s">
        <v>99</v>
      </c>
      <c r="B92" s="9" t="s">
        <v>13</v>
      </c>
      <c r="C92" s="9" t="s">
        <v>13</v>
      </c>
      <c r="D92" s="17">
        <v>-438258104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3" t="s">
        <v>13</v>
      </c>
      <c r="K92" s="17">
        <v>-438258104</v>
      </c>
      <c r="L92" s="9" t="s">
        <v>13</v>
      </c>
      <c r="M92" s="9" t="s">
        <v>13</v>
      </c>
      <c r="N92" s="82" t="s">
        <v>13</v>
      </c>
    </row>
    <row r="93" spans="1:14" ht="12" customHeight="1" hidden="1">
      <c r="A93" s="70" t="s">
        <v>38</v>
      </c>
      <c r="B93" s="9" t="s">
        <v>13</v>
      </c>
      <c r="C93" s="9" t="s">
        <v>13</v>
      </c>
      <c r="D93" s="17">
        <v>-438258104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3" t="s">
        <v>13</v>
      </c>
      <c r="K93" s="17">
        <v>-438258104</v>
      </c>
      <c r="L93" s="9" t="s">
        <v>13</v>
      </c>
      <c r="M93" s="9" t="s">
        <v>13</v>
      </c>
      <c r="N93" s="82" t="s">
        <v>13</v>
      </c>
    </row>
    <row r="94" spans="1:14" ht="12" customHeight="1" hidden="1">
      <c r="A94" s="70" t="s">
        <v>39</v>
      </c>
      <c r="B94" s="9" t="s">
        <v>13</v>
      </c>
      <c r="C94" s="9" t="s">
        <v>13</v>
      </c>
      <c r="D94" s="17">
        <v>-438258104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3" t="s">
        <v>13</v>
      </c>
      <c r="K94" s="17">
        <v>-438258104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40</v>
      </c>
      <c r="B95" s="9" t="s">
        <v>13</v>
      </c>
      <c r="C95" s="9" t="s">
        <v>13</v>
      </c>
      <c r="D95" s="17">
        <v>-438258104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3" t="s">
        <v>13</v>
      </c>
      <c r="K95" s="17">
        <v>-438258104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100</v>
      </c>
      <c r="B96" s="9" t="s">
        <v>13</v>
      </c>
      <c r="C96" s="9" t="s">
        <v>13</v>
      </c>
      <c r="D96" s="17">
        <v>-438258104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3" t="s">
        <v>13</v>
      </c>
      <c r="K96" s="17">
        <v>-438258104</v>
      </c>
      <c r="L96" s="9" t="s">
        <v>13</v>
      </c>
      <c r="M96" s="9" t="s">
        <v>13</v>
      </c>
      <c r="N96" s="82" t="s">
        <v>13</v>
      </c>
    </row>
    <row r="97" spans="1:14" ht="11.25" customHeight="1" hidden="1">
      <c r="A97" s="70" t="s">
        <v>41</v>
      </c>
      <c r="B97" s="9" t="s">
        <v>13</v>
      </c>
      <c r="C97" s="9" t="s">
        <v>13</v>
      </c>
      <c r="D97" s="17">
        <v>-438258104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3" t="s">
        <v>13</v>
      </c>
      <c r="K97" s="17">
        <v>-438258104</v>
      </c>
      <c r="L97" s="9" t="s">
        <v>13</v>
      </c>
      <c r="M97" s="9" t="s">
        <v>13</v>
      </c>
      <c r="N97" s="82" t="s">
        <v>13</v>
      </c>
    </row>
    <row r="98" spans="1:14" ht="12.75" hidden="1">
      <c r="A98" s="70" t="s">
        <v>42</v>
      </c>
      <c r="B98" s="9" t="s">
        <v>13</v>
      </c>
      <c r="C98" s="9" t="s">
        <v>13</v>
      </c>
      <c r="D98" s="17">
        <v>-438258104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-438258104</v>
      </c>
      <c r="L98" s="9" t="s">
        <v>13</v>
      </c>
      <c r="M98" s="9" t="s">
        <v>13</v>
      </c>
      <c r="N98" s="82" t="s">
        <v>13</v>
      </c>
    </row>
    <row r="99" spans="1:14" ht="12.75" hidden="1">
      <c r="A99" s="70" t="s">
        <v>43</v>
      </c>
      <c r="B99" s="9" t="s">
        <v>13</v>
      </c>
      <c r="C99" s="9" t="s">
        <v>13</v>
      </c>
      <c r="D99" s="17">
        <v>-438258104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-438258104</v>
      </c>
      <c r="L99" s="9" t="s">
        <v>13</v>
      </c>
      <c r="M99" s="9" t="s">
        <v>13</v>
      </c>
      <c r="N99" s="82" t="s">
        <v>13</v>
      </c>
    </row>
    <row r="100" spans="1:14" ht="13.5" thickBot="1">
      <c r="A100" s="71" t="s">
        <v>16</v>
      </c>
      <c r="B100" s="84" t="s">
        <v>13</v>
      </c>
      <c r="C100" s="84" t="s">
        <v>13</v>
      </c>
      <c r="D100" s="85">
        <v>-232616183</v>
      </c>
      <c r="E100" s="85">
        <v>0</v>
      </c>
      <c r="F100" s="85">
        <v>0</v>
      </c>
      <c r="G100" s="85">
        <v>-205641921</v>
      </c>
      <c r="H100" s="85">
        <v>0</v>
      </c>
      <c r="I100" s="85">
        <v>0</v>
      </c>
      <c r="J100" s="86" t="s">
        <v>13</v>
      </c>
      <c r="K100" s="85">
        <v>-438258104</v>
      </c>
      <c r="L100" s="84" t="s">
        <v>13</v>
      </c>
      <c r="M100" s="84" t="s">
        <v>13</v>
      </c>
      <c r="N100" s="87" t="s">
        <v>13</v>
      </c>
    </row>
    <row r="101" spans="1:14" ht="15.75" customHeight="1">
      <c r="A101" s="18"/>
      <c r="B101" s="88"/>
      <c r="C101" s="88"/>
      <c r="D101" s="89"/>
      <c r="E101" s="89"/>
      <c r="F101" s="89"/>
      <c r="G101" s="90"/>
      <c r="H101" s="89"/>
      <c r="I101" s="89"/>
      <c r="J101" s="88"/>
      <c r="K101" s="89"/>
      <c r="L101" s="88"/>
      <c r="M101" s="88"/>
      <c r="N101" s="88"/>
    </row>
    <row r="102" spans="1:14" ht="14.2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.75">
      <c r="A103" s="115" t="s">
        <v>67</v>
      </c>
      <c r="B103" s="113"/>
      <c r="C103" s="113"/>
      <c r="D103" s="113"/>
      <c r="E103" s="113"/>
      <c r="F103" s="113"/>
      <c r="G103" s="114" t="s">
        <v>101</v>
      </c>
      <c r="H103" s="113"/>
      <c r="I103" s="113"/>
      <c r="J103" s="113"/>
      <c r="K103" s="113"/>
      <c r="L103" s="113"/>
      <c r="M103" s="113"/>
      <c r="N103" s="116" t="s">
        <v>68</v>
      </c>
    </row>
    <row r="104" spans="1:14" ht="15.75" customHeight="1">
      <c r="A104" s="117" t="s">
        <v>102</v>
      </c>
      <c r="B104" s="19"/>
      <c r="C104" s="19"/>
      <c r="D104" s="19"/>
      <c r="E104" s="19"/>
      <c r="F104" s="72"/>
      <c r="G104" s="19"/>
      <c r="H104" s="19"/>
      <c r="I104" s="19"/>
      <c r="J104" s="19"/>
      <c r="K104" s="19"/>
      <c r="L104" s="19"/>
      <c r="M104" s="19"/>
      <c r="N104" s="20"/>
    </row>
    <row r="105" spans="1:14" ht="27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2.75" customHeight="1">
      <c r="A106" s="118" t="s">
        <v>103</v>
      </c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119" t="s">
        <v>104</v>
      </c>
      <c r="B107" s="74"/>
      <c r="C107" s="75"/>
      <c r="D107" s="10"/>
      <c r="E107" s="8"/>
      <c r="F107" s="10"/>
      <c r="G107" s="10"/>
      <c r="H107" s="10"/>
      <c r="I107" s="10"/>
      <c r="J107" s="75"/>
      <c r="K107" s="76"/>
      <c r="L107" s="10"/>
      <c r="M107" s="10"/>
      <c r="N107" s="10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6" r:id="rId2"/>
  <headerFooter>
    <oddFooter>&amp;C&amp;"Times New Roman,Regular"&amp;P&amp;R&amp;8
</oddFooter>
  </headerFooter>
  <rowBreaks count="1" manualBreakCount="1">
    <brk id="44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130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131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1238422</v>
      </c>
      <c r="D15" s="31">
        <v>486478</v>
      </c>
      <c r="E15" s="30">
        <v>0</v>
      </c>
      <c r="F15" s="31">
        <v>0</v>
      </c>
      <c r="G15" s="31">
        <v>45</v>
      </c>
      <c r="H15" s="31">
        <v>0</v>
      </c>
      <c r="I15" s="31">
        <v>0</v>
      </c>
      <c r="J15" s="30">
        <v>530310</v>
      </c>
      <c r="K15" s="11">
        <v>486523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1238422</v>
      </c>
      <c r="D16" s="34">
        <v>486478</v>
      </c>
      <c r="E16" s="34">
        <v>0</v>
      </c>
      <c r="F16" s="34">
        <v>0</v>
      </c>
      <c r="G16" s="34">
        <v>45</v>
      </c>
      <c r="H16" s="34">
        <v>0</v>
      </c>
      <c r="I16" s="34">
        <v>0</v>
      </c>
      <c r="J16" s="34">
        <v>530310</v>
      </c>
      <c r="K16" s="34">
        <v>486523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538324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538324</v>
      </c>
      <c r="K18" s="11">
        <v>538324</v>
      </c>
      <c r="L18" s="11">
        <v>0</v>
      </c>
      <c r="M18" s="11">
        <v>538324</v>
      </c>
      <c r="N18" s="38">
        <v>11020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2.75">
      <c r="A22" s="39" t="s">
        <v>129</v>
      </c>
      <c r="B22" s="11">
        <v>500000000</v>
      </c>
      <c r="C22" s="11">
        <v>500000000</v>
      </c>
      <c r="D22" s="11">
        <v>500000000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500000000</v>
      </c>
      <c r="K22" s="11">
        <v>500000000</v>
      </c>
      <c r="L22" s="11">
        <v>0</v>
      </c>
      <c r="M22" s="11">
        <v>0</v>
      </c>
      <c r="N22" s="38">
        <v>0</v>
      </c>
    </row>
    <row r="23" spans="1:14" ht="11.25" customHeight="1">
      <c r="A23" s="37" t="s">
        <v>47</v>
      </c>
      <c r="B23" s="11">
        <v>150000000</v>
      </c>
      <c r="C23" s="11">
        <v>150000000</v>
      </c>
      <c r="D23" s="11">
        <v>135991725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135991725</v>
      </c>
      <c r="K23" s="11">
        <v>135991725</v>
      </c>
      <c r="L23" s="11">
        <v>0</v>
      </c>
      <c r="M23" s="11">
        <v>0</v>
      </c>
      <c r="N23" s="38">
        <v>0</v>
      </c>
    </row>
    <row r="24" spans="1:14" ht="12.75">
      <c r="A24" s="37" t="s">
        <v>7</v>
      </c>
      <c r="B24" s="11">
        <v>7019240</v>
      </c>
      <c r="C24" s="11">
        <v>7019240</v>
      </c>
      <c r="D24" s="11">
        <v>2356446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2356446</v>
      </c>
      <c r="K24" s="11">
        <v>2356446</v>
      </c>
      <c r="L24" s="11">
        <v>0</v>
      </c>
      <c r="M24" s="11">
        <v>0</v>
      </c>
      <c r="N24" s="38">
        <v>0</v>
      </c>
    </row>
    <row r="25" spans="1:14" ht="12.75">
      <c r="A25" s="37" t="s">
        <v>119</v>
      </c>
      <c r="B25" s="11">
        <v>42000000</v>
      </c>
      <c r="C25" s="11">
        <v>42000000</v>
      </c>
      <c r="D25" s="12">
        <v>11454545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11454545</v>
      </c>
      <c r="K25" s="11">
        <v>11454545</v>
      </c>
      <c r="L25" s="11">
        <v>0</v>
      </c>
      <c r="M25" s="11">
        <v>0</v>
      </c>
      <c r="N25" s="38">
        <v>0</v>
      </c>
    </row>
    <row r="26" spans="1:14" ht="12.75">
      <c r="A26" s="37" t="s">
        <v>20</v>
      </c>
      <c r="B26" s="11">
        <v>4590023</v>
      </c>
      <c r="C26" s="11">
        <v>4590023</v>
      </c>
      <c r="D26" s="12">
        <v>1884766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1884766</v>
      </c>
      <c r="K26" s="11">
        <v>1884766</v>
      </c>
      <c r="L26" s="11">
        <v>0</v>
      </c>
      <c r="M26" s="11">
        <v>0</v>
      </c>
      <c r="N26" s="38">
        <v>0</v>
      </c>
    </row>
    <row r="27" spans="1:14" ht="11.25" customHeight="1">
      <c r="A27" s="37" t="s">
        <v>4</v>
      </c>
      <c r="B27" s="11">
        <v>18620142</v>
      </c>
      <c r="C27" s="11">
        <v>18620142</v>
      </c>
      <c r="D27" s="12">
        <v>7307991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7307991</v>
      </c>
      <c r="K27" s="11">
        <v>7307991</v>
      </c>
      <c r="L27" s="11">
        <v>0</v>
      </c>
      <c r="M27" s="11">
        <v>0</v>
      </c>
      <c r="N27" s="38">
        <v>0</v>
      </c>
    </row>
    <row r="28" spans="1:14" ht="12.75">
      <c r="A28" s="37" t="s">
        <v>89</v>
      </c>
      <c r="B28" s="11">
        <v>2900000000</v>
      </c>
      <c r="C28" s="11">
        <v>2900000000</v>
      </c>
      <c r="D28" s="11">
        <v>700000000</v>
      </c>
      <c r="E28" s="11">
        <v>0</v>
      </c>
      <c r="F28" s="11">
        <v>0</v>
      </c>
      <c r="G28" s="11">
        <v>0</v>
      </c>
      <c r="H28" s="11">
        <v>0</v>
      </c>
      <c r="I28" s="11">
        <v>5750000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0</v>
      </c>
    </row>
    <row r="29" spans="1:14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6772500</v>
      </c>
    </row>
    <row r="30" spans="1:14" ht="11.25" customHeight="1">
      <c r="A30" s="37" t="s">
        <v>113</v>
      </c>
      <c r="B30" s="11">
        <v>200000000</v>
      </c>
      <c r="C30" s="11">
        <v>200000000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200000000</v>
      </c>
      <c r="M30" s="11">
        <v>0</v>
      </c>
      <c r="N30" s="38">
        <v>0</v>
      </c>
    </row>
    <row r="31" spans="1:14" ht="11.25" customHeight="1">
      <c r="A31" s="37" t="s">
        <v>44</v>
      </c>
      <c r="B31" s="11">
        <v>25000000</v>
      </c>
      <c r="C31" s="11">
        <v>25000000</v>
      </c>
      <c r="D31" s="11">
        <v>22500000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22500000</v>
      </c>
      <c r="K31" s="11">
        <v>22500000</v>
      </c>
      <c r="L31" s="11">
        <v>0</v>
      </c>
      <c r="M31" s="11">
        <v>0</v>
      </c>
      <c r="N31" s="38">
        <v>0</v>
      </c>
    </row>
    <row r="32" spans="1:14" ht="11.25" customHeight="1">
      <c r="A32" s="37" t="s">
        <v>90</v>
      </c>
      <c r="B32" s="11">
        <v>400000000</v>
      </c>
      <c r="C32" s="11">
        <v>400000000</v>
      </c>
      <c r="D32" s="11">
        <v>350000000</v>
      </c>
      <c r="E32" s="11">
        <v>0</v>
      </c>
      <c r="F32" s="11">
        <v>10000000</v>
      </c>
      <c r="G32" s="11">
        <v>0</v>
      </c>
      <c r="H32" s="11">
        <v>0</v>
      </c>
      <c r="I32" s="11">
        <v>1899000</v>
      </c>
      <c r="J32" s="11">
        <v>340000000</v>
      </c>
      <c r="K32" s="11">
        <v>340000000</v>
      </c>
      <c r="L32" s="11">
        <v>0</v>
      </c>
      <c r="M32" s="11">
        <v>0</v>
      </c>
      <c r="N32" s="38">
        <v>2085000</v>
      </c>
    </row>
    <row r="33" spans="1:14" ht="12.75">
      <c r="A33" s="37" t="s">
        <v>120</v>
      </c>
      <c r="B33" s="11">
        <v>100000000</v>
      </c>
      <c r="C33" s="11">
        <v>100000000</v>
      </c>
      <c r="D33" s="11">
        <v>72727273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72727273</v>
      </c>
      <c r="K33" s="11">
        <v>72727273</v>
      </c>
      <c r="L33" s="11">
        <v>0</v>
      </c>
      <c r="M33" s="11">
        <v>9090909</v>
      </c>
      <c r="N33" s="38">
        <v>57244</v>
      </c>
    </row>
    <row r="34" spans="1:14" ht="12.75">
      <c r="A34" s="37" t="s">
        <v>8</v>
      </c>
      <c r="B34" s="11">
        <v>7019240</v>
      </c>
      <c r="C34" s="11">
        <v>7019240</v>
      </c>
      <c r="D34" s="11">
        <v>2220127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2220127</v>
      </c>
      <c r="K34" s="11">
        <v>2220127</v>
      </c>
      <c r="L34" s="11">
        <v>0</v>
      </c>
      <c r="M34" s="11">
        <v>0</v>
      </c>
      <c r="N34" s="38">
        <v>0</v>
      </c>
    </row>
    <row r="35" spans="1:14" ht="22.5">
      <c r="A35" s="37" t="s">
        <v>116</v>
      </c>
      <c r="B35" s="11">
        <v>1716853</v>
      </c>
      <c r="C35" s="11">
        <v>1716853</v>
      </c>
      <c r="D35" s="11">
        <v>0</v>
      </c>
      <c r="E35" s="11">
        <v>0</v>
      </c>
      <c r="F35" s="11">
        <v>108063</v>
      </c>
      <c r="G35" s="11">
        <v>0</v>
      </c>
      <c r="H35" s="11">
        <v>108063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38">
        <v>0</v>
      </c>
    </row>
    <row r="36" spans="1:14" ht="12.75">
      <c r="A36" s="33" t="s">
        <v>9</v>
      </c>
      <c r="B36" s="41">
        <v>7514178903</v>
      </c>
      <c r="C36" s="41">
        <v>7514178903</v>
      </c>
      <c r="D36" s="41">
        <v>4431981197</v>
      </c>
      <c r="E36" s="41">
        <v>0</v>
      </c>
      <c r="F36" s="41">
        <v>10108063</v>
      </c>
      <c r="G36" s="41">
        <v>0</v>
      </c>
      <c r="H36" s="41">
        <v>108063</v>
      </c>
      <c r="I36" s="41">
        <v>7649000</v>
      </c>
      <c r="J36" s="41">
        <v>4421981197</v>
      </c>
      <c r="K36" s="41">
        <v>4421981197</v>
      </c>
      <c r="L36" s="41">
        <v>200000000</v>
      </c>
      <c r="M36" s="41">
        <v>9629233</v>
      </c>
      <c r="N36" s="35">
        <v>8925764</v>
      </c>
    </row>
    <row r="37" spans="1:14" ht="12.75">
      <c r="A37" s="26" t="s">
        <v>10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36"/>
      <c r="N37" s="42"/>
    </row>
    <row r="38" spans="1:14" ht="11.25" customHeight="1">
      <c r="A38" s="37" t="s">
        <v>7</v>
      </c>
      <c r="B38" s="11">
        <v>9591610</v>
      </c>
      <c r="C38" s="44">
        <v>8706190</v>
      </c>
      <c r="D38" s="12">
        <v>2121995</v>
      </c>
      <c r="E38" s="11">
        <v>0</v>
      </c>
      <c r="F38" s="11">
        <v>0</v>
      </c>
      <c r="G38" s="11">
        <v>36018</v>
      </c>
      <c r="H38" s="11">
        <v>0</v>
      </c>
      <c r="I38" s="11">
        <v>0</v>
      </c>
      <c r="J38" s="11">
        <v>2377483</v>
      </c>
      <c r="K38" s="11">
        <v>2158013</v>
      </c>
      <c r="L38" s="11">
        <v>0</v>
      </c>
      <c r="M38" s="11">
        <v>0</v>
      </c>
      <c r="N38" s="43">
        <v>0</v>
      </c>
    </row>
    <row r="39" spans="1:14" ht="12.75">
      <c r="A39" s="37" t="s">
        <v>8</v>
      </c>
      <c r="B39" s="11">
        <v>9591610</v>
      </c>
      <c r="C39" s="44">
        <v>8706190</v>
      </c>
      <c r="D39" s="12">
        <v>2020947</v>
      </c>
      <c r="E39" s="11">
        <v>0</v>
      </c>
      <c r="F39" s="11">
        <v>0</v>
      </c>
      <c r="G39" s="11">
        <v>34303</v>
      </c>
      <c r="H39" s="11">
        <v>0</v>
      </c>
      <c r="I39" s="11">
        <v>0</v>
      </c>
      <c r="J39" s="11">
        <v>2264269</v>
      </c>
      <c r="K39" s="11">
        <v>2055250</v>
      </c>
      <c r="L39" s="11">
        <v>0</v>
      </c>
      <c r="M39" s="11">
        <v>0</v>
      </c>
      <c r="N39" s="43">
        <v>0</v>
      </c>
    </row>
    <row r="40" spans="1:14" ht="12.75">
      <c r="A40" s="37" t="s">
        <v>48</v>
      </c>
      <c r="B40" s="11">
        <v>500000000</v>
      </c>
      <c r="C40" s="44">
        <v>453844059</v>
      </c>
      <c r="D40" s="12">
        <v>446269190</v>
      </c>
      <c r="E40" s="11">
        <v>0</v>
      </c>
      <c r="F40" s="11">
        <v>0</v>
      </c>
      <c r="G40" s="11">
        <v>7574869</v>
      </c>
      <c r="H40" s="11">
        <v>0</v>
      </c>
      <c r="I40" s="11">
        <v>0</v>
      </c>
      <c r="J40" s="11">
        <v>500000000</v>
      </c>
      <c r="K40" s="11">
        <v>453844059</v>
      </c>
      <c r="L40" s="11">
        <v>0</v>
      </c>
      <c r="M40" s="11">
        <v>0</v>
      </c>
      <c r="N40" s="43">
        <v>0</v>
      </c>
    </row>
    <row r="41" spans="1:14" ht="12.75">
      <c r="A41" s="37" t="s">
        <v>69</v>
      </c>
      <c r="B41" s="11">
        <v>1000000000</v>
      </c>
      <c r="C41" s="44">
        <v>907688118</v>
      </c>
      <c r="D41" s="12">
        <v>892538379</v>
      </c>
      <c r="E41" s="11">
        <v>0</v>
      </c>
      <c r="F41" s="11">
        <v>0</v>
      </c>
      <c r="G41" s="11">
        <v>15149739</v>
      </c>
      <c r="H41" s="11">
        <v>0</v>
      </c>
      <c r="I41" s="11">
        <v>0</v>
      </c>
      <c r="J41" s="11">
        <v>1000000000</v>
      </c>
      <c r="K41" s="11">
        <v>907688118</v>
      </c>
      <c r="L41" s="11">
        <v>0</v>
      </c>
      <c r="M41" s="11">
        <v>0</v>
      </c>
      <c r="N41" s="43">
        <v>0</v>
      </c>
    </row>
    <row r="42" spans="1:14" ht="12.75">
      <c r="A42" s="37" t="s">
        <v>70</v>
      </c>
      <c r="B42" s="11">
        <v>1250000000</v>
      </c>
      <c r="C42" s="44">
        <v>1134610148</v>
      </c>
      <c r="D42" s="12">
        <v>1115672974</v>
      </c>
      <c r="E42" s="11">
        <v>0</v>
      </c>
      <c r="F42" s="11">
        <v>0</v>
      </c>
      <c r="G42" s="11">
        <v>18937174</v>
      </c>
      <c r="H42" s="11">
        <v>0</v>
      </c>
      <c r="I42" s="11">
        <v>0</v>
      </c>
      <c r="J42" s="11">
        <v>1250000000</v>
      </c>
      <c r="K42" s="11">
        <v>1134610148</v>
      </c>
      <c r="L42" s="11">
        <v>0</v>
      </c>
      <c r="M42" s="11">
        <v>0</v>
      </c>
      <c r="N42" s="43">
        <v>0</v>
      </c>
    </row>
    <row r="43" spans="1:14" ht="11.25" customHeight="1">
      <c r="A43" s="37" t="s">
        <v>91</v>
      </c>
      <c r="B43" s="11">
        <v>9318877</v>
      </c>
      <c r="C43" s="44">
        <v>8458634</v>
      </c>
      <c r="D43" s="12">
        <v>2772485</v>
      </c>
      <c r="E43" s="11">
        <v>0</v>
      </c>
      <c r="F43" s="11">
        <v>0</v>
      </c>
      <c r="G43" s="11">
        <v>47060</v>
      </c>
      <c r="H43" s="11">
        <v>0</v>
      </c>
      <c r="I43" s="11">
        <v>0</v>
      </c>
      <c r="J43" s="11">
        <v>3106292</v>
      </c>
      <c r="K43" s="11">
        <v>2819545</v>
      </c>
      <c r="L43" s="11">
        <v>0</v>
      </c>
      <c r="M43" s="11">
        <v>352443</v>
      </c>
      <c r="N43" s="43">
        <v>84586</v>
      </c>
    </row>
    <row r="44" spans="1:14" ht="12.75">
      <c r="A44" s="37" t="s">
        <v>20</v>
      </c>
      <c r="B44" s="44">
        <v>15927358</v>
      </c>
      <c r="C44" s="44">
        <v>14457074</v>
      </c>
      <c r="D44" s="44">
        <v>4143092</v>
      </c>
      <c r="E44" s="11">
        <v>0</v>
      </c>
      <c r="F44" s="11">
        <v>0</v>
      </c>
      <c r="G44" s="11">
        <v>70323</v>
      </c>
      <c r="H44" s="11">
        <v>0</v>
      </c>
      <c r="I44" s="11">
        <v>0</v>
      </c>
      <c r="J44" s="11">
        <v>4641920</v>
      </c>
      <c r="K44" s="11">
        <v>4213415</v>
      </c>
      <c r="L44" s="11">
        <v>0</v>
      </c>
      <c r="M44" s="11">
        <v>0</v>
      </c>
      <c r="N44" s="43">
        <v>0</v>
      </c>
    </row>
    <row r="45" spans="1:14" ht="11.25" customHeight="1">
      <c r="A45" s="37" t="s">
        <v>92</v>
      </c>
      <c r="B45" s="44">
        <v>2208542</v>
      </c>
      <c r="C45" s="44">
        <v>2004667</v>
      </c>
      <c r="D45" s="44">
        <v>252136</v>
      </c>
      <c r="E45" s="11">
        <v>0</v>
      </c>
      <c r="F45" s="11">
        <v>0</v>
      </c>
      <c r="G45" s="11">
        <v>4279</v>
      </c>
      <c r="H45" s="11">
        <v>0</v>
      </c>
      <c r="I45" s="11">
        <v>0</v>
      </c>
      <c r="J45" s="11">
        <v>282493</v>
      </c>
      <c r="K45" s="11">
        <v>256415</v>
      </c>
      <c r="L45" s="11">
        <v>0</v>
      </c>
      <c r="M45" s="11">
        <v>0</v>
      </c>
      <c r="N45" s="43">
        <v>0</v>
      </c>
    </row>
    <row r="46" spans="1:14" ht="12.75">
      <c r="A46" s="33" t="s">
        <v>11</v>
      </c>
      <c r="B46" s="41">
        <v>2796637997</v>
      </c>
      <c r="C46" s="41">
        <v>2538475080</v>
      </c>
      <c r="D46" s="41">
        <v>2465791198</v>
      </c>
      <c r="E46" s="41">
        <v>0</v>
      </c>
      <c r="F46" s="41">
        <v>0</v>
      </c>
      <c r="G46" s="41">
        <v>41853765</v>
      </c>
      <c r="H46" s="41">
        <v>0</v>
      </c>
      <c r="I46" s="41">
        <v>0</v>
      </c>
      <c r="J46" s="41">
        <v>2762672457</v>
      </c>
      <c r="K46" s="41">
        <v>2507644963</v>
      </c>
      <c r="L46" s="41">
        <v>0</v>
      </c>
      <c r="M46" s="41">
        <v>352443</v>
      </c>
      <c r="N46" s="35">
        <v>84586</v>
      </c>
    </row>
    <row r="47" spans="1:14" ht="12.75">
      <c r="A47" s="26" t="s">
        <v>18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6"/>
      <c r="N47" s="42"/>
    </row>
    <row r="48" spans="1:14" ht="12.75">
      <c r="A48" s="39" t="s">
        <v>45</v>
      </c>
      <c r="B48" s="11">
        <v>120822030</v>
      </c>
      <c r="C48" s="11">
        <v>152997379</v>
      </c>
      <c r="D48" s="11">
        <v>151140893</v>
      </c>
      <c r="E48" s="11">
        <v>0</v>
      </c>
      <c r="F48" s="11">
        <v>0</v>
      </c>
      <c r="G48" s="11">
        <v>1856486</v>
      </c>
      <c r="H48" s="11">
        <v>0</v>
      </c>
      <c r="I48" s="11">
        <v>0</v>
      </c>
      <c r="J48" s="11">
        <v>120822030</v>
      </c>
      <c r="K48" s="11">
        <v>152997379</v>
      </c>
      <c r="L48" s="11">
        <v>0</v>
      </c>
      <c r="M48" s="11">
        <v>0</v>
      </c>
      <c r="N48" s="38">
        <v>19289</v>
      </c>
    </row>
    <row r="49" spans="1:14" ht="12.75">
      <c r="A49" s="33" t="s">
        <v>19</v>
      </c>
      <c r="B49" s="41">
        <v>120822030</v>
      </c>
      <c r="C49" s="41">
        <v>152997379</v>
      </c>
      <c r="D49" s="41">
        <v>151140893</v>
      </c>
      <c r="E49" s="41">
        <v>0</v>
      </c>
      <c r="F49" s="41">
        <v>0</v>
      </c>
      <c r="G49" s="41">
        <v>1856486</v>
      </c>
      <c r="H49" s="41">
        <v>0</v>
      </c>
      <c r="I49" s="41">
        <v>0</v>
      </c>
      <c r="J49" s="41">
        <v>120822030</v>
      </c>
      <c r="K49" s="41">
        <v>152997379</v>
      </c>
      <c r="L49" s="41">
        <v>0</v>
      </c>
      <c r="M49" s="41">
        <v>0</v>
      </c>
      <c r="N49" s="35">
        <v>19289</v>
      </c>
    </row>
    <row r="50" spans="1:14" ht="13.5" thickBot="1">
      <c r="A50" s="45" t="s">
        <v>12</v>
      </c>
      <c r="B50" s="46" t="s">
        <v>13</v>
      </c>
      <c r="C50" s="47">
        <v>10206889784</v>
      </c>
      <c r="D50" s="47">
        <v>7049399766</v>
      </c>
      <c r="E50" s="47">
        <v>0</v>
      </c>
      <c r="F50" s="47">
        <v>10108063</v>
      </c>
      <c r="G50" s="47">
        <v>43710296</v>
      </c>
      <c r="H50" s="47">
        <v>108063</v>
      </c>
      <c r="I50" s="47">
        <v>7649000</v>
      </c>
      <c r="J50" s="46" t="s">
        <v>13</v>
      </c>
      <c r="K50" s="47">
        <v>7083110062</v>
      </c>
      <c r="L50" s="47">
        <v>200000000</v>
      </c>
      <c r="M50" s="47">
        <v>9981676</v>
      </c>
      <c r="N50" s="48">
        <v>9029639</v>
      </c>
    </row>
    <row r="51" spans="1:14" ht="12" customHeight="1">
      <c r="A51" s="23" t="s">
        <v>56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2" customHeight="1" thickBot="1">
      <c r="A52" s="94" t="s">
        <v>57</v>
      </c>
      <c r="B52" s="49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49">
        <v>0</v>
      </c>
      <c r="K52" s="95">
        <v>0</v>
      </c>
      <c r="L52" s="95">
        <v>0</v>
      </c>
      <c r="M52" s="95">
        <v>0</v>
      </c>
      <c r="N52" s="96">
        <v>0</v>
      </c>
    </row>
    <row r="53" spans="1:14" ht="13.5">
      <c r="A53" s="23" t="s">
        <v>58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2.75">
      <c r="A54" s="26" t="s">
        <v>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</row>
    <row r="55" spans="1:14" ht="12" customHeight="1">
      <c r="A55" s="29" t="s">
        <v>59</v>
      </c>
      <c r="B55" s="30">
        <v>4000000</v>
      </c>
      <c r="C55" s="30">
        <v>3669725</v>
      </c>
      <c r="D55" s="31">
        <v>244626</v>
      </c>
      <c r="E55" s="30">
        <v>0</v>
      </c>
      <c r="F55" s="31">
        <v>0</v>
      </c>
      <c r="G55" s="31">
        <v>22</v>
      </c>
      <c r="H55" s="31">
        <v>0</v>
      </c>
      <c r="I55" s="31">
        <v>0</v>
      </c>
      <c r="J55" s="30">
        <v>266666</v>
      </c>
      <c r="K55" s="11">
        <v>244648</v>
      </c>
      <c r="L55" s="30">
        <v>0</v>
      </c>
      <c r="M55" s="30" t="s">
        <v>13</v>
      </c>
      <c r="N55" s="32" t="s">
        <v>13</v>
      </c>
    </row>
    <row r="56" spans="1:14" ht="12.75">
      <c r="A56" s="33" t="s">
        <v>5</v>
      </c>
      <c r="B56" s="34">
        <v>4000000</v>
      </c>
      <c r="C56" s="34">
        <v>3669725</v>
      </c>
      <c r="D56" s="34">
        <v>244626</v>
      </c>
      <c r="E56" s="34">
        <v>0</v>
      </c>
      <c r="F56" s="34">
        <v>0</v>
      </c>
      <c r="G56" s="34">
        <v>22</v>
      </c>
      <c r="H56" s="34">
        <v>0</v>
      </c>
      <c r="I56" s="34">
        <v>0</v>
      </c>
      <c r="J56" s="34">
        <v>266666</v>
      </c>
      <c r="K56" s="34">
        <v>244648</v>
      </c>
      <c r="L56" s="34">
        <v>0</v>
      </c>
      <c r="M56" s="34" t="s">
        <v>13</v>
      </c>
      <c r="N56" s="35" t="s">
        <v>13</v>
      </c>
    </row>
    <row r="57" spans="1:14" ht="12.75">
      <c r="A57" s="26" t="s">
        <v>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6"/>
      <c r="M57" s="27"/>
      <c r="N57" s="28"/>
    </row>
    <row r="58" spans="1:14" ht="12.75">
      <c r="A58" s="37" t="s">
        <v>59</v>
      </c>
      <c r="B58" s="11">
        <v>12551985</v>
      </c>
      <c r="C58" s="11">
        <v>12551985</v>
      </c>
      <c r="D58" s="11">
        <v>836799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836799</v>
      </c>
      <c r="K58" s="11">
        <v>836799</v>
      </c>
      <c r="L58" s="11">
        <v>0</v>
      </c>
      <c r="M58" s="11" t="s">
        <v>13</v>
      </c>
      <c r="N58" s="38" t="s">
        <v>13</v>
      </c>
    </row>
    <row r="59" spans="1:14" ht="22.5">
      <c r="A59" s="37" t="s">
        <v>71</v>
      </c>
      <c r="B59" s="11">
        <v>81255205</v>
      </c>
      <c r="C59" s="11">
        <v>81255205</v>
      </c>
      <c r="D59" s="11">
        <v>81255205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81255205</v>
      </c>
      <c r="K59" s="11">
        <v>81255205</v>
      </c>
      <c r="L59" s="11">
        <v>0</v>
      </c>
      <c r="M59" s="11" t="s">
        <v>13</v>
      </c>
      <c r="N59" s="38" t="s">
        <v>13</v>
      </c>
    </row>
    <row r="60" spans="1:14" ht="22.5">
      <c r="A60" s="37" t="s">
        <v>72</v>
      </c>
      <c r="B60" s="11">
        <v>20631641</v>
      </c>
      <c r="C60" s="11">
        <v>20631641</v>
      </c>
      <c r="D60" s="11">
        <v>15473730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15473730</v>
      </c>
      <c r="K60" s="11">
        <v>15473730</v>
      </c>
      <c r="L60" s="11">
        <v>0</v>
      </c>
      <c r="M60" s="11" t="s">
        <v>13</v>
      </c>
      <c r="N60" s="38" t="s">
        <v>13</v>
      </c>
    </row>
    <row r="61" spans="1:14" ht="12.75">
      <c r="A61" s="33" t="s">
        <v>9</v>
      </c>
      <c r="B61" s="41">
        <v>114438831</v>
      </c>
      <c r="C61" s="41">
        <v>114438831</v>
      </c>
      <c r="D61" s="41">
        <v>97565734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97565734</v>
      </c>
      <c r="K61" s="41">
        <v>97565734</v>
      </c>
      <c r="L61" s="41">
        <v>0</v>
      </c>
      <c r="M61" s="50" t="s">
        <v>13</v>
      </c>
      <c r="N61" s="51" t="s">
        <v>13</v>
      </c>
    </row>
    <row r="62" spans="1:14" ht="12" customHeight="1" thickBot="1">
      <c r="A62" s="97" t="s">
        <v>60</v>
      </c>
      <c r="B62" s="52" t="s">
        <v>13</v>
      </c>
      <c r="C62" s="47">
        <v>118108556</v>
      </c>
      <c r="D62" s="47">
        <v>97810360</v>
      </c>
      <c r="E62" s="47">
        <v>0</v>
      </c>
      <c r="F62" s="47">
        <v>0</v>
      </c>
      <c r="G62" s="47">
        <v>22</v>
      </c>
      <c r="H62" s="47">
        <v>0</v>
      </c>
      <c r="I62" s="47">
        <v>0</v>
      </c>
      <c r="J62" s="52" t="s">
        <v>13</v>
      </c>
      <c r="K62" s="47">
        <v>97810382</v>
      </c>
      <c r="L62" s="47">
        <v>0</v>
      </c>
      <c r="M62" s="53" t="s">
        <v>13</v>
      </c>
      <c r="N62" s="98" t="s">
        <v>13</v>
      </c>
    </row>
    <row r="63" spans="1:14" ht="12" customHeight="1">
      <c r="A63" s="99" t="s">
        <v>61</v>
      </c>
      <c r="B63" s="54">
        <v>5349880</v>
      </c>
      <c r="C63" s="100">
        <v>4908147</v>
      </c>
      <c r="D63" s="100">
        <v>731104</v>
      </c>
      <c r="E63" s="100">
        <v>0</v>
      </c>
      <c r="F63" s="100">
        <v>0</v>
      </c>
      <c r="G63" s="100">
        <v>67</v>
      </c>
      <c r="H63" s="100">
        <v>0</v>
      </c>
      <c r="I63" s="100">
        <v>0</v>
      </c>
      <c r="J63" s="54">
        <v>796976</v>
      </c>
      <c r="K63" s="100">
        <v>731171</v>
      </c>
      <c r="L63" s="100">
        <v>0</v>
      </c>
      <c r="M63" s="100">
        <v>0</v>
      </c>
      <c r="N63" s="101">
        <v>0</v>
      </c>
    </row>
    <row r="64" spans="1:14" ht="12" customHeight="1">
      <c r="A64" s="102" t="s">
        <v>62</v>
      </c>
      <c r="B64" s="55">
        <v>7628617734</v>
      </c>
      <c r="C64" s="103">
        <v>7628617734</v>
      </c>
      <c r="D64" s="103">
        <v>4529546931</v>
      </c>
      <c r="E64" s="103">
        <v>0</v>
      </c>
      <c r="F64" s="103">
        <v>10108063</v>
      </c>
      <c r="G64" s="103">
        <v>0</v>
      </c>
      <c r="H64" s="103">
        <v>108063</v>
      </c>
      <c r="I64" s="103">
        <v>7649000</v>
      </c>
      <c r="J64" s="55">
        <v>4519546931</v>
      </c>
      <c r="K64" s="103">
        <v>4519546931</v>
      </c>
      <c r="L64" s="103">
        <v>200000000</v>
      </c>
      <c r="M64" s="103">
        <v>9629233</v>
      </c>
      <c r="N64" s="104">
        <v>8925764</v>
      </c>
    </row>
    <row r="65" spans="1:14" ht="12" customHeight="1">
      <c r="A65" s="102" t="s">
        <v>63</v>
      </c>
      <c r="B65" s="55">
        <v>2796637997</v>
      </c>
      <c r="C65" s="103">
        <v>2538475080</v>
      </c>
      <c r="D65" s="103">
        <v>2465791198</v>
      </c>
      <c r="E65" s="103">
        <v>0</v>
      </c>
      <c r="F65" s="103">
        <v>0</v>
      </c>
      <c r="G65" s="103">
        <v>41853765</v>
      </c>
      <c r="H65" s="103">
        <v>0</v>
      </c>
      <c r="I65" s="103">
        <v>0</v>
      </c>
      <c r="J65" s="55">
        <v>2762672457</v>
      </c>
      <c r="K65" s="103">
        <v>2507644963</v>
      </c>
      <c r="L65" s="103">
        <v>0</v>
      </c>
      <c r="M65" s="103">
        <v>352443</v>
      </c>
      <c r="N65" s="104">
        <v>84586</v>
      </c>
    </row>
    <row r="66" spans="1:14" ht="12" customHeight="1" thickBot="1">
      <c r="A66" s="105" t="s">
        <v>64</v>
      </c>
      <c r="B66" s="56">
        <v>120822030</v>
      </c>
      <c r="C66" s="106">
        <v>152997379</v>
      </c>
      <c r="D66" s="106">
        <v>151140893</v>
      </c>
      <c r="E66" s="106">
        <v>0</v>
      </c>
      <c r="F66" s="106">
        <v>0</v>
      </c>
      <c r="G66" s="106">
        <v>1856486</v>
      </c>
      <c r="H66" s="106">
        <v>0</v>
      </c>
      <c r="I66" s="106">
        <v>0</v>
      </c>
      <c r="J66" s="56">
        <v>120822030</v>
      </c>
      <c r="K66" s="106">
        <v>152997379</v>
      </c>
      <c r="L66" s="106">
        <v>0</v>
      </c>
      <c r="M66" s="106">
        <v>0</v>
      </c>
      <c r="N66" s="107">
        <v>19289</v>
      </c>
    </row>
    <row r="67" spans="1:14" ht="26.25" thickBot="1">
      <c r="A67" s="108" t="s">
        <v>65</v>
      </c>
      <c r="B67" s="57" t="s">
        <v>13</v>
      </c>
      <c r="C67" s="109">
        <v>10324998340</v>
      </c>
      <c r="D67" s="109">
        <v>7147210126</v>
      </c>
      <c r="E67" s="109">
        <v>0</v>
      </c>
      <c r="F67" s="109">
        <v>10108063</v>
      </c>
      <c r="G67" s="109">
        <v>43710318</v>
      </c>
      <c r="H67" s="109">
        <v>108063</v>
      </c>
      <c r="I67" s="109">
        <v>7649000</v>
      </c>
      <c r="J67" s="57" t="s">
        <v>13</v>
      </c>
      <c r="K67" s="109">
        <v>7180920444</v>
      </c>
      <c r="L67" s="109">
        <v>200000000</v>
      </c>
      <c r="M67" s="109">
        <v>9981676</v>
      </c>
      <c r="N67" s="110">
        <v>9029639</v>
      </c>
    </row>
    <row r="68" spans="1:14" ht="12.75" hidden="1">
      <c r="A68" s="58" t="s">
        <v>22</v>
      </c>
      <c r="B68" s="59" t="s">
        <v>13</v>
      </c>
      <c r="C68" s="59" t="s">
        <v>13</v>
      </c>
      <c r="D68" s="60">
        <v>7727596571</v>
      </c>
      <c r="E68" s="60">
        <v>0</v>
      </c>
      <c r="F68" s="60">
        <v>1220951717</v>
      </c>
      <c r="G68" s="60">
        <v>168551004</v>
      </c>
      <c r="H68" s="60">
        <v>0</v>
      </c>
      <c r="I68" s="60">
        <v>80585723</v>
      </c>
      <c r="J68" s="59" t="s">
        <v>13</v>
      </c>
      <c r="K68" s="60">
        <v>6675195858</v>
      </c>
      <c r="L68" s="59" t="s">
        <v>13</v>
      </c>
      <c r="M68" s="59" t="s">
        <v>13</v>
      </c>
      <c r="N68" s="61" t="s">
        <v>13</v>
      </c>
    </row>
    <row r="69" spans="1:14" ht="12.75" hidden="1">
      <c r="A69" s="62" t="s">
        <v>23</v>
      </c>
      <c r="B69" s="49" t="s">
        <v>13</v>
      </c>
      <c r="C69" s="49" t="s">
        <v>13</v>
      </c>
      <c r="D69" s="41">
        <v>6675195858</v>
      </c>
      <c r="E69" s="41">
        <v>0</v>
      </c>
      <c r="F69" s="41">
        <v>0</v>
      </c>
      <c r="G69" s="41">
        <v>21332114</v>
      </c>
      <c r="H69" s="41">
        <v>0</v>
      </c>
      <c r="I69" s="41">
        <v>19253813</v>
      </c>
      <c r="J69" s="49" t="s">
        <v>13</v>
      </c>
      <c r="K69" s="41">
        <v>6696527972</v>
      </c>
      <c r="L69" s="49" t="s">
        <v>13</v>
      </c>
      <c r="M69" s="49" t="s">
        <v>13</v>
      </c>
      <c r="N69" s="63" t="s">
        <v>13</v>
      </c>
    </row>
    <row r="70" spans="1:14" ht="12.75" hidden="1">
      <c r="A70" s="62" t="s">
        <v>24</v>
      </c>
      <c r="B70" s="49" t="s">
        <v>13</v>
      </c>
      <c r="C70" s="49" t="s">
        <v>13</v>
      </c>
      <c r="D70" s="41">
        <v>6696527972</v>
      </c>
      <c r="E70" s="41">
        <v>0</v>
      </c>
      <c r="F70" s="41">
        <v>5250341</v>
      </c>
      <c r="G70" s="41">
        <v>92343330</v>
      </c>
      <c r="H70" s="41">
        <v>0</v>
      </c>
      <c r="I70" s="41">
        <v>25184760</v>
      </c>
      <c r="J70" s="49" t="s">
        <v>13</v>
      </c>
      <c r="K70" s="41">
        <v>6783620961</v>
      </c>
      <c r="L70" s="49" t="s">
        <v>13</v>
      </c>
      <c r="M70" s="49" t="s">
        <v>13</v>
      </c>
      <c r="N70" s="63" t="s">
        <v>13</v>
      </c>
    </row>
    <row r="71" spans="1:14" ht="12.75">
      <c r="A71" s="62" t="s">
        <v>95</v>
      </c>
      <c r="B71" s="64" t="s">
        <v>13</v>
      </c>
      <c r="C71" s="64" t="s">
        <v>13</v>
      </c>
      <c r="D71" s="65">
        <v>7727596571</v>
      </c>
      <c r="E71" s="65">
        <v>0</v>
      </c>
      <c r="F71" s="65">
        <v>1226202058</v>
      </c>
      <c r="G71" s="65">
        <v>282226448</v>
      </c>
      <c r="H71" s="65">
        <v>0</v>
      </c>
      <c r="I71" s="65">
        <v>125024296</v>
      </c>
      <c r="J71" s="64" t="s">
        <v>13</v>
      </c>
      <c r="K71" s="65">
        <v>6783620961</v>
      </c>
      <c r="L71" s="64" t="s">
        <v>13</v>
      </c>
      <c r="M71" s="64" t="s">
        <v>13</v>
      </c>
      <c r="N71" s="66" t="s">
        <v>13</v>
      </c>
    </row>
    <row r="72" spans="1:14" ht="12.75" hidden="1">
      <c r="A72" s="62" t="s">
        <v>25</v>
      </c>
      <c r="B72" s="49" t="s">
        <v>13</v>
      </c>
      <c r="C72" s="49" t="s">
        <v>13</v>
      </c>
      <c r="D72" s="41">
        <v>6783620961</v>
      </c>
      <c r="E72" s="41">
        <v>0</v>
      </c>
      <c r="F72" s="41">
        <v>10110590</v>
      </c>
      <c r="G72" s="41">
        <v>-38444234</v>
      </c>
      <c r="H72" s="41">
        <v>110699</v>
      </c>
      <c r="I72" s="41">
        <v>47735000</v>
      </c>
      <c r="J72" s="49" t="s">
        <v>13</v>
      </c>
      <c r="K72" s="41">
        <v>6735176836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26</v>
      </c>
      <c r="B73" s="49" t="s">
        <v>13</v>
      </c>
      <c r="C73" s="49" t="s">
        <v>13</v>
      </c>
      <c r="D73" s="41">
        <v>6735176836</v>
      </c>
      <c r="E73" s="41">
        <v>0</v>
      </c>
      <c r="F73" s="41">
        <v>12791285</v>
      </c>
      <c r="G73" s="41">
        <v>8366505</v>
      </c>
      <c r="H73" s="41">
        <v>0</v>
      </c>
      <c r="I73" s="41">
        <v>3837726</v>
      </c>
      <c r="J73" s="49" t="s">
        <v>13</v>
      </c>
      <c r="K73" s="41">
        <v>6730752056</v>
      </c>
      <c r="L73" s="49" t="s">
        <v>13</v>
      </c>
      <c r="M73" s="49" t="s">
        <v>13</v>
      </c>
      <c r="N73" s="63" t="s">
        <v>13</v>
      </c>
    </row>
    <row r="74" spans="1:14" ht="12.75" hidden="1">
      <c r="A74" s="62" t="s">
        <v>27</v>
      </c>
      <c r="B74" s="49" t="s">
        <v>13</v>
      </c>
      <c r="C74" s="49" t="s">
        <v>13</v>
      </c>
      <c r="D74" s="41">
        <v>6730752056</v>
      </c>
      <c r="E74" s="41">
        <v>0</v>
      </c>
      <c r="F74" s="41">
        <v>5107660</v>
      </c>
      <c r="G74" s="41">
        <v>-37925248</v>
      </c>
      <c r="H74" s="41">
        <v>0</v>
      </c>
      <c r="I74" s="41">
        <v>11848835</v>
      </c>
      <c r="J74" s="49" t="s">
        <v>13</v>
      </c>
      <c r="K74" s="41">
        <v>6687719148</v>
      </c>
      <c r="L74" s="49" t="s">
        <v>13</v>
      </c>
      <c r="M74" s="49" t="s">
        <v>13</v>
      </c>
      <c r="N74" s="63" t="s">
        <v>13</v>
      </c>
    </row>
    <row r="75" spans="1:14" ht="12.75">
      <c r="A75" s="62" t="s">
        <v>96</v>
      </c>
      <c r="B75" s="49" t="s">
        <v>13</v>
      </c>
      <c r="C75" s="49" t="s">
        <v>13</v>
      </c>
      <c r="D75" s="41">
        <v>6783620961</v>
      </c>
      <c r="E75" s="41">
        <v>0</v>
      </c>
      <c r="F75" s="41">
        <v>28009535</v>
      </c>
      <c r="G75" s="41">
        <v>-68002977</v>
      </c>
      <c r="H75" s="41">
        <v>110699</v>
      </c>
      <c r="I75" s="41">
        <v>63421561</v>
      </c>
      <c r="J75" s="49" t="s">
        <v>13</v>
      </c>
      <c r="K75" s="41">
        <v>6687719148</v>
      </c>
      <c r="L75" s="49" t="s">
        <v>13</v>
      </c>
      <c r="M75" s="49" t="s">
        <v>13</v>
      </c>
      <c r="N75" s="63" t="s">
        <v>13</v>
      </c>
    </row>
    <row r="76" spans="1:14" ht="12.75">
      <c r="A76" s="62" t="s">
        <v>28</v>
      </c>
      <c r="B76" s="49" t="s">
        <v>13</v>
      </c>
      <c r="C76" s="49" t="s">
        <v>13</v>
      </c>
      <c r="D76" s="41">
        <v>6687719148</v>
      </c>
      <c r="E76" s="41">
        <v>0</v>
      </c>
      <c r="F76" s="41">
        <v>21875579</v>
      </c>
      <c r="G76" s="41">
        <v>42102914</v>
      </c>
      <c r="H76" s="41">
        <v>0</v>
      </c>
      <c r="I76" s="41">
        <v>19456784</v>
      </c>
      <c r="J76" s="49" t="s">
        <v>13</v>
      </c>
      <c r="K76" s="41">
        <v>6707946483</v>
      </c>
      <c r="L76" s="49" t="s">
        <v>13</v>
      </c>
      <c r="M76" s="49" t="s">
        <v>13</v>
      </c>
      <c r="N76" s="63" t="s">
        <v>13</v>
      </c>
    </row>
    <row r="77" spans="1:14" ht="12.75">
      <c r="A77" s="62" t="s">
        <v>29</v>
      </c>
      <c r="B77" s="49" t="s">
        <v>13</v>
      </c>
      <c r="C77" s="49" t="s">
        <v>13</v>
      </c>
      <c r="D77" s="41">
        <v>6707946483</v>
      </c>
      <c r="E77" s="41">
        <v>0</v>
      </c>
      <c r="F77" s="41">
        <v>0</v>
      </c>
      <c r="G77" s="41">
        <v>-72805074</v>
      </c>
      <c r="H77" s="41">
        <v>0</v>
      </c>
      <c r="I77" s="41">
        <v>23492409</v>
      </c>
      <c r="J77" s="49" t="s">
        <v>13</v>
      </c>
      <c r="K77" s="41">
        <v>6635141409</v>
      </c>
      <c r="L77" s="49" t="s">
        <v>13</v>
      </c>
      <c r="M77" s="49" t="s">
        <v>13</v>
      </c>
      <c r="N77" s="63" t="s">
        <v>13</v>
      </c>
    </row>
    <row r="78" spans="1:14" ht="12.75">
      <c r="A78" s="62" t="s">
        <v>30</v>
      </c>
      <c r="B78" s="49" t="s">
        <v>13</v>
      </c>
      <c r="C78" s="49" t="s">
        <v>13</v>
      </c>
      <c r="D78" s="41">
        <v>6635141409</v>
      </c>
      <c r="E78" s="41">
        <v>500000000</v>
      </c>
      <c r="F78" s="41">
        <v>1777972</v>
      </c>
      <c r="G78" s="41">
        <v>13846689</v>
      </c>
      <c r="H78" s="41">
        <v>0</v>
      </c>
      <c r="I78" s="41">
        <v>142353</v>
      </c>
      <c r="J78" s="49" t="s">
        <v>13</v>
      </c>
      <c r="K78" s="41">
        <v>7147210126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97</v>
      </c>
      <c r="B79" s="49" t="s">
        <v>13</v>
      </c>
      <c r="C79" s="49" t="s">
        <v>13</v>
      </c>
      <c r="D79" s="41">
        <v>6687719148</v>
      </c>
      <c r="E79" s="41">
        <v>500000000</v>
      </c>
      <c r="F79" s="41">
        <v>23653551</v>
      </c>
      <c r="G79" s="41">
        <v>-16855471</v>
      </c>
      <c r="H79" s="41">
        <v>0</v>
      </c>
      <c r="I79" s="41">
        <v>43091546</v>
      </c>
      <c r="J79" s="49" t="s">
        <v>13</v>
      </c>
      <c r="K79" s="41">
        <v>7147210126</v>
      </c>
      <c r="L79" s="49" t="s">
        <v>13</v>
      </c>
      <c r="M79" s="49" t="s">
        <v>13</v>
      </c>
      <c r="N79" s="63" t="s">
        <v>13</v>
      </c>
    </row>
    <row r="80" spans="1:14" ht="12.75" hidden="1">
      <c r="A80" s="62" t="s">
        <v>31</v>
      </c>
      <c r="B80" s="49" t="s">
        <v>13</v>
      </c>
      <c r="C80" s="49" t="s">
        <v>13</v>
      </c>
      <c r="D80" s="41">
        <v>7147210126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9" t="s">
        <v>13</v>
      </c>
      <c r="K80" s="41">
        <v>7147210126</v>
      </c>
      <c r="L80" s="49" t="s">
        <v>13</v>
      </c>
      <c r="M80" s="49" t="s">
        <v>13</v>
      </c>
      <c r="N80" s="63" t="s">
        <v>13</v>
      </c>
    </row>
    <row r="81" spans="1:14" ht="12.75" hidden="1">
      <c r="A81" s="62" t="s">
        <v>32</v>
      </c>
      <c r="B81" s="49" t="s">
        <v>13</v>
      </c>
      <c r="C81" s="49" t="s">
        <v>13</v>
      </c>
      <c r="D81" s="41">
        <v>7147210126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9" t="s">
        <v>13</v>
      </c>
      <c r="K81" s="41">
        <v>7147210126</v>
      </c>
      <c r="L81" s="49" t="s">
        <v>13</v>
      </c>
      <c r="M81" s="49" t="s">
        <v>13</v>
      </c>
      <c r="N81" s="63" t="s">
        <v>13</v>
      </c>
    </row>
    <row r="82" spans="1:14" ht="13.5" thickBot="1">
      <c r="A82" s="67" t="s">
        <v>16</v>
      </c>
      <c r="B82" s="46" t="s">
        <v>13</v>
      </c>
      <c r="C82" s="46" t="s">
        <v>13</v>
      </c>
      <c r="D82" s="47">
        <v>7727596571</v>
      </c>
      <c r="E82" s="47">
        <v>500000000</v>
      </c>
      <c r="F82" s="47">
        <v>1287973207</v>
      </c>
      <c r="G82" s="47">
        <v>241078318</v>
      </c>
      <c r="H82" s="47">
        <v>218762</v>
      </c>
      <c r="I82" s="47">
        <v>239186403</v>
      </c>
      <c r="J82" s="46" t="s">
        <v>13</v>
      </c>
      <c r="K82" s="47">
        <v>7180920444</v>
      </c>
      <c r="L82" s="46" t="s">
        <v>13</v>
      </c>
      <c r="M82" s="46" t="s">
        <v>13</v>
      </c>
      <c r="N82" s="68" t="s">
        <v>13</v>
      </c>
    </row>
    <row r="83" spans="1:14" ht="15.75" customHeight="1">
      <c r="A83" s="69" t="s">
        <v>86</v>
      </c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 customHeight="1">
      <c r="A84" s="92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" customHeight="1" thickBot="1">
      <c r="A85" s="16" t="s">
        <v>14</v>
      </c>
      <c r="B85" s="8"/>
      <c r="C85" s="7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63.75">
      <c r="A86" s="111" t="s">
        <v>66</v>
      </c>
      <c r="B86" s="78"/>
      <c r="C86" s="78"/>
      <c r="D86" s="79"/>
      <c r="E86" s="79"/>
      <c r="F86" s="79"/>
      <c r="G86" s="79"/>
      <c r="H86" s="79"/>
      <c r="I86" s="79"/>
      <c r="J86" s="78"/>
      <c r="K86" s="79"/>
      <c r="L86" s="78"/>
      <c r="M86" s="78"/>
      <c r="N86" s="80"/>
    </row>
    <row r="87" spans="1:14" ht="14.25" customHeight="1" hidden="1">
      <c r="A87" s="70" t="s">
        <v>15</v>
      </c>
      <c r="B87" s="9" t="s">
        <v>13</v>
      </c>
      <c r="C87" s="9" t="s">
        <v>13</v>
      </c>
      <c r="D87" s="17">
        <v>-232616183</v>
      </c>
      <c r="E87" s="81">
        <v>0</v>
      </c>
      <c r="F87" s="81">
        <v>0</v>
      </c>
      <c r="G87" s="17">
        <v>-205641921</v>
      </c>
      <c r="H87" s="81">
        <v>0</v>
      </c>
      <c r="I87" s="81">
        <v>0</v>
      </c>
      <c r="J87" s="9" t="s">
        <v>13</v>
      </c>
      <c r="K87" s="17">
        <v>-438258104</v>
      </c>
      <c r="L87" s="9" t="s">
        <v>13</v>
      </c>
      <c r="M87" s="9" t="s">
        <v>13</v>
      </c>
      <c r="N87" s="82" t="s">
        <v>13</v>
      </c>
    </row>
    <row r="88" spans="1:14" ht="14.25" customHeight="1" hidden="1">
      <c r="A88" s="70" t="s">
        <v>33</v>
      </c>
      <c r="B88" s="9" t="s">
        <v>13</v>
      </c>
      <c r="C88" s="9" t="s">
        <v>13</v>
      </c>
      <c r="D88" s="17">
        <v>-438258104</v>
      </c>
      <c r="E88" s="81">
        <v>0</v>
      </c>
      <c r="F88" s="81">
        <v>0</v>
      </c>
      <c r="G88" s="17">
        <v>3678776</v>
      </c>
      <c r="H88" s="81">
        <v>0</v>
      </c>
      <c r="I88" s="81">
        <v>0</v>
      </c>
      <c r="J88" s="9" t="s">
        <v>13</v>
      </c>
      <c r="K88" s="17">
        <v>-434579328</v>
      </c>
      <c r="L88" s="9" t="s">
        <v>13</v>
      </c>
      <c r="M88" s="9" t="s">
        <v>13</v>
      </c>
      <c r="N88" s="82" t="s">
        <v>13</v>
      </c>
    </row>
    <row r="89" spans="1:14" ht="14.25" customHeight="1" hidden="1">
      <c r="A89" s="70" t="s">
        <v>34</v>
      </c>
      <c r="B89" s="9" t="s">
        <v>13</v>
      </c>
      <c r="C89" s="9" t="s">
        <v>13</v>
      </c>
      <c r="D89" s="17">
        <v>-434579328</v>
      </c>
      <c r="E89" s="81">
        <v>0</v>
      </c>
      <c r="F89" s="81">
        <v>0</v>
      </c>
      <c r="G89" s="17">
        <v>-123320301</v>
      </c>
      <c r="H89" s="81">
        <v>0</v>
      </c>
      <c r="I89" s="81">
        <v>0</v>
      </c>
      <c r="J89" s="9" t="s">
        <v>13</v>
      </c>
      <c r="K89" s="17">
        <v>-557899629</v>
      </c>
      <c r="L89" s="9" t="s">
        <v>13</v>
      </c>
      <c r="M89" s="9" t="s">
        <v>13</v>
      </c>
      <c r="N89" s="82" t="s">
        <v>13</v>
      </c>
    </row>
    <row r="90" spans="1:14" ht="12" customHeight="1">
      <c r="A90" s="70" t="s">
        <v>98</v>
      </c>
      <c r="B90" s="9" t="s">
        <v>13</v>
      </c>
      <c r="C90" s="9" t="s">
        <v>13</v>
      </c>
      <c r="D90" s="17">
        <v>-232616183</v>
      </c>
      <c r="E90" s="17">
        <v>0</v>
      </c>
      <c r="F90" s="17">
        <v>0</v>
      </c>
      <c r="G90" s="17">
        <v>-325283446</v>
      </c>
      <c r="H90" s="17">
        <v>0</v>
      </c>
      <c r="I90" s="17">
        <v>0</v>
      </c>
      <c r="J90" s="83" t="s">
        <v>13</v>
      </c>
      <c r="K90" s="17">
        <v>-557899629</v>
      </c>
      <c r="L90" s="9" t="s">
        <v>13</v>
      </c>
      <c r="M90" s="9" t="s">
        <v>13</v>
      </c>
      <c r="N90" s="82" t="s">
        <v>13</v>
      </c>
    </row>
    <row r="91" spans="1:14" ht="14.25" customHeight="1" hidden="1">
      <c r="A91" s="70" t="s">
        <v>35</v>
      </c>
      <c r="B91" s="9" t="s">
        <v>13</v>
      </c>
      <c r="C91" s="9" t="s">
        <v>13</v>
      </c>
      <c r="D91" s="17">
        <v>-557899629</v>
      </c>
      <c r="E91" s="17">
        <v>0</v>
      </c>
      <c r="F91" s="17">
        <v>0</v>
      </c>
      <c r="G91" s="17">
        <v>42194117</v>
      </c>
      <c r="H91" s="17">
        <v>0</v>
      </c>
      <c r="I91" s="17">
        <v>0</v>
      </c>
      <c r="J91" s="83" t="s">
        <v>13</v>
      </c>
      <c r="K91" s="17">
        <v>-515705512</v>
      </c>
      <c r="L91" s="9" t="s">
        <v>13</v>
      </c>
      <c r="M91" s="9" t="s">
        <v>13</v>
      </c>
      <c r="N91" s="82" t="s">
        <v>13</v>
      </c>
    </row>
    <row r="92" spans="1:14" ht="14.25" customHeight="1" hidden="1">
      <c r="A92" s="70" t="s">
        <v>36</v>
      </c>
      <c r="B92" s="9" t="s">
        <v>13</v>
      </c>
      <c r="C92" s="9" t="s">
        <v>13</v>
      </c>
      <c r="D92" s="17">
        <v>-515705512</v>
      </c>
      <c r="E92" s="17">
        <v>0</v>
      </c>
      <c r="F92" s="17">
        <v>0</v>
      </c>
      <c r="G92" s="17">
        <v>-8511609</v>
      </c>
      <c r="H92" s="17">
        <v>0</v>
      </c>
      <c r="I92" s="17">
        <v>0</v>
      </c>
      <c r="J92" s="83" t="s">
        <v>13</v>
      </c>
      <c r="K92" s="17">
        <v>-524217121</v>
      </c>
      <c r="L92" s="9" t="s">
        <v>13</v>
      </c>
      <c r="M92" s="9" t="s">
        <v>13</v>
      </c>
      <c r="N92" s="82" t="s">
        <v>13</v>
      </c>
    </row>
    <row r="93" spans="1:14" ht="14.25" customHeight="1" hidden="1">
      <c r="A93" s="70" t="s">
        <v>37</v>
      </c>
      <c r="B93" s="9" t="s">
        <v>13</v>
      </c>
      <c r="C93" s="9" t="s">
        <v>13</v>
      </c>
      <c r="D93" s="17">
        <v>-524217121</v>
      </c>
      <c r="E93" s="17">
        <v>0</v>
      </c>
      <c r="F93" s="17">
        <v>0</v>
      </c>
      <c r="G93" s="17">
        <v>45551195</v>
      </c>
      <c r="H93" s="17">
        <v>0</v>
      </c>
      <c r="I93" s="17">
        <v>0</v>
      </c>
      <c r="J93" s="83" t="s">
        <v>13</v>
      </c>
      <c r="K93" s="17">
        <v>-478665926</v>
      </c>
      <c r="L93" s="9" t="s">
        <v>13</v>
      </c>
      <c r="M93" s="9" t="s">
        <v>13</v>
      </c>
      <c r="N93" s="82" t="s">
        <v>13</v>
      </c>
    </row>
    <row r="94" spans="1:14" ht="12" customHeight="1">
      <c r="A94" s="70" t="s">
        <v>99</v>
      </c>
      <c r="B94" s="9" t="s">
        <v>13</v>
      </c>
      <c r="C94" s="9" t="s">
        <v>13</v>
      </c>
      <c r="D94" s="17">
        <v>-557899629</v>
      </c>
      <c r="E94" s="17">
        <v>0</v>
      </c>
      <c r="F94" s="17">
        <v>0</v>
      </c>
      <c r="G94" s="17">
        <v>79233703</v>
      </c>
      <c r="H94" s="17">
        <v>0</v>
      </c>
      <c r="I94" s="17">
        <v>0</v>
      </c>
      <c r="J94" s="83" t="s">
        <v>13</v>
      </c>
      <c r="K94" s="17">
        <v>-478665926</v>
      </c>
      <c r="L94" s="9" t="s">
        <v>13</v>
      </c>
      <c r="M94" s="9" t="s">
        <v>13</v>
      </c>
      <c r="N94" s="82" t="s">
        <v>13</v>
      </c>
    </row>
    <row r="95" spans="1:14" ht="14.25" customHeight="1" hidden="1">
      <c r="A95" s="70" t="s">
        <v>38</v>
      </c>
      <c r="B95" s="9" t="s">
        <v>13</v>
      </c>
      <c r="C95" s="9" t="s">
        <v>13</v>
      </c>
      <c r="D95" s="17">
        <v>-478665926</v>
      </c>
      <c r="E95" s="17">
        <v>0</v>
      </c>
      <c r="F95" s="17">
        <v>0</v>
      </c>
      <c r="G95" s="17">
        <v>-43879709</v>
      </c>
      <c r="H95" s="17">
        <v>0</v>
      </c>
      <c r="I95" s="17">
        <v>0</v>
      </c>
      <c r="J95" s="83" t="s">
        <v>13</v>
      </c>
      <c r="K95" s="17">
        <v>-522545635</v>
      </c>
      <c r="L95" s="9" t="s">
        <v>13</v>
      </c>
      <c r="M95" s="9" t="s">
        <v>13</v>
      </c>
      <c r="N95" s="82" t="s">
        <v>13</v>
      </c>
    </row>
    <row r="96" spans="1:14" ht="14.25" customHeight="1" hidden="1">
      <c r="A96" s="70" t="s">
        <v>39</v>
      </c>
      <c r="B96" s="9" t="s">
        <v>13</v>
      </c>
      <c r="C96" s="9" t="s">
        <v>13</v>
      </c>
      <c r="D96" s="17">
        <v>-522545635</v>
      </c>
      <c r="E96" s="17">
        <v>0</v>
      </c>
      <c r="F96" s="17">
        <v>0</v>
      </c>
      <c r="G96" s="17">
        <v>83775838</v>
      </c>
      <c r="H96" s="17">
        <v>0</v>
      </c>
      <c r="I96" s="17">
        <v>0</v>
      </c>
      <c r="J96" s="83" t="s">
        <v>13</v>
      </c>
      <c r="K96" s="17">
        <v>-438769797</v>
      </c>
      <c r="L96" s="9" t="s">
        <v>13</v>
      </c>
      <c r="M96" s="9" t="s">
        <v>13</v>
      </c>
      <c r="N96" s="82" t="s">
        <v>13</v>
      </c>
    </row>
    <row r="97" spans="1:14" ht="14.25" customHeight="1" hidden="1">
      <c r="A97" s="70" t="s">
        <v>40</v>
      </c>
      <c r="B97" s="9" t="s">
        <v>13</v>
      </c>
      <c r="C97" s="9" t="s">
        <v>13</v>
      </c>
      <c r="D97" s="17">
        <v>-438769797</v>
      </c>
      <c r="E97" s="17">
        <v>0</v>
      </c>
      <c r="F97" s="17">
        <v>0</v>
      </c>
      <c r="G97" s="17">
        <v>-15958732</v>
      </c>
      <c r="H97" s="17">
        <v>0</v>
      </c>
      <c r="I97" s="17">
        <v>0</v>
      </c>
      <c r="J97" s="83" t="s">
        <v>13</v>
      </c>
      <c r="K97" s="17">
        <v>-454728529</v>
      </c>
      <c r="L97" s="9" t="s">
        <v>13</v>
      </c>
      <c r="M97" s="9" t="s">
        <v>13</v>
      </c>
      <c r="N97" s="82" t="s">
        <v>13</v>
      </c>
    </row>
    <row r="98" spans="1:14" ht="12" customHeight="1">
      <c r="A98" s="70" t="s">
        <v>100</v>
      </c>
      <c r="B98" s="9" t="s">
        <v>13</v>
      </c>
      <c r="C98" s="9" t="s">
        <v>13</v>
      </c>
      <c r="D98" s="17">
        <v>-478665926</v>
      </c>
      <c r="E98" s="17">
        <v>0</v>
      </c>
      <c r="F98" s="17">
        <v>0</v>
      </c>
      <c r="G98" s="17">
        <v>23937397</v>
      </c>
      <c r="H98" s="17">
        <v>0</v>
      </c>
      <c r="I98" s="17">
        <v>0</v>
      </c>
      <c r="J98" s="83" t="s">
        <v>13</v>
      </c>
      <c r="K98" s="17">
        <v>-454728529</v>
      </c>
      <c r="L98" s="9" t="s">
        <v>13</v>
      </c>
      <c r="M98" s="9" t="s">
        <v>13</v>
      </c>
      <c r="N98" s="82" t="s">
        <v>13</v>
      </c>
    </row>
    <row r="99" spans="1:14" ht="11.25" customHeight="1">
      <c r="A99" s="70" t="s">
        <v>41</v>
      </c>
      <c r="B99" s="9" t="s">
        <v>13</v>
      </c>
      <c r="C99" s="9" t="s">
        <v>13</v>
      </c>
      <c r="D99" s="17">
        <v>-454728529</v>
      </c>
      <c r="E99" s="17">
        <v>0</v>
      </c>
      <c r="F99" s="17">
        <v>0</v>
      </c>
      <c r="G99" s="17">
        <v>-47701765</v>
      </c>
      <c r="H99" s="17">
        <v>0</v>
      </c>
      <c r="I99" s="17">
        <v>0</v>
      </c>
      <c r="J99" s="83" t="s">
        <v>13</v>
      </c>
      <c r="K99" s="17">
        <v>-502430294</v>
      </c>
      <c r="L99" s="9" t="s">
        <v>13</v>
      </c>
      <c r="M99" s="9" t="s">
        <v>13</v>
      </c>
      <c r="N99" s="82" t="s">
        <v>13</v>
      </c>
    </row>
    <row r="100" spans="1:14" ht="12.75" hidden="1">
      <c r="A100" s="70" t="s">
        <v>42</v>
      </c>
      <c r="B100" s="9" t="s">
        <v>13</v>
      </c>
      <c r="C100" s="9" t="s">
        <v>13</v>
      </c>
      <c r="D100" s="17">
        <v>-502430294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3" t="s">
        <v>13</v>
      </c>
      <c r="K100" s="17">
        <v>-502430294</v>
      </c>
      <c r="L100" s="9" t="s">
        <v>13</v>
      </c>
      <c r="M100" s="9" t="s">
        <v>13</v>
      </c>
      <c r="N100" s="82" t="s">
        <v>13</v>
      </c>
    </row>
    <row r="101" spans="1:14" ht="12.75" hidden="1">
      <c r="A101" s="70" t="s">
        <v>43</v>
      </c>
      <c r="B101" s="9" t="s">
        <v>13</v>
      </c>
      <c r="C101" s="9" t="s">
        <v>13</v>
      </c>
      <c r="D101" s="17">
        <v>-502430294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83" t="s">
        <v>13</v>
      </c>
      <c r="K101" s="17">
        <v>-502430294</v>
      </c>
      <c r="L101" s="9" t="s">
        <v>13</v>
      </c>
      <c r="M101" s="9" t="s">
        <v>13</v>
      </c>
      <c r="N101" s="82" t="s">
        <v>13</v>
      </c>
    </row>
    <row r="102" spans="1:14" ht="13.5" thickBot="1">
      <c r="A102" s="71" t="s">
        <v>16</v>
      </c>
      <c r="B102" s="84" t="s">
        <v>13</v>
      </c>
      <c r="C102" s="84" t="s">
        <v>13</v>
      </c>
      <c r="D102" s="85">
        <v>-232616183</v>
      </c>
      <c r="E102" s="85">
        <v>0</v>
      </c>
      <c r="F102" s="85">
        <v>0</v>
      </c>
      <c r="G102" s="85">
        <v>-269814111</v>
      </c>
      <c r="H102" s="85">
        <v>0</v>
      </c>
      <c r="I102" s="85">
        <v>0</v>
      </c>
      <c r="J102" s="86" t="s">
        <v>13</v>
      </c>
      <c r="K102" s="85">
        <v>-502430294</v>
      </c>
      <c r="L102" s="84" t="s">
        <v>13</v>
      </c>
      <c r="M102" s="84" t="s">
        <v>13</v>
      </c>
      <c r="N102" s="87" t="s">
        <v>13</v>
      </c>
    </row>
    <row r="103" spans="1:14" ht="9" customHeight="1">
      <c r="A103" s="18"/>
      <c r="B103" s="88"/>
      <c r="C103" s="88"/>
      <c r="D103" s="89"/>
      <c r="E103" s="89"/>
      <c r="F103" s="89"/>
      <c r="G103" s="90"/>
      <c r="H103" s="89"/>
      <c r="I103" s="89"/>
      <c r="J103" s="88"/>
      <c r="K103" s="89"/>
      <c r="L103" s="88"/>
      <c r="M103" s="88"/>
      <c r="N103" s="88"/>
    </row>
    <row r="104" spans="1:14" ht="14.25" customHeight="1">
      <c r="A104" s="15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5.75">
      <c r="A105" s="115" t="s">
        <v>67</v>
      </c>
      <c r="B105" s="113"/>
      <c r="C105" s="113"/>
      <c r="D105" s="113"/>
      <c r="E105" s="113"/>
      <c r="F105" s="113"/>
      <c r="G105" s="114" t="s">
        <v>101</v>
      </c>
      <c r="H105" s="113"/>
      <c r="I105" s="113"/>
      <c r="J105" s="113"/>
      <c r="K105" s="113"/>
      <c r="L105" s="113"/>
      <c r="M105" s="113"/>
      <c r="N105" s="116" t="s">
        <v>68</v>
      </c>
    </row>
    <row r="106" spans="1:14" ht="15.75" customHeight="1">
      <c r="A106" s="117" t="s">
        <v>102</v>
      </c>
      <c r="B106" s="19"/>
      <c r="C106" s="19"/>
      <c r="D106" s="19"/>
      <c r="E106" s="19"/>
      <c r="F106" s="72"/>
      <c r="G106" s="19"/>
      <c r="H106" s="19"/>
      <c r="I106" s="19"/>
      <c r="J106" s="19"/>
      <c r="K106" s="19"/>
      <c r="L106" s="19"/>
      <c r="M106" s="19"/>
      <c r="N106" s="20"/>
    </row>
    <row r="107" spans="1:14" ht="12.75" customHeight="1">
      <c r="A107" s="8"/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21"/>
    </row>
    <row r="108" spans="1:14" ht="12.75" customHeight="1">
      <c r="A108" s="118" t="s">
        <v>103</v>
      </c>
      <c r="B108" s="19"/>
      <c r="C108" s="19"/>
      <c r="D108" s="19"/>
      <c r="E108" s="19"/>
      <c r="F108" s="21"/>
      <c r="G108" s="19"/>
      <c r="H108" s="19"/>
      <c r="I108" s="19"/>
      <c r="J108" s="19"/>
      <c r="K108" s="19"/>
      <c r="L108" s="19"/>
      <c r="M108" s="19"/>
      <c r="N108" s="19"/>
    </row>
    <row r="109" spans="1:14" ht="12.75" customHeight="1">
      <c r="A109" s="119" t="s">
        <v>104</v>
      </c>
      <c r="B109" s="74"/>
      <c r="C109" s="75"/>
      <c r="D109" s="10"/>
      <c r="E109" s="8"/>
      <c r="F109" s="10"/>
      <c r="G109" s="10"/>
      <c r="H109" s="10"/>
      <c r="I109" s="10"/>
      <c r="J109" s="75"/>
      <c r="K109" s="76"/>
      <c r="L109" s="10"/>
      <c r="M109" s="10"/>
      <c r="N109" s="10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2"/>
  <headerFooter>
    <oddFooter>&amp;C&amp;"Times New Roman,Regular"&amp;P&amp;R&amp;8
</oddFooter>
  </headerFooter>
  <rowBreaks count="1" manualBreakCount="1">
    <brk id="46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132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133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134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1238422</v>
      </c>
      <c r="D15" s="31">
        <v>486523</v>
      </c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0">
        <v>530310</v>
      </c>
      <c r="K15" s="11">
        <v>486523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1238422</v>
      </c>
      <c r="D16" s="34">
        <v>486523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530310</v>
      </c>
      <c r="K16" s="34">
        <v>486523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538324</v>
      </c>
      <c r="E18" s="11">
        <v>0</v>
      </c>
      <c r="F18" s="11">
        <v>538324</v>
      </c>
      <c r="G18" s="11">
        <v>0</v>
      </c>
      <c r="H18" s="11">
        <v>0</v>
      </c>
      <c r="I18" s="11">
        <v>11020</v>
      </c>
      <c r="J18" s="11">
        <v>0</v>
      </c>
      <c r="K18" s="11">
        <v>0</v>
      </c>
      <c r="L18" s="11">
        <v>0</v>
      </c>
      <c r="M18" s="11">
        <v>0</v>
      </c>
      <c r="N18" s="38">
        <v>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2.75">
      <c r="A22" s="39" t="s">
        <v>129</v>
      </c>
      <c r="B22" s="11">
        <v>500000000</v>
      </c>
      <c r="C22" s="11">
        <v>500000000</v>
      </c>
      <c r="D22" s="11">
        <v>500000000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500000000</v>
      </c>
      <c r="K22" s="11">
        <v>500000000</v>
      </c>
      <c r="L22" s="11">
        <v>0</v>
      </c>
      <c r="M22" s="11">
        <v>0</v>
      </c>
      <c r="N22" s="38">
        <v>0</v>
      </c>
    </row>
    <row r="23" spans="1:14" ht="11.25" customHeight="1">
      <c r="A23" s="37" t="s">
        <v>47</v>
      </c>
      <c r="B23" s="11">
        <v>150000000</v>
      </c>
      <c r="C23" s="11">
        <v>150000000</v>
      </c>
      <c r="D23" s="11">
        <v>135991725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135991725</v>
      </c>
      <c r="K23" s="11">
        <v>135991725</v>
      </c>
      <c r="L23" s="11">
        <v>0</v>
      </c>
      <c r="M23" s="11">
        <v>0</v>
      </c>
      <c r="N23" s="38">
        <v>3532434</v>
      </c>
    </row>
    <row r="24" spans="1:14" ht="12.75">
      <c r="A24" s="37" t="s">
        <v>7</v>
      </c>
      <c r="B24" s="11">
        <v>7019240</v>
      </c>
      <c r="C24" s="11">
        <v>7019240</v>
      </c>
      <c r="D24" s="11">
        <v>2356446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2356446</v>
      </c>
      <c r="K24" s="11">
        <v>2356446</v>
      </c>
      <c r="L24" s="11">
        <v>0</v>
      </c>
      <c r="M24" s="11">
        <v>0</v>
      </c>
      <c r="N24" s="38">
        <v>0</v>
      </c>
    </row>
    <row r="25" spans="1:14" ht="12.75">
      <c r="A25" s="37" t="s">
        <v>119</v>
      </c>
      <c r="B25" s="11">
        <v>42000000</v>
      </c>
      <c r="C25" s="11">
        <v>42000000</v>
      </c>
      <c r="D25" s="12">
        <v>11454545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11454545</v>
      </c>
      <c r="K25" s="11">
        <v>11454545</v>
      </c>
      <c r="L25" s="11">
        <v>0</v>
      </c>
      <c r="M25" s="11">
        <v>3818182</v>
      </c>
      <c r="N25" s="38">
        <v>5182</v>
      </c>
    </row>
    <row r="26" spans="1:14" ht="12.75">
      <c r="A26" s="37" t="s">
        <v>20</v>
      </c>
      <c r="B26" s="11">
        <v>4590023</v>
      </c>
      <c r="C26" s="11">
        <v>4590023</v>
      </c>
      <c r="D26" s="12">
        <v>1884766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1884766</v>
      </c>
      <c r="K26" s="11">
        <v>1884766</v>
      </c>
      <c r="L26" s="11">
        <v>0</v>
      </c>
      <c r="M26" s="11">
        <v>0</v>
      </c>
      <c r="N26" s="38">
        <v>0</v>
      </c>
    </row>
    <row r="27" spans="1:14" ht="11.25" customHeight="1">
      <c r="A27" s="37" t="s">
        <v>4</v>
      </c>
      <c r="B27" s="11">
        <v>18620142</v>
      </c>
      <c r="C27" s="11">
        <v>18620142</v>
      </c>
      <c r="D27" s="12">
        <v>7307991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7307991</v>
      </c>
      <c r="K27" s="11">
        <v>7307991</v>
      </c>
      <c r="L27" s="11">
        <v>0</v>
      </c>
      <c r="M27" s="11">
        <v>0</v>
      </c>
      <c r="N27" s="38">
        <v>1700</v>
      </c>
    </row>
    <row r="28" spans="1:14" ht="12.75">
      <c r="A28" s="37" t="s">
        <v>89</v>
      </c>
      <c r="B28" s="11">
        <v>2900000000</v>
      </c>
      <c r="C28" s="11">
        <v>2900000000</v>
      </c>
      <c r="D28" s="11">
        <v>700000000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0</v>
      </c>
    </row>
    <row r="29" spans="1:14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6772500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0</v>
      </c>
    </row>
    <row r="30" spans="1:14" ht="11.25" customHeight="1">
      <c r="A30" s="37" t="s">
        <v>113</v>
      </c>
      <c r="B30" s="11">
        <v>200000000</v>
      </c>
      <c r="C30" s="11">
        <v>200000000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200000000</v>
      </c>
      <c r="M30" s="11">
        <v>0</v>
      </c>
      <c r="N30" s="38">
        <v>0</v>
      </c>
    </row>
    <row r="31" spans="1:14" ht="11.25" customHeight="1">
      <c r="A31" s="37" t="s">
        <v>44</v>
      </c>
      <c r="B31" s="11">
        <v>25000000</v>
      </c>
      <c r="C31" s="11">
        <v>25000000</v>
      </c>
      <c r="D31" s="11">
        <v>22500000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22500000</v>
      </c>
      <c r="K31" s="11">
        <v>22500000</v>
      </c>
      <c r="L31" s="11">
        <v>0</v>
      </c>
      <c r="M31" s="11">
        <v>0</v>
      </c>
      <c r="N31" s="38">
        <v>0</v>
      </c>
    </row>
    <row r="32" spans="1:14" ht="11.25" customHeight="1">
      <c r="A32" s="37" t="s">
        <v>90</v>
      </c>
      <c r="B32" s="11">
        <v>400000000</v>
      </c>
      <c r="C32" s="11">
        <v>400000000</v>
      </c>
      <c r="D32" s="11">
        <v>340000000</v>
      </c>
      <c r="E32" s="11">
        <v>0</v>
      </c>
      <c r="F32" s="11">
        <v>0</v>
      </c>
      <c r="G32" s="11">
        <v>0</v>
      </c>
      <c r="H32" s="11">
        <v>0</v>
      </c>
      <c r="I32" s="11">
        <v>2085000</v>
      </c>
      <c r="J32" s="11">
        <v>340000000</v>
      </c>
      <c r="K32" s="11">
        <v>340000000</v>
      </c>
      <c r="L32" s="11">
        <v>0</v>
      </c>
      <c r="M32" s="11">
        <v>0</v>
      </c>
      <c r="N32" s="38">
        <v>0</v>
      </c>
    </row>
    <row r="33" spans="1:14" ht="12.75">
      <c r="A33" s="37" t="s">
        <v>120</v>
      </c>
      <c r="B33" s="11">
        <v>100000000</v>
      </c>
      <c r="C33" s="11">
        <v>100000000</v>
      </c>
      <c r="D33" s="11">
        <v>72727273</v>
      </c>
      <c r="E33" s="11">
        <v>0</v>
      </c>
      <c r="F33" s="11">
        <v>9090909</v>
      </c>
      <c r="G33" s="11">
        <v>0</v>
      </c>
      <c r="H33" s="11">
        <v>0</v>
      </c>
      <c r="I33" s="11">
        <v>57244</v>
      </c>
      <c r="J33" s="11">
        <v>63636364</v>
      </c>
      <c r="K33" s="11">
        <v>63636364</v>
      </c>
      <c r="L33" s="11">
        <v>0</v>
      </c>
      <c r="M33" s="11">
        <v>0</v>
      </c>
      <c r="N33" s="38">
        <v>0</v>
      </c>
    </row>
    <row r="34" spans="1:14" ht="12.75">
      <c r="A34" s="37" t="s">
        <v>8</v>
      </c>
      <c r="B34" s="11">
        <v>7019240</v>
      </c>
      <c r="C34" s="11">
        <v>7019240</v>
      </c>
      <c r="D34" s="11">
        <v>2220127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2220127</v>
      </c>
      <c r="K34" s="11">
        <v>2220127</v>
      </c>
      <c r="L34" s="11">
        <v>0</v>
      </c>
      <c r="M34" s="11">
        <v>0</v>
      </c>
      <c r="N34" s="38">
        <v>0</v>
      </c>
    </row>
    <row r="35" spans="1:14" ht="12.75">
      <c r="A35" s="33" t="s">
        <v>9</v>
      </c>
      <c r="B35" s="41">
        <v>7512462050</v>
      </c>
      <c r="C35" s="41">
        <v>7512462050</v>
      </c>
      <c r="D35" s="41">
        <v>4421981197</v>
      </c>
      <c r="E35" s="41">
        <v>0</v>
      </c>
      <c r="F35" s="41">
        <v>9629233</v>
      </c>
      <c r="G35" s="41">
        <v>0</v>
      </c>
      <c r="H35" s="41">
        <v>0</v>
      </c>
      <c r="I35" s="41">
        <v>8925764</v>
      </c>
      <c r="J35" s="41">
        <v>4412351964</v>
      </c>
      <c r="K35" s="41">
        <v>4412351964</v>
      </c>
      <c r="L35" s="41">
        <v>200000000</v>
      </c>
      <c r="M35" s="41">
        <v>3818182</v>
      </c>
      <c r="N35" s="35">
        <v>3539316</v>
      </c>
    </row>
    <row r="36" spans="1:14" ht="12.75">
      <c r="A36" s="26" t="s">
        <v>10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6"/>
      <c r="N36" s="42"/>
    </row>
    <row r="37" spans="1:14" ht="11.25" customHeight="1">
      <c r="A37" s="37" t="s">
        <v>7</v>
      </c>
      <c r="B37" s="11">
        <v>9591610</v>
      </c>
      <c r="C37" s="44">
        <v>9065794</v>
      </c>
      <c r="D37" s="12">
        <v>2158013</v>
      </c>
      <c r="E37" s="11">
        <v>0</v>
      </c>
      <c r="F37" s="11">
        <v>0</v>
      </c>
      <c r="G37" s="11">
        <v>89135</v>
      </c>
      <c r="H37" s="11">
        <v>0</v>
      </c>
      <c r="I37" s="11">
        <v>0</v>
      </c>
      <c r="J37" s="11">
        <v>2377483</v>
      </c>
      <c r="K37" s="11">
        <v>2247148</v>
      </c>
      <c r="L37" s="11">
        <v>0</v>
      </c>
      <c r="M37" s="11">
        <v>0</v>
      </c>
      <c r="N37" s="43">
        <v>0</v>
      </c>
    </row>
    <row r="38" spans="1:14" ht="12.75">
      <c r="A38" s="37" t="s">
        <v>8</v>
      </c>
      <c r="B38" s="11">
        <v>9591610</v>
      </c>
      <c r="C38" s="44">
        <v>9065794</v>
      </c>
      <c r="D38" s="12">
        <v>2055250</v>
      </c>
      <c r="E38" s="11">
        <v>0</v>
      </c>
      <c r="F38" s="11">
        <v>0</v>
      </c>
      <c r="G38" s="11">
        <v>84891</v>
      </c>
      <c r="H38" s="11">
        <v>0</v>
      </c>
      <c r="I38" s="11">
        <v>0</v>
      </c>
      <c r="J38" s="11">
        <v>2264269</v>
      </c>
      <c r="K38" s="11">
        <v>2140141</v>
      </c>
      <c r="L38" s="11">
        <v>0</v>
      </c>
      <c r="M38" s="11">
        <v>0</v>
      </c>
      <c r="N38" s="43">
        <v>0</v>
      </c>
    </row>
    <row r="39" spans="1:14" ht="12.75">
      <c r="A39" s="37" t="s">
        <v>48</v>
      </c>
      <c r="B39" s="11">
        <v>500000000</v>
      </c>
      <c r="C39" s="44">
        <v>472589792</v>
      </c>
      <c r="D39" s="12">
        <v>453844059</v>
      </c>
      <c r="E39" s="11">
        <v>0</v>
      </c>
      <c r="F39" s="11">
        <v>0</v>
      </c>
      <c r="G39" s="11">
        <v>18745733</v>
      </c>
      <c r="H39" s="11">
        <v>0</v>
      </c>
      <c r="I39" s="11">
        <v>0</v>
      </c>
      <c r="J39" s="11">
        <v>500000000</v>
      </c>
      <c r="K39" s="11">
        <v>472589792</v>
      </c>
      <c r="L39" s="11">
        <v>0</v>
      </c>
      <c r="M39" s="11">
        <v>0</v>
      </c>
      <c r="N39" s="43">
        <v>12405482</v>
      </c>
    </row>
    <row r="40" spans="1:14" ht="12.75">
      <c r="A40" s="37" t="s">
        <v>69</v>
      </c>
      <c r="B40" s="11">
        <v>1000000000</v>
      </c>
      <c r="C40" s="44">
        <v>945179584</v>
      </c>
      <c r="D40" s="12">
        <v>907688118</v>
      </c>
      <c r="E40" s="11">
        <v>0</v>
      </c>
      <c r="F40" s="11">
        <v>0</v>
      </c>
      <c r="G40" s="11">
        <v>37491466</v>
      </c>
      <c r="H40" s="11">
        <v>0</v>
      </c>
      <c r="I40" s="11">
        <v>0</v>
      </c>
      <c r="J40" s="11">
        <v>1000000000</v>
      </c>
      <c r="K40" s="11">
        <v>945179584</v>
      </c>
      <c r="L40" s="11">
        <v>0</v>
      </c>
      <c r="M40" s="11">
        <v>0</v>
      </c>
      <c r="N40" s="43">
        <v>0</v>
      </c>
    </row>
    <row r="41" spans="1:14" ht="12.75">
      <c r="A41" s="37" t="s">
        <v>70</v>
      </c>
      <c r="B41" s="11">
        <v>1250000000</v>
      </c>
      <c r="C41" s="44">
        <v>1181474480</v>
      </c>
      <c r="D41" s="12">
        <v>1134610148</v>
      </c>
      <c r="E41" s="11">
        <v>0</v>
      </c>
      <c r="F41" s="11">
        <v>0</v>
      </c>
      <c r="G41" s="11">
        <v>46864332</v>
      </c>
      <c r="H41" s="11">
        <v>0</v>
      </c>
      <c r="I41" s="11">
        <v>0</v>
      </c>
      <c r="J41" s="11">
        <v>1250000000</v>
      </c>
      <c r="K41" s="11">
        <v>1181474480</v>
      </c>
      <c r="L41" s="11">
        <v>0</v>
      </c>
      <c r="M41" s="11">
        <v>0</v>
      </c>
      <c r="N41" s="43">
        <v>0</v>
      </c>
    </row>
    <row r="42" spans="1:14" ht="11.25" customHeight="1">
      <c r="A42" s="37" t="s">
        <v>91</v>
      </c>
      <c r="B42" s="11">
        <v>9318877</v>
      </c>
      <c r="C42" s="44">
        <v>8808012</v>
      </c>
      <c r="D42" s="12">
        <v>2819545</v>
      </c>
      <c r="E42" s="11">
        <v>0</v>
      </c>
      <c r="F42" s="11">
        <v>365240</v>
      </c>
      <c r="G42" s="11">
        <v>114698</v>
      </c>
      <c r="H42" s="11">
        <v>0</v>
      </c>
      <c r="I42" s="11">
        <v>87658</v>
      </c>
      <c r="J42" s="11">
        <v>2718005</v>
      </c>
      <c r="K42" s="11">
        <v>2569003</v>
      </c>
      <c r="L42" s="11">
        <v>0</v>
      </c>
      <c r="M42" s="11">
        <v>0</v>
      </c>
      <c r="N42" s="43">
        <v>0</v>
      </c>
    </row>
    <row r="43" spans="1:14" ht="12.75">
      <c r="A43" s="37" t="s">
        <v>20</v>
      </c>
      <c r="B43" s="44">
        <v>15927358</v>
      </c>
      <c r="C43" s="44">
        <v>15054214</v>
      </c>
      <c r="D43" s="44">
        <v>4213415</v>
      </c>
      <c r="E43" s="11">
        <v>0</v>
      </c>
      <c r="F43" s="11">
        <v>0</v>
      </c>
      <c r="G43" s="11">
        <v>174033</v>
      </c>
      <c r="H43" s="11">
        <v>0</v>
      </c>
      <c r="I43" s="11">
        <v>0</v>
      </c>
      <c r="J43" s="11">
        <v>4641920</v>
      </c>
      <c r="K43" s="11">
        <v>4387448</v>
      </c>
      <c r="L43" s="11">
        <v>0</v>
      </c>
      <c r="M43" s="11">
        <v>0</v>
      </c>
      <c r="N43" s="43">
        <v>0</v>
      </c>
    </row>
    <row r="44" spans="1:14" ht="11.25" customHeight="1">
      <c r="A44" s="37" t="s">
        <v>92</v>
      </c>
      <c r="B44" s="44">
        <v>2208542</v>
      </c>
      <c r="C44" s="44">
        <v>2087469</v>
      </c>
      <c r="D44" s="44">
        <v>256415</v>
      </c>
      <c r="E44" s="11">
        <v>0</v>
      </c>
      <c r="F44" s="11">
        <v>0</v>
      </c>
      <c r="G44" s="11">
        <v>10591</v>
      </c>
      <c r="H44" s="11">
        <v>0</v>
      </c>
      <c r="I44" s="11">
        <v>0</v>
      </c>
      <c r="J44" s="11">
        <v>282492</v>
      </c>
      <c r="K44" s="11">
        <v>267006</v>
      </c>
      <c r="L44" s="11">
        <v>0</v>
      </c>
      <c r="M44" s="11">
        <v>0</v>
      </c>
      <c r="N44" s="43">
        <v>0</v>
      </c>
    </row>
    <row r="45" spans="1:14" ht="12.75">
      <c r="A45" s="33" t="s">
        <v>11</v>
      </c>
      <c r="B45" s="41">
        <v>2796637997</v>
      </c>
      <c r="C45" s="41">
        <v>2643325139</v>
      </c>
      <c r="D45" s="41">
        <v>2507644963</v>
      </c>
      <c r="E45" s="41">
        <v>0</v>
      </c>
      <c r="F45" s="41">
        <v>365240</v>
      </c>
      <c r="G45" s="41">
        <v>103574879</v>
      </c>
      <c r="H45" s="41">
        <v>0</v>
      </c>
      <c r="I45" s="41">
        <v>87658</v>
      </c>
      <c r="J45" s="41">
        <v>2762284169</v>
      </c>
      <c r="K45" s="41">
        <v>2610854602</v>
      </c>
      <c r="L45" s="41">
        <v>0</v>
      </c>
      <c r="M45" s="41">
        <v>0</v>
      </c>
      <c r="N45" s="35">
        <v>12405482</v>
      </c>
    </row>
    <row r="46" spans="1:14" ht="12.75">
      <c r="A46" s="26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6"/>
      <c r="N46" s="42"/>
    </row>
    <row r="47" spans="1:14" ht="12.75">
      <c r="A47" s="39" t="s">
        <v>45</v>
      </c>
      <c r="B47" s="11">
        <v>120822030</v>
      </c>
      <c r="C47" s="11">
        <v>156687887</v>
      </c>
      <c r="D47" s="11">
        <v>152997379</v>
      </c>
      <c r="E47" s="11">
        <v>0</v>
      </c>
      <c r="F47" s="11">
        <v>0</v>
      </c>
      <c r="G47" s="11">
        <v>3690508</v>
      </c>
      <c r="H47" s="11">
        <v>0</v>
      </c>
      <c r="I47" s="11">
        <v>19288</v>
      </c>
      <c r="J47" s="11">
        <v>120822030</v>
      </c>
      <c r="K47" s="11">
        <v>156687887</v>
      </c>
      <c r="L47" s="11">
        <v>0</v>
      </c>
      <c r="M47" s="11">
        <v>0</v>
      </c>
      <c r="N47" s="38">
        <v>0</v>
      </c>
    </row>
    <row r="48" spans="1:14" ht="12.75">
      <c r="A48" s="33" t="s">
        <v>19</v>
      </c>
      <c r="B48" s="41">
        <v>120822030</v>
      </c>
      <c r="C48" s="41">
        <v>156687887</v>
      </c>
      <c r="D48" s="41">
        <v>152997379</v>
      </c>
      <c r="E48" s="41">
        <v>0</v>
      </c>
      <c r="F48" s="41">
        <v>0</v>
      </c>
      <c r="G48" s="41">
        <v>3690508</v>
      </c>
      <c r="H48" s="41">
        <v>0</v>
      </c>
      <c r="I48" s="41">
        <v>19288</v>
      </c>
      <c r="J48" s="41">
        <v>120822030</v>
      </c>
      <c r="K48" s="41">
        <v>156687887</v>
      </c>
      <c r="L48" s="41">
        <v>0</v>
      </c>
      <c r="M48" s="41">
        <v>0</v>
      </c>
      <c r="N48" s="35">
        <v>0</v>
      </c>
    </row>
    <row r="49" spans="1:14" ht="13.5" thickBot="1">
      <c r="A49" s="45" t="s">
        <v>12</v>
      </c>
      <c r="B49" s="46" t="s">
        <v>13</v>
      </c>
      <c r="C49" s="47">
        <v>10313713498</v>
      </c>
      <c r="D49" s="47">
        <v>7083110062</v>
      </c>
      <c r="E49" s="47">
        <v>0</v>
      </c>
      <c r="F49" s="47">
        <v>9994473</v>
      </c>
      <c r="G49" s="47">
        <v>107265387</v>
      </c>
      <c r="H49" s="47">
        <v>0</v>
      </c>
      <c r="I49" s="47">
        <v>9032710</v>
      </c>
      <c r="J49" s="46" t="s">
        <v>13</v>
      </c>
      <c r="K49" s="47">
        <v>7180380976</v>
      </c>
      <c r="L49" s="47">
        <v>200000000</v>
      </c>
      <c r="M49" s="47">
        <v>3818182</v>
      </c>
      <c r="N49" s="48">
        <v>15944798</v>
      </c>
    </row>
    <row r="50" spans="1:14" ht="12" customHeight="1">
      <c r="A50" s="23" t="s">
        <v>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</row>
    <row r="51" spans="1:14" ht="12" customHeight="1" thickBot="1">
      <c r="A51" s="94" t="s">
        <v>57</v>
      </c>
      <c r="B51" s="49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49">
        <v>0</v>
      </c>
      <c r="K51" s="95">
        <v>0</v>
      </c>
      <c r="L51" s="95">
        <v>0</v>
      </c>
      <c r="M51" s="95">
        <v>0</v>
      </c>
      <c r="N51" s="96">
        <v>0</v>
      </c>
    </row>
    <row r="52" spans="1:14" ht="13.5">
      <c r="A52" s="23" t="s">
        <v>58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2.75">
      <c r="A53" s="26" t="s">
        <v>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</row>
    <row r="54" spans="1:14" ht="12" customHeight="1">
      <c r="A54" s="29" t="s">
        <v>59</v>
      </c>
      <c r="B54" s="30">
        <v>4000000</v>
      </c>
      <c r="C54" s="30">
        <v>3669725</v>
      </c>
      <c r="D54" s="31">
        <v>244648</v>
      </c>
      <c r="E54" s="30">
        <v>0</v>
      </c>
      <c r="F54" s="31">
        <v>123858</v>
      </c>
      <c r="G54" s="31">
        <v>1534</v>
      </c>
      <c r="H54" s="31">
        <v>0</v>
      </c>
      <c r="I54" s="31">
        <v>4786</v>
      </c>
      <c r="J54" s="30">
        <v>133333</v>
      </c>
      <c r="K54" s="11">
        <v>122324</v>
      </c>
      <c r="L54" s="30">
        <v>0</v>
      </c>
      <c r="M54" s="30" t="s">
        <v>13</v>
      </c>
      <c r="N54" s="32" t="s">
        <v>13</v>
      </c>
    </row>
    <row r="55" spans="1:14" ht="12.75">
      <c r="A55" s="33" t="s">
        <v>5</v>
      </c>
      <c r="B55" s="34">
        <v>4000000</v>
      </c>
      <c r="C55" s="34">
        <v>3669725</v>
      </c>
      <c r="D55" s="34">
        <v>244648</v>
      </c>
      <c r="E55" s="34">
        <v>0</v>
      </c>
      <c r="F55" s="34">
        <v>123858</v>
      </c>
      <c r="G55" s="34">
        <v>1534</v>
      </c>
      <c r="H55" s="34">
        <v>0</v>
      </c>
      <c r="I55" s="34">
        <v>4786</v>
      </c>
      <c r="J55" s="34">
        <v>133333</v>
      </c>
      <c r="K55" s="34">
        <v>122324</v>
      </c>
      <c r="L55" s="34">
        <v>0</v>
      </c>
      <c r="M55" s="34" t="s">
        <v>13</v>
      </c>
      <c r="N55" s="35" t="s">
        <v>13</v>
      </c>
    </row>
    <row r="56" spans="1:14" ht="12.75">
      <c r="A56" s="26" t="s">
        <v>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6"/>
      <c r="M56" s="27"/>
      <c r="N56" s="28"/>
    </row>
    <row r="57" spans="1:14" ht="12.75">
      <c r="A57" s="37" t="s">
        <v>59</v>
      </c>
      <c r="B57" s="11">
        <v>12551985</v>
      </c>
      <c r="C57" s="11">
        <v>12551985</v>
      </c>
      <c r="D57" s="11">
        <v>836799</v>
      </c>
      <c r="E57" s="11">
        <v>0</v>
      </c>
      <c r="F57" s="11">
        <v>418399</v>
      </c>
      <c r="G57" s="11">
        <v>0</v>
      </c>
      <c r="H57" s="11">
        <v>0</v>
      </c>
      <c r="I57" s="11">
        <v>428</v>
      </c>
      <c r="J57" s="11">
        <v>418400</v>
      </c>
      <c r="K57" s="11">
        <v>418400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71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81255205</v>
      </c>
      <c r="K58" s="11">
        <v>81255205</v>
      </c>
      <c r="L58" s="11">
        <v>0</v>
      </c>
      <c r="M58" s="11" t="s">
        <v>13</v>
      </c>
      <c r="N58" s="38" t="s">
        <v>13</v>
      </c>
    </row>
    <row r="59" spans="1:14" ht="22.5">
      <c r="A59" s="37" t="s">
        <v>72</v>
      </c>
      <c r="B59" s="11">
        <v>20631641</v>
      </c>
      <c r="C59" s="11">
        <v>20631641</v>
      </c>
      <c r="D59" s="11">
        <v>15473730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15473730</v>
      </c>
      <c r="K59" s="11">
        <v>15473730</v>
      </c>
      <c r="L59" s="11">
        <v>0</v>
      </c>
      <c r="M59" s="11" t="s">
        <v>13</v>
      </c>
      <c r="N59" s="38" t="s">
        <v>13</v>
      </c>
    </row>
    <row r="60" spans="1:14" ht="12.75">
      <c r="A60" s="33" t="s">
        <v>9</v>
      </c>
      <c r="B60" s="41">
        <v>114438831</v>
      </c>
      <c r="C60" s="41">
        <v>114438831</v>
      </c>
      <c r="D60" s="41">
        <v>97565734</v>
      </c>
      <c r="E60" s="41">
        <v>0</v>
      </c>
      <c r="F60" s="41">
        <v>418399</v>
      </c>
      <c r="G60" s="41">
        <v>0</v>
      </c>
      <c r="H60" s="41">
        <v>0</v>
      </c>
      <c r="I60" s="41">
        <v>428</v>
      </c>
      <c r="J60" s="41">
        <v>97147335</v>
      </c>
      <c r="K60" s="41">
        <v>97147335</v>
      </c>
      <c r="L60" s="41">
        <v>0</v>
      </c>
      <c r="M60" s="50" t="s">
        <v>13</v>
      </c>
      <c r="N60" s="51" t="s">
        <v>13</v>
      </c>
    </row>
    <row r="61" spans="1:14" ht="12" customHeight="1" thickBot="1">
      <c r="A61" s="97" t="s">
        <v>60</v>
      </c>
      <c r="B61" s="52" t="s">
        <v>13</v>
      </c>
      <c r="C61" s="47">
        <v>118108556</v>
      </c>
      <c r="D61" s="47">
        <v>97810382</v>
      </c>
      <c r="E61" s="47">
        <v>0</v>
      </c>
      <c r="F61" s="47">
        <v>542257</v>
      </c>
      <c r="G61" s="47">
        <v>1534</v>
      </c>
      <c r="H61" s="47">
        <v>0</v>
      </c>
      <c r="I61" s="47">
        <v>5214</v>
      </c>
      <c r="J61" s="52" t="s">
        <v>13</v>
      </c>
      <c r="K61" s="47">
        <v>97269659</v>
      </c>
      <c r="L61" s="47">
        <v>0</v>
      </c>
      <c r="M61" s="53" t="s">
        <v>13</v>
      </c>
      <c r="N61" s="98" t="s">
        <v>13</v>
      </c>
    </row>
    <row r="62" spans="1:14" ht="12" customHeight="1">
      <c r="A62" s="99" t="s">
        <v>61</v>
      </c>
      <c r="B62" s="54">
        <v>5349880</v>
      </c>
      <c r="C62" s="100">
        <v>4908147</v>
      </c>
      <c r="D62" s="100">
        <v>731171</v>
      </c>
      <c r="E62" s="100">
        <v>0</v>
      </c>
      <c r="F62" s="100">
        <v>123858</v>
      </c>
      <c r="G62" s="100">
        <v>1534</v>
      </c>
      <c r="H62" s="100">
        <v>0</v>
      </c>
      <c r="I62" s="100">
        <v>4786</v>
      </c>
      <c r="J62" s="54">
        <v>663643</v>
      </c>
      <c r="K62" s="100">
        <v>608847</v>
      </c>
      <c r="L62" s="100">
        <v>0</v>
      </c>
      <c r="M62" s="100">
        <v>0</v>
      </c>
      <c r="N62" s="101">
        <v>0</v>
      </c>
    </row>
    <row r="63" spans="1:14" ht="12" customHeight="1">
      <c r="A63" s="102" t="s">
        <v>62</v>
      </c>
      <c r="B63" s="55">
        <v>7626900881</v>
      </c>
      <c r="C63" s="103">
        <v>7626900881</v>
      </c>
      <c r="D63" s="103">
        <v>4519546931</v>
      </c>
      <c r="E63" s="103">
        <v>0</v>
      </c>
      <c r="F63" s="103">
        <v>10047632</v>
      </c>
      <c r="G63" s="103">
        <v>0</v>
      </c>
      <c r="H63" s="103">
        <v>0</v>
      </c>
      <c r="I63" s="103">
        <v>8926192</v>
      </c>
      <c r="J63" s="55">
        <v>4509499299</v>
      </c>
      <c r="K63" s="103">
        <v>4509499299</v>
      </c>
      <c r="L63" s="103">
        <v>200000000</v>
      </c>
      <c r="M63" s="103">
        <v>3818182</v>
      </c>
      <c r="N63" s="104">
        <v>3539316</v>
      </c>
    </row>
    <row r="64" spans="1:14" ht="12" customHeight="1">
      <c r="A64" s="102" t="s">
        <v>63</v>
      </c>
      <c r="B64" s="55">
        <v>2796637997</v>
      </c>
      <c r="C64" s="103">
        <v>2643325139</v>
      </c>
      <c r="D64" s="103">
        <v>2507644963</v>
      </c>
      <c r="E64" s="103">
        <v>0</v>
      </c>
      <c r="F64" s="103">
        <v>365240</v>
      </c>
      <c r="G64" s="103">
        <v>103574879</v>
      </c>
      <c r="H64" s="103">
        <v>0</v>
      </c>
      <c r="I64" s="103">
        <v>87658</v>
      </c>
      <c r="J64" s="55">
        <v>2762284169</v>
      </c>
      <c r="K64" s="103">
        <v>2610854602</v>
      </c>
      <c r="L64" s="103">
        <v>0</v>
      </c>
      <c r="M64" s="103">
        <v>0</v>
      </c>
      <c r="N64" s="104">
        <v>12405482</v>
      </c>
    </row>
    <row r="65" spans="1:14" ht="12" customHeight="1" thickBot="1">
      <c r="A65" s="105" t="s">
        <v>64</v>
      </c>
      <c r="B65" s="56">
        <v>120822030</v>
      </c>
      <c r="C65" s="106">
        <v>156687887</v>
      </c>
      <c r="D65" s="106">
        <v>152997379</v>
      </c>
      <c r="E65" s="106">
        <v>0</v>
      </c>
      <c r="F65" s="106">
        <v>0</v>
      </c>
      <c r="G65" s="106">
        <v>3690508</v>
      </c>
      <c r="H65" s="106">
        <v>0</v>
      </c>
      <c r="I65" s="106">
        <v>19288</v>
      </c>
      <c r="J65" s="56">
        <v>120822030</v>
      </c>
      <c r="K65" s="106">
        <v>156687887</v>
      </c>
      <c r="L65" s="106">
        <v>0</v>
      </c>
      <c r="M65" s="106">
        <v>0</v>
      </c>
      <c r="N65" s="107">
        <v>0</v>
      </c>
    </row>
    <row r="66" spans="1:14" ht="26.25" thickBot="1">
      <c r="A66" s="108" t="s">
        <v>65</v>
      </c>
      <c r="B66" s="57" t="s">
        <v>13</v>
      </c>
      <c r="C66" s="109">
        <v>10431822054</v>
      </c>
      <c r="D66" s="109">
        <v>7180920444</v>
      </c>
      <c r="E66" s="109">
        <v>0</v>
      </c>
      <c r="F66" s="109">
        <v>10536730</v>
      </c>
      <c r="G66" s="109">
        <v>107266921</v>
      </c>
      <c r="H66" s="109">
        <v>0</v>
      </c>
      <c r="I66" s="109">
        <v>9037924</v>
      </c>
      <c r="J66" s="57" t="s">
        <v>13</v>
      </c>
      <c r="K66" s="109">
        <v>7277650635</v>
      </c>
      <c r="L66" s="109">
        <v>200000000</v>
      </c>
      <c r="M66" s="109">
        <v>3818182</v>
      </c>
      <c r="N66" s="110">
        <v>15944798</v>
      </c>
    </row>
    <row r="67" spans="1:14" ht="12.75" hidden="1">
      <c r="A67" s="58" t="s">
        <v>22</v>
      </c>
      <c r="B67" s="59" t="s">
        <v>13</v>
      </c>
      <c r="C67" s="59" t="s">
        <v>13</v>
      </c>
      <c r="D67" s="60">
        <v>7727596571</v>
      </c>
      <c r="E67" s="60">
        <v>0</v>
      </c>
      <c r="F67" s="60">
        <v>1220951717</v>
      </c>
      <c r="G67" s="60">
        <v>168551004</v>
      </c>
      <c r="H67" s="60">
        <v>0</v>
      </c>
      <c r="I67" s="60">
        <v>80585723</v>
      </c>
      <c r="J67" s="59" t="s">
        <v>13</v>
      </c>
      <c r="K67" s="60">
        <v>6675195858</v>
      </c>
      <c r="L67" s="59" t="s">
        <v>13</v>
      </c>
      <c r="M67" s="59" t="s">
        <v>13</v>
      </c>
      <c r="N67" s="61" t="s">
        <v>13</v>
      </c>
    </row>
    <row r="68" spans="1:14" ht="12.75" hidden="1">
      <c r="A68" s="62" t="s">
        <v>23</v>
      </c>
      <c r="B68" s="49" t="s">
        <v>13</v>
      </c>
      <c r="C68" s="49" t="s">
        <v>13</v>
      </c>
      <c r="D68" s="41">
        <v>6675195858</v>
      </c>
      <c r="E68" s="41">
        <v>0</v>
      </c>
      <c r="F68" s="41">
        <v>0</v>
      </c>
      <c r="G68" s="41">
        <v>21332114</v>
      </c>
      <c r="H68" s="41">
        <v>0</v>
      </c>
      <c r="I68" s="41">
        <v>19253813</v>
      </c>
      <c r="J68" s="49" t="s">
        <v>13</v>
      </c>
      <c r="K68" s="41">
        <v>6696527972</v>
      </c>
      <c r="L68" s="49" t="s">
        <v>13</v>
      </c>
      <c r="M68" s="49" t="s">
        <v>13</v>
      </c>
      <c r="N68" s="63" t="s">
        <v>13</v>
      </c>
    </row>
    <row r="69" spans="1:14" ht="12.75" hidden="1">
      <c r="A69" s="62" t="s">
        <v>24</v>
      </c>
      <c r="B69" s="49" t="s">
        <v>13</v>
      </c>
      <c r="C69" s="49" t="s">
        <v>13</v>
      </c>
      <c r="D69" s="41">
        <v>6696527972</v>
      </c>
      <c r="E69" s="41">
        <v>0</v>
      </c>
      <c r="F69" s="41">
        <v>5250341</v>
      </c>
      <c r="G69" s="41">
        <v>92343330</v>
      </c>
      <c r="H69" s="41">
        <v>0</v>
      </c>
      <c r="I69" s="41">
        <v>25184760</v>
      </c>
      <c r="J69" s="49" t="s">
        <v>13</v>
      </c>
      <c r="K69" s="41">
        <v>6783620961</v>
      </c>
      <c r="L69" s="49" t="s">
        <v>13</v>
      </c>
      <c r="M69" s="49" t="s">
        <v>13</v>
      </c>
      <c r="N69" s="63" t="s">
        <v>13</v>
      </c>
    </row>
    <row r="70" spans="1:14" ht="12.75">
      <c r="A70" s="62" t="s">
        <v>95</v>
      </c>
      <c r="B70" s="64" t="s">
        <v>13</v>
      </c>
      <c r="C70" s="64" t="s">
        <v>13</v>
      </c>
      <c r="D70" s="65">
        <v>7727596571</v>
      </c>
      <c r="E70" s="65">
        <v>0</v>
      </c>
      <c r="F70" s="65">
        <v>1226202058</v>
      </c>
      <c r="G70" s="65">
        <v>282226448</v>
      </c>
      <c r="H70" s="65">
        <v>0</v>
      </c>
      <c r="I70" s="65">
        <v>125024296</v>
      </c>
      <c r="J70" s="64" t="s">
        <v>13</v>
      </c>
      <c r="K70" s="65">
        <v>6783620961</v>
      </c>
      <c r="L70" s="64" t="s">
        <v>13</v>
      </c>
      <c r="M70" s="64" t="s">
        <v>13</v>
      </c>
      <c r="N70" s="66" t="s">
        <v>13</v>
      </c>
    </row>
    <row r="71" spans="1:14" ht="12.75" hidden="1">
      <c r="A71" s="62" t="s">
        <v>25</v>
      </c>
      <c r="B71" s="49" t="s">
        <v>13</v>
      </c>
      <c r="C71" s="49" t="s">
        <v>13</v>
      </c>
      <c r="D71" s="41">
        <v>6783620961</v>
      </c>
      <c r="E71" s="41">
        <v>0</v>
      </c>
      <c r="F71" s="41">
        <v>10110590</v>
      </c>
      <c r="G71" s="41">
        <v>-38444234</v>
      </c>
      <c r="H71" s="41">
        <v>110699</v>
      </c>
      <c r="I71" s="41">
        <v>47735000</v>
      </c>
      <c r="J71" s="49" t="s">
        <v>13</v>
      </c>
      <c r="K71" s="41">
        <v>6735176836</v>
      </c>
      <c r="L71" s="49" t="s">
        <v>13</v>
      </c>
      <c r="M71" s="49" t="s">
        <v>13</v>
      </c>
      <c r="N71" s="63" t="s">
        <v>13</v>
      </c>
    </row>
    <row r="72" spans="1:14" ht="12.75" hidden="1">
      <c r="A72" s="62" t="s">
        <v>26</v>
      </c>
      <c r="B72" s="49" t="s">
        <v>13</v>
      </c>
      <c r="C72" s="49" t="s">
        <v>13</v>
      </c>
      <c r="D72" s="41">
        <v>6735176836</v>
      </c>
      <c r="E72" s="41">
        <v>0</v>
      </c>
      <c r="F72" s="41">
        <v>12791285</v>
      </c>
      <c r="G72" s="41">
        <v>8366505</v>
      </c>
      <c r="H72" s="41">
        <v>0</v>
      </c>
      <c r="I72" s="41">
        <v>3837726</v>
      </c>
      <c r="J72" s="49" t="s">
        <v>13</v>
      </c>
      <c r="K72" s="41">
        <v>6730752056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27</v>
      </c>
      <c r="B73" s="49" t="s">
        <v>13</v>
      </c>
      <c r="C73" s="49" t="s">
        <v>13</v>
      </c>
      <c r="D73" s="41">
        <v>6730752056</v>
      </c>
      <c r="E73" s="41">
        <v>0</v>
      </c>
      <c r="F73" s="41">
        <v>5107660</v>
      </c>
      <c r="G73" s="41">
        <v>-37925248</v>
      </c>
      <c r="H73" s="41">
        <v>0</v>
      </c>
      <c r="I73" s="41">
        <v>11848835</v>
      </c>
      <c r="J73" s="49" t="s">
        <v>13</v>
      </c>
      <c r="K73" s="41">
        <v>6687719148</v>
      </c>
      <c r="L73" s="49" t="s">
        <v>13</v>
      </c>
      <c r="M73" s="49" t="s">
        <v>13</v>
      </c>
      <c r="N73" s="63" t="s">
        <v>13</v>
      </c>
    </row>
    <row r="74" spans="1:14" ht="12.75">
      <c r="A74" s="62" t="s">
        <v>96</v>
      </c>
      <c r="B74" s="49" t="s">
        <v>13</v>
      </c>
      <c r="C74" s="49" t="s">
        <v>13</v>
      </c>
      <c r="D74" s="41">
        <v>6783620961</v>
      </c>
      <c r="E74" s="41">
        <v>0</v>
      </c>
      <c r="F74" s="41">
        <v>28009535</v>
      </c>
      <c r="G74" s="41">
        <v>-68002977</v>
      </c>
      <c r="H74" s="41">
        <v>110699</v>
      </c>
      <c r="I74" s="41">
        <v>63421561</v>
      </c>
      <c r="J74" s="49" t="s">
        <v>13</v>
      </c>
      <c r="K74" s="41">
        <v>6687719148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28</v>
      </c>
      <c r="B75" s="49" t="s">
        <v>13</v>
      </c>
      <c r="C75" s="49" t="s">
        <v>13</v>
      </c>
      <c r="D75" s="41">
        <v>6687719148</v>
      </c>
      <c r="E75" s="41">
        <v>0</v>
      </c>
      <c r="F75" s="41">
        <v>21875579</v>
      </c>
      <c r="G75" s="41">
        <v>42102914</v>
      </c>
      <c r="H75" s="41">
        <v>0</v>
      </c>
      <c r="I75" s="41">
        <v>19456784</v>
      </c>
      <c r="J75" s="49" t="s">
        <v>13</v>
      </c>
      <c r="K75" s="41">
        <v>6707946483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29</v>
      </c>
      <c r="B76" s="49" t="s">
        <v>13</v>
      </c>
      <c r="C76" s="49" t="s">
        <v>13</v>
      </c>
      <c r="D76" s="41">
        <v>6707946483</v>
      </c>
      <c r="E76" s="41">
        <v>0</v>
      </c>
      <c r="F76" s="41">
        <v>0</v>
      </c>
      <c r="G76" s="41">
        <v>-72805074</v>
      </c>
      <c r="H76" s="41">
        <v>0</v>
      </c>
      <c r="I76" s="41">
        <v>23492409</v>
      </c>
      <c r="J76" s="49" t="s">
        <v>13</v>
      </c>
      <c r="K76" s="41">
        <v>6635141409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30</v>
      </c>
      <c r="B77" s="49" t="s">
        <v>13</v>
      </c>
      <c r="C77" s="49" t="s">
        <v>13</v>
      </c>
      <c r="D77" s="41">
        <v>6635141409</v>
      </c>
      <c r="E77" s="41">
        <v>500000000</v>
      </c>
      <c r="F77" s="41">
        <v>1777972</v>
      </c>
      <c r="G77" s="41">
        <v>13846689</v>
      </c>
      <c r="H77" s="41">
        <v>0</v>
      </c>
      <c r="I77" s="41">
        <v>142353</v>
      </c>
      <c r="J77" s="49" t="s">
        <v>13</v>
      </c>
      <c r="K77" s="41">
        <v>7147210126</v>
      </c>
      <c r="L77" s="49" t="s">
        <v>13</v>
      </c>
      <c r="M77" s="49" t="s">
        <v>13</v>
      </c>
      <c r="N77" s="63" t="s">
        <v>13</v>
      </c>
    </row>
    <row r="78" spans="1:14" ht="12.75">
      <c r="A78" s="62" t="s">
        <v>97</v>
      </c>
      <c r="B78" s="49" t="s">
        <v>13</v>
      </c>
      <c r="C78" s="49" t="s">
        <v>13</v>
      </c>
      <c r="D78" s="41">
        <v>6687719148</v>
      </c>
      <c r="E78" s="41">
        <v>500000000</v>
      </c>
      <c r="F78" s="41">
        <v>23653551</v>
      </c>
      <c r="G78" s="41">
        <v>-16855471</v>
      </c>
      <c r="H78" s="41">
        <v>0</v>
      </c>
      <c r="I78" s="41">
        <v>43091546</v>
      </c>
      <c r="J78" s="49" t="s">
        <v>13</v>
      </c>
      <c r="K78" s="41">
        <v>7147210126</v>
      </c>
      <c r="L78" s="49" t="s">
        <v>13</v>
      </c>
      <c r="M78" s="49" t="s">
        <v>13</v>
      </c>
      <c r="N78" s="63" t="s">
        <v>13</v>
      </c>
    </row>
    <row r="79" spans="1:14" ht="12.75">
      <c r="A79" s="62" t="s">
        <v>31</v>
      </c>
      <c r="B79" s="49" t="s">
        <v>13</v>
      </c>
      <c r="C79" s="49" t="s">
        <v>13</v>
      </c>
      <c r="D79" s="41">
        <v>7147210126</v>
      </c>
      <c r="E79" s="41">
        <v>0</v>
      </c>
      <c r="F79" s="41">
        <v>10108063</v>
      </c>
      <c r="G79" s="41">
        <v>43710318</v>
      </c>
      <c r="H79" s="41">
        <v>108063</v>
      </c>
      <c r="I79" s="41">
        <v>7649000</v>
      </c>
      <c r="J79" s="49" t="s">
        <v>13</v>
      </c>
      <c r="K79" s="41">
        <v>7180920444</v>
      </c>
      <c r="L79" s="49" t="s">
        <v>13</v>
      </c>
      <c r="M79" s="49" t="s">
        <v>13</v>
      </c>
      <c r="N79" s="63" t="s">
        <v>13</v>
      </c>
    </row>
    <row r="80" spans="1:14" ht="12.75" hidden="1">
      <c r="A80" s="62" t="s">
        <v>32</v>
      </c>
      <c r="B80" s="49" t="s">
        <v>13</v>
      </c>
      <c r="C80" s="49" t="s">
        <v>13</v>
      </c>
      <c r="D80" s="41">
        <v>7180920444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9" t="s">
        <v>13</v>
      </c>
      <c r="K80" s="41">
        <v>7180920444</v>
      </c>
      <c r="L80" s="49" t="s">
        <v>13</v>
      </c>
      <c r="M80" s="49" t="s">
        <v>13</v>
      </c>
      <c r="N80" s="63" t="s">
        <v>13</v>
      </c>
    </row>
    <row r="81" spans="1:14" ht="13.5" thickBot="1">
      <c r="A81" s="67" t="s">
        <v>16</v>
      </c>
      <c r="B81" s="46" t="s">
        <v>13</v>
      </c>
      <c r="C81" s="46" t="s">
        <v>13</v>
      </c>
      <c r="D81" s="47">
        <v>7727596571</v>
      </c>
      <c r="E81" s="47">
        <v>500000000</v>
      </c>
      <c r="F81" s="47">
        <v>1298509937</v>
      </c>
      <c r="G81" s="47">
        <v>348345239</v>
      </c>
      <c r="H81" s="47">
        <v>218762</v>
      </c>
      <c r="I81" s="47">
        <v>248224327</v>
      </c>
      <c r="J81" s="46" t="s">
        <v>13</v>
      </c>
      <c r="K81" s="47">
        <v>7277650635</v>
      </c>
      <c r="L81" s="46" t="s">
        <v>13</v>
      </c>
      <c r="M81" s="46" t="s">
        <v>13</v>
      </c>
      <c r="N81" s="68" t="s">
        <v>13</v>
      </c>
    </row>
    <row r="82" spans="1:14" ht="15.75" customHeight="1">
      <c r="A82" s="69" t="s">
        <v>135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 customHeight="1">
      <c r="A83" s="92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 thickBot="1">
      <c r="A84" s="16" t="s">
        <v>14</v>
      </c>
      <c r="B84" s="8"/>
      <c r="C84" s="7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63.75">
      <c r="A85" s="111" t="s">
        <v>66</v>
      </c>
      <c r="B85" s="78"/>
      <c r="C85" s="78"/>
      <c r="D85" s="79"/>
      <c r="E85" s="79"/>
      <c r="F85" s="79"/>
      <c r="G85" s="79"/>
      <c r="H85" s="79"/>
      <c r="I85" s="79"/>
      <c r="J85" s="78"/>
      <c r="K85" s="79"/>
      <c r="L85" s="78"/>
      <c r="M85" s="78"/>
      <c r="N85" s="80"/>
    </row>
    <row r="86" spans="1:14" ht="15.75" customHeight="1" hidden="1">
      <c r="A86" s="70" t="s">
        <v>15</v>
      </c>
      <c r="B86" s="9" t="s">
        <v>13</v>
      </c>
      <c r="C86" s="9" t="s">
        <v>13</v>
      </c>
      <c r="D86" s="17">
        <v>-232616183</v>
      </c>
      <c r="E86" s="81">
        <v>0</v>
      </c>
      <c r="F86" s="81">
        <v>0</v>
      </c>
      <c r="G86" s="17">
        <v>-205641921</v>
      </c>
      <c r="H86" s="81">
        <v>0</v>
      </c>
      <c r="I86" s="81">
        <v>0</v>
      </c>
      <c r="J86" s="9" t="s">
        <v>13</v>
      </c>
      <c r="K86" s="17">
        <v>-438258104</v>
      </c>
      <c r="L86" s="9" t="s">
        <v>13</v>
      </c>
      <c r="M86" s="9" t="s">
        <v>13</v>
      </c>
      <c r="N86" s="82" t="s">
        <v>13</v>
      </c>
    </row>
    <row r="87" spans="1:14" ht="12" customHeight="1" hidden="1">
      <c r="A87" s="70" t="s">
        <v>33</v>
      </c>
      <c r="B87" s="9" t="s">
        <v>13</v>
      </c>
      <c r="C87" s="9" t="s">
        <v>13</v>
      </c>
      <c r="D87" s="17">
        <v>-438258104</v>
      </c>
      <c r="E87" s="81">
        <v>0</v>
      </c>
      <c r="F87" s="81">
        <v>0</v>
      </c>
      <c r="G87" s="17">
        <v>3678776</v>
      </c>
      <c r="H87" s="81">
        <v>0</v>
      </c>
      <c r="I87" s="81">
        <v>0</v>
      </c>
      <c r="J87" s="9" t="s">
        <v>13</v>
      </c>
      <c r="K87" s="17">
        <v>-434579328</v>
      </c>
      <c r="L87" s="9" t="s">
        <v>13</v>
      </c>
      <c r="M87" s="9" t="s">
        <v>13</v>
      </c>
      <c r="N87" s="82" t="s">
        <v>13</v>
      </c>
    </row>
    <row r="88" spans="1:14" ht="12.75" customHeight="1" hidden="1">
      <c r="A88" s="70" t="s">
        <v>34</v>
      </c>
      <c r="B88" s="9" t="s">
        <v>13</v>
      </c>
      <c r="C88" s="9" t="s">
        <v>13</v>
      </c>
      <c r="D88" s="17">
        <v>-434579328</v>
      </c>
      <c r="E88" s="81">
        <v>0</v>
      </c>
      <c r="F88" s="81">
        <v>0</v>
      </c>
      <c r="G88" s="17">
        <v>-123320301</v>
      </c>
      <c r="H88" s="81">
        <v>0</v>
      </c>
      <c r="I88" s="81">
        <v>0</v>
      </c>
      <c r="J88" s="9" t="s">
        <v>13</v>
      </c>
      <c r="K88" s="17">
        <v>-557899629</v>
      </c>
      <c r="L88" s="9" t="s">
        <v>13</v>
      </c>
      <c r="M88" s="9" t="s">
        <v>13</v>
      </c>
      <c r="N88" s="82" t="s">
        <v>13</v>
      </c>
    </row>
    <row r="89" spans="1:14" ht="12" customHeight="1">
      <c r="A89" s="70" t="s">
        <v>98</v>
      </c>
      <c r="B89" s="9" t="s">
        <v>13</v>
      </c>
      <c r="C89" s="9" t="s">
        <v>13</v>
      </c>
      <c r="D89" s="17">
        <v>-232616183</v>
      </c>
      <c r="E89" s="17">
        <v>0</v>
      </c>
      <c r="F89" s="17">
        <v>0</v>
      </c>
      <c r="G89" s="17">
        <v>-325283446</v>
      </c>
      <c r="H89" s="17">
        <v>0</v>
      </c>
      <c r="I89" s="17">
        <v>0</v>
      </c>
      <c r="J89" s="83" t="s">
        <v>13</v>
      </c>
      <c r="K89" s="17">
        <v>-557899629</v>
      </c>
      <c r="L89" s="9" t="s">
        <v>13</v>
      </c>
      <c r="M89" s="9" t="s">
        <v>13</v>
      </c>
      <c r="N89" s="82" t="s">
        <v>13</v>
      </c>
    </row>
    <row r="90" spans="1:14" ht="12" customHeight="1" hidden="1">
      <c r="A90" s="70" t="s">
        <v>35</v>
      </c>
      <c r="B90" s="9" t="s">
        <v>13</v>
      </c>
      <c r="C90" s="9" t="s">
        <v>13</v>
      </c>
      <c r="D90" s="17">
        <v>-557899629</v>
      </c>
      <c r="E90" s="17">
        <v>0</v>
      </c>
      <c r="F90" s="17">
        <v>0</v>
      </c>
      <c r="G90" s="17">
        <v>42194117</v>
      </c>
      <c r="H90" s="17">
        <v>0</v>
      </c>
      <c r="I90" s="17">
        <v>0</v>
      </c>
      <c r="J90" s="83" t="s">
        <v>13</v>
      </c>
      <c r="K90" s="17">
        <v>-515705512</v>
      </c>
      <c r="L90" s="9" t="s">
        <v>13</v>
      </c>
      <c r="M90" s="9" t="s">
        <v>13</v>
      </c>
      <c r="N90" s="82" t="s">
        <v>13</v>
      </c>
    </row>
    <row r="91" spans="1:14" ht="12" customHeight="1" hidden="1">
      <c r="A91" s="70" t="s">
        <v>36</v>
      </c>
      <c r="B91" s="9" t="s">
        <v>13</v>
      </c>
      <c r="C91" s="9" t="s">
        <v>13</v>
      </c>
      <c r="D91" s="17">
        <v>-515705512</v>
      </c>
      <c r="E91" s="17">
        <v>0</v>
      </c>
      <c r="F91" s="17">
        <v>0</v>
      </c>
      <c r="G91" s="17">
        <v>-8511609</v>
      </c>
      <c r="H91" s="17">
        <v>0</v>
      </c>
      <c r="I91" s="17">
        <v>0</v>
      </c>
      <c r="J91" s="83" t="s">
        <v>13</v>
      </c>
      <c r="K91" s="17">
        <v>-524217121</v>
      </c>
      <c r="L91" s="9" t="s">
        <v>13</v>
      </c>
      <c r="M91" s="9" t="s">
        <v>13</v>
      </c>
      <c r="N91" s="82" t="s">
        <v>13</v>
      </c>
    </row>
    <row r="92" spans="1:14" ht="12" customHeight="1" hidden="1">
      <c r="A92" s="70" t="s">
        <v>37</v>
      </c>
      <c r="B92" s="9" t="s">
        <v>13</v>
      </c>
      <c r="C92" s="9" t="s">
        <v>13</v>
      </c>
      <c r="D92" s="17">
        <v>-524217121</v>
      </c>
      <c r="E92" s="17">
        <v>0</v>
      </c>
      <c r="F92" s="17">
        <v>0</v>
      </c>
      <c r="G92" s="17">
        <v>45551195</v>
      </c>
      <c r="H92" s="17">
        <v>0</v>
      </c>
      <c r="I92" s="17">
        <v>0</v>
      </c>
      <c r="J92" s="83" t="s">
        <v>13</v>
      </c>
      <c r="K92" s="17">
        <v>-478665926</v>
      </c>
      <c r="L92" s="9" t="s">
        <v>13</v>
      </c>
      <c r="M92" s="9" t="s">
        <v>13</v>
      </c>
      <c r="N92" s="82" t="s">
        <v>13</v>
      </c>
    </row>
    <row r="93" spans="1:14" ht="12" customHeight="1">
      <c r="A93" s="70" t="s">
        <v>99</v>
      </c>
      <c r="B93" s="9" t="s">
        <v>13</v>
      </c>
      <c r="C93" s="9" t="s">
        <v>13</v>
      </c>
      <c r="D93" s="17">
        <v>-557899629</v>
      </c>
      <c r="E93" s="17">
        <v>0</v>
      </c>
      <c r="F93" s="17">
        <v>0</v>
      </c>
      <c r="G93" s="17">
        <v>79233703</v>
      </c>
      <c r="H93" s="17">
        <v>0</v>
      </c>
      <c r="I93" s="17">
        <v>0</v>
      </c>
      <c r="J93" s="83" t="s">
        <v>13</v>
      </c>
      <c r="K93" s="17">
        <v>-478665926</v>
      </c>
      <c r="L93" s="9" t="s">
        <v>13</v>
      </c>
      <c r="M93" s="9" t="s">
        <v>13</v>
      </c>
      <c r="N93" s="82" t="s">
        <v>13</v>
      </c>
    </row>
    <row r="94" spans="1:14" ht="12" customHeight="1" hidden="1">
      <c r="A94" s="70" t="s">
        <v>38</v>
      </c>
      <c r="B94" s="9" t="s">
        <v>13</v>
      </c>
      <c r="C94" s="9" t="s">
        <v>13</v>
      </c>
      <c r="D94" s="17">
        <v>-478665926</v>
      </c>
      <c r="E94" s="17">
        <v>0</v>
      </c>
      <c r="F94" s="17">
        <v>0</v>
      </c>
      <c r="G94" s="17">
        <v>-43879709</v>
      </c>
      <c r="H94" s="17">
        <v>0</v>
      </c>
      <c r="I94" s="17">
        <v>0</v>
      </c>
      <c r="J94" s="83" t="s">
        <v>13</v>
      </c>
      <c r="K94" s="17">
        <v>-522545635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39</v>
      </c>
      <c r="B95" s="9" t="s">
        <v>13</v>
      </c>
      <c r="C95" s="9" t="s">
        <v>13</v>
      </c>
      <c r="D95" s="17">
        <v>-522545635</v>
      </c>
      <c r="E95" s="17">
        <v>0</v>
      </c>
      <c r="F95" s="17">
        <v>0</v>
      </c>
      <c r="G95" s="17">
        <v>83775838</v>
      </c>
      <c r="H95" s="17">
        <v>0</v>
      </c>
      <c r="I95" s="17">
        <v>0</v>
      </c>
      <c r="J95" s="83" t="s">
        <v>13</v>
      </c>
      <c r="K95" s="17">
        <v>-438769797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40</v>
      </c>
      <c r="B96" s="9" t="s">
        <v>13</v>
      </c>
      <c r="C96" s="9" t="s">
        <v>13</v>
      </c>
      <c r="D96" s="17">
        <v>-438769797</v>
      </c>
      <c r="E96" s="17">
        <v>0</v>
      </c>
      <c r="F96" s="17">
        <v>0</v>
      </c>
      <c r="G96" s="17">
        <v>-15958732</v>
      </c>
      <c r="H96" s="17">
        <v>0</v>
      </c>
      <c r="I96" s="17">
        <v>0</v>
      </c>
      <c r="J96" s="83" t="s">
        <v>13</v>
      </c>
      <c r="K96" s="17">
        <v>-454728529</v>
      </c>
      <c r="L96" s="9" t="s">
        <v>13</v>
      </c>
      <c r="M96" s="9" t="s">
        <v>13</v>
      </c>
      <c r="N96" s="82" t="s">
        <v>13</v>
      </c>
    </row>
    <row r="97" spans="1:14" ht="12" customHeight="1">
      <c r="A97" s="70" t="s">
        <v>100</v>
      </c>
      <c r="B97" s="9" t="s">
        <v>13</v>
      </c>
      <c r="C97" s="9" t="s">
        <v>13</v>
      </c>
      <c r="D97" s="17">
        <v>-478665926</v>
      </c>
      <c r="E97" s="17">
        <v>0</v>
      </c>
      <c r="F97" s="17">
        <v>0</v>
      </c>
      <c r="G97" s="17">
        <v>23937397</v>
      </c>
      <c r="H97" s="17">
        <v>0</v>
      </c>
      <c r="I97" s="17">
        <v>0</v>
      </c>
      <c r="J97" s="83" t="s">
        <v>13</v>
      </c>
      <c r="K97" s="17">
        <v>-454728529</v>
      </c>
      <c r="L97" s="9" t="s">
        <v>13</v>
      </c>
      <c r="M97" s="9" t="s">
        <v>13</v>
      </c>
      <c r="N97" s="82" t="s">
        <v>13</v>
      </c>
    </row>
    <row r="98" spans="1:14" ht="11.25" customHeight="1">
      <c r="A98" s="70" t="s">
        <v>41</v>
      </c>
      <c r="B98" s="9" t="s">
        <v>13</v>
      </c>
      <c r="C98" s="9" t="s">
        <v>13</v>
      </c>
      <c r="D98" s="17">
        <v>-454728529</v>
      </c>
      <c r="E98" s="17">
        <v>0</v>
      </c>
      <c r="F98" s="17">
        <v>0</v>
      </c>
      <c r="G98" s="17">
        <v>-47701765</v>
      </c>
      <c r="H98" s="17">
        <v>0</v>
      </c>
      <c r="I98" s="17">
        <v>0</v>
      </c>
      <c r="J98" s="83" t="s">
        <v>13</v>
      </c>
      <c r="K98" s="17">
        <v>-502430294</v>
      </c>
      <c r="L98" s="9" t="s">
        <v>13</v>
      </c>
      <c r="M98" s="9" t="s">
        <v>13</v>
      </c>
      <c r="N98" s="82" t="s">
        <v>13</v>
      </c>
    </row>
    <row r="99" spans="1:14" ht="12.75">
      <c r="A99" s="70" t="s">
        <v>42</v>
      </c>
      <c r="B99" s="9" t="s">
        <v>13</v>
      </c>
      <c r="C99" s="9" t="s">
        <v>13</v>
      </c>
      <c r="D99" s="17">
        <v>-502430294</v>
      </c>
      <c r="E99" s="17">
        <v>0</v>
      </c>
      <c r="F99" s="17">
        <v>0</v>
      </c>
      <c r="G99" s="17">
        <v>-117989364</v>
      </c>
      <c r="H99" s="17">
        <v>0</v>
      </c>
      <c r="I99" s="17">
        <v>0</v>
      </c>
      <c r="J99" s="83" t="s">
        <v>13</v>
      </c>
      <c r="K99" s="17">
        <v>-620419658</v>
      </c>
      <c r="L99" s="9" t="s">
        <v>13</v>
      </c>
      <c r="M99" s="9" t="s">
        <v>13</v>
      </c>
      <c r="N99" s="82" t="s">
        <v>13</v>
      </c>
    </row>
    <row r="100" spans="1:14" ht="12.75" hidden="1">
      <c r="A100" s="70" t="s">
        <v>43</v>
      </c>
      <c r="B100" s="9" t="s">
        <v>13</v>
      </c>
      <c r="C100" s="9" t="s">
        <v>13</v>
      </c>
      <c r="D100" s="17">
        <v>-620419658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3" t="s">
        <v>13</v>
      </c>
      <c r="K100" s="17">
        <v>-620419658</v>
      </c>
      <c r="L100" s="9" t="s">
        <v>13</v>
      </c>
      <c r="M100" s="9" t="s">
        <v>13</v>
      </c>
      <c r="N100" s="82" t="s">
        <v>13</v>
      </c>
    </row>
    <row r="101" spans="1:14" ht="13.5" thickBot="1">
      <c r="A101" s="71" t="s">
        <v>16</v>
      </c>
      <c r="B101" s="84" t="s">
        <v>13</v>
      </c>
      <c r="C101" s="84" t="s">
        <v>13</v>
      </c>
      <c r="D101" s="85">
        <v>-232616183</v>
      </c>
      <c r="E101" s="85">
        <v>0</v>
      </c>
      <c r="F101" s="85">
        <v>0</v>
      </c>
      <c r="G101" s="85">
        <v>-387803475</v>
      </c>
      <c r="H101" s="85">
        <v>0</v>
      </c>
      <c r="I101" s="85">
        <v>0</v>
      </c>
      <c r="J101" s="86" t="s">
        <v>13</v>
      </c>
      <c r="K101" s="85">
        <v>-620419658</v>
      </c>
      <c r="L101" s="84" t="s">
        <v>13</v>
      </c>
      <c r="M101" s="84" t="s">
        <v>13</v>
      </c>
      <c r="N101" s="87" t="s">
        <v>13</v>
      </c>
    </row>
    <row r="102" spans="1:14" ht="15.75" customHeight="1">
      <c r="A102" s="18"/>
      <c r="B102" s="88"/>
      <c r="C102" s="88"/>
      <c r="D102" s="89"/>
      <c r="E102" s="89"/>
      <c r="F102" s="89"/>
      <c r="G102" s="90"/>
      <c r="H102" s="89"/>
      <c r="I102" s="89"/>
      <c r="J102" s="88"/>
      <c r="K102" s="89"/>
      <c r="L102" s="88"/>
      <c r="M102" s="88"/>
      <c r="N102" s="88"/>
    </row>
    <row r="103" spans="1:14" ht="14.25" customHeight="1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.75">
      <c r="A104" s="115" t="s">
        <v>67</v>
      </c>
      <c r="B104" s="113"/>
      <c r="C104" s="113"/>
      <c r="D104" s="113"/>
      <c r="E104" s="113"/>
      <c r="F104" s="113"/>
      <c r="G104" s="114" t="s">
        <v>101</v>
      </c>
      <c r="H104" s="113"/>
      <c r="I104" s="113"/>
      <c r="J104" s="113"/>
      <c r="K104" s="113"/>
      <c r="L104" s="113"/>
      <c r="M104" s="113"/>
      <c r="N104" s="116" t="s">
        <v>68</v>
      </c>
    </row>
    <row r="105" spans="1:14" ht="15.75" customHeight="1">
      <c r="A105" s="117" t="s">
        <v>102</v>
      </c>
      <c r="B105" s="19"/>
      <c r="C105" s="19"/>
      <c r="D105" s="19"/>
      <c r="E105" s="19"/>
      <c r="F105" s="72"/>
      <c r="G105" s="19"/>
      <c r="H105" s="19"/>
      <c r="I105" s="19"/>
      <c r="J105" s="19"/>
      <c r="K105" s="19"/>
      <c r="L105" s="19"/>
      <c r="M105" s="19"/>
      <c r="N105" s="20"/>
    </row>
    <row r="106" spans="1:14" ht="19.5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21"/>
    </row>
    <row r="107" spans="1:14" ht="12.75" customHeight="1">
      <c r="A107" s="118" t="s">
        <v>103</v>
      </c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2.75" customHeight="1">
      <c r="A108" s="119" t="s">
        <v>104</v>
      </c>
      <c r="B108" s="74"/>
      <c r="C108" s="75"/>
      <c r="D108" s="10"/>
      <c r="E108" s="8"/>
      <c r="F108" s="10"/>
      <c r="G108" s="10"/>
      <c r="H108" s="10"/>
      <c r="I108" s="10"/>
      <c r="J108" s="75"/>
      <c r="K108" s="76"/>
      <c r="L108" s="10"/>
      <c r="M108" s="10"/>
      <c r="N108" s="10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3" r:id="rId2"/>
  <headerFooter>
    <oddFooter>&amp;C&amp;"Times New Roman,Regular"&amp;P&amp;R&amp;8
</oddFooter>
  </headerFooter>
  <rowBreaks count="1" manualBreakCount="1">
    <brk id="49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SheetLayoutView="100" zoomScalePageLayoutView="0" workbookViewId="0" topLeftCell="A1">
      <selection activeCell="D81" sqref="D81:K81"/>
    </sheetView>
  </sheetViews>
  <sheetFormatPr defaultColWidth="9.140625" defaultRowHeight="12.75"/>
  <cols>
    <col min="1" max="1" width="37.140625" style="19" customWidth="1"/>
    <col min="2" max="14" width="11.421875" style="19" customWidth="1"/>
    <col min="15" max="16384" width="9.140625" style="19" customWidth="1"/>
  </cols>
  <sheetData>
    <row r="1" spans="1:14" s="2" customFormat="1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s="2" customFormat="1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2" customFormat="1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s="2" customFormat="1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s="2" customFormat="1" ht="12.75">
      <c r="A5" s="120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N5" s="4" t="s">
        <v>136</v>
      </c>
    </row>
    <row r="6" spans="1:14" s="121" customFormat="1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2" customFormat="1" ht="17.25" customHeight="1">
      <c r="A7" s="133" t="s">
        <v>133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s="121" customFormat="1" ht="17.25" customHeight="1">
      <c r="A8" s="126" t="s">
        <v>137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s="8" customFormat="1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s="8" customFormat="1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s="8" customFormat="1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s="8" customFormat="1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s="123" customFormat="1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s="10" customFormat="1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s="124" customFormat="1" ht="12" customHeight="1">
      <c r="A15" s="29" t="s">
        <v>4</v>
      </c>
      <c r="B15" s="30">
        <v>1349880</v>
      </c>
      <c r="C15" s="44">
        <v>1245851</v>
      </c>
      <c r="D15" s="31">
        <v>486523</v>
      </c>
      <c r="E15" s="30">
        <v>0</v>
      </c>
      <c r="F15" s="31">
        <v>0</v>
      </c>
      <c r="G15" s="31">
        <v>2919</v>
      </c>
      <c r="H15" s="31">
        <v>0</v>
      </c>
      <c r="I15" s="31">
        <v>0</v>
      </c>
      <c r="J15" s="30">
        <v>530310</v>
      </c>
      <c r="K15" s="11">
        <v>489442</v>
      </c>
      <c r="L15" s="30">
        <v>0</v>
      </c>
      <c r="M15" s="30">
        <v>0</v>
      </c>
      <c r="N15" s="32">
        <v>0</v>
      </c>
    </row>
    <row r="16" spans="1:14" s="125" customFormat="1" ht="12.75">
      <c r="A16" s="33" t="s">
        <v>5</v>
      </c>
      <c r="B16" s="34">
        <v>1349880</v>
      </c>
      <c r="C16" s="34">
        <v>1245851</v>
      </c>
      <c r="D16" s="34">
        <v>486523</v>
      </c>
      <c r="E16" s="34">
        <v>0</v>
      </c>
      <c r="F16" s="34">
        <v>0</v>
      </c>
      <c r="G16" s="34">
        <v>2919</v>
      </c>
      <c r="H16" s="34">
        <v>0</v>
      </c>
      <c r="I16" s="34">
        <v>0</v>
      </c>
      <c r="J16" s="34">
        <v>530310</v>
      </c>
      <c r="K16" s="34">
        <v>489442</v>
      </c>
      <c r="L16" s="34">
        <v>0</v>
      </c>
      <c r="M16" s="34">
        <v>0</v>
      </c>
      <c r="N16" s="35">
        <v>0</v>
      </c>
    </row>
    <row r="17" spans="1:14" s="10" customFormat="1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s="10" customFormat="1" ht="11.25">
      <c r="A18" s="39" t="s">
        <v>21</v>
      </c>
      <c r="B18" s="11">
        <v>400000000</v>
      </c>
      <c r="C18" s="11">
        <v>400000000</v>
      </c>
      <c r="D18" s="11">
        <v>400000000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400000000</v>
      </c>
      <c r="K18" s="11">
        <v>400000000</v>
      </c>
      <c r="L18" s="11">
        <v>0</v>
      </c>
      <c r="M18" s="11">
        <v>0</v>
      </c>
      <c r="N18" s="38">
        <v>0</v>
      </c>
    </row>
    <row r="19" spans="1:14" s="10" customFormat="1" ht="11.25">
      <c r="A19" s="39" t="s">
        <v>84</v>
      </c>
      <c r="B19" s="11">
        <v>1000000000</v>
      </c>
      <c r="C19" s="11">
        <v>1000000000</v>
      </c>
      <c r="D19" s="11">
        <v>1000000000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1000000000</v>
      </c>
      <c r="K19" s="11">
        <v>1000000000</v>
      </c>
      <c r="L19" s="11">
        <v>0</v>
      </c>
      <c r="M19" s="11">
        <v>0</v>
      </c>
      <c r="N19" s="38">
        <v>26250000</v>
      </c>
    </row>
    <row r="20" spans="1:14" s="10" customFormat="1" ht="11.25">
      <c r="A20" s="39" t="s">
        <v>85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s="10" customFormat="1" ht="11.25">
      <c r="A21" s="39" t="s">
        <v>138</v>
      </c>
      <c r="B21" s="11">
        <v>500000000</v>
      </c>
      <c r="C21" s="11">
        <v>500000000</v>
      </c>
      <c r="D21" s="11">
        <v>500000000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500000000</v>
      </c>
      <c r="K21" s="11">
        <v>500000000</v>
      </c>
      <c r="L21" s="11">
        <v>0</v>
      </c>
      <c r="M21" s="11">
        <v>0</v>
      </c>
      <c r="N21" s="38">
        <v>0</v>
      </c>
    </row>
    <row r="22" spans="1:14" s="10" customFormat="1" ht="11.25">
      <c r="A22" s="39" t="s">
        <v>139</v>
      </c>
      <c r="B22" s="11">
        <v>550000000</v>
      </c>
      <c r="C22" s="11">
        <v>550000000</v>
      </c>
      <c r="D22" s="11">
        <v>0</v>
      </c>
      <c r="E22" s="11">
        <v>550000000</v>
      </c>
      <c r="F22" s="11">
        <v>0</v>
      </c>
      <c r="G22" s="11">
        <v>0</v>
      </c>
      <c r="H22" s="11">
        <v>0</v>
      </c>
      <c r="I22" s="11">
        <v>0</v>
      </c>
      <c r="J22" s="11">
        <v>550000000</v>
      </c>
      <c r="K22" s="11">
        <v>550000000</v>
      </c>
      <c r="L22" s="11">
        <v>0</v>
      </c>
      <c r="M22" s="11">
        <v>0</v>
      </c>
      <c r="N22" s="38">
        <v>0</v>
      </c>
    </row>
    <row r="23" spans="1:14" s="10" customFormat="1" ht="11.25" customHeight="1">
      <c r="A23" s="37" t="s">
        <v>47</v>
      </c>
      <c r="B23" s="11">
        <v>150000000</v>
      </c>
      <c r="C23" s="11">
        <v>150000000</v>
      </c>
      <c r="D23" s="11">
        <v>135991725</v>
      </c>
      <c r="E23" s="11">
        <v>0</v>
      </c>
      <c r="F23" s="11">
        <v>0</v>
      </c>
      <c r="G23" s="11">
        <v>0</v>
      </c>
      <c r="H23" s="11">
        <v>0</v>
      </c>
      <c r="I23" s="11">
        <v>3532434</v>
      </c>
      <c r="J23" s="11">
        <v>135991725</v>
      </c>
      <c r="K23" s="11">
        <v>135991725</v>
      </c>
      <c r="L23" s="11">
        <v>0</v>
      </c>
      <c r="M23" s="11">
        <v>0</v>
      </c>
      <c r="N23" s="38">
        <v>0</v>
      </c>
    </row>
    <row r="24" spans="1:14" s="10" customFormat="1" ht="11.25">
      <c r="A24" s="37" t="s">
        <v>7</v>
      </c>
      <c r="B24" s="11">
        <v>7019240</v>
      </c>
      <c r="C24" s="11">
        <v>7019240</v>
      </c>
      <c r="D24" s="11">
        <v>2356446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2356446</v>
      </c>
      <c r="K24" s="11">
        <v>2356446</v>
      </c>
      <c r="L24" s="11">
        <v>0</v>
      </c>
      <c r="M24" s="11">
        <v>0</v>
      </c>
      <c r="N24" s="38">
        <v>0</v>
      </c>
    </row>
    <row r="25" spans="1:14" s="10" customFormat="1" ht="11.25">
      <c r="A25" s="37" t="s">
        <v>119</v>
      </c>
      <c r="B25" s="11">
        <v>42000000</v>
      </c>
      <c r="C25" s="11">
        <v>42000000</v>
      </c>
      <c r="D25" s="12">
        <v>11454545</v>
      </c>
      <c r="E25" s="11">
        <v>0</v>
      </c>
      <c r="F25" s="11">
        <v>3818182</v>
      </c>
      <c r="G25" s="11">
        <v>0</v>
      </c>
      <c r="H25" s="11">
        <v>0</v>
      </c>
      <c r="I25" s="11">
        <v>5182</v>
      </c>
      <c r="J25" s="11">
        <v>7636363</v>
      </c>
      <c r="K25" s="11">
        <v>7636363</v>
      </c>
      <c r="L25" s="11">
        <v>0</v>
      </c>
      <c r="M25" s="11">
        <v>0</v>
      </c>
      <c r="N25" s="38">
        <v>0</v>
      </c>
    </row>
    <row r="26" spans="1:14" s="10" customFormat="1" ht="11.25">
      <c r="A26" s="37" t="s">
        <v>20</v>
      </c>
      <c r="B26" s="11">
        <v>4590023</v>
      </c>
      <c r="C26" s="11">
        <v>4590023</v>
      </c>
      <c r="D26" s="12">
        <v>1884766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1884766</v>
      </c>
      <c r="K26" s="11">
        <v>1884766</v>
      </c>
      <c r="L26" s="11">
        <v>0</v>
      </c>
      <c r="M26" s="11">
        <v>138959</v>
      </c>
      <c r="N26" s="38">
        <v>3252</v>
      </c>
    </row>
    <row r="27" spans="1:14" s="10" customFormat="1" ht="11.25" customHeight="1">
      <c r="A27" s="37" t="s">
        <v>4</v>
      </c>
      <c r="B27" s="11">
        <v>18620142</v>
      </c>
      <c r="C27" s="11">
        <v>18620142</v>
      </c>
      <c r="D27" s="12">
        <v>7307991</v>
      </c>
      <c r="E27" s="11">
        <v>0</v>
      </c>
      <c r="F27" s="11">
        <v>0</v>
      </c>
      <c r="G27" s="11">
        <v>0</v>
      </c>
      <c r="H27" s="11">
        <v>0</v>
      </c>
      <c r="I27" s="11">
        <v>1700</v>
      </c>
      <c r="J27" s="11">
        <v>7307991</v>
      </c>
      <c r="K27" s="11">
        <v>7307991</v>
      </c>
      <c r="L27" s="11">
        <v>0</v>
      </c>
      <c r="M27" s="11">
        <v>0</v>
      </c>
      <c r="N27" s="38">
        <v>0</v>
      </c>
    </row>
    <row r="28" spans="1:14" s="10" customFormat="1" ht="11.25">
      <c r="A28" s="37" t="s">
        <v>89</v>
      </c>
      <c r="B28" s="11">
        <v>2900000000</v>
      </c>
      <c r="C28" s="11">
        <v>2900000000</v>
      </c>
      <c r="D28" s="11">
        <v>700000000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0</v>
      </c>
    </row>
    <row r="29" spans="1:14" s="10" customFormat="1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0</v>
      </c>
    </row>
    <row r="30" spans="1:14" s="10" customFormat="1" ht="11.25" customHeight="1">
      <c r="A30" s="37" t="s">
        <v>113</v>
      </c>
      <c r="B30" s="11">
        <v>200000000</v>
      </c>
      <c r="C30" s="11">
        <v>200000000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200000000</v>
      </c>
      <c r="M30" s="11">
        <v>0</v>
      </c>
      <c r="N30" s="38">
        <v>0</v>
      </c>
    </row>
    <row r="31" spans="1:14" s="10" customFormat="1" ht="11.25" customHeight="1">
      <c r="A31" s="37" t="s">
        <v>44</v>
      </c>
      <c r="B31" s="11">
        <v>25000000</v>
      </c>
      <c r="C31" s="11">
        <v>25000000</v>
      </c>
      <c r="D31" s="11">
        <v>22500000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22500000</v>
      </c>
      <c r="K31" s="11">
        <v>22500000</v>
      </c>
      <c r="L31" s="11">
        <v>0</v>
      </c>
      <c r="M31" s="11">
        <v>0</v>
      </c>
      <c r="N31" s="38">
        <v>0</v>
      </c>
    </row>
    <row r="32" spans="1:14" s="10" customFormat="1" ht="11.25" customHeight="1">
      <c r="A32" s="37" t="s">
        <v>90</v>
      </c>
      <c r="B32" s="11">
        <v>400000000</v>
      </c>
      <c r="C32" s="11">
        <v>400000000</v>
      </c>
      <c r="D32" s="11">
        <v>340000000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340000000</v>
      </c>
      <c r="K32" s="11">
        <v>340000000</v>
      </c>
      <c r="L32" s="11">
        <v>0</v>
      </c>
      <c r="M32" s="11">
        <v>20000000</v>
      </c>
      <c r="N32" s="38">
        <v>3344000</v>
      </c>
    </row>
    <row r="33" spans="1:14" s="10" customFormat="1" ht="11.25">
      <c r="A33" s="37" t="s">
        <v>120</v>
      </c>
      <c r="B33" s="11">
        <v>100000000</v>
      </c>
      <c r="C33" s="11">
        <v>100000000</v>
      </c>
      <c r="D33" s="11">
        <v>63636364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63636364</v>
      </c>
      <c r="K33" s="11">
        <v>63636364</v>
      </c>
      <c r="L33" s="11">
        <v>0</v>
      </c>
      <c r="M33" s="11">
        <v>0</v>
      </c>
      <c r="N33" s="38">
        <v>0</v>
      </c>
    </row>
    <row r="34" spans="1:14" s="10" customFormat="1" ht="11.25">
      <c r="A34" s="37" t="s">
        <v>8</v>
      </c>
      <c r="B34" s="11">
        <v>7019240</v>
      </c>
      <c r="C34" s="11">
        <v>7019240</v>
      </c>
      <c r="D34" s="11">
        <v>2220127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2220127</v>
      </c>
      <c r="K34" s="11">
        <v>2220127</v>
      </c>
      <c r="L34" s="11">
        <v>0</v>
      </c>
      <c r="M34" s="11">
        <v>0</v>
      </c>
      <c r="N34" s="38">
        <v>0</v>
      </c>
    </row>
    <row r="35" spans="1:14" s="10" customFormat="1" ht="12.75">
      <c r="A35" s="33" t="s">
        <v>9</v>
      </c>
      <c r="B35" s="41">
        <v>8054248645</v>
      </c>
      <c r="C35" s="41">
        <v>8054248645</v>
      </c>
      <c r="D35" s="41">
        <v>4412351964</v>
      </c>
      <c r="E35" s="41">
        <v>550000000</v>
      </c>
      <c r="F35" s="41">
        <v>3818182</v>
      </c>
      <c r="G35" s="41">
        <v>0</v>
      </c>
      <c r="H35" s="41">
        <v>0</v>
      </c>
      <c r="I35" s="41">
        <v>3539316</v>
      </c>
      <c r="J35" s="41">
        <v>4958533782</v>
      </c>
      <c r="K35" s="41">
        <v>4958533782</v>
      </c>
      <c r="L35" s="41">
        <v>200000000</v>
      </c>
      <c r="M35" s="41">
        <v>20138959</v>
      </c>
      <c r="N35" s="35">
        <v>29597252</v>
      </c>
    </row>
    <row r="36" spans="1:14" s="10" customFormat="1" ht="12.75">
      <c r="A36" s="26" t="s">
        <v>10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6"/>
      <c r="N36" s="42"/>
    </row>
    <row r="37" spans="1:14" s="10" customFormat="1" ht="11.25" customHeight="1">
      <c r="A37" s="37" t="s">
        <v>7</v>
      </c>
      <c r="B37" s="11">
        <v>9591610</v>
      </c>
      <c r="C37" s="44">
        <v>8810150</v>
      </c>
      <c r="D37" s="12">
        <v>2247148</v>
      </c>
      <c r="E37" s="11">
        <v>0</v>
      </c>
      <c r="F37" s="11">
        <v>0</v>
      </c>
      <c r="G37" s="11">
        <v>-63366</v>
      </c>
      <c r="H37" s="11">
        <v>0</v>
      </c>
      <c r="I37" s="11">
        <v>0</v>
      </c>
      <c r="J37" s="11">
        <v>2377483</v>
      </c>
      <c r="K37" s="11">
        <v>2183782</v>
      </c>
      <c r="L37" s="11">
        <v>0</v>
      </c>
      <c r="M37" s="11">
        <v>0</v>
      </c>
      <c r="N37" s="43">
        <v>9789</v>
      </c>
    </row>
    <row r="38" spans="1:14" s="10" customFormat="1" ht="11.25">
      <c r="A38" s="37" t="s">
        <v>8</v>
      </c>
      <c r="B38" s="11">
        <v>9591610</v>
      </c>
      <c r="C38" s="44">
        <v>8810150</v>
      </c>
      <c r="D38" s="12">
        <v>2140141</v>
      </c>
      <c r="E38" s="11">
        <v>0</v>
      </c>
      <c r="F38" s="11">
        <v>0</v>
      </c>
      <c r="G38" s="11">
        <v>-60349</v>
      </c>
      <c r="H38" s="11">
        <v>0</v>
      </c>
      <c r="I38" s="11">
        <v>0</v>
      </c>
      <c r="J38" s="11">
        <v>2264270</v>
      </c>
      <c r="K38" s="11">
        <v>2079792</v>
      </c>
      <c r="L38" s="11">
        <v>0</v>
      </c>
      <c r="M38" s="11">
        <v>419531</v>
      </c>
      <c r="N38" s="43">
        <v>10772</v>
      </c>
    </row>
    <row r="39" spans="1:14" s="10" customFormat="1" ht="11.25">
      <c r="A39" s="37" t="s">
        <v>48</v>
      </c>
      <c r="B39" s="11">
        <v>401490000</v>
      </c>
      <c r="C39" s="44">
        <v>368779278</v>
      </c>
      <c r="D39" s="12">
        <v>472589792</v>
      </c>
      <c r="E39" s="11">
        <v>0</v>
      </c>
      <c r="F39" s="11">
        <v>90868001</v>
      </c>
      <c r="G39" s="11">
        <v>-12942513</v>
      </c>
      <c r="H39" s="11">
        <v>0</v>
      </c>
      <c r="I39" s="11">
        <v>11950287</v>
      </c>
      <c r="J39" s="11">
        <v>401490000</v>
      </c>
      <c r="K39" s="11">
        <v>368779278</v>
      </c>
      <c r="L39" s="11">
        <v>0</v>
      </c>
      <c r="M39" s="11">
        <v>0</v>
      </c>
      <c r="N39" s="43">
        <v>0</v>
      </c>
    </row>
    <row r="40" spans="1:14" s="10" customFormat="1" ht="11.25">
      <c r="A40" s="37" t="s">
        <v>69</v>
      </c>
      <c r="B40" s="11">
        <v>1000000000</v>
      </c>
      <c r="C40" s="44">
        <v>918526683</v>
      </c>
      <c r="D40" s="12">
        <v>945179584</v>
      </c>
      <c r="E40" s="11">
        <v>0</v>
      </c>
      <c r="F40" s="11">
        <v>0</v>
      </c>
      <c r="G40" s="11">
        <v>-26652901</v>
      </c>
      <c r="H40" s="11">
        <v>0</v>
      </c>
      <c r="I40" s="11">
        <v>0</v>
      </c>
      <c r="J40" s="11">
        <v>1000000000</v>
      </c>
      <c r="K40" s="11">
        <v>918526683</v>
      </c>
      <c r="L40" s="11">
        <v>0</v>
      </c>
      <c r="M40" s="11">
        <v>0</v>
      </c>
      <c r="N40" s="43">
        <v>0</v>
      </c>
    </row>
    <row r="41" spans="1:14" s="10" customFormat="1" ht="11.25">
      <c r="A41" s="37" t="s">
        <v>70</v>
      </c>
      <c r="B41" s="11">
        <v>698069000</v>
      </c>
      <c r="C41" s="44">
        <v>641195003</v>
      </c>
      <c r="D41" s="12">
        <v>1181474480</v>
      </c>
      <c r="E41" s="11">
        <v>0</v>
      </c>
      <c r="F41" s="11">
        <v>509114473</v>
      </c>
      <c r="G41" s="11">
        <v>-31165004</v>
      </c>
      <c r="H41" s="11">
        <v>0</v>
      </c>
      <c r="I41" s="11">
        <v>0</v>
      </c>
      <c r="J41" s="11">
        <v>698069000</v>
      </c>
      <c r="K41" s="11">
        <v>641195003</v>
      </c>
      <c r="L41" s="11">
        <v>0</v>
      </c>
      <c r="M41" s="11">
        <v>0</v>
      </c>
      <c r="N41" s="43">
        <v>8816431</v>
      </c>
    </row>
    <row r="42" spans="1:14" s="10" customFormat="1" ht="11.25" customHeight="1">
      <c r="A42" s="37" t="s">
        <v>91</v>
      </c>
      <c r="B42" s="11">
        <v>9318877</v>
      </c>
      <c r="C42" s="44">
        <v>8559637</v>
      </c>
      <c r="D42" s="12">
        <v>2569003</v>
      </c>
      <c r="E42" s="11">
        <v>0</v>
      </c>
      <c r="F42" s="11">
        <v>0</v>
      </c>
      <c r="G42" s="11">
        <v>-72442</v>
      </c>
      <c r="H42" s="11">
        <v>0</v>
      </c>
      <c r="I42" s="11">
        <v>0</v>
      </c>
      <c r="J42" s="11">
        <v>2718006</v>
      </c>
      <c r="K42" s="11">
        <v>2496561</v>
      </c>
      <c r="L42" s="11">
        <v>0</v>
      </c>
      <c r="M42" s="11">
        <v>0</v>
      </c>
      <c r="N42" s="43">
        <v>0</v>
      </c>
    </row>
    <row r="43" spans="1:14" s="10" customFormat="1" ht="11.25">
      <c r="A43" s="37" t="s">
        <v>20</v>
      </c>
      <c r="B43" s="44">
        <v>15927358</v>
      </c>
      <c r="C43" s="44">
        <v>14629703</v>
      </c>
      <c r="D43" s="44">
        <v>4387448</v>
      </c>
      <c r="E43" s="11">
        <v>0</v>
      </c>
      <c r="F43" s="11">
        <v>0</v>
      </c>
      <c r="G43" s="11">
        <v>-123721</v>
      </c>
      <c r="H43" s="11">
        <v>0</v>
      </c>
      <c r="I43" s="11">
        <v>0</v>
      </c>
      <c r="J43" s="11">
        <v>4641920</v>
      </c>
      <c r="K43" s="11">
        <v>4263727</v>
      </c>
      <c r="L43" s="11">
        <v>0</v>
      </c>
      <c r="M43" s="11">
        <v>429176</v>
      </c>
      <c r="N43" s="43">
        <v>30957</v>
      </c>
    </row>
    <row r="44" spans="1:14" s="10" customFormat="1" ht="11.25" customHeight="1">
      <c r="A44" s="37" t="s">
        <v>92</v>
      </c>
      <c r="B44" s="44">
        <v>2208542</v>
      </c>
      <c r="C44" s="44">
        <v>2028605</v>
      </c>
      <c r="D44" s="44">
        <v>267006</v>
      </c>
      <c r="E44" s="11">
        <v>0</v>
      </c>
      <c r="F44" s="11">
        <v>0</v>
      </c>
      <c r="G44" s="11">
        <v>-7529</v>
      </c>
      <c r="H44" s="11">
        <v>0</v>
      </c>
      <c r="I44" s="11">
        <v>0</v>
      </c>
      <c r="J44" s="11">
        <v>282493</v>
      </c>
      <c r="K44" s="11">
        <v>259477</v>
      </c>
      <c r="L44" s="11">
        <v>0</v>
      </c>
      <c r="M44" s="11">
        <v>0</v>
      </c>
      <c r="N44" s="43">
        <v>0</v>
      </c>
    </row>
    <row r="45" spans="1:14" s="10" customFormat="1" ht="12.75">
      <c r="A45" s="33" t="s">
        <v>11</v>
      </c>
      <c r="B45" s="41">
        <v>2146196997</v>
      </c>
      <c r="C45" s="41">
        <v>1971339209</v>
      </c>
      <c r="D45" s="41">
        <v>2610854602</v>
      </c>
      <c r="E45" s="41">
        <v>0</v>
      </c>
      <c r="F45" s="41">
        <v>599982474</v>
      </c>
      <c r="G45" s="41">
        <v>-71087825</v>
      </c>
      <c r="H45" s="41">
        <v>0</v>
      </c>
      <c r="I45" s="41">
        <v>11950287</v>
      </c>
      <c r="J45" s="41">
        <v>2111843172</v>
      </c>
      <c r="K45" s="41">
        <v>1939784303</v>
      </c>
      <c r="L45" s="41">
        <v>0</v>
      </c>
      <c r="M45" s="41">
        <v>848707</v>
      </c>
      <c r="N45" s="35">
        <v>8867949</v>
      </c>
    </row>
    <row r="46" spans="1:14" s="10" customFormat="1" ht="12.75">
      <c r="A46" s="26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6"/>
      <c r="N46" s="42"/>
    </row>
    <row r="47" spans="1:14" s="10" customFormat="1" ht="11.25">
      <c r="A47" s="39" t="s">
        <v>45</v>
      </c>
      <c r="B47" s="11">
        <v>120822030</v>
      </c>
      <c r="C47" s="11">
        <v>153893810</v>
      </c>
      <c r="D47" s="11">
        <v>156687887</v>
      </c>
      <c r="E47" s="11">
        <v>0</v>
      </c>
      <c r="F47" s="11">
        <v>0</v>
      </c>
      <c r="G47" s="11">
        <v>-2794077</v>
      </c>
      <c r="H47" s="11">
        <v>0</v>
      </c>
      <c r="I47" s="11">
        <v>0</v>
      </c>
      <c r="J47" s="11">
        <v>120822030</v>
      </c>
      <c r="K47" s="11">
        <v>153893810</v>
      </c>
      <c r="L47" s="11">
        <v>0</v>
      </c>
      <c r="M47" s="11">
        <v>0</v>
      </c>
      <c r="N47" s="38">
        <v>0</v>
      </c>
    </row>
    <row r="48" spans="1:14" s="10" customFormat="1" ht="12.75">
      <c r="A48" s="33" t="s">
        <v>19</v>
      </c>
      <c r="B48" s="41">
        <v>120822030</v>
      </c>
      <c r="C48" s="41">
        <v>153893810</v>
      </c>
      <c r="D48" s="41">
        <v>156687887</v>
      </c>
      <c r="E48" s="41">
        <v>0</v>
      </c>
      <c r="F48" s="41">
        <v>0</v>
      </c>
      <c r="G48" s="41">
        <v>-2794077</v>
      </c>
      <c r="H48" s="41">
        <v>0</v>
      </c>
      <c r="I48" s="41">
        <v>0</v>
      </c>
      <c r="J48" s="41">
        <v>120822030</v>
      </c>
      <c r="K48" s="41">
        <v>153893810</v>
      </c>
      <c r="L48" s="41">
        <v>0</v>
      </c>
      <c r="M48" s="41">
        <v>0</v>
      </c>
      <c r="N48" s="35">
        <v>0</v>
      </c>
    </row>
    <row r="49" spans="1:14" s="10" customFormat="1" ht="13.5" thickBot="1">
      <c r="A49" s="45" t="s">
        <v>12</v>
      </c>
      <c r="B49" s="46" t="s">
        <v>13</v>
      </c>
      <c r="C49" s="47">
        <v>10180727515</v>
      </c>
      <c r="D49" s="47">
        <v>7180380976</v>
      </c>
      <c r="E49" s="47">
        <v>550000000</v>
      </c>
      <c r="F49" s="47">
        <v>603800656</v>
      </c>
      <c r="G49" s="47">
        <v>-73878983</v>
      </c>
      <c r="H49" s="47">
        <v>0</v>
      </c>
      <c r="I49" s="47">
        <v>15489603</v>
      </c>
      <c r="J49" s="46" t="s">
        <v>13</v>
      </c>
      <c r="K49" s="47">
        <v>7052701337</v>
      </c>
      <c r="L49" s="47">
        <v>200000000</v>
      </c>
      <c r="M49" s="47">
        <v>20987666</v>
      </c>
      <c r="N49" s="48">
        <v>38465201</v>
      </c>
    </row>
    <row r="50" spans="1:14" s="123" customFormat="1" ht="12" customHeight="1">
      <c r="A50" s="23" t="s">
        <v>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</row>
    <row r="51" spans="1:14" s="123" customFormat="1" ht="12" customHeight="1" thickBot="1">
      <c r="A51" s="94" t="s">
        <v>57</v>
      </c>
      <c r="B51" s="49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49">
        <v>0</v>
      </c>
      <c r="K51" s="95">
        <v>0</v>
      </c>
      <c r="L51" s="95">
        <v>0</v>
      </c>
      <c r="M51" s="95">
        <v>0</v>
      </c>
      <c r="N51" s="96">
        <v>0</v>
      </c>
    </row>
    <row r="52" spans="1:14" s="123" customFormat="1" ht="13.5">
      <c r="A52" s="23" t="s">
        <v>58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s="10" customFormat="1" ht="12.75">
      <c r="A53" s="26" t="s">
        <v>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</row>
    <row r="54" spans="1:14" s="124" customFormat="1" ht="12" customHeight="1">
      <c r="A54" s="29" t="s">
        <v>59</v>
      </c>
      <c r="B54" s="30">
        <v>4000000</v>
      </c>
      <c r="C54" s="30">
        <v>3691740</v>
      </c>
      <c r="D54" s="31">
        <v>122324</v>
      </c>
      <c r="E54" s="30">
        <v>0</v>
      </c>
      <c r="F54" s="31">
        <v>0</v>
      </c>
      <c r="G54" s="31">
        <v>734</v>
      </c>
      <c r="H54" s="31">
        <v>0</v>
      </c>
      <c r="I54" s="31">
        <v>0</v>
      </c>
      <c r="J54" s="30">
        <v>133333</v>
      </c>
      <c r="K54" s="11">
        <v>123058</v>
      </c>
      <c r="L54" s="30">
        <v>0</v>
      </c>
      <c r="M54" s="30" t="s">
        <v>13</v>
      </c>
      <c r="N54" s="32" t="s">
        <v>13</v>
      </c>
    </row>
    <row r="55" spans="1:14" s="125" customFormat="1" ht="12.75">
      <c r="A55" s="33" t="s">
        <v>5</v>
      </c>
      <c r="B55" s="34">
        <v>4000000</v>
      </c>
      <c r="C55" s="34">
        <v>3691740</v>
      </c>
      <c r="D55" s="34">
        <v>122324</v>
      </c>
      <c r="E55" s="34">
        <v>0</v>
      </c>
      <c r="F55" s="34">
        <v>0</v>
      </c>
      <c r="G55" s="34">
        <v>734</v>
      </c>
      <c r="H55" s="34">
        <v>0</v>
      </c>
      <c r="I55" s="34">
        <v>0</v>
      </c>
      <c r="J55" s="34">
        <v>133333</v>
      </c>
      <c r="K55" s="34">
        <v>123058</v>
      </c>
      <c r="L55" s="34">
        <v>0</v>
      </c>
      <c r="M55" s="34" t="s">
        <v>13</v>
      </c>
      <c r="N55" s="35" t="s">
        <v>13</v>
      </c>
    </row>
    <row r="56" spans="1:14" s="10" customFormat="1" ht="12.75">
      <c r="A56" s="26" t="s">
        <v>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6"/>
      <c r="M56" s="27"/>
      <c r="N56" s="28"/>
    </row>
    <row r="57" spans="1:14" s="10" customFormat="1" ht="11.25">
      <c r="A57" s="37" t="s">
        <v>59</v>
      </c>
      <c r="B57" s="11">
        <v>12551985</v>
      </c>
      <c r="C57" s="11">
        <v>12551985</v>
      </c>
      <c r="D57" s="11">
        <v>418400</v>
      </c>
      <c r="E57" s="11">
        <v>0</v>
      </c>
      <c r="F57" s="11">
        <v>0</v>
      </c>
      <c r="G57" s="11">
        <v>0</v>
      </c>
      <c r="H57" s="11">
        <v>0</v>
      </c>
      <c r="I57" s="11">
        <v>23083</v>
      </c>
      <c r="J57" s="11">
        <v>418400</v>
      </c>
      <c r="K57" s="11">
        <v>418400</v>
      </c>
      <c r="L57" s="11">
        <v>0</v>
      </c>
      <c r="M57" s="11" t="s">
        <v>13</v>
      </c>
      <c r="N57" s="38" t="s">
        <v>13</v>
      </c>
    </row>
    <row r="58" spans="1:14" s="10" customFormat="1" ht="22.5">
      <c r="A58" s="37" t="s">
        <v>71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265471</v>
      </c>
      <c r="J58" s="11">
        <v>81255205</v>
      </c>
      <c r="K58" s="11">
        <v>81255205</v>
      </c>
      <c r="L58" s="11">
        <v>0</v>
      </c>
      <c r="M58" s="11" t="s">
        <v>13</v>
      </c>
      <c r="N58" s="38" t="s">
        <v>13</v>
      </c>
    </row>
    <row r="59" spans="1:14" s="10" customFormat="1" ht="22.5">
      <c r="A59" s="37" t="s">
        <v>72</v>
      </c>
      <c r="B59" s="11">
        <v>20631641</v>
      </c>
      <c r="C59" s="11">
        <v>20631641</v>
      </c>
      <c r="D59" s="11">
        <v>15473730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15473730</v>
      </c>
      <c r="K59" s="11">
        <v>15473730</v>
      </c>
      <c r="L59" s="11">
        <v>0</v>
      </c>
      <c r="M59" s="11" t="s">
        <v>13</v>
      </c>
      <c r="N59" s="38" t="s">
        <v>13</v>
      </c>
    </row>
    <row r="60" spans="1:14" s="10" customFormat="1" ht="12.75">
      <c r="A60" s="33" t="s">
        <v>9</v>
      </c>
      <c r="B60" s="41">
        <v>114438831</v>
      </c>
      <c r="C60" s="41">
        <v>114438831</v>
      </c>
      <c r="D60" s="41">
        <v>97147335</v>
      </c>
      <c r="E60" s="41">
        <v>0</v>
      </c>
      <c r="F60" s="41">
        <v>0</v>
      </c>
      <c r="G60" s="41">
        <v>0</v>
      </c>
      <c r="H60" s="41">
        <v>0</v>
      </c>
      <c r="I60" s="41">
        <v>288554</v>
      </c>
      <c r="J60" s="41">
        <v>97147335</v>
      </c>
      <c r="K60" s="41">
        <v>97147335</v>
      </c>
      <c r="L60" s="41">
        <v>0</v>
      </c>
      <c r="M60" s="50" t="s">
        <v>13</v>
      </c>
      <c r="N60" s="51" t="s">
        <v>13</v>
      </c>
    </row>
    <row r="61" spans="1:14" s="123" customFormat="1" ht="12" customHeight="1" thickBot="1">
      <c r="A61" s="97" t="s">
        <v>60</v>
      </c>
      <c r="B61" s="52" t="s">
        <v>13</v>
      </c>
      <c r="C61" s="47">
        <v>118130571</v>
      </c>
      <c r="D61" s="47">
        <v>97269659</v>
      </c>
      <c r="E61" s="47">
        <v>0</v>
      </c>
      <c r="F61" s="47">
        <v>0</v>
      </c>
      <c r="G61" s="47">
        <v>734</v>
      </c>
      <c r="H61" s="47">
        <v>0</v>
      </c>
      <c r="I61" s="47">
        <v>288554</v>
      </c>
      <c r="J61" s="52" t="s">
        <v>13</v>
      </c>
      <c r="K61" s="47">
        <v>97270393</v>
      </c>
      <c r="L61" s="47">
        <v>0</v>
      </c>
      <c r="M61" s="53" t="s">
        <v>13</v>
      </c>
      <c r="N61" s="98" t="s">
        <v>13</v>
      </c>
    </row>
    <row r="62" spans="1:14" s="123" customFormat="1" ht="12" customHeight="1">
      <c r="A62" s="99" t="s">
        <v>61</v>
      </c>
      <c r="B62" s="54">
        <v>5349880</v>
      </c>
      <c r="C62" s="100">
        <v>4937591</v>
      </c>
      <c r="D62" s="100">
        <v>608847</v>
      </c>
      <c r="E62" s="100">
        <v>0</v>
      </c>
      <c r="F62" s="100">
        <v>0</v>
      </c>
      <c r="G62" s="100">
        <v>3653</v>
      </c>
      <c r="H62" s="100">
        <v>0</v>
      </c>
      <c r="I62" s="100">
        <v>0</v>
      </c>
      <c r="J62" s="54">
        <v>663643</v>
      </c>
      <c r="K62" s="100">
        <v>612500</v>
      </c>
      <c r="L62" s="100">
        <v>0</v>
      </c>
      <c r="M62" s="100">
        <v>0</v>
      </c>
      <c r="N62" s="101">
        <v>0</v>
      </c>
    </row>
    <row r="63" spans="1:14" s="123" customFormat="1" ht="12" customHeight="1">
      <c r="A63" s="102" t="s">
        <v>62</v>
      </c>
      <c r="B63" s="55">
        <v>8168687476</v>
      </c>
      <c r="C63" s="103">
        <v>8168687476</v>
      </c>
      <c r="D63" s="103">
        <v>4509499299</v>
      </c>
      <c r="E63" s="103">
        <v>550000000</v>
      </c>
      <c r="F63" s="103">
        <v>3818182</v>
      </c>
      <c r="G63" s="103">
        <v>0</v>
      </c>
      <c r="H63" s="103">
        <v>0</v>
      </c>
      <c r="I63" s="103">
        <v>3827870</v>
      </c>
      <c r="J63" s="55">
        <v>5055681117</v>
      </c>
      <c r="K63" s="103">
        <v>5055681117</v>
      </c>
      <c r="L63" s="103">
        <v>200000000</v>
      </c>
      <c r="M63" s="103">
        <v>20138959</v>
      </c>
      <c r="N63" s="104">
        <v>29597252</v>
      </c>
    </row>
    <row r="64" spans="1:14" s="123" customFormat="1" ht="12" customHeight="1">
      <c r="A64" s="102" t="s">
        <v>63</v>
      </c>
      <c r="B64" s="55">
        <v>2146196997</v>
      </c>
      <c r="C64" s="103">
        <v>1971339209</v>
      </c>
      <c r="D64" s="103">
        <v>2610854602</v>
      </c>
      <c r="E64" s="103">
        <v>0</v>
      </c>
      <c r="F64" s="103">
        <v>599982474</v>
      </c>
      <c r="G64" s="103">
        <v>-71087825</v>
      </c>
      <c r="H64" s="103">
        <v>0</v>
      </c>
      <c r="I64" s="103">
        <v>11950287</v>
      </c>
      <c r="J64" s="55">
        <v>2111843172</v>
      </c>
      <c r="K64" s="103">
        <v>1939784303</v>
      </c>
      <c r="L64" s="103">
        <v>0</v>
      </c>
      <c r="M64" s="103">
        <v>848707</v>
      </c>
      <c r="N64" s="104">
        <v>8867949</v>
      </c>
    </row>
    <row r="65" spans="1:14" s="123" customFormat="1" ht="12" customHeight="1" thickBot="1">
      <c r="A65" s="105" t="s">
        <v>64</v>
      </c>
      <c r="B65" s="56">
        <v>120822030</v>
      </c>
      <c r="C65" s="106">
        <v>153893810</v>
      </c>
      <c r="D65" s="106">
        <v>156687887</v>
      </c>
      <c r="E65" s="106">
        <v>0</v>
      </c>
      <c r="F65" s="106">
        <v>0</v>
      </c>
      <c r="G65" s="106">
        <v>-2794077</v>
      </c>
      <c r="H65" s="106">
        <v>0</v>
      </c>
      <c r="I65" s="106">
        <v>0</v>
      </c>
      <c r="J65" s="56">
        <v>120822030</v>
      </c>
      <c r="K65" s="106">
        <v>153893810</v>
      </c>
      <c r="L65" s="106">
        <v>0</v>
      </c>
      <c r="M65" s="106">
        <v>0</v>
      </c>
      <c r="N65" s="107">
        <v>0</v>
      </c>
    </row>
    <row r="66" spans="1:14" s="123" customFormat="1" ht="26.25" thickBot="1">
      <c r="A66" s="108" t="s">
        <v>65</v>
      </c>
      <c r="B66" s="57" t="s">
        <v>13</v>
      </c>
      <c r="C66" s="109">
        <v>10298858086</v>
      </c>
      <c r="D66" s="109">
        <v>7277650635</v>
      </c>
      <c r="E66" s="109">
        <v>550000000</v>
      </c>
      <c r="F66" s="109">
        <v>603800656</v>
      </c>
      <c r="G66" s="109">
        <v>-73878249</v>
      </c>
      <c r="H66" s="109">
        <v>0</v>
      </c>
      <c r="I66" s="109">
        <v>15778157</v>
      </c>
      <c r="J66" s="57" t="s">
        <v>13</v>
      </c>
      <c r="K66" s="109">
        <v>7149971730</v>
      </c>
      <c r="L66" s="109">
        <v>200000000</v>
      </c>
      <c r="M66" s="109">
        <v>20987666</v>
      </c>
      <c r="N66" s="110">
        <v>38465201</v>
      </c>
    </row>
    <row r="67" spans="1:14" s="10" customFormat="1" ht="11.25" hidden="1">
      <c r="A67" s="58" t="s">
        <v>22</v>
      </c>
      <c r="B67" s="59" t="s">
        <v>13</v>
      </c>
      <c r="C67" s="59" t="s">
        <v>13</v>
      </c>
      <c r="D67" s="60">
        <v>7727596571</v>
      </c>
      <c r="E67" s="60">
        <v>0</v>
      </c>
      <c r="F67" s="60">
        <v>1220951717</v>
      </c>
      <c r="G67" s="60">
        <v>168551004</v>
      </c>
      <c r="H67" s="60">
        <v>0</v>
      </c>
      <c r="I67" s="60">
        <v>80585723</v>
      </c>
      <c r="J67" s="59" t="s">
        <v>13</v>
      </c>
      <c r="K67" s="60">
        <v>6675195858</v>
      </c>
      <c r="L67" s="59" t="s">
        <v>13</v>
      </c>
      <c r="M67" s="59" t="s">
        <v>13</v>
      </c>
      <c r="N67" s="61" t="s">
        <v>13</v>
      </c>
    </row>
    <row r="68" spans="1:14" s="10" customFormat="1" ht="11.25" hidden="1">
      <c r="A68" s="62" t="s">
        <v>23</v>
      </c>
      <c r="B68" s="49" t="s">
        <v>13</v>
      </c>
      <c r="C68" s="49" t="s">
        <v>13</v>
      </c>
      <c r="D68" s="41">
        <v>6675195858</v>
      </c>
      <c r="E68" s="41">
        <v>0</v>
      </c>
      <c r="F68" s="41">
        <v>0</v>
      </c>
      <c r="G68" s="41">
        <v>21332114</v>
      </c>
      <c r="H68" s="41">
        <v>0</v>
      </c>
      <c r="I68" s="41">
        <v>19253813</v>
      </c>
      <c r="J68" s="49" t="s">
        <v>13</v>
      </c>
      <c r="K68" s="41">
        <v>6696527972</v>
      </c>
      <c r="L68" s="49" t="s">
        <v>13</v>
      </c>
      <c r="M68" s="49" t="s">
        <v>13</v>
      </c>
      <c r="N68" s="63" t="s">
        <v>13</v>
      </c>
    </row>
    <row r="69" spans="1:14" s="10" customFormat="1" ht="11.25" hidden="1">
      <c r="A69" s="62" t="s">
        <v>24</v>
      </c>
      <c r="B69" s="49" t="s">
        <v>13</v>
      </c>
      <c r="C69" s="49" t="s">
        <v>13</v>
      </c>
      <c r="D69" s="41">
        <v>6696527972</v>
      </c>
      <c r="E69" s="41">
        <v>0</v>
      </c>
      <c r="F69" s="41">
        <v>5250341</v>
      </c>
      <c r="G69" s="41">
        <v>92343330</v>
      </c>
      <c r="H69" s="41">
        <v>0</v>
      </c>
      <c r="I69" s="41">
        <v>25184760</v>
      </c>
      <c r="J69" s="49" t="s">
        <v>13</v>
      </c>
      <c r="K69" s="41">
        <v>6783620961</v>
      </c>
      <c r="L69" s="49" t="s">
        <v>13</v>
      </c>
      <c r="M69" s="49" t="s">
        <v>13</v>
      </c>
      <c r="N69" s="63" t="s">
        <v>13</v>
      </c>
    </row>
    <row r="70" spans="1:14" s="10" customFormat="1" ht="11.25">
      <c r="A70" s="62" t="s">
        <v>95</v>
      </c>
      <c r="B70" s="64" t="s">
        <v>13</v>
      </c>
      <c r="C70" s="64" t="s">
        <v>13</v>
      </c>
      <c r="D70" s="65">
        <v>7727596571</v>
      </c>
      <c r="E70" s="65">
        <v>0</v>
      </c>
      <c r="F70" s="65">
        <v>1226202058</v>
      </c>
      <c r="G70" s="65">
        <v>282226448</v>
      </c>
      <c r="H70" s="65">
        <v>0</v>
      </c>
      <c r="I70" s="65">
        <v>125024296</v>
      </c>
      <c r="J70" s="64" t="s">
        <v>13</v>
      </c>
      <c r="K70" s="65">
        <v>6783620961</v>
      </c>
      <c r="L70" s="64" t="s">
        <v>13</v>
      </c>
      <c r="M70" s="64" t="s">
        <v>13</v>
      </c>
      <c r="N70" s="66" t="s">
        <v>13</v>
      </c>
    </row>
    <row r="71" spans="1:14" s="10" customFormat="1" ht="11.25" hidden="1">
      <c r="A71" s="62" t="s">
        <v>25</v>
      </c>
      <c r="B71" s="49" t="s">
        <v>13</v>
      </c>
      <c r="C71" s="49" t="s">
        <v>13</v>
      </c>
      <c r="D71" s="41">
        <v>6783620961</v>
      </c>
      <c r="E71" s="41">
        <v>0</v>
      </c>
      <c r="F71" s="41">
        <v>10110590</v>
      </c>
      <c r="G71" s="41">
        <v>-38444234</v>
      </c>
      <c r="H71" s="41">
        <v>110699</v>
      </c>
      <c r="I71" s="41">
        <v>47735000</v>
      </c>
      <c r="J71" s="49" t="s">
        <v>13</v>
      </c>
      <c r="K71" s="41">
        <v>6735176836</v>
      </c>
      <c r="L71" s="49" t="s">
        <v>13</v>
      </c>
      <c r="M71" s="49" t="s">
        <v>13</v>
      </c>
      <c r="N71" s="63" t="s">
        <v>13</v>
      </c>
    </row>
    <row r="72" spans="1:14" s="10" customFormat="1" ht="11.25" hidden="1">
      <c r="A72" s="62" t="s">
        <v>26</v>
      </c>
      <c r="B72" s="49" t="s">
        <v>13</v>
      </c>
      <c r="C72" s="49" t="s">
        <v>13</v>
      </c>
      <c r="D72" s="41">
        <v>6735176836</v>
      </c>
      <c r="E72" s="41">
        <v>0</v>
      </c>
      <c r="F72" s="41">
        <v>12791285</v>
      </c>
      <c r="G72" s="41">
        <v>8366505</v>
      </c>
      <c r="H72" s="41">
        <v>0</v>
      </c>
      <c r="I72" s="41">
        <v>3837726</v>
      </c>
      <c r="J72" s="49" t="s">
        <v>13</v>
      </c>
      <c r="K72" s="41">
        <v>6730752056</v>
      </c>
      <c r="L72" s="49" t="s">
        <v>13</v>
      </c>
      <c r="M72" s="49" t="s">
        <v>13</v>
      </c>
      <c r="N72" s="63" t="s">
        <v>13</v>
      </c>
    </row>
    <row r="73" spans="1:14" s="10" customFormat="1" ht="11.25" hidden="1">
      <c r="A73" s="62" t="s">
        <v>27</v>
      </c>
      <c r="B73" s="49" t="s">
        <v>13</v>
      </c>
      <c r="C73" s="49" t="s">
        <v>13</v>
      </c>
      <c r="D73" s="41">
        <v>6730752056</v>
      </c>
      <c r="E73" s="41">
        <v>0</v>
      </c>
      <c r="F73" s="41">
        <v>5107660</v>
      </c>
      <c r="G73" s="41">
        <v>-37925248</v>
      </c>
      <c r="H73" s="41">
        <v>0</v>
      </c>
      <c r="I73" s="41">
        <v>11848835</v>
      </c>
      <c r="J73" s="49" t="s">
        <v>13</v>
      </c>
      <c r="K73" s="41">
        <v>6687719148</v>
      </c>
      <c r="L73" s="49" t="s">
        <v>13</v>
      </c>
      <c r="M73" s="49" t="s">
        <v>13</v>
      </c>
      <c r="N73" s="63" t="s">
        <v>13</v>
      </c>
    </row>
    <row r="74" spans="1:14" s="10" customFormat="1" ht="11.25">
      <c r="A74" s="62" t="s">
        <v>96</v>
      </c>
      <c r="B74" s="49" t="s">
        <v>13</v>
      </c>
      <c r="C74" s="49" t="s">
        <v>13</v>
      </c>
      <c r="D74" s="41">
        <v>6783620961</v>
      </c>
      <c r="E74" s="41">
        <v>0</v>
      </c>
      <c r="F74" s="41">
        <v>28009535</v>
      </c>
      <c r="G74" s="41">
        <v>-68002977</v>
      </c>
      <c r="H74" s="41">
        <v>110699</v>
      </c>
      <c r="I74" s="41">
        <v>63421561</v>
      </c>
      <c r="J74" s="49" t="s">
        <v>13</v>
      </c>
      <c r="K74" s="41">
        <v>6687719148</v>
      </c>
      <c r="L74" s="49" t="s">
        <v>13</v>
      </c>
      <c r="M74" s="49" t="s">
        <v>13</v>
      </c>
      <c r="N74" s="63" t="s">
        <v>13</v>
      </c>
    </row>
    <row r="75" spans="1:14" s="10" customFormat="1" ht="11.25" hidden="1">
      <c r="A75" s="62" t="s">
        <v>28</v>
      </c>
      <c r="B75" s="49" t="s">
        <v>13</v>
      </c>
      <c r="C75" s="49" t="s">
        <v>13</v>
      </c>
      <c r="D75" s="41">
        <v>6687719148</v>
      </c>
      <c r="E75" s="41">
        <v>0</v>
      </c>
      <c r="F75" s="41">
        <v>21875579</v>
      </c>
      <c r="G75" s="41">
        <v>42102914</v>
      </c>
      <c r="H75" s="41">
        <v>0</v>
      </c>
      <c r="I75" s="41">
        <v>19456784</v>
      </c>
      <c r="J75" s="49" t="s">
        <v>13</v>
      </c>
      <c r="K75" s="41">
        <v>6707946483</v>
      </c>
      <c r="L75" s="49" t="s">
        <v>13</v>
      </c>
      <c r="M75" s="49" t="s">
        <v>13</v>
      </c>
      <c r="N75" s="63" t="s">
        <v>13</v>
      </c>
    </row>
    <row r="76" spans="1:14" s="10" customFormat="1" ht="11.25" hidden="1">
      <c r="A76" s="62" t="s">
        <v>29</v>
      </c>
      <c r="B76" s="49" t="s">
        <v>13</v>
      </c>
      <c r="C76" s="49" t="s">
        <v>13</v>
      </c>
      <c r="D76" s="41">
        <v>6707946483</v>
      </c>
      <c r="E76" s="41">
        <v>0</v>
      </c>
      <c r="F76" s="41">
        <v>0</v>
      </c>
      <c r="G76" s="41">
        <v>-72805074</v>
      </c>
      <c r="H76" s="41">
        <v>0</v>
      </c>
      <c r="I76" s="41">
        <v>23492409</v>
      </c>
      <c r="J76" s="49" t="s">
        <v>13</v>
      </c>
      <c r="K76" s="41">
        <v>6635141409</v>
      </c>
      <c r="L76" s="49" t="s">
        <v>13</v>
      </c>
      <c r="M76" s="49" t="s">
        <v>13</v>
      </c>
      <c r="N76" s="63" t="s">
        <v>13</v>
      </c>
    </row>
    <row r="77" spans="1:14" s="10" customFormat="1" ht="11.25" hidden="1">
      <c r="A77" s="62" t="s">
        <v>30</v>
      </c>
      <c r="B77" s="49" t="s">
        <v>13</v>
      </c>
      <c r="C77" s="49" t="s">
        <v>13</v>
      </c>
      <c r="D77" s="41">
        <v>6635141409</v>
      </c>
      <c r="E77" s="41">
        <v>500000000</v>
      </c>
      <c r="F77" s="41">
        <v>1777972</v>
      </c>
      <c r="G77" s="41">
        <v>13846689</v>
      </c>
      <c r="H77" s="41">
        <v>0</v>
      </c>
      <c r="I77" s="41">
        <v>142353</v>
      </c>
      <c r="J77" s="49" t="s">
        <v>13</v>
      </c>
      <c r="K77" s="41">
        <v>7147210126</v>
      </c>
      <c r="L77" s="49" t="s">
        <v>13</v>
      </c>
      <c r="M77" s="49" t="s">
        <v>13</v>
      </c>
      <c r="N77" s="63" t="s">
        <v>13</v>
      </c>
    </row>
    <row r="78" spans="1:14" s="10" customFormat="1" ht="11.25">
      <c r="A78" s="62" t="s">
        <v>97</v>
      </c>
      <c r="B78" s="49" t="s">
        <v>13</v>
      </c>
      <c r="C78" s="49" t="s">
        <v>13</v>
      </c>
      <c r="D78" s="41">
        <v>6687719148</v>
      </c>
      <c r="E78" s="41">
        <v>500000000</v>
      </c>
      <c r="F78" s="41">
        <v>23653551</v>
      </c>
      <c r="G78" s="41">
        <v>-16855471</v>
      </c>
      <c r="H78" s="41">
        <v>0</v>
      </c>
      <c r="I78" s="41">
        <v>43091546</v>
      </c>
      <c r="J78" s="49" t="s">
        <v>13</v>
      </c>
      <c r="K78" s="41">
        <v>7147210126</v>
      </c>
      <c r="L78" s="49" t="s">
        <v>13</v>
      </c>
      <c r="M78" s="49" t="s">
        <v>13</v>
      </c>
      <c r="N78" s="63" t="s">
        <v>13</v>
      </c>
    </row>
    <row r="79" spans="1:14" s="10" customFormat="1" ht="11.25">
      <c r="A79" s="62" t="s">
        <v>31</v>
      </c>
      <c r="B79" s="49" t="s">
        <v>13</v>
      </c>
      <c r="C79" s="49" t="s">
        <v>13</v>
      </c>
      <c r="D79" s="41">
        <v>7147210126</v>
      </c>
      <c r="E79" s="41">
        <v>0</v>
      </c>
      <c r="F79" s="41">
        <v>10108063</v>
      </c>
      <c r="G79" s="41">
        <v>43710318</v>
      </c>
      <c r="H79" s="41">
        <v>108063</v>
      </c>
      <c r="I79" s="41">
        <v>7649000</v>
      </c>
      <c r="J79" s="49" t="s">
        <v>13</v>
      </c>
      <c r="K79" s="41">
        <v>7180920444</v>
      </c>
      <c r="L79" s="49" t="s">
        <v>13</v>
      </c>
      <c r="M79" s="49" t="s">
        <v>13</v>
      </c>
      <c r="N79" s="63" t="s">
        <v>13</v>
      </c>
    </row>
    <row r="80" spans="1:14" s="10" customFormat="1" ht="11.25">
      <c r="A80" s="62" t="s">
        <v>32</v>
      </c>
      <c r="B80" s="49" t="s">
        <v>13</v>
      </c>
      <c r="C80" s="49" t="s">
        <v>13</v>
      </c>
      <c r="D80" s="41">
        <v>7180920444</v>
      </c>
      <c r="E80" s="41">
        <v>0</v>
      </c>
      <c r="F80" s="41">
        <v>10536730</v>
      </c>
      <c r="G80" s="41">
        <v>107266921</v>
      </c>
      <c r="H80" s="41">
        <v>0</v>
      </c>
      <c r="I80" s="41">
        <v>9037924</v>
      </c>
      <c r="J80" s="49" t="s">
        <v>13</v>
      </c>
      <c r="K80" s="41">
        <v>7277650635</v>
      </c>
      <c r="L80" s="49" t="s">
        <v>13</v>
      </c>
      <c r="M80" s="49" t="s">
        <v>13</v>
      </c>
      <c r="N80" s="63" t="s">
        <v>13</v>
      </c>
    </row>
    <row r="81" spans="1:14" s="10" customFormat="1" ht="12" thickBot="1">
      <c r="A81" s="67" t="s">
        <v>16</v>
      </c>
      <c r="B81" s="46" t="s">
        <v>13</v>
      </c>
      <c r="C81" s="46" t="s">
        <v>13</v>
      </c>
      <c r="D81" s="47">
        <v>7727596571</v>
      </c>
      <c r="E81" s="47">
        <v>1050000000</v>
      </c>
      <c r="F81" s="47">
        <v>1902310593</v>
      </c>
      <c r="G81" s="47">
        <v>274466990</v>
      </c>
      <c r="H81" s="47">
        <v>218762</v>
      </c>
      <c r="I81" s="47">
        <v>264002484</v>
      </c>
      <c r="J81" s="46" t="s">
        <v>13</v>
      </c>
      <c r="K81" s="47">
        <v>7149971730</v>
      </c>
      <c r="L81" s="46" t="s">
        <v>13</v>
      </c>
      <c r="M81" s="46" t="s">
        <v>13</v>
      </c>
      <c r="N81" s="68" t="s">
        <v>13</v>
      </c>
    </row>
    <row r="82" spans="1:2" s="14" customFormat="1" ht="15.75" customHeight="1">
      <c r="A82" s="69" t="s">
        <v>135</v>
      </c>
      <c r="B82" s="13"/>
    </row>
    <row r="83" spans="1:2" s="14" customFormat="1" ht="15" customHeight="1">
      <c r="A83" s="92"/>
      <c r="B83" s="13"/>
    </row>
    <row r="84" spans="1:3" s="8" customFormat="1" ht="12" customHeight="1" thickBot="1">
      <c r="A84" s="16" t="s">
        <v>14</v>
      </c>
      <c r="C84" s="77"/>
    </row>
    <row r="85" spans="1:14" s="8" customFormat="1" ht="63.75">
      <c r="A85" s="111" t="s">
        <v>66</v>
      </c>
      <c r="B85" s="78"/>
      <c r="C85" s="78"/>
      <c r="D85" s="79"/>
      <c r="E85" s="79"/>
      <c r="F85" s="79"/>
      <c r="G85" s="79"/>
      <c r="H85" s="79"/>
      <c r="I85" s="79"/>
      <c r="J85" s="78"/>
      <c r="K85" s="79"/>
      <c r="L85" s="78"/>
      <c r="M85" s="78"/>
      <c r="N85" s="80"/>
    </row>
    <row r="86" spans="1:14" s="8" customFormat="1" ht="15.75" customHeight="1" hidden="1">
      <c r="A86" s="70" t="s">
        <v>15</v>
      </c>
      <c r="B86" s="9" t="s">
        <v>13</v>
      </c>
      <c r="C86" s="9" t="s">
        <v>13</v>
      </c>
      <c r="D86" s="17">
        <v>-232616183</v>
      </c>
      <c r="E86" s="81">
        <v>0</v>
      </c>
      <c r="F86" s="81">
        <v>0</v>
      </c>
      <c r="G86" s="17">
        <v>-205641921</v>
      </c>
      <c r="H86" s="81">
        <v>0</v>
      </c>
      <c r="I86" s="81">
        <v>0</v>
      </c>
      <c r="J86" s="9" t="s">
        <v>13</v>
      </c>
      <c r="K86" s="17">
        <f aca="true" t="shared" si="0" ref="K86:K100">D86+G86</f>
        <v>-438258104</v>
      </c>
      <c r="L86" s="9" t="s">
        <v>13</v>
      </c>
      <c r="M86" s="9" t="s">
        <v>13</v>
      </c>
      <c r="N86" s="82" t="s">
        <v>13</v>
      </c>
    </row>
    <row r="87" spans="1:14" s="8" customFormat="1" ht="12" customHeight="1" hidden="1">
      <c r="A87" s="70" t="s">
        <v>33</v>
      </c>
      <c r="B87" s="9" t="s">
        <v>13</v>
      </c>
      <c r="C87" s="9" t="s">
        <v>13</v>
      </c>
      <c r="D87" s="17">
        <f>K86</f>
        <v>-438258104</v>
      </c>
      <c r="E87" s="81">
        <v>0</v>
      </c>
      <c r="F87" s="81">
        <v>0</v>
      </c>
      <c r="G87" s="17">
        <v>3678776</v>
      </c>
      <c r="H87" s="81">
        <v>0</v>
      </c>
      <c r="I87" s="81">
        <v>0</v>
      </c>
      <c r="J87" s="9" t="s">
        <v>13</v>
      </c>
      <c r="K87" s="17">
        <f t="shared" si="0"/>
        <v>-434579328</v>
      </c>
      <c r="L87" s="9" t="s">
        <v>13</v>
      </c>
      <c r="M87" s="9" t="s">
        <v>13</v>
      </c>
      <c r="N87" s="82" t="s">
        <v>13</v>
      </c>
    </row>
    <row r="88" spans="1:14" s="8" customFormat="1" ht="12.75" customHeight="1" hidden="1">
      <c r="A88" s="70" t="s">
        <v>34</v>
      </c>
      <c r="B88" s="9" t="s">
        <v>13</v>
      </c>
      <c r="C88" s="9" t="s">
        <v>13</v>
      </c>
      <c r="D88" s="17">
        <f>K87</f>
        <v>-434579328</v>
      </c>
      <c r="E88" s="81">
        <v>0</v>
      </c>
      <c r="F88" s="81">
        <v>0</v>
      </c>
      <c r="G88" s="17">
        <v>-123320301</v>
      </c>
      <c r="H88" s="81">
        <v>0</v>
      </c>
      <c r="I88" s="81">
        <v>0</v>
      </c>
      <c r="J88" s="9" t="s">
        <v>13</v>
      </c>
      <c r="K88" s="17">
        <f t="shared" si="0"/>
        <v>-557899629</v>
      </c>
      <c r="L88" s="9" t="s">
        <v>13</v>
      </c>
      <c r="M88" s="9" t="s">
        <v>13</v>
      </c>
      <c r="N88" s="82" t="s">
        <v>13</v>
      </c>
    </row>
    <row r="89" spans="1:14" s="8" customFormat="1" ht="12" customHeight="1">
      <c r="A89" s="70" t="s">
        <v>98</v>
      </c>
      <c r="B89" s="9" t="s">
        <v>13</v>
      </c>
      <c r="C89" s="9" t="s">
        <v>13</v>
      </c>
      <c r="D89" s="17">
        <f>D86</f>
        <v>-232616183</v>
      </c>
      <c r="E89" s="17">
        <f>E86+E87+E88</f>
        <v>0</v>
      </c>
      <c r="F89" s="17">
        <f>F86+F87+F88</f>
        <v>0</v>
      </c>
      <c r="G89" s="17">
        <f>G86+G87+G88</f>
        <v>-325283446</v>
      </c>
      <c r="H89" s="17">
        <f>H86+H87+H88</f>
        <v>0</v>
      </c>
      <c r="I89" s="17">
        <f>I86+I87+I88</f>
        <v>0</v>
      </c>
      <c r="J89" s="83" t="s">
        <v>13</v>
      </c>
      <c r="K89" s="17">
        <f t="shared" si="0"/>
        <v>-557899629</v>
      </c>
      <c r="L89" s="9" t="s">
        <v>13</v>
      </c>
      <c r="M89" s="9" t="s">
        <v>13</v>
      </c>
      <c r="N89" s="82" t="s">
        <v>13</v>
      </c>
    </row>
    <row r="90" spans="1:14" s="8" customFormat="1" ht="12" customHeight="1" hidden="1">
      <c r="A90" s="70" t="s">
        <v>35</v>
      </c>
      <c r="B90" s="9" t="s">
        <v>13</v>
      </c>
      <c r="C90" s="9" t="s">
        <v>13</v>
      </c>
      <c r="D90" s="17">
        <f>K89</f>
        <v>-557899629</v>
      </c>
      <c r="E90" s="17">
        <v>0</v>
      </c>
      <c r="F90" s="17">
        <v>0</v>
      </c>
      <c r="G90" s="17">
        <v>42194117</v>
      </c>
      <c r="H90" s="17">
        <f>H87+H88+H89</f>
        <v>0</v>
      </c>
      <c r="I90" s="17">
        <f>I87+I88+I89</f>
        <v>0</v>
      </c>
      <c r="J90" s="83" t="s">
        <v>13</v>
      </c>
      <c r="K90" s="17">
        <f t="shared" si="0"/>
        <v>-515705512</v>
      </c>
      <c r="L90" s="9" t="s">
        <v>13</v>
      </c>
      <c r="M90" s="9" t="s">
        <v>13</v>
      </c>
      <c r="N90" s="82" t="s">
        <v>13</v>
      </c>
    </row>
    <row r="91" spans="1:14" s="8" customFormat="1" ht="12" customHeight="1" hidden="1">
      <c r="A91" s="70" t="s">
        <v>36</v>
      </c>
      <c r="B91" s="9" t="s">
        <v>13</v>
      </c>
      <c r="C91" s="9" t="s">
        <v>13</v>
      </c>
      <c r="D91" s="17">
        <f>K90</f>
        <v>-515705512</v>
      </c>
      <c r="E91" s="17">
        <v>0</v>
      </c>
      <c r="F91" s="17">
        <v>0</v>
      </c>
      <c r="G91" s="17">
        <v>-8511609</v>
      </c>
      <c r="H91" s="17">
        <v>0</v>
      </c>
      <c r="I91" s="17">
        <v>0</v>
      </c>
      <c r="J91" s="83" t="s">
        <v>13</v>
      </c>
      <c r="K91" s="17">
        <f t="shared" si="0"/>
        <v>-524217121</v>
      </c>
      <c r="L91" s="9" t="s">
        <v>13</v>
      </c>
      <c r="M91" s="9" t="s">
        <v>13</v>
      </c>
      <c r="N91" s="82" t="s">
        <v>13</v>
      </c>
    </row>
    <row r="92" spans="1:14" s="8" customFormat="1" ht="12" customHeight="1" hidden="1">
      <c r="A92" s="70" t="s">
        <v>37</v>
      </c>
      <c r="B92" s="9" t="s">
        <v>13</v>
      </c>
      <c r="C92" s="9" t="s">
        <v>13</v>
      </c>
      <c r="D92" s="17">
        <f>K91</f>
        <v>-524217121</v>
      </c>
      <c r="E92" s="17">
        <v>0</v>
      </c>
      <c r="F92" s="17">
        <v>0</v>
      </c>
      <c r="G92" s="17">
        <v>45551195</v>
      </c>
      <c r="H92" s="17">
        <v>0</v>
      </c>
      <c r="I92" s="17">
        <v>0</v>
      </c>
      <c r="J92" s="83" t="s">
        <v>13</v>
      </c>
      <c r="K92" s="17">
        <f t="shared" si="0"/>
        <v>-478665926</v>
      </c>
      <c r="L92" s="9" t="s">
        <v>13</v>
      </c>
      <c r="M92" s="9" t="s">
        <v>13</v>
      </c>
      <c r="N92" s="82" t="s">
        <v>13</v>
      </c>
    </row>
    <row r="93" spans="1:14" s="8" customFormat="1" ht="12" customHeight="1">
      <c r="A93" s="70" t="s">
        <v>99</v>
      </c>
      <c r="B93" s="9" t="s">
        <v>13</v>
      </c>
      <c r="C93" s="9" t="s">
        <v>13</v>
      </c>
      <c r="D93" s="17">
        <f>D90</f>
        <v>-557899629</v>
      </c>
      <c r="E93" s="17">
        <v>0</v>
      </c>
      <c r="F93" s="17">
        <v>0</v>
      </c>
      <c r="G93" s="17">
        <f>SUM(G90:G92)</f>
        <v>79233703</v>
      </c>
      <c r="H93" s="17">
        <f>H89+H90+H91</f>
        <v>0</v>
      </c>
      <c r="I93" s="17">
        <f>I89+I90+I91</f>
        <v>0</v>
      </c>
      <c r="J93" s="83" t="s">
        <v>13</v>
      </c>
      <c r="K93" s="17">
        <f t="shared" si="0"/>
        <v>-478665926</v>
      </c>
      <c r="L93" s="9" t="s">
        <v>13</v>
      </c>
      <c r="M93" s="9" t="s">
        <v>13</v>
      </c>
      <c r="N93" s="82" t="s">
        <v>13</v>
      </c>
    </row>
    <row r="94" spans="1:14" s="8" customFormat="1" ht="12" customHeight="1" hidden="1">
      <c r="A94" s="70" t="s">
        <v>38</v>
      </c>
      <c r="B94" s="9" t="s">
        <v>13</v>
      </c>
      <c r="C94" s="9" t="s">
        <v>13</v>
      </c>
      <c r="D94" s="17">
        <f>K93</f>
        <v>-478665926</v>
      </c>
      <c r="E94" s="17">
        <v>0</v>
      </c>
      <c r="F94" s="17">
        <v>0</v>
      </c>
      <c r="G94" s="17">
        <v>-43879709</v>
      </c>
      <c r="H94" s="17">
        <f>H90+H91+H93</f>
        <v>0</v>
      </c>
      <c r="I94" s="17">
        <f>I90+I91+I93</f>
        <v>0</v>
      </c>
      <c r="J94" s="83" t="s">
        <v>13</v>
      </c>
      <c r="K94" s="17">
        <f t="shared" si="0"/>
        <v>-522545635</v>
      </c>
      <c r="L94" s="9" t="s">
        <v>13</v>
      </c>
      <c r="M94" s="9" t="s">
        <v>13</v>
      </c>
      <c r="N94" s="82" t="s">
        <v>13</v>
      </c>
    </row>
    <row r="95" spans="1:14" s="8" customFormat="1" ht="12" customHeight="1" hidden="1">
      <c r="A95" s="70" t="s">
        <v>39</v>
      </c>
      <c r="B95" s="9" t="s">
        <v>13</v>
      </c>
      <c r="C95" s="9" t="s">
        <v>13</v>
      </c>
      <c r="D95" s="17">
        <f>K94</f>
        <v>-522545635</v>
      </c>
      <c r="E95" s="17">
        <v>0</v>
      </c>
      <c r="F95" s="17">
        <v>0</v>
      </c>
      <c r="G95" s="17">
        <v>83775838</v>
      </c>
      <c r="H95" s="17">
        <f>H91+H93+H94</f>
        <v>0</v>
      </c>
      <c r="I95" s="17">
        <f>I91+I93+I94</f>
        <v>0</v>
      </c>
      <c r="J95" s="83" t="s">
        <v>13</v>
      </c>
      <c r="K95" s="17">
        <f t="shared" si="0"/>
        <v>-438769797</v>
      </c>
      <c r="L95" s="9" t="s">
        <v>13</v>
      </c>
      <c r="M95" s="9" t="s">
        <v>13</v>
      </c>
      <c r="N95" s="82" t="s">
        <v>13</v>
      </c>
    </row>
    <row r="96" spans="1:14" s="8" customFormat="1" ht="12" customHeight="1" hidden="1">
      <c r="A96" s="70" t="s">
        <v>40</v>
      </c>
      <c r="B96" s="9" t="s">
        <v>13</v>
      </c>
      <c r="C96" s="9" t="s">
        <v>13</v>
      </c>
      <c r="D96" s="17">
        <f>K95</f>
        <v>-438769797</v>
      </c>
      <c r="E96" s="17">
        <v>0</v>
      </c>
      <c r="F96" s="17">
        <v>0</v>
      </c>
      <c r="G96" s="17">
        <v>-15958732</v>
      </c>
      <c r="H96" s="17">
        <f>H92+H94+H95</f>
        <v>0</v>
      </c>
      <c r="I96" s="17">
        <f>I92+I94+I95</f>
        <v>0</v>
      </c>
      <c r="J96" s="83" t="s">
        <v>13</v>
      </c>
      <c r="K96" s="17">
        <f t="shared" si="0"/>
        <v>-454728529</v>
      </c>
      <c r="L96" s="9" t="s">
        <v>13</v>
      </c>
      <c r="M96" s="9" t="s">
        <v>13</v>
      </c>
      <c r="N96" s="82" t="s">
        <v>13</v>
      </c>
    </row>
    <row r="97" spans="1:14" s="8" customFormat="1" ht="12" customHeight="1">
      <c r="A97" s="70" t="s">
        <v>100</v>
      </c>
      <c r="B97" s="9" t="s">
        <v>13</v>
      </c>
      <c r="C97" s="9" t="s">
        <v>13</v>
      </c>
      <c r="D97" s="17">
        <f>D94</f>
        <v>-478665926</v>
      </c>
      <c r="E97" s="17">
        <v>0</v>
      </c>
      <c r="F97" s="17">
        <v>0</v>
      </c>
      <c r="G97" s="17">
        <f>SUM(G94:G96)</f>
        <v>23937397</v>
      </c>
      <c r="H97" s="17">
        <f>H93+H94+H95</f>
        <v>0</v>
      </c>
      <c r="I97" s="17">
        <f>I93+I94+I95</f>
        <v>0</v>
      </c>
      <c r="J97" s="83" t="s">
        <v>13</v>
      </c>
      <c r="K97" s="17">
        <f t="shared" si="0"/>
        <v>-454728529</v>
      </c>
      <c r="L97" s="9" t="s">
        <v>13</v>
      </c>
      <c r="M97" s="9" t="s">
        <v>13</v>
      </c>
      <c r="N97" s="82" t="s">
        <v>13</v>
      </c>
    </row>
    <row r="98" spans="1:14" s="8" customFormat="1" ht="11.25" customHeight="1">
      <c r="A98" s="70" t="s">
        <v>41</v>
      </c>
      <c r="B98" s="9" t="s">
        <v>13</v>
      </c>
      <c r="C98" s="9" t="s">
        <v>13</v>
      </c>
      <c r="D98" s="17">
        <f>K97</f>
        <v>-454728529</v>
      </c>
      <c r="E98" s="17">
        <v>0</v>
      </c>
      <c r="F98" s="17">
        <v>0</v>
      </c>
      <c r="G98" s="17">
        <v>-47701765</v>
      </c>
      <c r="H98" s="17">
        <f>H94+H95+H97</f>
        <v>0</v>
      </c>
      <c r="I98" s="17">
        <f>I94+I95+I97</f>
        <v>0</v>
      </c>
      <c r="J98" s="83" t="s">
        <v>13</v>
      </c>
      <c r="K98" s="17">
        <f t="shared" si="0"/>
        <v>-502430294</v>
      </c>
      <c r="L98" s="9" t="s">
        <v>13</v>
      </c>
      <c r="M98" s="9" t="s">
        <v>13</v>
      </c>
      <c r="N98" s="82" t="s">
        <v>13</v>
      </c>
    </row>
    <row r="99" spans="1:14" s="8" customFormat="1" ht="12.75">
      <c r="A99" s="70" t="s">
        <v>42</v>
      </c>
      <c r="B99" s="9" t="s">
        <v>13</v>
      </c>
      <c r="C99" s="9" t="s">
        <v>13</v>
      </c>
      <c r="D99" s="17">
        <f>K98</f>
        <v>-502430294</v>
      </c>
      <c r="E99" s="17">
        <v>0</v>
      </c>
      <c r="F99" s="17">
        <v>0</v>
      </c>
      <c r="G99" s="17">
        <v>-117989364</v>
      </c>
      <c r="H99" s="17">
        <f>H95+H97+H98</f>
        <v>0</v>
      </c>
      <c r="I99" s="17">
        <f>I95+I97+I98</f>
        <v>0</v>
      </c>
      <c r="J99" s="83" t="s">
        <v>13</v>
      </c>
      <c r="K99" s="17">
        <f t="shared" si="0"/>
        <v>-620419658</v>
      </c>
      <c r="L99" s="9" t="s">
        <v>13</v>
      </c>
      <c r="M99" s="9" t="s">
        <v>13</v>
      </c>
      <c r="N99" s="82" t="s">
        <v>13</v>
      </c>
    </row>
    <row r="100" spans="1:14" s="8" customFormat="1" ht="12.75">
      <c r="A100" s="70" t="s">
        <v>43</v>
      </c>
      <c r="B100" s="9" t="s">
        <v>13</v>
      </c>
      <c r="C100" s="9" t="s">
        <v>13</v>
      </c>
      <c r="D100" s="17">
        <f>K99</f>
        <v>-620419658</v>
      </c>
      <c r="E100" s="17">
        <v>0</v>
      </c>
      <c r="F100" s="17">
        <v>0</v>
      </c>
      <c r="G100" s="17">
        <v>211736830</v>
      </c>
      <c r="H100" s="17">
        <f>H97+H98+H99</f>
        <v>0</v>
      </c>
      <c r="I100" s="17">
        <f>I97+I98+I99</f>
        <v>0</v>
      </c>
      <c r="J100" s="83" t="s">
        <v>13</v>
      </c>
      <c r="K100" s="17">
        <f t="shared" si="0"/>
        <v>-408682828</v>
      </c>
      <c r="L100" s="9" t="s">
        <v>13</v>
      </c>
      <c r="M100" s="9" t="s">
        <v>13</v>
      </c>
      <c r="N100" s="82" t="s">
        <v>13</v>
      </c>
    </row>
    <row r="101" spans="1:14" s="8" customFormat="1" ht="13.5" thickBot="1">
      <c r="A101" s="71" t="s">
        <v>16</v>
      </c>
      <c r="B101" s="84" t="s">
        <v>13</v>
      </c>
      <c r="C101" s="84" t="s">
        <v>13</v>
      </c>
      <c r="D101" s="85">
        <f>D86</f>
        <v>-232616183</v>
      </c>
      <c r="E101" s="85">
        <f>E89+E93+E97+E98+E99</f>
        <v>0</v>
      </c>
      <c r="F101" s="85">
        <f>F89+F93+F97+F98+F99</f>
        <v>0</v>
      </c>
      <c r="G101" s="85">
        <f>G89+G93+G97+G98+G99+G100</f>
        <v>-176066645</v>
      </c>
      <c r="H101" s="85">
        <f>H89+H93+H97+H98+H99</f>
        <v>0</v>
      </c>
      <c r="I101" s="85">
        <f>I89+I93+I97+I98+I99</f>
        <v>0</v>
      </c>
      <c r="J101" s="86" t="s">
        <v>13</v>
      </c>
      <c r="K101" s="85">
        <f>D101+E101-F101+G101+H101+I101</f>
        <v>-408682828</v>
      </c>
      <c r="L101" s="84" t="s">
        <v>13</v>
      </c>
      <c r="M101" s="84" t="s">
        <v>13</v>
      </c>
      <c r="N101" s="87" t="s">
        <v>13</v>
      </c>
    </row>
    <row r="102" spans="1:14" s="8" customFormat="1" ht="15.75" customHeight="1">
      <c r="A102" s="18"/>
      <c r="B102" s="88"/>
      <c r="C102" s="88"/>
      <c r="D102" s="89"/>
      <c r="E102" s="89"/>
      <c r="F102" s="89"/>
      <c r="G102" s="90"/>
      <c r="H102" s="89"/>
      <c r="I102" s="89"/>
      <c r="J102" s="88"/>
      <c r="K102" s="89"/>
      <c r="L102" s="88"/>
      <c r="M102" s="88"/>
      <c r="N102" s="88"/>
    </row>
    <row r="103" ht="14.25" customHeight="1">
      <c r="A103" s="15"/>
    </row>
    <row r="104" spans="1:14" ht="15.75">
      <c r="A104" s="115" t="s">
        <v>67</v>
      </c>
      <c r="B104" s="113"/>
      <c r="C104" s="113"/>
      <c r="D104" s="113"/>
      <c r="E104" s="113"/>
      <c r="F104" s="113"/>
      <c r="G104" s="114" t="s">
        <v>101</v>
      </c>
      <c r="H104" s="113"/>
      <c r="I104" s="113"/>
      <c r="J104" s="113"/>
      <c r="K104" s="113"/>
      <c r="L104" s="113"/>
      <c r="M104" s="113"/>
      <c r="N104" s="116" t="s">
        <v>68</v>
      </c>
    </row>
    <row r="105" spans="1:14" ht="15.75" customHeight="1">
      <c r="A105" s="117" t="s">
        <v>102</v>
      </c>
      <c r="F105" s="72"/>
      <c r="N105" s="20"/>
    </row>
    <row r="106" spans="1:14" ht="19.5" customHeight="1">
      <c r="A106" s="8"/>
      <c r="F106" s="21"/>
      <c r="N106" s="21"/>
    </row>
    <row r="107" spans="1:6" ht="12.75" customHeight="1">
      <c r="A107" s="118" t="s">
        <v>140</v>
      </c>
      <c r="F107" s="21"/>
    </row>
    <row r="108" spans="1:11" s="10" customFormat="1" ht="12.75" customHeight="1">
      <c r="A108" s="119" t="s">
        <v>141</v>
      </c>
      <c r="B108" s="74"/>
      <c r="C108" s="75"/>
      <c r="E108" s="8"/>
      <c r="J108" s="75"/>
      <c r="K108" s="76"/>
    </row>
    <row r="110" ht="15.75">
      <c r="C110" s="114"/>
    </row>
    <row r="111" spans="2:4" ht="15.75">
      <c r="B111" s="118"/>
      <c r="C111" s="118"/>
      <c r="D111" s="118"/>
    </row>
    <row r="112" spans="2:4" ht="15.75">
      <c r="B112" s="118"/>
      <c r="C112" s="118"/>
      <c r="D112" s="118"/>
    </row>
    <row r="113" spans="2:4" ht="15.75">
      <c r="B113" s="118"/>
      <c r="C113" s="118"/>
      <c r="D113" s="118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hyperlinks>
    <hyperlink ref="A108" r:id="rId1" display="Silvija.Lansman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5" r:id="rId3"/>
  <headerFooter>
    <oddFooter>&amp;C&amp;"Times New Roman,Regular"&amp;P&amp;R&amp;8
</oddFooter>
  </headerFooter>
  <rowBreaks count="1" manualBreakCount="1">
    <brk id="4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107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108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1269161</v>
      </c>
      <c r="D15" s="31">
        <v>598711</v>
      </c>
      <c r="E15" s="30">
        <v>0</v>
      </c>
      <c r="F15" s="31">
        <v>0</v>
      </c>
      <c r="G15" s="31">
        <v>-9457</v>
      </c>
      <c r="H15" s="31">
        <v>0</v>
      </c>
      <c r="I15" s="31">
        <v>0</v>
      </c>
      <c r="J15" s="30">
        <v>626730</v>
      </c>
      <c r="K15" s="11">
        <v>589254</v>
      </c>
      <c r="L15" s="30">
        <v>0</v>
      </c>
      <c r="M15" s="30">
        <v>45328</v>
      </c>
      <c r="N15" s="32">
        <v>7572</v>
      </c>
    </row>
    <row r="16" spans="1:14" ht="12.75">
      <c r="A16" s="33" t="s">
        <v>5</v>
      </c>
      <c r="B16" s="34">
        <v>1349880</v>
      </c>
      <c r="C16" s="34">
        <v>1269161</v>
      </c>
      <c r="D16" s="34">
        <v>598711</v>
      </c>
      <c r="E16" s="34">
        <v>0</v>
      </c>
      <c r="F16" s="34">
        <v>0</v>
      </c>
      <c r="G16" s="34">
        <v>-9457</v>
      </c>
      <c r="H16" s="34">
        <v>0</v>
      </c>
      <c r="I16" s="34">
        <v>0</v>
      </c>
      <c r="J16" s="34">
        <v>626730</v>
      </c>
      <c r="K16" s="34">
        <v>589254</v>
      </c>
      <c r="L16" s="34">
        <v>0</v>
      </c>
      <c r="M16" s="34">
        <v>45328</v>
      </c>
      <c r="N16" s="35">
        <v>7572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1066198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1066198</v>
      </c>
      <c r="K18" s="11">
        <v>1066198</v>
      </c>
      <c r="L18" s="11">
        <v>0</v>
      </c>
      <c r="M18" s="11">
        <v>0</v>
      </c>
      <c r="N18" s="38">
        <v>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22000000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1.25" customHeight="1">
      <c r="A22" s="37" t="s">
        <v>47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140057840</v>
      </c>
      <c r="K22" s="11">
        <v>140057840</v>
      </c>
      <c r="L22" s="11">
        <v>0</v>
      </c>
      <c r="M22" s="11">
        <v>4066115</v>
      </c>
      <c r="N22" s="38">
        <v>34481</v>
      </c>
    </row>
    <row r="23" spans="1:14" ht="12.75">
      <c r="A23" s="37" t="s">
        <v>7</v>
      </c>
      <c r="B23" s="11">
        <v>7019240</v>
      </c>
      <c r="C23" s="11">
        <v>7019240</v>
      </c>
      <c r="D23" s="11">
        <v>3058370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3058370</v>
      </c>
      <c r="K23" s="11">
        <v>3058370</v>
      </c>
      <c r="L23" s="11">
        <v>0</v>
      </c>
      <c r="M23" s="11">
        <v>50625</v>
      </c>
      <c r="N23" s="38">
        <v>6937</v>
      </c>
    </row>
    <row r="24" spans="1:14" ht="12.75">
      <c r="A24" s="37" t="s">
        <v>119</v>
      </c>
      <c r="B24" s="11">
        <v>42000000</v>
      </c>
      <c r="C24" s="11">
        <v>42000000</v>
      </c>
      <c r="D24" s="12">
        <v>15272727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15272727</v>
      </c>
      <c r="K24" s="11">
        <v>15272727</v>
      </c>
      <c r="L24" s="11">
        <v>0</v>
      </c>
      <c r="M24" s="11">
        <v>0</v>
      </c>
      <c r="N24" s="38">
        <v>0</v>
      </c>
    </row>
    <row r="25" spans="1:14" ht="12.75">
      <c r="A25" s="37" t="s">
        <v>88</v>
      </c>
      <c r="B25" s="11">
        <v>9510029</v>
      </c>
      <c r="C25" s="11">
        <v>9510029</v>
      </c>
      <c r="D25" s="12">
        <v>125934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125934</v>
      </c>
      <c r="K25" s="11">
        <v>125934</v>
      </c>
      <c r="L25" s="11">
        <v>0</v>
      </c>
      <c r="M25" s="11">
        <v>0</v>
      </c>
      <c r="N25" s="38">
        <v>0</v>
      </c>
    </row>
    <row r="26" spans="1:14" ht="12.75">
      <c r="A26" s="37" t="s">
        <v>20</v>
      </c>
      <c r="B26" s="11">
        <v>4590023</v>
      </c>
      <c r="C26" s="11">
        <v>4590023</v>
      </c>
      <c r="D26" s="12">
        <v>2023724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2023724</v>
      </c>
      <c r="K26" s="11">
        <v>2023724</v>
      </c>
      <c r="L26" s="11">
        <v>0</v>
      </c>
      <c r="M26" s="11">
        <v>0</v>
      </c>
      <c r="N26" s="38">
        <v>0</v>
      </c>
    </row>
    <row r="27" spans="1:14" ht="11.25" customHeight="1">
      <c r="A27" s="37" t="s">
        <v>4</v>
      </c>
      <c r="B27" s="11">
        <v>18620142</v>
      </c>
      <c r="C27" s="11">
        <v>18620142</v>
      </c>
      <c r="D27" s="12">
        <v>8636717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8636717</v>
      </c>
      <c r="K27" s="11">
        <v>8636717</v>
      </c>
      <c r="L27" s="11">
        <v>0</v>
      </c>
      <c r="M27" s="11">
        <v>664363</v>
      </c>
      <c r="N27" s="38">
        <v>4577</v>
      </c>
    </row>
    <row r="28" spans="1:14" ht="12.75">
      <c r="A28" s="37" t="s">
        <v>89</v>
      </c>
      <c r="B28" s="11">
        <v>2900000000</v>
      </c>
      <c r="C28" s="11">
        <v>2900000000</v>
      </c>
      <c r="D28" s="11">
        <v>700000000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0</v>
      </c>
    </row>
    <row r="29" spans="1:14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3121500</v>
      </c>
    </row>
    <row r="30" spans="1:14" ht="11.25" customHeight="1">
      <c r="A30" s="37" t="s">
        <v>44</v>
      </c>
      <c r="B30" s="11">
        <v>25000000</v>
      </c>
      <c r="C30" s="11">
        <v>25000000</v>
      </c>
      <c r="D30" s="11">
        <v>25000000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25000000</v>
      </c>
      <c r="K30" s="11">
        <v>25000000</v>
      </c>
      <c r="L30" s="11">
        <v>0</v>
      </c>
      <c r="M30" s="11">
        <v>0</v>
      </c>
      <c r="N30" s="38">
        <v>0</v>
      </c>
    </row>
    <row r="31" spans="1:14" ht="11.25" customHeight="1">
      <c r="A31" s="37" t="s">
        <v>90</v>
      </c>
      <c r="B31" s="11">
        <v>400000000</v>
      </c>
      <c r="C31" s="11">
        <v>400000000</v>
      </c>
      <c r="D31" s="11">
        <v>380000000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380000000</v>
      </c>
      <c r="K31" s="11">
        <v>380000000</v>
      </c>
      <c r="L31" s="11">
        <v>0</v>
      </c>
      <c r="M31" s="11">
        <v>0</v>
      </c>
      <c r="N31" s="38">
        <v>0</v>
      </c>
    </row>
    <row r="32" spans="1:14" ht="12.75">
      <c r="A32" s="37" t="s">
        <v>120</v>
      </c>
      <c r="B32" s="11">
        <v>100000000</v>
      </c>
      <c r="C32" s="11">
        <v>100000000</v>
      </c>
      <c r="D32" s="11">
        <v>81818182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81818182</v>
      </c>
      <c r="K32" s="11">
        <v>81818182</v>
      </c>
      <c r="L32" s="11">
        <v>0</v>
      </c>
      <c r="M32" s="11">
        <v>0</v>
      </c>
      <c r="N32" s="38">
        <v>0</v>
      </c>
    </row>
    <row r="33" spans="1:14" ht="12.75">
      <c r="A33" s="37" t="s">
        <v>8</v>
      </c>
      <c r="B33" s="11">
        <v>7019240</v>
      </c>
      <c r="C33" s="11">
        <v>7019240</v>
      </c>
      <c r="D33" s="11">
        <v>2888626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2888626</v>
      </c>
      <c r="K33" s="11">
        <v>2888626</v>
      </c>
      <c r="L33" s="11">
        <v>0</v>
      </c>
      <c r="M33" s="11">
        <v>334249</v>
      </c>
      <c r="N33" s="38">
        <v>8290</v>
      </c>
    </row>
    <row r="34" spans="1:14" ht="12.75">
      <c r="A34" s="33" t="s">
        <v>9</v>
      </c>
      <c r="B34" s="41">
        <v>6821972079</v>
      </c>
      <c r="C34" s="41">
        <v>6821972079</v>
      </c>
      <c r="D34" s="41">
        <v>3984948318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3984948318</v>
      </c>
      <c r="K34" s="41">
        <v>3984948318</v>
      </c>
      <c r="L34" s="41">
        <v>0</v>
      </c>
      <c r="M34" s="41">
        <v>5115352</v>
      </c>
      <c r="N34" s="35">
        <v>25175785</v>
      </c>
    </row>
    <row r="35" spans="1:14" ht="12.75">
      <c r="A35" s="26" t="s">
        <v>10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6"/>
      <c r="N35" s="42"/>
    </row>
    <row r="36" spans="1:14" ht="11.25" customHeight="1">
      <c r="A36" s="37" t="s">
        <v>7</v>
      </c>
      <c r="B36" s="11">
        <v>9591610</v>
      </c>
      <c r="C36" s="44">
        <v>8533461</v>
      </c>
      <c r="D36" s="12">
        <v>2951476</v>
      </c>
      <c r="E36" s="11">
        <v>0</v>
      </c>
      <c r="F36" s="11">
        <v>0</v>
      </c>
      <c r="G36" s="11">
        <v>17068</v>
      </c>
      <c r="H36" s="11">
        <v>0</v>
      </c>
      <c r="I36" s="11">
        <v>0</v>
      </c>
      <c r="J36" s="11">
        <v>3336644</v>
      </c>
      <c r="K36" s="11">
        <v>2968544</v>
      </c>
      <c r="L36" s="11">
        <v>0</v>
      </c>
      <c r="M36" s="11">
        <v>0</v>
      </c>
      <c r="N36" s="43">
        <v>0</v>
      </c>
    </row>
    <row r="37" spans="1:14" ht="12.75">
      <c r="A37" s="37" t="s">
        <v>8</v>
      </c>
      <c r="B37" s="11">
        <v>9591610</v>
      </c>
      <c r="C37" s="44">
        <v>8533461</v>
      </c>
      <c r="D37" s="12">
        <v>2406911</v>
      </c>
      <c r="E37" s="11">
        <v>0</v>
      </c>
      <c r="F37" s="11">
        <v>0</v>
      </c>
      <c r="G37" s="11">
        <v>13919</v>
      </c>
      <c r="H37" s="11">
        <v>0</v>
      </c>
      <c r="I37" s="11">
        <v>0</v>
      </c>
      <c r="J37" s="11">
        <v>2721013</v>
      </c>
      <c r="K37" s="11">
        <v>2420830</v>
      </c>
      <c r="L37" s="11">
        <v>0</v>
      </c>
      <c r="M37" s="11">
        <v>0</v>
      </c>
      <c r="N37" s="43">
        <v>0</v>
      </c>
    </row>
    <row r="38" spans="1:14" ht="12.75">
      <c r="A38" s="37" t="s">
        <v>48</v>
      </c>
      <c r="B38" s="11">
        <v>500000000</v>
      </c>
      <c r="C38" s="44">
        <v>444839858</v>
      </c>
      <c r="D38" s="12">
        <v>442282176</v>
      </c>
      <c r="E38" s="11">
        <v>0</v>
      </c>
      <c r="F38" s="11">
        <v>0</v>
      </c>
      <c r="G38" s="11">
        <v>2557682</v>
      </c>
      <c r="H38" s="11">
        <v>0</v>
      </c>
      <c r="I38" s="11">
        <v>0</v>
      </c>
      <c r="J38" s="11">
        <v>500000000</v>
      </c>
      <c r="K38" s="11">
        <v>444839858</v>
      </c>
      <c r="L38" s="11">
        <v>0</v>
      </c>
      <c r="M38" s="11">
        <v>0</v>
      </c>
      <c r="N38" s="43">
        <v>0</v>
      </c>
    </row>
    <row r="39" spans="1:14" ht="12.75">
      <c r="A39" s="37" t="s">
        <v>69</v>
      </c>
      <c r="B39" s="11">
        <v>1000000000</v>
      </c>
      <c r="C39" s="44">
        <v>889679715</v>
      </c>
      <c r="D39" s="12">
        <v>884564352</v>
      </c>
      <c r="E39" s="11">
        <v>0</v>
      </c>
      <c r="F39" s="11">
        <v>0</v>
      </c>
      <c r="G39" s="11">
        <v>5115363</v>
      </c>
      <c r="H39" s="11">
        <v>0</v>
      </c>
      <c r="I39" s="11">
        <v>19235448</v>
      </c>
      <c r="J39" s="11">
        <v>1000000000</v>
      </c>
      <c r="K39" s="11">
        <v>889679715</v>
      </c>
      <c r="L39" s="11">
        <v>0</v>
      </c>
      <c r="M39" s="11">
        <v>0</v>
      </c>
      <c r="N39" s="43">
        <v>0</v>
      </c>
    </row>
    <row r="40" spans="1:14" ht="12.75">
      <c r="A40" s="37" t="s">
        <v>70</v>
      </c>
      <c r="B40" s="11">
        <v>1250000000</v>
      </c>
      <c r="C40" s="44">
        <v>1112099644</v>
      </c>
      <c r="D40" s="12">
        <v>1105705440</v>
      </c>
      <c r="E40" s="11">
        <v>0</v>
      </c>
      <c r="F40" s="11">
        <v>0</v>
      </c>
      <c r="G40" s="11">
        <v>6394204</v>
      </c>
      <c r="H40" s="11">
        <v>0</v>
      </c>
      <c r="I40" s="11">
        <v>0</v>
      </c>
      <c r="J40" s="11">
        <v>1250000000</v>
      </c>
      <c r="K40" s="11">
        <v>1112099644</v>
      </c>
      <c r="L40" s="11">
        <v>0</v>
      </c>
      <c r="M40" s="11">
        <v>0</v>
      </c>
      <c r="N40" s="43">
        <v>0</v>
      </c>
    </row>
    <row r="41" spans="1:14" ht="11.25" customHeight="1">
      <c r="A41" s="37" t="s">
        <v>91</v>
      </c>
      <c r="B41" s="11">
        <v>9318877</v>
      </c>
      <c r="C41" s="44">
        <v>8290816</v>
      </c>
      <c r="D41" s="12">
        <v>2747715</v>
      </c>
      <c r="E41" s="11">
        <v>0</v>
      </c>
      <c r="F41" s="11">
        <v>0</v>
      </c>
      <c r="G41" s="11">
        <v>15890</v>
      </c>
      <c r="H41" s="11">
        <v>0</v>
      </c>
      <c r="I41" s="11">
        <v>0</v>
      </c>
      <c r="J41" s="11">
        <v>3106292</v>
      </c>
      <c r="K41" s="11">
        <v>2763605</v>
      </c>
      <c r="L41" s="11">
        <v>0</v>
      </c>
      <c r="M41" s="11">
        <v>0</v>
      </c>
      <c r="N41" s="43">
        <v>0</v>
      </c>
    </row>
    <row r="42" spans="1:14" ht="12.75">
      <c r="A42" s="37" t="s">
        <v>20</v>
      </c>
      <c r="B42" s="44">
        <v>15927358</v>
      </c>
      <c r="C42" s="44">
        <v>14170247</v>
      </c>
      <c r="D42" s="44">
        <v>4548870</v>
      </c>
      <c r="E42" s="11">
        <v>0</v>
      </c>
      <c r="F42" s="11">
        <v>0</v>
      </c>
      <c r="G42" s="11">
        <v>26306</v>
      </c>
      <c r="H42" s="11">
        <v>0</v>
      </c>
      <c r="I42" s="11">
        <v>0</v>
      </c>
      <c r="J42" s="11">
        <v>5142497</v>
      </c>
      <c r="K42" s="11">
        <v>4575176</v>
      </c>
      <c r="L42" s="11">
        <v>0</v>
      </c>
      <c r="M42" s="11">
        <v>0</v>
      </c>
      <c r="N42" s="43">
        <v>0</v>
      </c>
    </row>
    <row r="43" spans="1:14" ht="11.25" customHeight="1">
      <c r="A43" s="37" t="s">
        <v>92</v>
      </c>
      <c r="B43" s="44">
        <v>2208542</v>
      </c>
      <c r="C43" s="44">
        <v>1964895</v>
      </c>
      <c r="D43" s="44">
        <v>417731</v>
      </c>
      <c r="E43" s="11">
        <v>0</v>
      </c>
      <c r="F43" s="11">
        <v>0</v>
      </c>
      <c r="G43" s="11">
        <v>2415</v>
      </c>
      <c r="H43" s="11">
        <v>0</v>
      </c>
      <c r="I43" s="11">
        <v>0</v>
      </c>
      <c r="J43" s="11">
        <v>472245</v>
      </c>
      <c r="K43" s="11">
        <v>420146</v>
      </c>
      <c r="L43" s="11">
        <v>0</v>
      </c>
      <c r="M43" s="11">
        <v>84409</v>
      </c>
      <c r="N43" s="43">
        <v>1331</v>
      </c>
    </row>
    <row r="44" spans="1:14" ht="12.75">
      <c r="A44" s="33" t="s">
        <v>11</v>
      </c>
      <c r="B44" s="41">
        <v>2796637997</v>
      </c>
      <c r="C44" s="41">
        <v>2488112097</v>
      </c>
      <c r="D44" s="41">
        <v>2445624671</v>
      </c>
      <c r="E44" s="41">
        <v>0</v>
      </c>
      <c r="F44" s="41">
        <v>0</v>
      </c>
      <c r="G44" s="41">
        <v>14142847</v>
      </c>
      <c r="H44" s="41">
        <v>0</v>
      </c>
      <c r="I44" s="41">
        <v>19235448</v>
      </c>
      <c r="J44" s="41">
        <v>2764778691</v>
      </c>
      <c r="K44" s="41">
        <v>2459767518</v>
      </c>
      <c r="L44" s="41">
        <v>0</v>
      </c>
      <c r="M44" s="41">
        <v>84409</v>
      </c>
      <c r="N44" s="35">
        <v>1331</v>
      </c>
    </row>
    <row r="45" spans="1:14" ht="12.75">
      <c r="A45" s="26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6"/>
      <c r="N45" s="42"/>
    </row>
    <row r="46" spans="1:14" ht="12.75">
      <c r="A46" s="37" t="s">
        <v>45</v>
      </c>
      <c r="B46" s="11">
        <v>120822030</v>
      </c>
      <c r="C46" s="11">
        <v>151577004</v>
      </c>
      <c r="D46" s="12">
        <v>144368539</v>
      </c>
      <c r="E46" s="11">
        <v>0</v>
      </c>
      <c r="F46" s="11">
        <v>0</v>
      </c>
      <c r="G46" s="11">
        <v>7208465</v>
      </c>
      <c r="H46" s="11">
        <v>0</v>
      </c>
      <c r="I46" s="11">
        <v>18365</v>
      </c>
      <c r="J46" s="11">
        <v>120822030</v>
      </c>
      <c r="K46" s="11">
        <v>151577004</v>
      </c>
      <c r="L46" s="11">
        <v>0</v>
      </c>
      <c r="M46" s="11">
        <v>0</v>
      </c>
      <c r="N46" s="43">
        <v>0</v>
      </c>
    </row>
    <row r="47" spans="1:14" ht="12.75">
      <c r="A47" s="33" t="s">
        <v>19</v>
      </c>
      <c r="B47" s="41">
        <v>120822030</v>
      </c>
      <c r="C47" s="41">
        <v>151577004</v>
      </c>
      <c r="D47" s="41">
        <v>144368539</v>
      </c>
      <c r="E47" s="41">
        <v>0</v>
      </c>
      <c r="F47" s="41">
        <v>0</v>
      </c>
      <c r="G47" s="41">
        <v>7208465</v>
      </c>
      <c r="H47" s="41">
        <v>0</v>
      </c>
      <c r="I47" s="41">
        <v>18365</v>
      </c>
      <c r="J47" s="41">
        <v>120822030</v>
      </c>
      <c r="K47" s="41">
        <v>151577004</v>
      </c>
      <c r="L47" s="41">
        <v>0</v>
      </c>
      <c r="M47" s="41">
        <v>0</v>
      </c>
      <c r="N47" s="35">
        <v>0</v>
      </c>
    </row>
    <row r="48" spans="1:14" ht="13.5" thickBot="1">
      <c r="A48" s="45" t="s">
        <v>12</v>
      </c>
      <c r="B48" s="46" t="s">
        <v>13</v>
      </c>
      <c r="C48" s="47">
        <v>9462930341</v>
      </c>
      <c r="D48" s="47">
        <v>6575540239</v>
      </c>
      <c r="E48" s="47">
        <v>0</v>
      </c>
      <c r="F48" s="47">
        <v>0</v>
      </c>
      <c r="G48" s="47">
        <v>21341855</v>
      </c>
      <c r="H48" s="47">
        <v>0</v>
      </c>
      <c r="I48" s="47">
        <v>19253813</v>
      </c>
      <c r="J48" s="46" t="s">
        <v>13</v>
      </c>
      <c r="K48" s="47">
        <v>6596882094</v>
      </c>
      <c r="L48" s="47">
        <v>0</v>
      </c>
      <c r="M48" s="47">
        <v>5245089</v>
      </c>
      <c r="N48" s="48">
        <v>25184688</v>
      </c>
    </row>
    <row r="49" spans="1:14" ht="12" customHeight="1">
      <c r="A49" s="23" t="s">
        <v>56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ht="12" customHeight="1" thickBot="1">
      <c r="A50" s="94" t="s">
        <v>57</v>
      </c>
      <c r="B50" s="49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49">
        <v>0</v>
      </c>
      <c r="K50" s="95">
        <v>0</v>
      </c>
      <c r="L50" s="95">
        <v>0</v>
      </c>
      <c r="M50" s="95">
        <v>0</v>
      </c>
      <c r="N50" s="96">
        <v>0</v>
      </c>
    </row>
    <row r="51" spans="1:14" ht="13.5">
      <c r="A51" s="23" t="s">
        <v>58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2.75">
      <c r="A52" s="26" t="s">
        <v>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</row>
    <row r="53" spans="1:14" ht="12" customHeight="1">
      <c r="A53" s="29" t="s">
        <v>59</v>
      </c>
      <c r="B53" s="30">
        <v>4000000</v>
      </c>
      <c r="C53" s="30">
        <v>3760812</v>
      </c>
      <c r="D53" s="31">
        <v>382007</v>
      </c>
      <c r="E53" s="30">
        <v>0</v>
      </c>
      <c r="F53" s="31">
        <v>0</v>
      </c>
      <c r="G53" s="31">
        <v>-9741</v>
      </c>
      <c r="H53" s="31">
        <v>0</v>
      </c>
      <c r="I53" s="31">
        <v>0</v>
      </c>
      <c r="J53" s="30">
        <v>395942</v>
      </c>
      <c r="K53" s="11">
        <v>372266</v>
      </c>
      <c r="L53" s="30">
        <v>0</v>
      </c>
      <c r="M53" s="30" t="s">
        <v>13</v>
      </c>
      <c r="N53" s="32" t="s">
        <v>13</v>
      </c>
    </row>
    <row r="54" spans="1:14" ht="12.75">
      <c r="A54" s="33" t="s">
        <v>5</v>
      </c>
      <c r="B54" s="34">
        <v>4000000</v>
      </c>
      <c r="C54" s="34">
        <v>3760812</v>
      </c>
      <c r="D54" s="34">
        <v>382007</v>
      </c>
      <c r="E54" s="34">
        <v>0</v>
      </c>
      <c r="F54" s="34">
        <v>0</v>
      </c>
      <c r="G54" s="34">
        <v>-9741</v>
      </c>
      <c r="H54" s="34">
        <v>0</v>
      </c>
      <c r="I54" s="34">
        <v>0</v>
      </c>
      <c r="J54" s="34">
        <v>395942</v>
      </c>
      <c r="K54" s="34">
        <v>372266</v>
      </c>
      <c r="L54" s="34">
        <v>0</v>
      </c>
      <c r="M54" s="34" t="s">
        <v>13</v>
      </c>
      <c r="N54" s="35" t="s">
        <v>13</v>
      </c>
    </row>
    <row r="55" spans="1:14" ht="12.75">
      <c r="A55" s="26" t="s">
        <v>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6"/>
      <c r="M55" s="27"/>
      <c r="N55" s="28"/>
    </row>
    <row r="56" spans="1:14" ht="12.75">
      <c r="A56" s="37" t="s">
        <v>59</v>
      </c>
      <c r="B56" s="11">
        <v>12551985</v>
      </c>
      <c r="C56" s="11">
        <v>12551985</v>
      </c>
      <c r="D56" s="11">
        <v>1255199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1255199</v>
      </c>
      <c r="K56" s="11">
        <v>1255199</v>
      </c>
      <c r="L56" s="11">
        <v>0</v>
      </c>
      <c r="M56" s="11" t="s">
        <v>13</v>
      </c>
      <c r="N56" s="38" t="s">
        <v>13</v>
      </c>
    </row>
    <row r="57" spans="1:14" ht="22.5">
      <c r="A57" s="37" t="s">
        <v>71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81255205</v>
      </c>
      <c r="K57" s="11">
        <v>81255205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72</v>
      </c>
      <c r="B58" s="11">
        <v>20631641</v>
      </c>
      <c r="C58" s="11">
        <v>20631641</v>
      </c>
      <c r="D58" s="11">
        <v>16763208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16763208</v>
      </c>
      <c r="K58" s="11">
        <v>16763208</v>
      </c>
      <c r="L58" s="11">
        <v>0</v>
      </c>
      <c r="M58" s="11" t="s">
        <v>13</v>
      </c>
      <c r="N58" s="38" t="s">
        <v>13</v>
      </c>
    </row>
    <row r="59" spans="1:14" ht="12.75">
      <c r="A59" s="33" t="s">
        <v>9</v>
      </c>
      <c r="B59" s="41">
        <v>114438831</v>
      </c>
      <c r="C59" s="41">
        <v>114438831</v>
      </c>
      <c r="D59" s="41">
        <v>99273612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99273612</v>
      </c>
      <c r="K59" s="41">
        <v>99273612</v>
      </c>
      <c r="L59" s="41">
        <v>0</v>
      </c>
      <c r="M59" s="50" t="s">
        <v>13</v>
      </c>
      <c r="N59" s="51" t="s">
        <v>13</v>
      </c>
    </row>
    <row r="60" spans="1:14" ht="12" customHeight="1" thickBot="1">
      <c r="A60" s="97" t="s">
        <v>60</v>
      </c>
      <c r="B60" s="52" t="s">
        <v>13</v>
      </c>
      <c r="C60" s="47">
        <v>118199643</v>
      </c>
      <c r="D60" s="47">
        <v>99655619</v>
      </c>
      <c r="E60" s="47">
        <v>0</v>
      </c>
      <c r="F60" s="47">
        <v>0</v>
      </c>
      <c r="G60" s="47">
        <v>-9741</v>
      </c>
      <c r="H60" s="47">
        <v>0</v>
      </c>
      <c r="I60" s="47">
        <v>0</v>
      </c>
      <c r="J60" s="52" t="s">
        <v>13</v>
      </c>
      <c r="K60" s="47">
        <v>99645878</v>
      </c>
      <c r="L60" s="47">
        <v>0</v>
      </c>
      <c r="M60" s="53" t="s">
        <v>13</v>
      </c>
      <c r="N60" s="98" t="s">
        <v>13</v>
      </c>
    </row>
    <row r="61" spans="1:14" ht="12" customHeight="1">
      <c r="A61" s="99" t="s">
        <v>61</v>
      </c>
      <c r="B61" s="54">
        <v>5349880</v>
      </c>
      <c r="C61" s="100">
        <v>5029973</v>
      </c>
      <c r="D61" s="100">
        <v>980718</v>
      </c>
      <c r="E61" s="100">
        <v>0</v>
      </c>
      <c r="F61" s="100">
        <v>0</v>
      </c>
      <c r="G61" s="100">
        <v>-19198</v>
      </c>
      <c r="H61" s="100">
        <v>0</v>
      </c>
      <c r="I61" s="100">
        <v>0</v>
      </c>
      <c r="J61" s="54">
        <v>1022672</v>
      </c>
      <c r="K61" s="100">
        <v>961520</v>
      </c>
      <c r="L61" s="100">
        <v>0</v>
      </c>
      <c r="M61" s="100">
        <v>45328</v>
      </c>
      <c r="N61" s="101">
        <v>7572</v>
      </c>
    </row>
    <row r="62" spans="1:14" ht="12" customHeight="1">
      <c r="A62" s="102" t="s">
        <v>62</v>
      </c>
      <c r="B62" s="55">
        <v>6936410910</v>
      </c>
      <c r="C62" s="103">
        <v>6936410910</v>
      </c>
      <c r="D62" s="103">
        <v>4084221930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55">
        <v>4084221930</v>
      </c>
      <c r="K62" s="103">
        <v>4084221930</v>
      </c>
      <c r="L62" s="103">
        <v>0</v>
      </c>
      <c r="M62" s="103">
        <v>5115352</v>
      </c>
      <c r="N62" s="104">
        <v>25175785</v>
      </c>
    </row>
    <row r="63" spans="1:14" ht="12" customHeight="1">
      <c r="A63" s="102" t="s">
        <v>63</v>
      </c>
      <c r="B63" s="55">
        <v>2796637997</v>
      </c>
      <c r="C63" s="103">
        <v>2488112097</v>
      </c>
      <c r="D63" s="103">
        <v>2445624671</v>
      </c>
      <c r="E63" s="103">
        <v>0</v>
      </c>
      <c r="F63" s="103">
        <v>0</v>
      </c>
      <c r="G63" s="103">
        <v>14142847</v>
      </c>
      <c r="H63" s="103">
        <v>0</v>
      </c>
      <c r="I63" s="103">
        <v>19235448</v>
      </c>
      <c r="J63" s="55">
        <v>2764778691</v>
      </c>
      <c r="K63" s="103">
        <v>2459767518</v>
      </c>
      <c r="L63" s="103">
        <v>0</v>
      </c>
      <c r="M63" s="103">
        <v>84409</v>
      </c>
      <c r="N63" s="104">
        <v>1331</v>
      </c>
    </row>
    <row r="64" spans="1:14" ht="12" customHeight="1" thickBot="1">
      <c r="A64" s="105" t="s">
        <v>64</v>
      </c>
      <c r="B64" s="56">
        <v>120822030</v>
      </c>
      <c r="C64" s="106">
        <v>151577004</v>
      </c>
      <c r="D64" s="106">
        <v>144368539</v>
      </c>
      <c r="E64" s="106">
        <v>0</v>
      </c>
      <c r="F64" s="106">
        <v>0</v>
      </c>
      <c r="G64" s="106">
        <v>7208465</v>
      </c>
      <c r="H64" s="106">
        <v>0</v>
      </c>
      <c r="I64" s="106">
        <v>18365</v>
      </c>
      <c r="J64" s="56">
        <v>120822030</v>
      </c>
      <c r="K64" s="106">
        <v>151577004</v>
      </c>
      <c r="L64" s="106">
        <v>0</v>
      </c>
      <c r="M64" s="106">
        <v>0</v>
      </c>
      <c r="N64" s="107">
        <v>0</v>
      </c>
    </row>
    <row r="65" spans="1:14" ht="26.25" thickBot="1">
      <c r="A65" s="108" t="s">
        <v>65</v>
      </c>
      <c r="B65" s="57" t="s">
        <v>13</v>
      </c>
      <c r="C65" s="109">
        <v>9581129984</v>
      </c>
      <c r="D65" s="109">
        <v>6675195858</v>
      </c>
      <c r="E65" s="109">
        <v>0</v>
      </c>
      <c r="F65" s="109">
        <v>0</v>
      </c>
      <c r="G65" s="109">
        <v>21332114</v>
      </c>
      <c r="H65" s="109">
        <v>0</v>
      </c>
      <c r="I65" s="109">
        <v>19253813</v>
      </c>
      <c r="J65" s="57" t="s">
        <v>13</v>
      </c>
      <c r="K65" s="109">
        <v>6696527972</v>
      </c>
      <c r="L65" s="109">
        <v>0</v>
      </c>
      <c r="M65" s="109">
        <v>5245089</v>
      </c>
      <c r="N65" s="110">
        <v>25184688</v>
      </c>
    </row>
    <row r="66" spans="1:14" ht="12.75">
      <c r="A66" s="58" t="s">
        <v>22</v>
      </c>
      <c r="B66" s="59" t="s">
        <v>13</v>
      </c>
      <c r="C66" s="59" t="s">
        <v>13</v>
      </c>
      <c r="D66" s="60">
        <v>7727596571</v>
      </c>
      <c r="E66" s="60">
        <v>0</v>
      </c>
      <c r="F66" s="60">
        <v>1220951717</v>
      </c>
      <c r="G66" s="60">
        <v>168551004</v>
      </c>
      <c r="H66" s="60">
        <v>0</v>
      </c>
      <c r="I66" s="60">
        <v>80585723</v>
      </c>
      <c r="J66" s="59" t="s">
        <v>13</v>
      </c>
      <c r="K66" s="60">
        <v>6675195858</v>
      </c>
      <c r="L66" s="59" t="s">
        <v>13</v>
      </c>
      <c r="M66" s="59" t="s">
        <v>13</v>
      </c>
      <c r="N66" s="61" t="s">
        <v>13</v>
      </c>
    </row>
    <row r="67" spans="1:14" ht="12.75" hidden="1">
      <c r="A67" s="62" t="s">
        <v>23</v>
      </c>
      <c r="B67" s="49" t="s">
        <v>13</v>
      </c>
      <c r="C67" s="49" t="s">
        <v>13</v>
      </c>
      <c r="D67" s="41">
        <v>6675195858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9" t="s">
        <v>13</v>
      </c>
      <c r="K67" s="41">
        <v>6675195858</v>
      </c>
      <c r="L67" s="49" t="s">
        <v>13</v>
      </c>
      <c r="M67" s="49" t="s">
        <v>13</v>
      </c>
      <c r="N67" s="63" t="s">
        <v>13</v>
      </c>
    </row>
    <row r="68" spans="1:14" ht="12.75" hidden="1">
      <c r="A68" s="62" t="s">
        <v>24</v>
      </c>
      <c r="B68" s="49" t="s">
        <v>13</v>
      </c>
      <c r="C68" s="49" t="s">
        <v>13</v>
      </c>
      <c r="D68" s="41">
        <v>6675195858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9" t="s">
        <v>13</v>
      </c>
      <c r="K68" s="41">
        <v>6675195858</v>
      </c>
      <c r="L68" s="49" t="s">
        <v>13</v>
      </c>
      <c r="M68" s="49" t="s">
        <v>13</v>
      </c>
      <c r="N68" s="63" t="s">
        <v>13</v>
      </c>
    </row>
    <row r="69" spans="1:14" ht="12.75" hidden="1">
      <c r="A69" s="62" t="s">
        <v>95</v>
      </c>
      <c r="B69" s="64" t="s">
        <v>13</v>
      </c>
      <c r="C69" s="64" t="s">
        <v>13</v>
      </c>
      <c r="D69" s="65">
        <v>7727596571</v>
      </c>
      <c r="E69" s="65">
        <v>0</v>
      </c>
      <c r="F69" s="65">
        <v>1220951717</v>
      </c>
      <c r="G69" s="65">
        <v>168551004</v>
      </c>
      <c r="H69" s="65">
        <v>0</v>
      </c>
      <c r="I69" s="65">
        <v>80585723</v>
      </c>
      <c r="J69" s="64" t="s">
        <v>13</v>
      </c>
      <c r="K69" s="65">
        <v>6675195858</v>
      </c>
      <c r="L69" s="64" t="s">
        <v>13</v>
      </c>
      <c r="M69" s="64" t="s">
        <v>13</v>
      </c>
      <c r="N69" s="66" t="s">
        <v>13</v>
      </c>
    </row>
    <row r="70" spans="1:14" ht="12.75" hidden="1">
      <c r="A70" s="62" t="s">
        <v>25</v>
      </c>
      <c r="B70" s="49" t="s">
        <v>13</v>
      </c>
      <c r="C70" s="49" t="s">
        <v>13</v>
      </c>
      <c r="D70" s="41">
        <v>6675195858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9" t="s">
        <v>13</v>
      </c>
      <c r="K70" s="41">
        <v>6675195858</v>
      </c>
      <c r="L70" s="49" t="s">
        <v>13</v>
      </c>
      <c r="M70" s="49" t="s">
        <v>13</v>
      </c>
      <c r="N70" s="63" t="s">
        <v>13</v>
      </c>
    </row>
    <row r="71" spans="1:14" ht="12.75" hidden="1">
      <c r="A71" s="62" t="s">
        <v>26</v>
      </c>
      <c r="B71" s="49" t="s">
        <v>13</v>
      </c>
      <c r="C71" s="49" t="s">
        <v>13</v>
      </c>
      <c r="D71" s="41">
        <v>6675195858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9" t="s">
        <v>13</v>
      </c>
      <c r="K71" s="41">
        <v>6675195858</v>
      </c>
      <c r="L71" s="49" t="s">
        <v>13</v>
      </c>
      <c r="M71" s="49" t="s">
        <v>13</v>
      </c>
      <c r="N71" s="63" t="s">
        <v>13</v>
      </c>
    </row>
    <row r="72" spans="1:14" ht="12.75" hidden="1">
      <c r="A72" s="62" t="s">
        <v>27</v>
      </c>
      <c r="B72" s="49" t="s">
        <v>13</v>
      </c>
      <c r="C72" s="49" t="s">
        <v>13</v>
      </c>
      <c r="D72" s="41">
        <v>6675195858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9" t="s">
        <v>13</v>
      </c>
      <c r="K72" s="41">
        <v>6675195858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96</v>
      </c>
      <c r="B73" s="49" t="s">
        <v>13</v>
      </c>
      <c r="C73" s="49" t="s">
        <v>13</v>
      </c>
      <c r="D73" s="41">
        <v>6675195858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9" t="s">
        <v>13</v>
      </c>
      <c r="K73" s="41">
        <v>6675195858</v>
      </c>
      <c r="L73" s="49" t="s">
        <v>13</v>
      </c>
      <c r="M73" s="49" t="s">
        <v>13</v>
      </c>
      <c r="N73" s="63" t="s">
        <v>13</v>
      </c>
    </row>
    <row r="74" spans="1:14" ht="12.75" hidden="1">
      <c r="A74" s="62" t="s">
        <v>28</v>
      </c>
      <c r="B74" s="49" t="s">
        <v>13</v>
      </c>
      <c r="C74" s="49" t="s">
        <v>13</v>
      </c>
      <c r="D74" s="41">
        <v>6675195858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9" t="s">
        <v>13</v>
      </c>
      <c r="K74" s="41">
        <v>6675195858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29</v>
      </c>
      <c r="B75" s="49" t="s">
        <v>13</v>
      </c>
      <c r="C75" s="49" t="s">
        <v>13</v>
      </c>
      <c r="D75" s="41">
        <v>6675195858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9" t="s">
        <v>13</v>
      </c>
      <c r="K75" s="41">
        <v>6675195858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30</v>
      </c>
      <c r="B76" s="49" t="s">
        <v>13</v>
      </c>
      <c r="C76" s="49" t="s">
        <v>13</v>
      </c>
      <c r="D76" s="41">
        <v>6675195858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9" t="s">
        <v>13</v>
      </c>
      <c r="K76" s="41">
        <v>6675195858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97</v>
      </c>
      <c r="B77" s="49" t="s">
        <v>13</v>
      </c>
      <c r="C77" s="49" t="s">
        <v>13</v>
      </c>
      <c r="D77" s="41">
        <v>6675195858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9" t="s">
        <v>13</v>
      </c>
      <c r="K77" s="41">
        <v>6675195858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31</v>
      </c>
      <c r="B78" s="49" t="s">
        <v>13</v>
      </c>
      <c r="C78" s="49" t="s">
        <v>13</v>
      </c>
      <c r="D78" s="41">
        <v>6675195858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9" t="s">
        <v>13</v>
      </c>
      <c r="K78" s="41">
        <v>6675195858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32</v>
      </c>
      <c r="B79" s="49" t="s">
        <v>13</v>
      </c>
      <c r="C79" s="49" t="s">
        <v>13</v>
      </c>
      <c r="D79" s="41">
        <v>6675195858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6675195858</v>
      </c>
      <c r="L79" s="49" t="s">
        <v>13</v>
      </c>
      <c r="M79" s="49" t="s">
        <v>13</v>
      </c>
      <c r="N79" s="63" t="s">
        <v>13</v>
      </c>
    </row>
    <row r="80" spans="1:14" ht="13.5" thickBot="1">
      <c r="A80" s="67" t="s">
        <v>16</v>
      </c>
      <c r="B80" s="46" t="s">
        <v>13</v>
      </c>
      <c r="C80" s="46" t="s">
        <v>13</v>
      </c>
      <c r="D80" s="47">
        <v>7727596571</v>
      </c>
      <c r="E80" s="47">
        <v>0</v>
      </c>
      <c r="F80" s="47">
        <v>1220951717</v>
      </c>
      <c r="G80" s="47">
        <v>189883118</v>
      </c>
      <c r="H80" s="47">
        <v>0</v>
      </c>
      <c r="I80" s="47">
        <v>99839536</v>
      </c>
      <c r="J80" s="46" t="s">
        <v>13</v>
      </c>
      <c r="K80" s="47">
        <v>6696527972</v>
      </c>
      <c r="L80" s="46" t="s">
        <v>13</v>
      </c>
      <c r="M80" s="46" t="s">
        <v>13</v>
      </c>
      <c r="N80" s="68" t="s">
        <v>13</v>
      </c>
    </row>
    <row r="81" spans="1:14" ht="15.75" customHeight="1">
      <c r="A81" s="69" t="s">
        <v>86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 customHeight="1">
      <c r="A82" s="92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14</v>
      </c>
      <c r="B83" s="8"/>
      <c r="C83" s="7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11" t="s">
        <v>66</v>
      </c>
      <c r="B84" s="78"/>
      <c r="C84" s="78"/>
      <c r="D84" s="79"/>
      <c r="E84" s="79"/>
      <c r="F84" s="79"/>
      <c r="G84" s="79"/>
      <c r="H84" s="79"/>
      <c r="I84" s="79"/>
      <c r="J84" s="78"/>
      <c r="K84" s="79"/>
      <c r="L84" s="78"/>
      <c r="M84" s="78"/>
      <c r="N84" s="80"/>
    </row>
    <row r="85" spans="1:14" ht="15.75" customHeight="1">
      <c r="A85" s="70" t="s">
        <v>15</v>
      </c>
      <c r="B85" s="9" t="s">
        <v>13</v>
      </c>
      <c r="C85" s="9" t="s">
        <v>13</v>
      </c>
      <c r="D85" s="17">
        <v>-232616183</v>
      </c>
      <c r="E85" s="81">
        <v>0</v>
      </c>
      <c r="F85" s="81">
        <v>0</v>
      </c>
      <c r="G85" s="17">
        <v>-205641921</v>
      </c>
      <c r="H85" s="81">
        <v>0</v>
      </c>
      <c r="I85" s="81">
        <v>0</v>
      </c>
      <c r="J85" s="9" t="s">
        <v>13</v>
      </c>
      <c r="K85" s="17">
        <v>-438258104</v>
      </c>
      <c r="L85" s="9" t="s">
        <v>13</v>
      </c>
      <c r="M85" s="9" t="s">
        <v>13</v>
      </c>
      <c r="N85" s="82" t="s">
        <v>13</v>
      </c>
    </row>
    <row r="86" spans="1:14" ht="12" customHeight="1">
      <c r="A86" s="70" t="s">
        <v>33</v>
      </c>
      <c r="B86" s="9" t="s">
        <v>13</v>
      </c>
      <c r="C86" s="9" t="s">
        <v>13</v>
      </c>
      <c r="D86" s="17">
        <v>-438258104</v>
      </c>
      <c r="E86" s="81">
        <v>0</v>
      </c>
      <c r="F86" s="81">
        <v>0</v>
      </c>
      <c r="G86" s="17">
        <v>3678776</v>
      </c>
      <c r="H86" s="81">
        <v>0</v>
      </c>
      <c r="I86" s="81">
        <v>0</v>
      </c>
      <c r="J86" s="9" t="s">
        <v>13</v>
      </c>
      <c r="K86" s="17">
        <v>-434579328</v>
      </c>
      <c r="L86" s="9" t="s">
        <v>13</v>
      </c>
      <c r="M86" s="9" t="s">
        <v>13</v>
      </c>
      <c r="N86" s="82" t="s">
        <v>13</v>
      </c>
    </row>
    <row r="87" spans="1:14" ht="12.75" customHeight="1" hidden="1">
      <c r="A87" s="70" t="s">
        <v>34</v>
      </c>
      <c r="B87" s="9" t="s">
        <v>13</v>
      </c>
      <c r="C87" s="9" t="s">
        <v>13</v>
      </c>
      <c r="D87" s="17">
        <v>-434579328</v>
      </c>
      <c r="E87" s="81">
        <v>0</v>
      </c>
      <c r="F87" s="81">
        <v>0</v>
      </c>
      <c r="G87" s="17">
        <v>0</v>
      </c>
      <c r="H87" s="81">
        <v>0</v>
      </c>
      <c r="I87" s="81">
        <v>0</v>
      </c>
      <c r="J87" s="9" t="s">
        <v>13</v>
      </c>
      <c r="K87" s="17">
        <v>-434579328</v>
      </c>
      <c r="L87" s="9" t="s">
        <v>13</v>
      </c>
      <c r="M87" s="9" t="s">
        <v>13</v>
      </c>
      <c r="N87" s="82" t="s">
        <v>13</v>
      </c>
    </row>
    <row r="88" spans="1:14" ht="12" customHeight="1" hidden="1">
      <c r="A88" s="70" t="s">
        <v>98</v>
      </c>
      <c r="B88" s="9" t="s">
        <v>13</v>
      </c>
      <c r="C88" s="9" t="s">
        <v>13</v>
      </c>
      <c r="D88" s="17">
        <v>-232616183</v>
      </c>
      <c r="E88" s="17">
        <v>0</v>
      </c>
      <c r="F88" s="17">
        <v>0</v>
      </c>
      <c r="G88" s="17">
        <v>-201963145</v>
      </c>
      <c r="H88" s="17">
        <v>0</v>
      </c>
      <c r="I88" s="17">
        <v>0</v>
      </c>
      <c r="J88" s="83" t="s">
        <v>13</v>
      </c>
      <c r="K88" s="17">
        <v>-434579328</v>
      </c>
      <c r="L88" s="9" t="s">
        <v>13</v>
      </c>
      <c r="M88" s="9" t="s">
        <v>13</v>
      </c>
      <c r="N88" s="82" t="s">
        <v>13</v>
      </c>
    </row>
    <row r="89" spans="1:14" ht="12" customHeight="1" hidden="1">
      <c r="A89" s="70" t="s">
        <v>35</v>
      </c>
      <c r="B89" s="9" t="s">
        <v>13</v>
      </c>
      <c r="C89" s="9" t="s">
        <v>13</v>
      </c>
      <c r="D89" s="17">
        <v>-434579328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83" t="s">
        <v>13</v>
      </c>
      <c r="K89" s="17">
        <v>-434579328</v>
      </c>
      <c r="L89" s="9" t="s">
        <v>13</v>
      </c>
      <c r="M89" s="9" t="s">
        <v>13</v>
      </c>
      <c r="N89" s="82" t="s">
        <v>13</v>
      </c>
    </row>
    <row r="90" spans="1:14" ht="12" customHeight="1" hidden="1">
      <c r="A90" s="70" t="s">
        <v>36</v>
      </c>
      <c r="B90" s="9" t="s">
        <v>13</v>
      </c>
      <c r="C90" s="9" t="s">
        <v>13</v>
      </c>
      <c r="D90" s="17">
        <v>-434579328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83" t="s">
        <v>13</v>
      </c>
      <c r="K90" s="17">
        <v>-434579328</v>
      </c>
      <c r="L90" s="9" t="s">
        <v>13</v>
      </c>
      <c r="M90" s="9" t="s">
        <v>13</v>
      </c>
      <c r="N90" s="82" t="s">
        <v>13</v>
      </c>
    </row>
    <row r="91" spans="1:14" ht="12" customHeight="1" hidden="1">
      <c r="A91" s="70" t="s">
        <v>37</v>
      </c>
      <c r="B91" s="9" t="s">
        <v>13</v>
      </c>
      <c r="C91" s="9" t="s">
        <v>13</v>
      </c>
      <c r="D91" s="17">
        <v>-434579328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83" t="s">
        <v>13</v>
      </c>
      <c r="K91" s="17">
        <v>-434579328</v>
      </c>
      <c r="L91" s="9" t="s">
        <v>13</v>
      </c>
      <c r="M91" s="9" t="s">
        <v>13</v>
      </c>
      <c r="N91" s="82" t="s">
        <v>13</v>
      </c>
    </row>
    <row r="92" spans="1:14" ht="12" customHeight="1" hidden="1">
      <c r="A92" s="70" t="s">
        <v>99</v>
      </c>
      <c r="B92" s="9" t="s">
        <v>13</v>
      </c>
      <c r="C92" s="9" t="s">
        <v>13</v>
      </c>
      <c r="D92" s="17">
        <v>-434579328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3" t="s">
        <v>13</v>
      </c>
      <c r="K92" s="17">
        <v>-434579328</v>
      </c>
      <c r="L92" s="9" t="s">
        <v>13</v>
      </c>
      <c r="M92" s="9" t="s">
        <v>13</v>
      </c>
      <c r="N92" s="82" t="s">
        <v>13</v>
      </c>
    </row>
    <row r="93" spans="1:14" ht="12" customHeight="1" hidden="1">
      <c r="A93" s="70" t="s">
        <v>38</v>
      </c>
      <c r="B93" s="9" t="s">
        <v>13</v>
      </c>
      <c r="C93" s="9" t="s">
        <v>13</v>
      </c>
      <c r="D93" s="17">
        <v>-434579328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3" t="s">
        <v>13</v>
      </c>
      <c r="K93" s="17">
        <v>-434579328</v>
      </c>
      <c r="L93" s="9" t="s">
        <v>13</v>
      </c>
      <c r="M93" s="9" t="s">
        <v>13</v>
      </c>
      <c r="N93" s="82" t="s">
        <v>13</v>
      </c>
    </row>
    <row r="94" spans="1:14" ht="12" customHeight="1" hidden="1">
      <c r="A94" s="70" t="s">
        <v>39</v>
      </c>
      <c r="B94" s="9" t="s">
        <v>13</v>
      </c>
      <c r="C94" s="9" t="s">
        <v>13</v>
      </c>
      <c r="D94" s="17">
        <v>-434579328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3" t="s">
        <v>13</v>
      </c>
      <c r="K94" s="17">
        <v>-434579328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40</v>
      </c>
      <c r="B95" s="9" t="s">
        <v>13</v>
      </c>
      <c r="C95" s="9" t="s">
        <v>13</v>
      </c>
      <c r="D95" s="17">
        <v>-434579328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3" t="s">
        <v>13</v>
      </c>
      <c r="K95" s="17">
        <v>-434579328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100</v>
      </c>
      <c r="B96" s="9" t="s">
        <v>13</v>
      </c>
      <c r="C96" s="9" t="s">
        <v>13</v>
      </c>
      <c r="D96" s="17">
        <v>-434579328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3" t="s">
        <v>13</v>
      </c>
      <c r="K96" s="17">
        <v>-434579328</v>
      </c>
      <c r="L96" s="9" t="s">
        <v>13</v>
      </c>
      <c r="M96" s="9" t="s">
        <v>13</v>
      </c>
      <c r="N96" s="82" t="s">
        <v>13</v>
      </c>
    </row>
    <row r="97" spans="1:14" ht="11.25" customHeight="1" hidden="1">
      <c r="A97" s="70" t="s">
        <v>41</v>
      </c>
      <c r="B97" s="9" t="s">
        <v>13</v>
      </c>
      <c r="C97" s="9" t="s">
        <v>13</v>
      </c>
      <c r="D97" s="17">
        <v>-434579328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3" t="s">
        <v>13</v>
      </c>
      <c r="K97" s="17">
        <v>-434579328</v>
      </c>
      <c r="L97" s="9" t="s">
        <v>13</v>
      </c>
      <c r="M97" s="9" t="s">
        <v>13</v>
      </c>
      <c r="N97" s="82" t="s">
        <v>13</v>
      </c>
    </row>
    <row r="98" spans="1:14" ht="12.75" hidden="1">
      <c r="A98" s="70" t="s">
        <v>42</v>
      </c>
      <c r="B98" s="9" t="s">
        <v>13</v>
      </c>
      <c r="C98" s="9" t="s">
        <v>13</v>
      </c>
      <c r="D98" s="17">
        <v>-434579328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-434579328</v>
      </c>
      <c r="L98" s="9" t="s">
        <v>13</v>
      </c>
      <c r="M98" s="9" t="s">
        <v>13</v>
      </c>
      <c r="N98" s="82" t="s">
        <v>13</v>
      </c>
    </row>
    <row r="99" spans="1:14" ht="12.75" hidden="1">
      <c r="A99" s="70" t="s">
        <v>43</v>
      </c>
      <c r="B99" s="9" t="s">
        <v>13</v>
      </c>
      <c r="C99" s="9" t="s">
        <v>13</v>
      </c>
      <c r="D99" s="17">
        <v>-434579328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-434579328</v>
      </c>
      <c r="L99" s="9" t="s">
        <v>13</v>
      </c>
      <c r="M99" s="9" t="s">
        <v>13</v>
      </c>
      <c r="N99" s="82" t="s">
        <v>13</v>
      </c>
    </row>
    <row r="100" spans="1:14" ht="13.5" thickBot="1">
      <c r="A100" s="71" t="s">
        <v>16</v>
      </c>
      <c r="B100" s="84" t="s">
        <v>13</v>
      </c>
      <c r="C100" s="84" t="s">
        <v>13</v>
      </c>
      <c r="D100" s="85">
        <v>-232616183</v>
      </c>
      <c r="E100" s="85">
        <v>0</v>
      </c>
      <c r="F100" s="85">
        <v>0</v>
      </c>
      <c r="G100" s="85">
        <v>-201963145</v>
      </c>
      <c r="H100" s="85">
        <v>0</v>
      </c>
      <c r="I100" s="85">
        <v>0</v>
      </c>
      <c r="J100" s="86" t="s">
        <v>13</v>
      </c>
      <c r="K100" s="85">
        <v>-434579328</v>
      </c>
      <c r="L100" s="84" t="s">
        <v>13</v>
      </c>
      <c r="M100" s="84" t="s">
        <v>13</v>
      </c>
      <c r="N100" s="87" t="s">
        <v>13</v>
      </c>
    </row>
    <row r="101" spans="1:14" ht="15.75" customHeight="1">
      <c r="A101" s="18"/>
      <c r="B101" s="88"/>
      <c r="C101" s="88"/>
      <c r="D101" s="89"/>
      <c r="E101" s="89"/>
      <c r="F101" s="89"/>
      <c r="G101" s="90"/>
      <c r="H101" s="89"/>
      <c r="I101" s="89"/>
      <c r="J101" s="88"/>
      <c r="K101" s="89"/>
      <c r="L101" s="88"/>
      <c r="M101" s="88"/>
      <c r="N101" s="88"/>
    </row>
    <row r="102" spans="1:14" ht="14.2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31.5">
      <c r="A103" s="115" t="s">
        <v>109</v>
      </c>
      <c r="B103" s="113"/>
      <c r="C103" s="113"/>
      <c r="D103" s="113"/>
      <c r="E103" s="113"/>
      <c r="F103" s="113"/>
      <c r="G103" s="114" t="s">
        <v>101</v>
      </c>
      <c r="H103" s="113"/>
      <c r="I103" s="113"/>
      <c r="J103" s="113"/>
      <c r="K103" s="113"/>
      <c r="L103" s="113"/>
      <c r="M103" s="113"/>
      <c r="N103" s="116" t="s">
        <v>110</v>
      </c>
    </row>
    <row r="104" spans="1:14" ht="15.75" customHeight="1">
      <c r="A104" s="117" t="s">
        <v>102</v>
      </c>
      <c r="B104" s="19"/>
      <c r="C104" s="19"/>
      <c r="D104" s="19"/>
      <c r="E104" s="19"/>
      <c r="F104" s="72"/>
      <c r="G104" s="19"/>
      <c r="H104" s="19"/>
      <c r="I104" s="19"/>
      <c r="J104" s="19"/>
      <c r="K104" s="19"/>
      <c r="L104" s="19"/>
      <c r="M104" s="19"/>
      <c r="N104" s="20"/>
    </row>
    <row r="105" spans="1:14" ht="27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2.75" customHeight="1">
      <c r="A106" s="118" t="s">
        <v>103</v>
      </c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119" t="s">
        <v>104</v>
      </c>
      <c r="B107" s="74"/>
      <c r="C107" s="75"/>
      <c r="D107" s="10"/>
      <c r="E107" s="8"/>
      <c r="F107" s="10"/>
      <c r="G107" s="10"/>
      <c r="H107" s="10"/>
      <c r="I107" s="10"/>
      <c r="J107" s="75"/>
      <c r="K107" s="76"/>
      <c r="L107" s="10"/>
      <c r="M107" s="10"/>
      <c r="N107" s="10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6" r:id="rId2"/>
  <headerFooter>
    <oddFooter>&amp;C&amp;"Times New Roman,Regular"&amp;P&amp;R&amp;8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111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112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1293112</v>
      </c>
      <c r="D15" s="31">
        <v>589254</v>
      </c>
      <c r="E15" s="30">
        <v>0</v>
      </c>
      <c r="F15" s="31">
        <v>45246</v>
      </c>
      <c r="G15" s="31">
        <v>10183</v>
      </c>
      <c r="H15" s="31">
        <v>0</v>
      </c>
      <c r="I15" s="31">
        <v>7558</v>
      </c>
      <c r="J15" s="30">
        <v>578520</v>
      </c>
      <c r="K15" s="11">
        <v>554191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1293112</v>
      </c>
      <c r="D16" s="34">
        <v>589254</v>
      </c>
      <c r="E16" s="34">
        <v>0</v>
      </c>
      <c r="F16" s="34">
        <v>45246</v>
      </c>
      <c r="G16" s="34">
        <v>10183</v>
      </c>
      <c r="H16" s="34">
        <v>0</v>
      </c>
      <c r="I16" s="34">
        <v>7558</v>
      </c>
      <c r="J16" s="34">
        <v>578520</v>
      </c>
      <c r="K16" s="34">
        <v>554191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1066198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1066198</v>
      </c>
      <c r="K18" s="11">
        <v>1066198</v>
      </c>
      <c r="L18" s="11">
        <v>0</v>
      </c>
      <c r="M18" s="11">
        <v>0</v>
      </c>
      <c r="N18" s="38">
        <v>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22000000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28750000</v>
      </c>
    </row>
    <row r="22" spans="1:14" ht="11.25" customHeight="1">
      <c r="A22" s="37" t="s">
        <v>47</v>
      </c>
      <c r="B22" s="11">
        <v>150000000</v>
      </c>
      <c r="C22" s="11">
        <v>150000000</v>
      </c>
      <c r="D22" s="11">
        <v>140057840</v>
      </c>
      <c r="E22" s="11">
        <v>0</v>
      </c>
      <c r="F22" s="11">
        <v>4066115</v>
      </c>
      <c r="G22" s="11">
        <v>0</v>
      </c>
      <c r="H22" s="11">
        <v>0</v>
      </c>
      <c r="I22" s="11">
        <v>34481</v>
      </c>
      <c r="J22" s="11">
        <v>135991725</v>
      </c>
      <c r="K22" s="11">
        <v>135991725</v>
      </c>
      <c r="L22" s="11">
        <v>0</v>
      </c>
      <c r="M22" s="11">
        <v>0</v>
      </c>
      <c r="N22" s="38">
        <v>0</v>
      </c>
    </row>
    <row r="23" spans="1:14" ht="12.75">
      <c r="A23" s="37" t="s">
        <v>7</v>
      </c>
      <c r="B23" s="11">
        <v>7019240</v>
      </c>
      <c r="C23" s="11">
        <v>7019240</v>
      </c>
      <c r="D23" s="11">
        <v>3058370</v>
      </c>
      <c r="E23" s="11">
        <v>0</v>
      </c>
      <c r="F23" s="11">
        <v>50625</v>
      </c>
      <c r="G23" s="11">
        <v>0</v>
      </c>
      <c r="H23" s="11">
        <v>0</v>
      </c>
      <c r="I23" s="11">
        <v>6937</v>
      </c>
      <c r="J23" s="11">
        <v>3007745</v>
      </c>
      <c r="K23" s="11">
        <v>3007745</v>
      </c>
      <c r="L23" s="11">
        <v>0</v>
      </c>
      <c r="M23" s="11">
        <v>0</v>
      </c>
      <c r="N23" s="38">
        <v>0</v>
      </c>
    </row>
    <row r="24" spans="1:14" ht="12.75">
      <c r="A24" s="37" t="s">
        <v>119</v>
      </c>
      <c r="B24" s="11">
        <v>42000000</v>
      </c>
      <c r="C24" s="11">
        <v>42000000</v>
      </c>
      <c r="D24" s="12">
        <v>15272727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15272727</v>
      </c>
      <c r="K24" s="11">
        <v>15272727</v>
      </c>
      <c r="L24" s="11">
        <v>0</v>
      </c>
      <c r="M24" s="11">
        <v>0</v>
      </c>
      <c r="N24" s="38">
        <v>0</v>
      </c>
    </row>
    <row r="25" spans="1:14" ht="12.75">
      <c r="A25" s="37" t="s">
        <v>88</v>
      </c>
      <c r="B25" s="11">
        <v>9510029</v>
      </c>
      <c r="C25" s="11">
        <v>9510029</v>
      </c>
      <c r="D25" s="12">
        <v>125934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125934</v>
      </c>
      <c r="K25" s="11">
        <v>125934</v>
      </c>
      <c r="L25" s="11">
        <v>0</v>
      </c>
      <c r="M25" s="11">
        <v>0</v>
      </c>
      <c r="N25" s="38">
        <v>0</v>
      </c>
    </row>
    <row r="26" spans="1:14" ht="12.75">
      <c r="A26" s="37" t="s">
        <v>20</v>
      </c>
      <c r="B26" s="11">
        <v>4590023</v>
      </c>
      <c r="C26" s="11">
        <v>4590023</v>
      </c>
      <c r="D26" s="12">
        <v>2023724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2023724</v>
      </c>
      <c r="K26" s="11">
        <v>2023724</v>
      </c>
      <c r="L26" s="11">
        <v>0</v>
      </c>
      <c r="M26" s="11">
        <v>0</v>
      </c>
      <c r="N26" s="38">
        <v>0</v>
      </c>
    </row>
    <row r="27" spans="1:14" ht="11.25" customHeight="1">
      <c r="A27" s="37" t="s">
        <v>4</v>
      </c>
      <c r="B27" s="11">
        <v>18620142</v>
      </c>
      <c r="C27" s="11">
        <v>18620142</v>
      </c>
      <c r="D27" s="12">
        <v>8636717</v>
      </c>
      <c r="E27" s="11">
        <v>0</v>
      </c>
      <c r="F27" s="11">
        <v>664363</v>
      </c>
      <c r="G27" s="11">
        <v>0</v>
      </c>
      <c r="H27" s="11">
        <v>0</v>
      </c>
      <c r="I27" s="11">
        <v>4577</v>
      </c>
      <c r="J27" s="11">
        <v>7972354</v>
      </c>
      <c r="K27" s="11">
        <v>7972354</v>
      </c>
      <c r="L27" s="11">
        <v>0</v>
      </c>
      <c r="M27" s="11">
        <v>0</v>
      </c>
      <c r="N27" s="38">
        <v>0</v>
      </c>
    </row>
    <row r="28" spans="1:14" ht="12.75">
      <c r="A28" s="37" t="s">
        <v>89</v>
      </c>
      <c r="B28" s="11">
        <v>2900000000</v>
      </c>
      <c r="C28" s="11">
        <v>2900000000</v>
      </c>
      <c r="D28" s="11">
        <v>700000000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16875000</v>
      </c>
    </row>
    <row r="29" spans="1:14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3121500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0</v>
      </c>
    </row>
    <row r="30" spans="1:14" ht="11.25" customHeight="1">
      <c r="A30" s="37" t="s">
        <v>113</v>
      </c>
      <c r="B30" s="11">
        <v>200000000</v>
      </c>
      <c r="C30" s="11">
        <v>200000000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200000000</v>
      </c>
      <c r="M30" s="11">
        <v>0</v>
      </c>
      <c r="N30" s="38">
        <v>0</v>
      </c>
    </row>
    <row r="31" spans="1:14" ht="11.25" customHeight="1">
      <c r="A31" s="37" t="s">
        <v>44</v>
      </c>
      <c r="B31" s="11">
        <v>25000000</v>
      </c>
      <c r="C31" s="11">
        <v>25000000</v>
      </c>
      <c r="D31" s="11">
        <v>25000000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25000000</v>
      </c>
      <c r="K31" s="11">
        <v>25000000</v>
      </c>
      <c r="L31" s="11">
        <v>0</v>
      </c>
      <c r="M31" s="11">
        <v>0</v>
      </c>
      <c r="N31" s="38">
        <v>0</v>
      </c>
    </row>
    <row r="32" spans="1:14" ht="11.25" customHeight="1">
      <c r="A32" s="37" t="s">
        <v>90</v>
      </c>
      <c r="B32" s="11">
        <v>400000000</v>
      </c>
      <c r="C32" s="11">
        <v>400000000</v>
      </c>
      <c r="D32" s="11">
        <v>380000000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380000000</v>
      </c>
      <c r="K32" s="11">
        <v>380000000</v>
      </c>
      <c r="L32" s="11">
        <v>0</v>
      </c>
      <c r="M32" s="11">
        <v>10000000</v>
      </c>
      <c r="N32" s="38">
        <v>2110000</v>
      </c>
    </row>
    <row r="33" spans="1:14" ht="12.75">
      <c r="A33" s="37" t="s">
        <v>120</v>
      </c>
      <c r="B33" s="11">
        <v>100000000</v>
      </c>
      <c r="C33" s="11">
        <v>100000000</v>
      </c>
      <c r="D33" s="11">
        <v>81818182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81818182</v>
      </c>
      <c r="K33" s="11">
        <v>81818182</v>
      </c>
      <c r="L33" s="11">
        <v>0</v>
      </c>
      <c r="M33" s="11">
        <v>0</v>
      </c>
      <c r="N33" s="38">
        <v>0</v>
      </c>
    </row>
    <row r="34" spans="1:14" ht="12.75">
      <c r="A34" s="37" t="s">
        <v>8</v>
      </c>
      <c r="B34" s="11">
        <v>7019240</v>
      </c>
      <c r="C34" s="11">
        <v>7019240</v>
      </c>
      <c r="D34" s="11">
        <v>2888626</v>
      </c>
      <c r="E34" s="11">
        <v>0</v>
      </c>
      <c r="F34" s="11">
        <v>334249</v>
      </c>
      <c r="G34" s="11">
        <v>0</v>
      </c>
      <c r="H34" s="11">
        <v>0</v>
      </c>
      <c r="I34" s="11">
        <v>8290</v>
      </c>
      <c r="J34" s="11">
        <v>2554377</v>
      </c>
      <c r="K34" s="11">
        <v>2554377</v>
      </c>
      <c r="L34" s="11">
        <v>0</v>
      </c>
      <c r="M34" s="11">
        <v>0</v>
      </c>
      <c r="N34" s="38">
        <v>0</v>
      </c>
    </row>
    <row r="35" spans="1:14" ht="12.75">
      <c r="A35" s="33" t="s">
        <v>9</v>
      </c>
      <c r="B35" s="41">
        <v>7021972079</v>
      </c>
      <c r="C35" s="41">
        <v>7021972079</v>
      </c>
      <c r="D35" s="41">
        <v>3984948318</v>
      </c>
      <c r="E35" s="41">
        <v>0</v>
      </c>
      <c r="F35" s="41">
        <v>5115352</v>
      </c>
      <c r="G35" s="41">
        <v>0</v>
      </c>
      <c r="H35" s="41">
        <v>0</v>
      </c>
      <c r="I35" s="41">
        <v>25175785</v>
      </c>
      <c r="J35" s="41">
        <v>3979832966</v>
      </c>
      <c r="K35" s="41">
        <v>3979832966</v>
      </c>
      <c r="L35" s="41">
        <v>200000000</v>
      </c>
      <c r="M35" s="41">
        <v>10000000</v>
      </c>
      <c r="N35" s="35">
        <v>47735000</v>
      </c>
    </row>
    <row r="36" spans="1:14" ht="12.75">
      <c r="A36" s="26" t="s">
        <v>10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6"/>
      <c r="N36" s="42"/>
    </row>
    <row r="37" spans="1:14" ht="11.25" customHeight="1">
      <c r="A37" s="37" t="s">
        <v>7</v>
      </c>
      <c r="B37" s="11">
        <v>9591610</v>
      </c>
      <c r="C37" s="44">
        <v>8844269</v>
      </c>
      <c r="D37" s="12">
        <v>2968544</v>
      </c>
      <c r="E37" s="11">
        <v>0</v>
      </c>
      <c r="F37" s="11">
        <v>0</v>
      </c>
      <c r="G37" s="11">
        <v>108122</v>
      </c>
      <c r="H37" s="11">
        <v>0</v>
      </c>
      <c r="I37" s="11">
        <v>0</v>
      </c>
      <c r="J37" s="11">
        <v>3336644</v>
      </c>
      <c r="K37" s="11">
        <v>3076666</v>
      </c>
      <c r="L37" s="11">
        <v>0</v>
      </c>
      <c r="M37" s="11">
        <v>0</v>
      </c>
      <c r="N37" s="43">
        <v>0</v>
      </c>
    </row>
    <row r="38" spans="1:14" ht="12.75">
      <c r="A38" s="37" t="s">
        <v>8</v>
      </c>
      <c r="B38" s="11">
        <v>9591610</v>
      </c>
      <c r="C38" s="44">
        <v>8844269</v>
      </c>
      <c r="D38" s="12">
        <v>2420830</v>
      </c>
      <c r="E38" s="11">
        <v>0</v>
      </c>
      <c r="F38" s="11">
        <v>0</v>
      </c>
      <c r="G38" s="11">
        <v>88172</v>
      </c>
      <c r="H38" s="11">
        <v>0</v>
      </c>
      <c r="I38" s="11">
        <v>0</v>
      </c>
      <c r="J38" s="11">
        <v>2721013</v>
      </c>
      <c r="K38" s="11">
        <v>2509002</v>
      </c>
      <c r="L38" s="11">
        <v>0</v>
      </c>
      <c r="M38" s="11">
        <v>0</v>
      </c>
      <c r="N38" s="43">
        <v>0</v>
      </c>
    </row>
    <row r="39" spans="1:14" ht="12.75">
      <c r="A39" s="37" t="s">
        <v>48</v>
      </c>
      <c r="B39" s="11">
        <v>500000000</v>
      </c>
      <c r="C39" s="44">
        <v>461041955</v>
      </c>
      <c r="D39" s="12">
        <v>444839858</v>
      </c>
      <c r="E39" s="11">
        <v>0</v>
      </c>
      <c r="F39" s="11">
        <v>0</v>
      </c>
      <c r="G39" s="11">
        <v>16202097</v>
      </c>
      <c r="H39" s="11">
        <v>0</v>
      </c>
      <c r="I39" s="11">
        <v>0</v>
      </c>
      <c r="J39" s="11">
        <v>500000000</v>
      </c>
      <c r="K39" s="11">
        <v>461041955</v>
      </c>
      <c r="L39" s="11">
        <v>0</v>
      </c>
      <c r="M39" s="11">
        <v>0</v>
      </c>
      <c r="N39" s="43">
        <v>0</v>
      </c>
    </row>
    <row r="40" spans="1:14" ht="12.75">
      <c r="A40" s="37" t="s">
        <v>69</v>
      </c>
      <c r="B40" s="11">
        <v>1000000000</v>
      </c>
      <c r="C40" s="44">
        <v>922083910</v>
      </c>
      <c r="D40" s="12">
        <v>889679715</v>
      </c>
      <c r="E40" s="11">
        <v>0</v>
      </c>
      <c r="F40" s="11">
        <v>0</v>
      </c>
      <c r="G40" s="11">
        <v>32404195</v>
      </c>
      <c r="H40" s="11">
        <v>0</v>
      </c>
      <c r="I40" s="11">
        <v>0</v>
      </c>
      <c r="J40" s="11">
        <v>1000000000</v>
      </c>
      <c r="K40" s="11">
        <v>922083910</v>
      </c>
      <c r="L40" s="11">
        <v>0</v>
      </c>
      <c r="M40" s="11">
        <v>0</v>
      </c>
      <c r="N40" s="43">
        <v>0</v>
      </c>
    </row>
    <row r="41" spans="1:14" ht="12.75">
      <c r="A41" s="37" t="s">
        <v>70</v>
      </c>
      <c r="B41" s="11">
        <v>1250000000</v>
      </c>
      <c r="C41" s="44">
        <v>1152604887</v>
      </c>
      <c r="D41" s="12">
        <v>1112099644</v>
      </c>
      <c r="E41" s="11">
        <v>0</v>
      </c>
      <c r="F41" s="11">
        <v>0</v>
      </c>
      <c r="G41" s="11">
        <v>40505243</v>
      </c>
      <c r="H41" s="11">
        <v>0</v>
      </c>
      <c r="I41" s="11">
        <v>0</v>
      </c>
      <c r="J41" s="11">
        <v>1250000000</v>
      </c>
      <c r="K41" s="11">
        <v>1152604887</v>
      </c>
      <c r="L41" s="11">
        <v>0</v>
      </c>
      <c r="M41" s="11">
        <v>0</v>
      </c>
      <c r="N41" s="43">
        <v>0</v>
      </c>
    </row>
    <row r="42" spans="1:14" ht="11.25" customHeight="1">
      <c r="A42" s="37" t="s">
        <v>91</v>
      </c>
      <c r="B42" s="11">
        <v>9318877</v>
      </c>
      <c r="C42" s="44">
        <v>8592787</v>
      </c>
      <c r="D42" s="12">
        <v>2763605</v>
      </c>
      <c r="E42" s="11">
        <v>0</v>
      </c>
      <c r="F42" s="11">
        <v>0</v>
      </c>
      <c r="G42" s="11">
        <v>100657</v>
      </c>
      <c r="H42" s="11">
        <v>0</v>
      </c>
      <c r="I42" s="11">
        <v>0</v>
      </c>
      <c r="J42" s="11">
        <v>3106292</v>
      </c>
      <c r="K42" s="11">
        <v>2864262</v>
      </c>
      <c r="L42" s="11">
        <v>0</v>
      </c>
      <c r="M42" s="11">
        <v>0</v>
      </c>
      <c r="N42" s="43">
        <v>0</v>
      </c>
    </row>
    <row r="43" spans="1:14" ht="12.75">
      <c r="A43" s="37" t="s">
        <v>20</v>
      </c>
      <c r="B43" s="44">
        <v>15927358</v>
      </c>
      <c r="C43" s="44">
        <v>14686361</v>
      </c>
      <c r="D43" s="44">
        <v>4575176</v>
      </c>
      <c r="E43" s="11">
        <v>0</v>
      </c>
      <c r="F43" s="11">
        <v>0</v>
      </c>
      <c r="G43" s="11">
        <v>166638</v>
      </c>
      <c r="H43" s="11">
        <v>0</v>
      </c>
      <c r="I43" s="11">
        <v>0</v>
      </c>
      <c r="J43" s="11">
        <v>5142497</v>
      </c>
      <c r="K43" s="11">
        <v>4741814</v>
      </c>
      <c r="L43" s="11">
        <v>0</v>
      </c>
      <c r="M43" s="11">
        <v>0</v>
      </c>
      <c r="N43" s="43">
        <v>0</v>
      </c>
    </row>
    <row r="44" spans="1:14" ht="11.25" customHeight="1">
      <c r="A44" s="37" t="s">
        <v>92</v>
      </c>
      <c r="B44" s="44">
        <v>2208542</v>
      </c>
      <c r="C44" s="44">
        <v>2036461</v>
      </c>
      <c r="D44" s="44">
        <v>420146</v>
      </c>
      <c r="E44" s="11">
        <v>0</v>
      </c>
      <c r="F44" s="11">
        <v>89743</v>
      </c>
      <c r="G44" s="11">
        <v>17563</v>
      </c>
      <c r="H44" s="11">
        <v>0</v>
      </c>
      <c r="I44" s="11">
        <v>1417</v>
      </c>
      <c r="J44" s="11">
        <v>377369</v>
      </c>
      <c r="K44" s="11">
        <v>347966</v>
      </c>
      <c r="L44" s="11">
        <v>0</v>
      </c>
      <c r="M44" s="11">
        <v>0</v>
      </c>
      <c r="N44" s="43">
        <v>0</v>
      </c>
    </row>
    <row r="45" spans="1:14" ht="12.75">
      <c r="A45" s="33" t="s">
        <v>11</v>
      </c>
      <c r="B45" s="41">
        <v>2796637997</v>
      </c>
      <c r="C45" s="41">
        <v>2578734899</v>
      </c>
      <c r="D45" s="41">
        <v>2459767518</v>
      </c>
      <c r="E45" s="41">
        <v>0</v>
      </c>
      <c r="F45" s="41">
        <v>89743</v>
      </c>
      <c r="G45" s="41">
        <v>89592687</v>
      </c>
      <c r="H45" s="41">
        <v>0</v>
      </c>
      <c r="I45" s="41">
        <v>1417</v>
      </c>
      <c r="J45" s="41">
        <v>2764683815</v>
      </c>
      <c r="K45" s="41">
        <v>2549270462</v>
      </c>
      <c r="L45" s="41">
        <v>0</v>
      </c>
      <c r="M45" s="41">
        <v>0</v>
      </c>
      <c r="N45" s="35">
        <v>0</v>
      </c>
    </row>
    <row r="46" spans="1:14" ht="12.75">
      <c r="A46" s="26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6"/>
      <c r="N46" s="42"/>
    </row>
    <row r="47" spans="1:14" ht="12.75">
      <c r="A47" s="37" t="s">
        <v>45</v>
      </c>
      <c r="B47" s="11">
        <v>120822030</v>
      </c>
      <c r="C47" s="11">
        <v>154306552</v>
      </c>
      <c r="D47" s="12">
        <v>151577004</v>
      </c>
      <c r="E47" s="11">
        <v>0</v>
      </c>
      <c r="F47" s="11">
        <v>0</v>
      </c>
      <c r="G47" s="11">
        <v>2729548</v>
      </c>
      <c r="H47" s="11">
        <v>0</v>
      </c>
      <c r="I47" s="11">
        <v>0</v>
      </c>
      <c r="J47" s="11">
        <v>120822030</v>
      </c>
      <c r="K47" s="11">
        <v>154306552</v>
      </c>
      <c r="L47" s="11">
        <v>0</v>
      </c>
      <c r="M47" s="11">
        <v>0</v>
      </c>
      <c r="N47" s="43">
        <v>0</v>
      </c>
    </row>
    <row r="48" spans="1:14" ht="12.75">
      <c r="A48" s="33" t="s">
        <v>19</v>
      </c>
      <c r="B48" s="41">
        <v>120822030</v>
      </c>
      <c r="C48" s="41">
        <v>154306552</v>
      </c>
      <c r="D48" s="41">
        <v>151577004</v>
      </c>
      <c r="E48" s="41">
        <v>0</v>
      </c>
      <c r="F48" s="41">
        <v>0</v>
      </c>
      <c r="G48" s="41">
        <v>2729548</v>
      </c>
      <c r="H48" s="41">
        <v>0</v>
      </c>
      <c r="I48" s="41">
        <v>0</v>
      </c>
      <c r="J48" s="41">
        <v>120822030</v>
      </c>
      <c r="K48" s="41">
        <v>154306552</v>
      </c>
      <c r="L48" s="41">
        <v>0</v>
      </c>
      <c r="M48" s="41">
        <v>0</v>
      </c>
      <c r="N48" s="35">
        <v>0</v>
      </c>
    </row>
    <row r="49" spans="1:14" ht="13.5" thickBot="1">
      <c r="A49" s="45" t="s">
        <v>12</v>
      </c>
      <c r="B49" s="46" t="s">
        <v>13</v>
      </c>
      <c r="C49" s="47">
        <v>9756306642</v>
      </c>
      <c r="D49" s="47">
        <v>6596882094</v>
      </c>
      <c r="E49" s="47">
        <v>0</v>
      </c>
      <c r="F49" s="47">
        <v>5250341</v>
      </c>
      <c r="G49" s="47">
        <v>92332418</v>
      </c>
      <c r="H49" s="47">
        <v>0</v>
      </c>
      <c r="I49" s="47">
        <v>25184760</v>
      </c>
      <c r="J49" s="46" t="s">
        <v>13</v>
      </c>
      <c r="K49" s="47">
        <v>6683964171</v>
      </c>
      <c r="L49" s="47">
        <v>200000000</v>
      </c>
      <c r="M49" s="47">
        <v>10000000</v>
      </c>
      <c r="N49" s="48">
        <v>47735000</v>
      </c>
    </row>
    <row r="50" spans="1:14" ht="12" customHeight="1">
      <c r="A50" s="23" t="s">
        <v>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</row>
    <row r="51" spans="1:14" ht="12" customHeight="1" thickBot="1">
      <c r="A51" s="94" t="s">
        <v>57</v>
      </c>
      <c r="B51" s="49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49">
        <v>0</v>
      </c>
      <c r="K51" s="95">
        <v>0</v>
      </c>
      <c r="L51" s="95">
        <v>0</v>
      </c>
      <c r="M51" s="95">
        <v>0</v>
      </c>
      <c r="N51" s="96">
        <v>0</v>
      </c>
    </row>
    <row r="52" spans="1:14" ht="13.5">
      <c r="A52" s="23" t="s">
        <v>58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2.75">
      <c r="A53" s="26" t="s">
        <v>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</row>
    <row r="54" spans="1:14" ht="12" customHeight="1">
      <c r="A54" s="29" t="s">
        <v>59</v>
      </c>
      <c r="B54" s="30">
        <v>4000000</v>
      </c>
      <c r="C54" s="30">
        <v>3831785</v>
      </c>
      <c r="D54" s="31">
        <v>372266</v>
      </c>
      <c r="E54" s="30">
        <v>0</v>
      </c>
      <c r="F54" s="31">
        <v>0</v>
      </c>
      <c r="G54" s="31">
        <v>10912</v>
      </c>
      <c r="H54" s="31">
        <v>0</v>
      </c>
      <c r="I54" s="31">
        <v>0</v>
      </c>
      <c r="J54" s="30">
        <v>400000</v>
      </c>
      <c r="K54" s="11">
        <v>383178</v>
      </c>
      <c r="L54" s="30">
        <v>0</v>
      </c>
      <c r="M54" s="30" t="s">
        <v>13</v>
      </c>
      <c r="N54" s="32" t="s">
        <v>13</v>
      </c>
    </row>
    <row r="55" spans="1:14" ht="12.75">
      <c r="A55" s="33" t="s">
        <v>5</v>
      </c>
      <c r="B55" s="34">
        <v>4000000</v>
      </c>
      <c r="C55" s="34">
        <v>3831785</v>
      </c>
      <c r="D55" s="34">
        <v>372266</v>
      </c>
      <c r="E55" s="34">
        <v>0</v>
      </c>
      <c r="F55" s="34">
        <v>0</v>
      </c>
      <c r="G55" s="34">
        <v>10912</v>
      </c>
      <c r="H55" s="34">
        <v>0</v>
      </c>
      <c r="I55" s="34">
        <v>0</v>
      </c>
      <c r="J55" s="34">
        <v>400000</v>
      </c>
      <c r="K55" s="34">
        <v>383178</v>
      </c>
      <c r="L55" s="34">
        <v>0</v>
      </c>
      <c r="M55" s="34" t="s">
        <v>13</v>
      </c>
      <c r="N55" s="35" t="s">
        <v>13</v>
      </c>
    </row>
    <row r="56" spans="1:14" ht="12.75">
      <c r="A56" s="26" t="s">
        <v>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6"/>
      <c r="M56" s="27"/>
      <c r="N56" s="28"/>
    </row>
    <row r="57" spans="1:14" ht="12.75">
      <c r="A57" s="37" t="s">
        <v>59</v>
      </c>
      <c r="B57" s="11">
        <v>12551985</v>
      </c>
      <c r="C57" s="11">
        <v>12551985</v>
      </c>
      <c r="D57" s="11">
        <v>1255199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1255199</v>
      </c>
      <c r="K57" s="11">
        <v>1255199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71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81255205</v>
      </c>
      <c r="K58" s="11">
        <v>81255205</v>
      </c>
      <c r="L58" s="11">
        <v>0</v>
      </c>
      <c r="M58" s="11" t="s">
        <v>13</v>
      </c>
      <c r="N58" s="38" t="s">
        <v>13</v>
      </c>
    </row>
    <row r="59" spans="1:14" ht="22.5">
      <c r="A59" s="37" t="s">
        <v>72</v>
      </c>
      <c r="B59" s="11">
        <v>20631641</v>
      </c>
      <c r="C59" s="11">
        <v>20631641</v>
      </c>
      <c r="D59" s="11">
        <v>16763208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16763208</v>
      </c>
      <c r="K59" s="11">
        <v>16763208</v>
      </c>
      <c r="L59" s="11">
        <v>0</v>
      </c>
      <c r="M59" s="11" t="s">
        <v>13</v>
      </c>
      <c r="N59" s="38" t="s">
        <v>13</v>
      </c>
    </row>
    <row r="60" spans="1:14" ht="12.75">
      <c r="A60" s="33" t="s">
        <v>9</v>
      </c>
      <c r="B60" s="41">
        <v>114438831</v>
      </c>
      <c r="C60" s="41">
        <v>114438831</v>
      </c>
      <c r="D60" s="41">
        <v>99273612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99273612</v>
      </c>
      <c r="K60" s="41">
        <v>99273612</v>
      </c>
      <c r="L60" s="41">
        <v>0</v>
      </c>
      <c r="M60" s="50" t="s">
        <v>13</v>
      </c>
      <c r="N60" s="51" t="s">
        <v>13</v>
      </c>
    </row>
    <row r="61" spans="1:14" ht="12" customHeight="1" thickBot="1">
      <c r="A61" s="97" t="s">
        <v>60</v>
      </c>
      <c r="B61" s="52" t="s">
        <v>13</v>
      </c>
      <c r="C61" s="47">
        <v>118270616</v>
      </c>
      <c r="D61" s="47">
        <v>99645878</v>
      </c>
      <c r="E61" s="47">
        <v>0</v>
      </c>
      <c r="F61" s="47">
        <v>0</v>
      </c>
      <c r="G61" s="47">
        <v>10912</v>
      </c>
      <c r="H61" s="47">
        <v>0</v>
      </c>
      <c r="I61" s="47">
        <v>0</v>
      </c>
      <c r="J61" s="52" t="s">
        <v>13</v>
      </c>
      <c r="K61" s="47">
        <v>99656790</v>
      </c>
      <c r="L61" s="47">
        <v>0</v>
      </c>
      <c r="M61" s="53" t="s">
        <v>13</v>
      </c>
      <c r="N61" s="98" t="s">
        <v>13</v>
      </c>
    </row>
    <row r="62" spans="1:14" ht="12" customHeight="1">
      <c r="A62" s="99" t="s">
        <v>61</v>
      </c>
      <c r="B62" s="54">
        <v>5349880</v>
      </c>
      <c r="C62" s="100">
        <v>5124897</v>
      </c>
      <c r="D62" s="100">
        <v>961520</v>
      </c>
      <c r="E62" s="100">
        <v>0</v>
      </c>
      <c r="F62" s="100">
        <v>45246</v>
      </c>
      <c r="G62" s="100">
        <v>21095</v>
      </c>
      <c r="H62" s="100">
        <v>0</v>
      </c>
      <c r="I62" s="100">
        <v>7558</v>
      </c>
      <c r="J62" s="54">
        <v>978520</v>
      </c>
      <c r="K62" s="100">
        <v>937369</v>
      </c>
      <c r="L62" s="100">
        <v>0</v>
      </c>
      <c r="M62" s="100">
        <v>0</v>
      </c>
      <c r="N62" s="101">
        <v>0</v>
      </c>
    </row>
    <row r="63" spans="1:14" ht="12" customHeight="1">
      <c r="A63" s="102" t="s">
        <v>62</v>
      </c>
      <c r="B63" s="55">
        <v>7136410910</v>
      </c>
      <c r="C63" s="103">
        <v>7136410910</v>
      </c>
      <c r="D63" s="103">
        <v>4084221930</v>
      </c>
      <c r="E63" s="103">
        <v>0</v>
      </c>
      <c r="F63" s="103">
        <v>5115352</v>
      </c>
      <c r="G63" s="103">
        <v>0</v>
      </c>
      <c r="H63" s="103">
        <v>0</v>
      </c>
      <c r="I63" s="103">
        <v>25175785</v>
      </c>
      <c r="J63" s="55">
        <v>4079106578</v>
      </c>
      <c r="K63" s="103">
        <v>4079106578</v>
      </c>
      <c r="L63" s="103">
        <v>200000000</v>
      </c>
      <c r="M63" s="103">
        <v>10000000</v>
      </c>
      <c r="N63" s="104">
        <v>47735000</v>
      </c>
    </row>
    <row r="64" spans="1:14" ht="12" customHeight="1">
      <c r="A64" s="102" t="s">
        <v>63</v>
      </c>
      <c r="B64" s="55">
        <v>2796637997</v>
      </c>
      <c r="C64" s="103">
        <v>2578734899</v>
      </c>
      <c r="D64" s="103">
        <v>2459767518</v>
      </c>
      <c r="E64" s="103">
        <v>0</v>
      </c>
      <c r="F64" s="103">
        <v>89743</v>
      </c>
      <c r="G64" s="103">
        <v>89592687</v>
      </c>
      <c r="H64" s="103">
        <v>0</v>
      </c>
      <c r="I64" s="103">
        <v>1417</v>
      </c>
      <c r="J64" s="55">
        <v>2764683815</v>
      </c>
      <c r="K64" s="103">
        <v>2549270462</v>
      </c>
      <c r="L64" s="103">
        <v>0</v>
      </c>
      <c r="M64" s="103">
        <v>0</v>
      </c>
      <c r="N64" s="104">
        <v>0</v>
      </c>
    </row>
    <row r="65" spans="1:14" ht="12" customHeight="1" thickBot="1">
      <c r="A65" s="105" t="s">
        <v>64</v>
      </c>
      <c r="B65" s="56">
        <v>120822030</v>
      </c>
      <c r="C65" s="106">
        <v>154306552</v>
      </c>
      <c r="D65" s="106">
        <v>151577004</v>
      </c>
      <c r="E65" s="106">
        <v>0</v>
      </c>
      <c r="F65" s="106">
        <v>0</v>
      </c>
      <c r="G65" s="106">
        <v>2729548</v>
      </c>
      <c r="H65" s="106">
        <v>0</v>
      </c>
      <c r="I65" s="106">
        <v>0</v>
      </c>
      <c r="J65" s="56">
        <v>120822030</v>
      </c>
      <c r="K65" s="106">
        <v>154306552</v>
      </c>
      <c r="L65" s="106">
        <v>0</v>
      </c>
      <c r="M65" s="106">
        <v>0</v>
      </c>
      <c r="N65" s="107">
        <v>0</v>
      </c>
    </row>
    <row r="66" spans="1:14" ht="26.25" thickBot="1">
      <c r="A66" s="108" t="s">
        <v>65</v>
      </c>
      <c r="B66" s="57" t="s">
        <v>13</v>
      </c>
      <c r="C66" s="109">
        <v>9874577258</v>
      </c>
      <c r="D66" s="109">
        <v>6696527972</v>
      </c>
      <c r="E66" s="109">
        <v>0</v>
      </c>
      <c r="F66" s="109">
        <v>5250341</v>
      </c>
      <c r="G66" s="109">
        <v>92343330</v>
      </c>
      <c r="H66" s="109">
        <v>0</v>
      </c>
      <c r="I66" s="109">
        <v>25184760</v>
      </c>
      <c r="J66" s="57" t="s">
        <v>13</v>
      </c>
      <c r="K66" s="109">
        <v>6783620961</v>
      </c>
      <c r="L66" s="109">
        <v>200000000</v>
      </c>
      <c r="M66" s="109">
        <v>10000000</v>
      </c>
      <c r="N66" s="110">
        <v>47735000</v>
      </c>
    </row>
    <row r="67" spans="1:14" ht="12.75">
      <c r="A67" s="58" t="s">
        <v>22</v>
      </c>
      <c r="B67" s="59" t="s">
        <v>13</v>
      </c>
      <c r="C67" s="59" t="s">
        <v>13</v>
      </c>
      <c r="D67" s="60">
        <v>7727596571</v>
      </c>
      <c r="E67" s="60">
        <v>0</v>
      </c>
      <c r="F67" s="60">
        <v>1220951717</v>
      </c>
      <c r="G67" s="60">
        <v>168551004</v>
      </c>
      <c r="H67" s="60">
        <v>0</v>
      </c>
      <c r="I67" s="60">
        <v>80585723</v>
      </c>
      <c r="J67" s="59" t="s">
        <v>13</v>
      </c>
      <c r="K67" s="60">
        <v>6675195858</v>
      </c>
      <c r="L67" s="59" t="s">
        <v>13</v>
      </c>
      <c r="M67" s="59" t="s">
        <v>13</v>
      </c>
      <c r="N67" s="61" t="s">
        <v>13</v>
      </c>
    </row>
    <row r="68" spans="1:14" ht="12.75">
      <c r="A68" s="62" t="s">
        <v>23</v>
      </c>
      <c r="B68" s="49" t="s">
        <v>13</v>
      </c>
      <c r="C68" s="49" t="s">
        <v>13</v>
      </c>
      <c r="D68" s="41">
        <v>6675195858</v>
      </c>
      <c r="E68" s="41">
        <v>0</v>
      </c>
      <c r="F68" s="41">
        <v>0</v>
      </c>
      <c r="G68" s="41">
        <v>21332114</v>
      </c>
      <c r="H68" s="41">
        <v>0</v>
      </c>
      <c r="I68" s="41">
        <v>19253813</v>
      </c>
      <c r="J68" s="49" t="s">
        <v>13</v>
      </c>
      <c r="K68" s="41">
        <v>6696527972</v>
      </c>
      <c r="L68" s="49" t="s">
        <v>13</v>
      </c>
      <c r="M68" s="49" t="s">
        <v>13</v>
      </c>
      <c r="N68" s="63" t="s">
        <v>13</v>
      </c>
    </row>
    <row r="69" spans="1:14" ht="12.75" hidden="1">
      <c r="A69" s="62" t="s">
        <v>24</v>
      </c>
      <c r="B69" s="49" t="s">
        <v>13</v>
      </c>
      <c r="C69" s="49" t="s">
        <v>13</v>
      </c>
      <c r="D69" s="41">
        <v>6696527972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9" t="s">
        <v>13</v>
      </c>
      <c r="K69" s="41">
        <v>6696527972</v>
      </c>
      <c r="L69" s="49" t="s">
        <v>13</v>
      </c>
      <c r="M69" s="49" t="s">
        <v>13</v>
      </c>
      <c r="N69" s="63" t="s">
        <v>13</v>
      </c>
    </row>
    <row r="70" spans="1:14" ht="12.75" hidden="1">
      <c r="A70" s="62" t="s">
        <v>95</v>
      </c>
      <c r="B70" s="64" t="s">
        <v>13</v>
      </c>
      <c r="C70" s="64" t="s">
        <v>13</v>
      </c>
      <c r="D70" s="65">
        <v>7727596571</v>
      </c>
      <c r="E70" s="65">
        <v>0</v>
      </c>
      <c r="F70" s="65">
        <v>1220951717</v>
      </c>
      <c r="G70" s="65">
        <v>189883118</v>
      </c>
      <c r="H70" s="65">
        <v>0</v>
      </c>
      <c r="I70" s="65">
        <v>99839536</v>
      </c>
      <c r="J70" s="64" t="s">
        <v>13</v>
      </c>
      <c r="K70" s="65">
        <v>6696527972</v>
      </c>
      <c r="L70" s="64" t="s">
        <v>13</v>
      </c>
      <c r="M70" s="64" t="s">
        <v>13</v>
      </c>
      <c r="N70" s="66" t="s">
        <v>13</v>
      </c>
    </row>
    <row r="71" spans="1:14" ht="12.75" hidden="1">
      <c r="A71" s="62" t="s">
        <v>25</v>
      </c>
      <c r="B71" s="49" t="s">
        <v>13</v>
      </c>
      <c r="C71" s="49" t="s">
        <v>13</v>
      </c>
      <c r="D71" s="41">
        <v>6696527972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9" t="s">
        <v>13</v>
      </c>
      <c r="K71" s="41">
        <v>6696527972</v>
      </c>
      <c r="L71" s="49" t="s">
        <v>13</v>
      </c>
      <c r="M71" s="49" t="s">
        <v>13</v>
      </c>
      <c r="N71" s="63" t="s">
        <v>13</v>
      </c>
    </row>
    <row r="72" spans="1:14" ht="12.75" hidden="1">
      <c r="A72" s="62" t="s">
        <v>26</v>
      </c>
      <c r="B72" s="49" t="s">
        <v>13</v>
      </c>
      <c r="C72" s="49" t="s">
        <v>13</v>
      </c>
      <c r="D72" s="41">
        <v>6696527972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9" t="s">
        <v>13</v>
      </c>
      <c r="K72" s="41">
        <v>6696527972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27</v>
      </c>
      <c r="B73" s="49" t="s">
        <v>13</v>
      </c>
      <c r="C73" s="49" t="s">
        <v>13</v>
      </c>
      <c r="D73" s="41">
        <v>6696527972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9" t="s">
        <v>13</v>
      </c>
      <c r="K73" s="41">
        <v>6696527972</v>
      </c>
      <c r="L73" s="49" t="s">
        <v>13</v>
      </c>
      <c r="M73" s="49" t="s">
        <v>13</v>
      </c>
      <c r="N73" s="63" t="s">
        <v>13</v>
      </c>
    </row>
    <row r="74" spans="1:14" ht="12.75" hidden="1">
      <c r="A74" s="62" t="s">
        <v>96</v>
      </c>
      <c r="B74" s="49" t="s">
        <v>13</v>
      </c>
      <c r="C74" s="49" t="s">
        <v>13</v>
      </c>
      <c r="D74" s="41">
        <v>6696527972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9" t="s">
        <v>13</v>
      </c>
      <c r="K74" s="41">
        <v>6696527972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28</v>
      </c>
      <c r="B75" s="49" t="s">
        <v>13</v>
      </c>
      <c r="C75" s="49" t="s">
        <v>13</v>
      </c>
      <c r="D75" s="41">
        <v>6696527972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9" t="s">
        <v>13</v>
      </c>
      <c r="K75" s="41">
        <v>6696527972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29</v>
      </c>
      <c r="B76" s="49" t="s">
        <v>13</v>
      </c>
      <c r="C76" s="49" t="s">
        <v>13</v>
      </c>
      <c r="D76" s="41">
        <v>6696527972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9" t="s">
        <v>13</v>
      </c>
      <c r="K76" s="41">
        <v>6696527972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30</v>
      </c>
      <c r="B77" s="49" t="s">
        <v>13</v>
      </c>
      <c r="C77" s="49" t="s">
        <v>13</v>
      </c>
      <c r="D77" s="41">
        <v>6696527972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9" t="s">
        <v>13</v>
      </c>
      <c r="K77" s="41">
        <v>6696527972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97</v>
      </c>
      <c r="B78" s="49" t="s">
        <v>13</v>
      </c>
      <c r="C78" s="49" t="s">
        <v>13</v>
      </c>
      <c r="D78" s="41">
        <v>6696527972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9" t="s">
        <v>13</v>
      </c>
      <c r="K78" s="41">
        <v>6696527972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31</v>
      </c>
      <c r="B79" s="49" t="s">
        <v>13</v>
      </c>
      <c r="C79" s="49" t="s">
        <v>13</v>
      </c>
      <c r="D79" s="41">
        <v>6696527972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6696527972</v>
      </c>
      <c r="L79" s="49" t="s">
        <v>13</v>
      </c>
      <c r="M79" s="49" t="s">
        <v>13</v>
      </c>
      <c r="N79" s="63" t="s">
        <v>13</v>
      </c>
    </row>
    <row r="80" spans="1:14" ht="12.75" hidden="1">
      <c r="A80" s="62" t="s">
        <v>32</v>
      </c>
      <c r="B80" s="49" t="s">
        <v>13</v>
      </c>
      <c r="C80" s="49" t="s">
        <v>13</v>
      </c>
      <c r="D80" s="41">
        <v>6696527972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9" t="s">
        <v>13</v>
      </c>
      <c r="K80" s="41">
        <v>6696527972</v>
      </c>
      <c r="L80" s="49" t="s">
        <v>13</v>
      </c>
      <c r="M80" s="49" t="s">
        <v>13</v>
      </c>
      <c r="N80" s="63" t="s">
        <v>13</v>
      </c>
    </row>
    <row r="81" spans="1:14" ht="13.5" thickBot="1">
      <c r="A81" s="67" t="s">
        <v>16</v>
      </c>
      <c r="B81" s="46" t="s">
        <v>13</v>
      </c>
      <c r="C81" s="46" t="s">
        <v>13</v>
      </c>
      <c r="D81" s="47">
        <v>7727596571</v>
      </c>
      <c r="E81" s="47">
        <v>0</v>
      </c>
      <c r="F81" s="47">
        <v>1226202058</v>
      </c>
      <c r="G81" s="47">
        <v>282226448</v>
      </c>
      <c r="H81" s="47">
        <v>0</v>
      </c>
      <c r="I81" s="47">
        <v>125024296</v>
      </c>
      <c r="J81" s="46" t="s">
        <v>13</v>
      </c>
      <c r="K81" s="47">
        <v>6783620961</v>
      </c>
      <c r="L81" s="46" t="s">
        <v>13</v>
      </c>
      <c r="M81" s="46" t="s">
        <v>13</v>
      </c>
      <c r="N81" s="68" t="s">
        <v>13</v>
      </c>
    </row>
    <row r="82" spans="1:14" ht="15.75" customHeight="1">
      <c r="A82" s="69" t="s">
        <v>86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 customHeight="1">
      <c r="A83" s="92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 thickBot="1">
      <c r="A84" s="16" t="s">
        <v>14</v>
      </c>
      <c r="B84" s="8"/>
      <c r="C84" s="7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63.75">
      <c r="A85" s="111" t="s">
        <v>66</v>
      </c>
      <c r="B85" s="78"/>
      <c r="C85" s="78"/>
      <c r="D85" s="79"/>
      <c r="E85" s="79"/>
      <c r="F85" s="79"/>
      <c r="G85" s="79"/>
      <c r="H85" s="79"/>
      <c r="I85" s="79"/>
      <c r="J85" s="78"/>
      <c r="K85" s="79"/>
      <c r="L85" s="78"/>
      <c r="M85" s="78"/>
      <c r="N85" s="80"/>
    </row>
    <row r="86" spans="1:14" ht="15.75" customHeight="1">
      <c r="A86" s="70" t="s">
        <v>15</v>
      </c>
      <c r="B86" s="9" t="s">
        <v>13</v>
      </c>
      <c r="C86" s="9" t="s">
        <v>13</v>
      </c>
      <c r="D86" s="17">
        <v>-232616183</v>
      </c>
      <c r="E86" s="81">
        <v>0</v>
      </c>
      <c r="F86" s="81">
        <v>0</v>
      </c>
      <c r="G86" s="17">
        <v>-205641921</v>
      </c>
      <c r="H86" s="81">
        <v>0</v>
      </c>
      <c r="I86" s="81">
        <v>0</v>
      </c>
      <c r="J86" s="9" t="s">
        <v>13</v>
      </c>
      <c r="K86" s="17">
        <v>-438258104</v>
      </c>
      <c r="L86" s="9" t="s">
        <v>13</v>
      </c>
      <c r="M86" s="9" t="s">
        <v>13</v>
      </c>
      <c r="N86" s="82" t="s">
        <v>13</v>
      </c>
    </row>
    <row r="87" spans="1:14" ht="12" customHeight="1">
      <c r="A87" s="70" t="s">
        <v>33</v>
      </c>
      <c r="B87" s="9" t="s">
        <v>13</v>
      </c>
      <c r="C87" s="9" t="s">
        <v>13</v>
      </c>
      <c r="D87" s="17">
        <v>-438258104</v>
      </c>
      <c r="E87" s="81">
        <v>0</v>
      </c>
      <c r="F87" s="81">
        <v>0</v>
      </c>
      <c r="G87" s="17">
        <v>3678776</v>
      </c>
      <c r="H87" s="81">
        <v>0</v>
      </c>
      <c r="I87" s="81">
        <v>0</v>
      </c>
      <c r="J87" s="9" t="s">
        <v>13</v>
      </c>
      <c r="K87" s="17">
        <v>-434579328</v>
      </c>
      <c r="L87" s="9" t="s">
        <v>13</v>
      </c>
      <c r="M87" s="9" t="s">
        <v>13</v>
      </c>
      <c r="N87" s="82" t="s">
        <v>13</v>
      </c>
    </row>
    <row r="88" spans="1:14" ht="12.75" customHeight="1">
      <c r="A88" s="70" t="s">
        <v>34</v>
      </c>
      <c r="B88" s="9" t="s">
        <v>13</v>
      </c>
      <c r="C88" s="9" t="s">
        <v>13</v>
      </c>
      <c r="D88" s="17">
        <v>-434579328</v>
      </c>
      <c r="E88" s="81">
        <v>0</v>
      </c>
      <c r="F88" s="81">
        <v>0</v>
      </c>
      <c r="G88" s="17">
        <v>-123320301</v>
      </c>
      <c r="H88" s="81">
        <v>0</v>
      </c>
      <c r="I88" s="81">
        <v>0</v>
      </c>
      <c r="J88" s="9" t="s">
        <v>13</v>
      </c>
      <c r="K88" s="17">
        <v>-557899629</v>
      </c>
      <c r="L88" s="9" t="s">
        <v>13</v>
      </c>
      <c r="M88" s="9" t="s">
        <v>13</v>
      </c>
      <c r="N88" s="82" t="s">
        <v>13</v>
      </c>
    </row>
    <row r="89" spans="1:14" ht="12" customHeight="1" hidden="1">
      <c r="A89" s="70" t="s">
        <v>98</v>
      </c>
      <c r="B89" s="9" t="s">
        <v>13</v>
      </c>
      <c r="C89" s="9" t="s">
        <v>13</v>
      </c>
      <c r="D89" s="17">
        <v>-232616183</v>
      </c>
      <c r="E89" s="17">
        <v>0</v>
      </c>
      <c r="F89" s="17">
        <v>0</v>
      </c>
      <c r="G89" s="17">
        <v>-325283446</v>
      </c>
      <c r="H89" s="17">
        <v>0</v>
      </c>
      <c r="I89" s="17">
        <v>0</v>
      </c>
      <c r="J89" s="83" t="s">
        <v>13</v>
      </c>
      <c r="K89" s="17">
        <v>-557899629</v>
      </c>
      <c r="L89" s="9" t="s">
        <v>13</v>
      </c>
      <c r="M89" s="9" t="s">
        <v>13</v>
      </c>
      <c r="N89" s="82" t="s">
        <v>13</v>
      </c>
    </row>
    <row r="90" spans="1:14" ht="12" customHeight="1" hidden="1">
      <c r="A90" s="70" t="s">
        <v>35</v>
      </c>
      <c r="B90" s="9" t="s">
        <v>13</v>
      </c>
      <c r="C90" s="9" t="s">
        <v>13</v>
      </c>
      <c r="D90" s="17">
        <v>-557899629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83" t="s">
        <v>13</v>
      </c>
      <c r="K90" s="17">
        <v>-557899629</v>
      </c>
      <c r="L90" s="9" t="s">
        <v>13</v>
      </c>
      <c r="M90" s="9" t="s">
        <v>13</v>
      </c>
      <c r="N90" s="82" t="s">
        <v>13</v>
      </c>
    </row>
    <row r="91" spans="1:14" ht="12" customHeight="1" hidden="1">
      <c r="A91" s="70" t="s">
        <v>36</v>
      </c>
      <c r="B91" s="9" t="s">
        <v>13</v>
      </c>
      <c r="C91" s="9" t="s">
        <v>13</v>
      </c>
      <c r="D91" s="17">
        <v>-557899629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83" t="s">
        <v>13</v>
      </c>
      <c r="K91" s="17">
        <v>-557899629</v>
      </c>
      <c r="L91" s="9" t="s">
        <v>13</v>
      </c>
      <c r="M91" s="9" t="s">
        <v>13</v>
      </c>
      <c r="N91" s="82" t="s">
        <v>13</v>
      </c>
    </row>
    <row r="92" spans="1:14" ht="12" customHeight="1" hidden="1">
      <c r="A92" s="70" t="s">
        <v>37</v>
      </c>
      <c r="B92" s="9" t="s">
        <v>13</v>
      </c>
      <c r="C92" s="9" t="s">
        <v>13</v>
      </c>
      <c r="D92" s="17">
        <v>-557899629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3" t="s">
        <v>13</v>
      </c>
      <c r="K92" s="17">
        <v>-557899629</v>
      </c>
      <c r="L92" s="9" t="s">
        <v>13</v>
      </c>
      <c r="M92" s="9" t="s">
        <v>13</v>
      </c>
      <c r="N92" s="82" t="s">
        <v>13</v>
      </c>
    </row>
    <row r="93" spans="1:14" ht="12" customHeight="1" hidden="1">
      <c r="A93" s="70" t="s">
        <v>99</v>
      </c>
      <c r="B93" s="9" t="s">
        <v>13</v>
      </c>
      <c r="C93" s="9" t="s">
        <v>13</v>
      </c>
      <c r="D93" s="17">
        <v>-557899629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3" t="s">
        <v>13</v>
      </c>
      <c r="K93" s="17">
        <v>-557899629</v>
      </c>
      <c r="L93" s="9" t="s">
        <v>13</v>
      </c>
      <c r="M93" s="9" t="s">
        <v>13</v>
      </c>
      <c r="N93" s="82" t="s">
        <v>13</v>
      </c>
    </row>
    <row r="94" spans="1:14" ht="12" customHeight="1" hidden="1">
      <c r="A94" s="70" t="s">
        <v>38</v>
      </c>
      <c r="B94" s="9" t="s">
        <v>13</v>
      </c>
      <c r="C94" s="9" t="s">
        <v>13</v>
      </c>
      <c r="D94" s="17">
        <v>-557899629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3" t="s">
        <v>13</v>
      </c>
      <c r="K94" s="17">
        <v>-557899629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39</v>
      </c>
      <c r="B95" s="9" t="s">
        <v>13</v>
      </c>
      <c r="C95" s="9" t="s">
        <v>13</v>
      </c>
      <c r="D95" s="17">
        <v>-557899629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3" t="s">
        <v>13</v>
      </c>
      <c r="K95" s="17">
        <v>-557899629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40</v>
      </c>
      <c r="B96" s="9" t="s">
        <v>13</v>
      </c>
      <c r="C96" s="9" t="s">
        <v>13</v>
      </c>
      <c r="D96" s="17">
        <v>-557899629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3" t="s">
        <v>13</v>
      </c>
      <c r="K96" s="17">
        <v>-557899629</v>
      </c>
      <c r="L96" s="9" t="s">
        <v>13</v>
      </c>
      <c r="M96" s="9" t="s">
        <v>13</v>
      </c>
      <c r="N96" s="82" t="s">
        <v>13</v>
      </c>
    </row>
    <row r="97" spans="1:14" ht="12" customHeight="1" hidden="1">
      <c r="A97" s="70" t="s">
        <v>100</v>
      </c>
      <c r="B97" s="9" t="s">
        <v>13</v>
      </c>
      <c r="C97" s="9" t="s">
        <v>13</v>
      </c>
      <c r="D97" s="17">
        <v>-557899629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3" t="s">
        <v>13</v>
      </c>
      <c r="K97" s="17">
        <v>-557899629</v>
      </c>
      <c r="L97" s="9" t="s">
        <v>13</v>
      </c>
      <c r="M97" s="9" t="s">
        <v>13</v>
      </c>
      <c r="N97" s="82" t="s">
        <v>13</v>
      </c>
    </row>
    <row r="98" spans="1:14" ht="11.25" customHeight="1" hidden="1">
      <c r="A98" s="70" t="s">
        <v>41</v>
      </c>
      <c r="B98" s="9" t="s">
        <v>13</v>
      </c>
      <c r="C98" s="9" t="s">
        <v>13</v>
      </c>
      <c r="D98" s="17">
        <v>-557899629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-557899629</v>
      </c>
      <c r="L98" s="9" t="s">
        <v>13</v>
      </c>
      <c r="M98" s="9" t="s">
        <v>13</v>
      </c>
      <c r="N98" s="82" t="s">
        <v>13</v>
      </c>
    </row>
    <row r="99" spans="1:14" ht="12.75" hidden="1">
      <c r="A99" s="70" t="s">
        <v>42</v>
      </c>
      <c r="B99" s="9" t="s">
        <v>13</v>
      </c>
      <c r="C99" s="9" t="s">
        <v>13</v>
      </c>
      <c r="D99" s="17">
        <v>-557899629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-557899629</v>
      </c>
      <c r="L99" s="9" t="s">
        <v>13</v>
      </c>
      <c r="M99" s="9" t="s">
        <v>13</v>
      </c>
      <c r="N99" s="82" t="s">
        <v>13</v>
      </c>
    </row>
    <row r="100" spans="1:14" ht="12.75" hidden="1">
      <c r="A100" s="70" t="s">
        <v>43</v>
      </c>
      <c r="B100" s="9" t="s">
        <v>13</v>
      </c>
      <c r="C100" s="9" t="s">
        <v>13</v>
      </c>
      <c r="D100" s="17">
        <v>-557899629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3" t="s">
        <v>13</v>
      </c>
      <c r="K100" s="17">
        <v>-557899629</v>
      </c>
      <c r="L100" s="9" t="s">
        <v>13</v>
      </c>
      <c r="M100" s="9" t="s">
        <v>13</v>
      </c>
      <c r="N100" s="82" t="s">
        <v>13</v>
      </c>
    </row>
    <row r="101" spans="1:14" ht="13.5" thickBot="1">
      <c r="A101" s="71" t="s">
        <v>16</v>
      </c>
      <c r="B101" s="84" t="s">
        <v>13</v>
      </c>
      <c r="C101" s="84" t="s">
        <v>13</v>
      </c>
      <c r="D101" s="85">
        <v>-232616183</v>
      </c>
      <c r="E101" s="85">
        <v>0</v>
      </c>
      <c r="F101" s="85">
        <v>0</v>
      </c>
      <c r="G101" s="85">
        <v>-325283446</v>
      </c>
      <c r="H101" s="85">
        <v>0</v>
      </c>
      <c r="I101" s="85">
        <v>0</v>
      </c>
      <c r="J101" s="86" t="s">
        <v>13</v>
      </c>
      <c r="K101" s="85">
        <v>-557899629</v>
      </c>
      <c r="L101" s="84" t="s">
        <v>13</v>
      </c>
      <c r="M101" s="84" t="s">
        <v>13</v>
      </c>
      <c r="N101" s="87" t="s">
        <v>13</v>
      </c>
    </row>
    <row r="102" spans="1:14" ht="15.75" customHeight="1">
      <c r="A102" s="18"/>
      <c r="B102" s="88"/>
      <c r="C102" s="88"/>
      <c r="D102" s="89"/>
      <c r="E102" s="89"/>
      <c r="F102" s="89"/>
      <c r="G102" s="90"/>
      <c r="H102" s="89"/>
      <c r="I102" s="89"/>
      <c r="J102" s="88"/>
      <c r="K102" s="89"/>
      <c r="L102" s="88"/>
      <c r="M102" s="88"/>
      <c r="N102" s="88"/>
    </row>
    <row r="103" spans="1:14" ht="14.25" customHeight="1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.75">
      <c r="A104" s="115" t="s">
        <v>67</v>
      </c>
      <c r="B104" s="113"/>
      <c r="C104" s="113"/>
      <c r="D104" s="113"/>
      <c r="E104" s="113"/>
      <c r="F104" s="113"/>
      <c r="G104" s="114" t="s">
        <v>101</v>
      </c>
      <c r="H104" s="113"/>
      <c r="I104" s="113"/>
      <c r="J104" s="113"/>
      <c r="K104" s="113"/>
      <c r="L104" s="113"/>
      <c r="M104" s="113"/>
      <c r="N104" s="116" t="s">
        <v>68</v>
      </c>
    </row>
    <row r="105" spans="1:14" ht="15.75" customHeight="1">
      <c r="A105" s="117" t="s">
        <v>102</v>
      </c>
      <c r="B105" s="19"/>
      <c r="C105" s="19"/>
      <c r="D105" s="19"/>
      <c r="E105" s="19"/>
      <c r="F105" s="72"/>
      <c r="G105" s="19"/>
      <c r="H105" s="19"/>
      <c r="I105" s="19"/>
      <c r="J105" s="19"/>
      <c r="K105" s="19"/>
      <c r="L105" s="19"/>
      <c r="M105" s="19"/>
      <c r="N105" s="20"/>
    </row>
    <row r="106" spans="1:14" ht="27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21"/>
    </row>
    <row r="107" spans="1:14" ht="12.75" customHeight="1">
      <c r="A107" s="118" t="s">
        <v>103</v>
      </c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2.75" customHeight="1">
      <c r="A108" s="119" t="s">
        <v>104</v>
      </c>
      <c r="B108" s="74"/>
      <c r="C108" s="75"/>
      <c r="D108" s="10"/>
      <c r="E108" s="8"/>
      <c r="F108" s="10"/>
      <c r="G108" s="10"/>
      <c r="H108" s="10"/>
      <c r="I108" s="10"/>
      <c r="J108" s="75"/>
      <c r="K108" s="76"/>
      <c r="L108" s="10"/>
      <c r="M108" s="10"/>
      <c r="N108" s="10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6" r:id="rId2"/>
  <headerFooter>
    <oddFooter>&amp;C&amp;"Times New Roman,Regular"&amp;P&amp;R&amp;8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114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115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1286703</v>
      </c>
      <c r="D15" s="31">
        <v>554191</v>
      </c>
      <c r="E15" s="30">
        <v>0</v>
      </c>
      <c r="F15" s="31">
        <v>0</v>
      </c>
      <c r="G15" s="31">
        <v>-2747</v>
      </c>
      <c r="H15" s="31">
        <v>0</v>
      </c>
      <c r="I15" s="31">
        <v>0</v>
      </c>
      <c r="J15" s="30">
        <v>578520</v>
      </c>
      <c r="K15" s="11">
        <v>551444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1286703</v>
      </c>
      <c r="D16" s="34">
        <v>554191</v>
      </c>
      <c r="E16" s="34">
        <v>0</v>
      </c>
      <c r="F16" s="34">
        <v>0</v>
      </c>
      <c r="G16" s="34">
        <v>-2747</v>
      </c>
      <c r="H16" s="34">
        <v>0</v>
      </c>
      <c r="I16" s="34">
        <v>0</v>
      </c>
      <c r="J16" s="34">
        <v>578520</v>
      </c>
      <c r="K16" s="34">
        <v>551444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1066198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1066198</v>
      </c>
      <c r="K18" s="11">
        <v>1066198</v>
      </c>
      <c r="L18" s="11">
        <v>0</v>
      </c>
      <c r="M18" s="11">
        <v>527874</v>
      </c>
      <c r="N18" s="38">
        <v>21469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28750000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1.25" customHeight="1">
      <c r="A22" s="37" t="s">
        <v>47</v>
      </c>
      <c r="B22" s="11">
        <v>150000000</v>
      </c>
      <c r="C22" s="11">
        <v>150000000</v>
      </c>
      <c r="D22" s="11">
        <v>135991725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135991725</v>
      </c>
      <c r="K22" s="11">
        <v>135991725</v>
      </c>
      <c r="L22" s="11">
        <v>0</v>
      </c>
      <c r="M22" s="11">
        <v>0</v>
      </c>
      <c r="N22" s="38">
        <v>0</v>
      </c>
    </row>
    <row r="23" spans="1:14" ht="12.75">
      <c r="A23" s="37" t="s">
        <v>7</v>
      </c>
      <c r="B23" s="11">
        <v>7019240</v>
      </c>
      <c r="C23" s="11">
        <v>7019240</v>
      </c>
      <c r="D23" s="11">
        <v>3007745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3007745</v>
      </c>
      <c r="K23" s="11">
        <v>3007745</v>
      </c>
      <c r="L23" s="11">
        <v>0</v>
      </c>
      <c r="M23" s="11">
        <v>0</v>
      </c>
      <c r="N23" s="38">
        <v>0</v>
      </c>
    </row>
    <row r="24" spans="1:14" ht="12.75">
      <c r="A24" s="37" t="s">
        <v>119</v>
      </c>
      <c r="B24" s="11">
        <v>42000000</v>
      </c>
      <c r="C24" s="11">
        <v>42000000</v>
      </c>
      <c r="D24" s="12">
        <v>15272727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15272727</v>
      </c>
      <c r="K24" s="11">
        <v>15272727</v>
      </c>
      <c r="L24" s="11">
        <v>0</v>
      </c>
      <c r="M24" s="11">
        <v>0</v>
      </c>
      <c r="N24" s="38">
        <v>0</v>
      </c>
    </row>
    <row r="25" spans="1:14" ht="12.75">
      <c r="A25" s="37" t="s">
        <v>88</v>
      </c>
      <c r="B25" s="11">
        <v>9510029</v>
      </c>
      <c r="C25" s="11">
        <v>9510029</v>
      </c>
      <c r="D25" s="12">
        <v>125934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125934</v>
      </c>
      <c r="K25" s="11">
        <v>125934</v>
      </c>
      <c r="L25" s="11">
        <v>0</v>
      </c>
      <c r="M25" s="11">
        <v>125934</v>
      </c>
      <c r="N25" s="38">
        <v>247</v>
      </c>
    </row>
    <row r="26" spans="1:14" ht="12.75">
      <c r="A26" s="37" t="s">
        <v>20</v>
      </c>
      <c r="B26" s="11">
        <v>4590023</v>
      </c>
      <c r="C26" s="11">
        <v>4590023</v>
      </c>
      <c r="D26" s="12">
        <v>2023724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2023724</v>
      </c>
      <c r="K26" s="11">
        <v>2023724</v>
      </c>
      <c r="L26" s="11">
        <v>0</v>
      </c>
      <c r="M26" s="11">
        <v>0</v>
      </c>
      <c r="N26" s="38">
        <v>0</v>
      </c>
    </row>
    <row r="27" spans="1:14" ht="11.25" customHeight="1">
      <c r="A27" s="37" t="s">
        <v>4</v>
      </c>
      <c r="B27" s="11">
        <v>18620142</v>
      </c>
      <c r="C27" s="11">
        <v>18620142</v>
      </c>
      <c r="D27" s="12">
        <v>7972354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7972354</v>
      </c>
      <c r="K27" s="11">
        <v>7972354</v>
      </c>
      <c r="L27" s="11">
        <v>0</v>
      </c>
      <c r="M27" s="11">
        <v>0</v>
      </c>
      <c r="N27" s="38">
        <v>0</v>
      </c>
    </row>
    <row r="28" spans="1:14" ht="12.75">
      <c r="A28" s="37" t="s">
        <v>89</v>
      </c>
      <c r="B28" s="11">
        <v>2900000000</v>
      </c>
      <c r="C28" s="11">
        <v>2900000000</v>
      </c>
      <c r="D28" s="11">
        <v>700000000</v>
      </c>
      <c r="E28" s="11">
        <v>0</v>
      </c>
      <c r="F28" s="11">
        <v>0</v>
      </c>
      <c r="G28" s="11">
        <v>0</v>
      </c>
      <c r="H28" s="11">
        <v>0</v>
      </c>
      <c r="I28" s="11">
        <v>16875000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0</v>
      </c>
    </row>
    <row r="29" spans="1:14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0</v>
      </c>
    </row>
    <row r="30" spans="1:14" ht="11.25" customHeight="1">
      <c r="A30" s="37" t="s">
        <v>113</v>
      </c>
      <c r="B30" s="11">
        <v>200000000</v>
      </c>
      <c r="C30" s="11">
        <v>200000000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200000000</v>
      </c>
      <c r="M30" s="11">
        <v>0</v>
      </c>
      <c r="N30" s="38">
        <v>0</v>
      </c>
    </row>
    <row r="31" spans="1:14" ht="11.25" customHeight="1">
      <c r="A31" s="37" t="s">
        <v>44</v>
      </c>
      <c r="B31" s="11">
        <v>25000000</v>
      </c>
      <c r="C31" s="11">
        <v>25000000</v>
      </c>
      <c r="D31" s="11">
        <v>25000000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25000000</v>
      </c>
      <c r="K31" s="11">
        <v>25000000</v>
      </c>
      <c r="L31" s="11">
        <v>0</v>
      </c>
      <c r="M31" s="11">
        <v>2500000</v>
      </c>
      <c r="N31" s="38">
        <v>1165000</v>
      </c>
    </row>
    <row r="32" spans="1:14" ht="11.25" customHeight="1">
      <c r="A32" s="37" t="s">
        <v>90</v>
      </c>
      <c r="B32" s="11">
        <v>400000000</v>
      </c>
      <c r="C32" s="11">
        <v>400000000</v>
      </c>
      <c r="D32" s="11">
        <v>380000000</v>
      </c>
      <c r="E32" s="11">
        <v>0</v>
      </c>
      <c r="F32" s="11">
        <v>10000000</v>
      </c>
      <c r="G32" s="11">
        <v>0</v>
      </c>
      <c r="H32" s="11">
        <v>0</v>
      </c>
      <c r="I32" s="11">
        <v>2110000</v>
      </c>
      <c r="J32" s="11">
        <v>370000000</v>
      </c>
      <c r="K32" s="11">
        <v>370000000</v>
      </c>
      <c r="L32" s="11">
        <v>0</v>
      </c>
      <c r="M32" s="11">
        <v>0</v>
      </c>
      <c r="N32" s="38">
        <v>2085000</v>
      </c>
    </row>
    <row r="33" spans="1:14" ht="12.75">
      <c r="A33" s="37" t="s">
        <v>120</v>
      </c>
      <c r="B33" s="11">
        <v>100000000</v>
      </c>
      <c r="C33" s="11">
        <v>100000000</v>
      </c>
      <c r="D33" s="11">
        <v>81818182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81818182</v>
      </c>
      <c r="K33" s="11">
        <v>81818182</v>
      </c>
      <c r="L33" s="11">
        <v>0</v>
      </c>
      <c r="M33" s="11">
        <v>9090909</v>
      </c>
      <c r="N33" s="38">
        <v>547525</v>
      </c>
    </row>
    <row r="34" spans="1:14" ht="12.75">
      <c r="A34" s="37" t="s">
        <v>8</v>
      </c>
      <c r="B34" s="11">
        <v>7019240</v>
      </c>
      <c r="C34" s="11">
        <v>7019240</v>
      </c>
      <c r="D34" s="11">
        <v>2554377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2554377</v>
      </c>
      <c r="K34" s="11">
        <v>2554377</v>
      </c>
      <c r="L34" s="11">
        <v>0</v>
      </c>
      <c r="M34" s="11">
        <v>0</v>
      </c>
      <c r="N34" s="38">
        <v>0</v>
      </c>
    </row>
    <row r="35" spans="1:14" ht="22.5">
      <c r="A35" s="37" t="s">
        <v>116</v>
      </c>
      <c r="B35" s="11">
        <v>1608790</v>
      </c>
      <c r="C35" s="11">
        <v>1608790</v>
      </c>
      <c r="D35" s="11">
        <v>0</v>
      </c>
      <c r="E35" s="11">
        <v>0</v>
      </c>
      <c r="F35" s="11">
        <v>110590</v>
      </c>
      <c r="G35" s="11">
        <v>0</v>
      </c>
      <c r="H35" s="11">
        <v>110590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38">
        <v>0</v>
      </c>
    </row>
    <row r="36" spans="1:14" ht="12.75">
      <c r="A36" s="33" t="s">
        <v>9</v>
      </c>
      <c r="B36" s="41">
        <v>7023580869</v>
      </c>
      <c r="C36" s="41">
        <v>7023580869</v>
      </c>
      <c r="D36" s="41">
        <v>3979832966</v>
      </c>
      <c r="E36" s="41">
        <v>0</v>
      </c>
      <c r="F36" s="41">
        <v>10110590</v>
      </c>
      <c r="G36" s="41">
        <v>0</v>
      </c>
      <c r="H36" s="41">
        <v>110590</v>
      </c>
      <c r="I36" s="41">
        <v>47735000</v>
      </c>
      <c r="J36" s="41">
        <v>3969832966</v>
      </c>
      <c r="K36" s="41">
        <v>3969832966</v>
      </c>
      <c r="L36" s="41">
        <v>200000000</v>
      </c>
      <c r="M36" s="41">
        <v>12244717</v>
      </c>
      <c r="N36" s="35">
        <v>3819241</v>
      </c>
    </row>
    <row r="37" spans="1:14" ht="12.75">
      <c r="A37" s="26" t="s">
        <v>10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36"/>
      <c r="N37" s="42"/>
    </row>
    <row r="38" spans="1:14" ht="11.25" customHeight="1">
      <c r="A38" s="37" t="s">
        <v>7</v>
      </c>
      <c r="B38" s="11">
        <v>9591610</v>
      </c>
      <c r="C38" s="44">
        <v>8718060</v>
      </c>
      <c r="D38" s="12">
        <v>3076666</v>
      </c>
      <c r="E38" s="11">
        <v>0</v>
      </c>
      <c r="F38" s="11">
        <v>0</v>
      </c>
      <c r="G38" s="11">
        <v>-43905</v>
      </c>
      <c r="H38" s="11">
        <v>0</v>
      </c>
      <c r="I38" s="11">
        <v>0</v>
      </c>
      <c r="J38" s="11">
        <v>3336644</v>
      </c>
      <c r="K38" s="11">
        <v>3032761</v>
      </c>
      <c r="L38" s="11">
        <v>0</v>
      </c>
      <c r="M38" s="11">
        <v>0</v>
      </c>
      <c r="N38" s="43">
        <v>0</v>
      </c>
    </row>
    <row r="39" spans="1:14" ht="12.75">
      <c r="A39" s="37" t="s">
        <v>8</v>
      </c>
      <c r="B39" s="11">
        <v>9591610</v>
      </c>
      <c r="C39" s="44">
        <v>8718060</v>
      </c>
      <c r="D39" s="12">
        <v>2509002</v>
      </c>
      <c r="E39" s="11">
        <v>0</v>
      </c>
      <c r="F39" s="11">
        <v>0</v>
      </c>
      <c r="G39" s="11">
        <v>-35804</v>
      </c>
      <c r="H39" s="11">
        <v>0</v>
      </c>
      <c r="I39" s="11">
        <v>0</v>
      </c>
      <c r="J39" s="11">
        <v>2721013</v>
      </c>
      <c r="K39" s="11">
        <v>2473198</v>
      </c>
      <c r="L39" s="11">
        <v>0</v>
      </c>
      <c r="M39" s="11">
        <v>0</v>
      </c>
      <c r="N39" s="43">
        <v>0</v>
      </c>
    </row>
    <row r="40" spans="1:14" ht="12.75">
      <c r="A40" s="37" t="s">
        <v>48</v>
      </c>
      <c r="B40" s="11">
        <v>500000000</v>
      </c>
      <c r="C40" s="44">
        <v>454462825</v>
      </c>
      <c r="D40" s="12">
        <v>461041955</v>
      </c>
      <c r="E40" s="11">
        <v>0</v>
      </c>
      <c r="F40" s="11">
        <v>0</v>
      </c>
      <c r="G40" s="11">
        <v>-6579130</v>
      </c>
      <c r="H40" s="11">
        <v>0</v>
      </c>
      <c r="I40" s="11">
        <v>0</v>
      </c>
      <c r="J40" s="11">
        <v>500000000</v>
      </c>
      <c r="K40" s="11">
        <v>454462825</v>
      </c>
      <c r="L40" s="11">
        <v>0</v>
      </c>
      <c r="M40" s="11">
        <v>0</v>
      </c>
      <c r="N40" s="43">
        <v>0</v>
      </c>
    </row>
    <row r="41" spans="1:14" ht="12.75">
      <c r="A41" s="37" t="s">
        <v>69</v>
      </c>
      <c r="B41" s="11">
        <v>1000000000</v>
      </c>
      <c r="C41" s="44">
        <v>908925650</v>
      </c>
      <c r="D41" s="12">
        <v>922083910</v>
      </c>
      <c r="E41" s="11">
        <v>0</v>
      </c>
      <c r="F41" s="11">
        <v>0</v>
      </c>
      <c r="G41" s="11">
        <v>-13158260</v>
      </c>
      <c r="H41" s="11">
        <v>0</v>
      </c>
      <c r="I41" s="11">
        <v>0</v>
      </c>
      <c r="J41" s="11">
        <v>1000000000</v>
      </c>
      <c r="K41" s="11">
        <v>908925650</v>
      </c>
      <c r="L41" s="11">
        <v>0</v>
      </c>
      <c r="M41" s="11">
        <v>0</v>
      </c>
      <c r="N41" s="43">
        <v>0</v>
      </c>
    </row>
    <row r="42" spans="1:14" ht="12.75">
      <c r="A42" s="37" t="s">
        <v>70</v>
      </c>
      <c r="B42" s="11">
        <v>1250000000</v>
      </c>
      <c r="C42" s="44">
        <v>1136157062</v>
      </c>
      <c r="D42" s="12">
        <v>1152604887</v>
      </c>
      <c r="E42" s="11">
        <v>0</v>
      </c>
      <c r="F42" s="11">
        <v>0</v>
      </c>
      <c r="G42" s="11">
        <v>-16447825</v>
      </c>
      <c r="H42" s="11">
        <v>0</v>
      </c>
      <c r="I42" s="11">
        <v>0</v>
      </c>
      <c r="J42" s="11">
        <v>1250000000</v>
      </c>
      <c r="K42" s="11">
        <v>1136157062</v>
      </c>
      <c r="L42" s="11">
        <v>0</v>
      </c>
      <c r="M42" s="11">
        <v>0</v>
      </c>
      <c r="N42" s="43">
        <v>0</v>
      </c>
    </row>
    <row r="43" spans="1:14" ht="11.25" customHeight="1">
      <c r="A43" s="37" t="s">
        <v>91</v>
      </c>
      <c r="B43" s="11">
        <v>9318877</v>
      </c>
      <c r="C43" s="44">
        <v>8470166</v>
      </c>
      <c r="D43" s="12">
        <v>2864262</v>
      </c>
      <c r="E43" s="11">
        <v>0</v>
      </c>
      <c r="F43" s="11">
        <v>0</v>
      </c>
      <c r="G43" s="11">
        <v>-40873</v>
      </c>
      <c r="H43" s="11">
        <v>0</v>
      </c>
      <c r="I43" s="11">
        <v>0</v>
      </c>
      <c r="J43" s="11">
        <v>3106292</v>
      </c>
      <c r="K43" s="11">
        <v>2823389</v>
      </c>
      <c r="L43" s="11">
        <v>0</v>
      </c>
      <c r="M43" s="11">
        <v>0</v>
      </c>
      <c r="N43" s="43">
        <v>0</v>
      </c>
    </row>
    <row r="44" spans="1:14" ht="12.75">
      <c r="A44" s="37" t="s">
        <v>20</v>
      </c>
      <c r="B44" s="44">
        <v>15927358</v>
      </c>
      <c r="C44" s="44">
        <v>14476784</v>
      </c>
      <c r="D44" s="44">
        <v>4741814</v>
      </c>
      <c r="E44" s="11">
        <v>0</v>
      </c>
      <c r="F44" s="11">
        <v>0</v>
      </c>
      <c r="G44" s="11">
        <v>-67666</v>
      </c>
      <c r="H44" s="11">
        <v>0</v>
      </c>
      <c r="I44" s="11">
        <v>0</v>
      </c>
      <c r="J44" s="11">
        <v>5142497</v>
      </c>
      <c r="K44" s="11">
        <v>4674148</v>
      </c>
      <c r="L44" s="11">
        <v>0</v>
      </c>
      <c r="M44" s="11">
        <v>0</v>
      </c>
      <c r="N44" s="43">
        <v>0</v>
      </c>
    </row>
    <row r="45" spans="1:14" ht="11.25" customHeight="1">
      <c r="A45" s="37" t="s">
        <v>92</v>
      </c>
      <c r="B45" s="44">
        <v>2208542</v>
      </c>
      <c r="C45" s="44">
        <v>2007400</v>
      </c>
      <c r="D45" s="44">
        <v>347966</v>
      </c>
      <c r="E45" s="11">
        <v>0</v>
      </c>
      <c r="F45" s="11">
        <v>0</v>
      </c>
      <c r="G45" s="11">
        <v>-4966</v>
      </c>
      <c r="H45" s="11">
        <v>0</v>
      </c>
      <c r="I45" s="11">
        <v>0</v>
      </c>
      <c r="J45" s="11">
        <v>377369</v>
      </c>
      <c r="K45" s="11">
        <v>343000</v>
      </c>
      <c r="L45" s="11">
        <v>0</v>
      </c>
      <c r="M45" s="11">
        <v>0</v>
      </c>
      <c r="N45" s="43">
        <v>0</v>
      </c>
    </row>
    <row r="46" spans="1:14" ht="12.75">
      <c r="A46" s="33" t="s">
        <v>11</v>
      </c>
      <c r="B46" s="41">
        <v>2796637997</v>
      </c>
      <c r="C46" s="41">
        <v>2541936007</v>
      </c>
      <c r="D46" s="41">
        <v>2549270462</v>
      </c>
      <c r="E46" s="41">
        <v>0</v>
      </c>
      <c r="F46" s="41">
        <v>0</v>
      </c>
      <c r="G46" s="41">
        <v>-36378429</v>
      </c>
      <c r="H46" s="41">
        <v>0</v>
      </c>
      <c r="I46" s="41">
        <v>0</v>
      </c>
      <c r="J46" s="41">
        <v>2764683815</v>
      </c>
      <c r="K46" s="41">
        <v>2512892033</v>
      </c>
      <c r="L46" s="41">
        <v>0</v>
      </c>
      <c r="M46" s="41">
        <v>0</v>
      </c>
      <c r="N46" s="35">
        <v>0</v>
      </c>
    </row>
    <row r="47" spans="1:14" ht="12.75">
      <c r="A47" s="26" t="s">
        <v>18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6"/>
      <c r="N47" s="42"/>
    </row>
    <row r="48" spans="1:14" ht="12.75">
      <c r="A48" s="39" t="s">
        <v>45</v>
      </c>
      <c r="B48" s="11">
        <v>120822030</v>
      </c>
      <c r="C48" s="11">
        <v>152245502</v>
      </c>
      <c r="D48" s="11">
        <v>154306552</v>
      </c>
      <c r="E48" s="11">
        <v>0</v>
      </c>
      <c r="F48" s="11">
        <v>0</v>
      </c>
      <c r="G48" s="11">
        <v>-2061050</v>
      </c>
      <c r="H48" s="11">
        <v>0</v>
      </c>
      <c r="I48" s="11">
        <v>0</v>
      </c>
      <c r="J48" s="11">
        <v>120822030</v>
      </c>
      <c r="K48" s="11">
        <v>152245502</v>
      </c>
      <c r="L48" s="11">
        <v>0</v>
      </c>
      <c r="M48" s="11">
        <v>0</v>
      </c>
      <c r="N48" s="38">
        <v>18569</v>
      </c>
    </row>
    <row r="49" spans="1:14" ht="12.75">
      <c r="A49" s="33" t="s">
        <v>19</v>
      </c>
      <c r="B49" s="41">
        <v>120822030</v>
      </c>
      <c r="C49" s="41">
        <v>152245502</v>
      </c>
      <c r="D49" s="41">
        <v>154306552</v>
      </c>
      <c r="E49" s="41">
        <v>0</v>
      </c>
      <c r="F49" s="41">
        <v>0</v>
      </c>
      <c r="G49" s="41">
        <v>-2061050</v>
      </c>
      <c r="H49" s="41">
        <v>0</v>
      </c>
      <c r="I49" s="41">
        <v>0</v>
      </c>
      <c r="J49" s="41">
        <v>120822030</v>
      </c>
      <c r="K49" s="41">
        <v>152245502</v>
      </c>
      <c r="L49" s="41">
        <v>0</v>
      </c>
      <c r="M49" s="41">
        <v>0</v>
      </c>
      <c r="N49" s="35">
        <v>18569</v>
      </c>
    </row>
    <row r="50" spans="1:14" ht="13.5" thickBot="1">
      <c r="A50" s="45" t="s">
        <v>12</v>
      </c>
      <c r="B50" s="46" t="s">
        <v>13</v>
      </c>
      <c r="C50" s="47">
        <v>9719049081</v>
      </c>
      <c r="D50" s="47">
        <v>6683964171</v>
      </c>
      <c r="E50" s="47">
        <v>0</v>
      </c>
      <c r="F50" s="47">
        <v>10110590</v>
      </c>
      <c r="G50" s="47">
        <v>-38442226</v>
      </c>
      <c r="H50" s="47">
        <v>110590</v>
      </c>
      <c r="I50" s="47">
        <v>47735000</v>
      </c>
      <c r="J50" s="46" t="s">
        <v>13</v>
      </c>
      <c r="K50" s="47">
        <v>6635521945</v>
      </c>
      <c r="L50" s="47">
        <v>200000000</v>
      </c>
      <c r="M50" s="47">
        <v>12244717</v>
      </c>
      <c r="N50" s="48">
        <v>3837810</v>
      </c>
    </row>
    <row r="51" spans="1:14" ht="12" customHeight="1">
      <c r="A51" s="23" t="s">
        <v>56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2" customHeight="1" thickBot="1">
      <c r="A52" s="94" t="s">
        <v>57</v>
      </c>
      <c r="B52" s="49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49">
        <v>0</v>
      </c>
      <c r="K52" s="95">
        <v>0</v>
      </c>
      <c r="L52" s="95">
        <v>0</v>
      </c>
      <c r="M52" s="95">
        <v>0</v>
      </c>
      <c r="N52" s="96">
        <v>0</v>
      </c>
    </row>
    <row r="53" spans="1:14" ht="13.5">
      <c r="A53" s="23" t="s">
        <v>58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</row>
    <row r="54" spans="1:14" ht="12.75">
      <c r="A54" s="26" t="s">
        <v>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</row>
    <row r="55" spans="1:14" ht="12" customHeight="1">
      <c r="A55" s="29" t="s">
        <v>59</v>
      </c>
      <c r="B55" s="30">
        <v>4000000</v>
      </c>
      <c r="C55" s="30">
        <v>3812792</v>
      </c>
      <c r="D55" s="31">
        <v>383178</v>
      </c>
      <c r="E55" s="30">
        <v>0</v>
      </c>
      <c r="F55" s="31">
        <v>0</v>
      </c>
      <c r="G55" s="31">
        <v>-2008</v>
      </c>
      <c r="H55" s="31">
        <v>109</v>
      </c>
      <c r="I55" s="31">
        <v>0</v>
      </c>
      <c r="J55" s="30">
        <v>400000</v>
      </c>
      <c r="K55" s="11">
        <v>381279</v>
      </c>
      <c r="L55" s="30">
        <v>0</v>
      </c>
      <c r="M55" s="30" t="s">
        <v>13</v>
      </c>
      <c r="N55" s="32" t="s">
        <v>13</v>
      </c>
    </row>
    <row r="56" spans="1:14" ht="12.75">
      <c r="A56" s="33" t="s">
        <v>5</v>
      </c>
      <c r="B56" s="34">
        <v>4000000</v>
      </c>
      <c r="C56" s="34">
        <v>3812792</v>
      </c>
      <c r="D56" s="34">
        <v>383178</v>
      </c>
      <c r="E56" s="34">
        <v>0</v>
      </c>
      <c r="F56" s="34">
        <v>0</v>
      </c>
      <c r="G56" s="34">
        <v>-2008</v>
      </c>
      <c r="H56" s="34">
        <v>109</v>
      </c>
      <c r="I56" s="34">
        <v>0</v>
      </c>
      <c r="J56" s="34">
        <v>400000</v>
      </c>
      <c r="K56" s="34">
        <v>381279</v>
      </c>
      <c r="L56" s="34">
        <v>0</v>
      </c>
      <c r="M56" s="34" t="s">
        <v>13</v>
      </c>
      <c r="N56" s="35" t="s">
        <v>13</v>
      </c>
    </row>
    <row r="57" spans="1:14" ht="12.75">
      <c r="A57" s="26" t="s">
        <v>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6"/>
      <c r="M57" s="27"/>
      <c r="N57" s="28"/>
    </row>
    <row r="58" spans="1:14" ht="12.75">
      <c r="A58" s="37" t="s">
        <v>59</v>
      </c>
      <c r="B58" s="11">
        <v>12551985</v>
      </c>
      <c r="C58" s="11">
        <v>12551985</v>
      </c>
      <c r="D58" s="11">
        <v>1255199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1255199</v>
      </c>
      <c r="K58" s="11">
        <v>1255199</v>
      </c>
      <c r="L58" s="11">
        <v>0</v>
      </c>
      <c r="M58" s="11" t="s">
        <v>13</v>
      </c>
      <c r="N58" s="38" t="s">
        <v>13</v>
      </c>
    </row>
    <row r="59" spans="1:14" ht="22.5">
      <c r="A59" s="37" t="s">
        <v>71</v>
      </c>
      <c r="B59" s="11">
        <v>81255205</v>
      </c>
      <c r="C59" s="11">
        <v>81255205</v>
      </c>
      <c r="D59" s="11">
        <v>81255205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81255205</v>
      </c>
      <c r="K59" s="11">
        <v>81255205</v>
      </c>
      <c r="L59" s="11">
        <v>0</v>
      </c>
      <c r="M59" s="11" t="s">
        <v>13</v>
      </c>
      <c r="N59" s="38" t="s">
        <v>13</v>
      </c>
    </row>
    <row r="60" spans="1:14" ht="22.5">
      <c r="A60" s="37" t="s">
        <v>72</v>
      </c>
      <c r="B60" s="11">
        <v>20631641</v>
      </c>
      <c r="C60" s="11">
        <v>20631641</v>
      </c>
      <c r="D60" s="11">
        <v>16763208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16763208</v>
      </c>
      <c r="K60" s="11">
        <v>16763208</v>
      </c>
      <c r="L60" s="11">
        <v>0</v>
      </c>
      <c r="M60" s="11" t="s">
        <v>13</v>
      </c>
      <c r="N60" s="38" t="s">
        <v>13</v>
      </c>
    </row>
    <row r="61" spans="1:14" ht="12.75">
      <c r="A61" s="33" t="s">
        <v>9</v>
      </c>
      <c r="B61" s="41">
        <v>114438831</v>
      </c>
      <c r="C61" s="41">
        <v>114438831</v>
      </c>
      <c r="D61" s="41">
        <v>99273612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99273612</v>
      </c>
      <c r="K61" s="41">
        <v>99273612</v>
      </c>
      <c r="L61" s="41">
        <v>0</v>
      </c>
      <c r="M61" s="50" t="s">
        <v>13</v>
      </c>
      <c r="N61" s="51" t="s">
        <v>13</v>
      </c>
    </row>
    <row r="62" spans="1:14" ht="12" customHeight="1" thickBot="1">
      <c r="A62" s="97" t="s">
        <v>60</v>
      </c>
      <c r="B62" s="52" t="s">
        <v>13</v>
      </c>
      <c r="C62" s="47">
        <v>118251623</v>
      </c>
      <c r="D62" s="47">
        <v>99656790</v>
      </c>
      <c r="E62" s="47">
        <v>0</v>
      </c>
      <c r="F62" s="47">
        <v>0</v>
      </c>
      <c r="G62" s="47">
        <v>-2008</v>
      </c>
      <c r="H62" s="47">
        <v>109</v>
      </c>
      <c r="I62" s="47">
        <v>0</v>
      </c>
      <c r="J62" s="52" t="s">
        <v>13</v>
      </c>
      <c r="K62" s="47">
        <v>99654891</v>
      </c>
      <c r="L62" s="47">
        <v>0</v>
      </c>
      <c r="M62" s="53" t="s">
        <v>13</v>
      </c>
      <c r="N62" s="98" t="s">
        <v>13</v>
      </c>
    </row>
    <row r="63" spans="1:14" ht="12" customHeight="1">
      <c r="A63" s="99" t="s">
        <v>61</v>
      </c>
      <c r="B63" s="54">
        <v>5349880</v>
      </c>
      <c r="C63" s="100">
        <v>5099495</v>
      </c>
      <c r="D63" s="100">
        <v>937369</v>
      </c>
      <c r="E63" s="100">
        <v>0</v>
      </c>
      <c r="F63" s="100">
        <v>0</v>
      </c>
      <c r="G63" s="100">
        <v>-4755</v>
      </c>
      <c r="H63" s="100">
        <v>109</v>
      </c>
      <c r="I63" s="100">
        <v>0</v>
      </c>
      <c r="J63" s="54">
        <v>978520</v>
      </c>
      <c r="K63" s="100">
        <v>932723</v>
      </c>
      <c r="L63" s="100">
        <v>0</v>
      </c>
      <c r="M63" s="100">
        <v>0</v>
      </c>
      <c r="N63" s="101">
        <v>0</v>
      </c>
    </row>
    <row r="64" spans="1:14" ht="12" customHeight="1">
      <c r="A64" s="102" t="s">
        <v>62</v>
      </c>
      <c r="B64" s="55">
        <v>7138019700</v>
      </c>
      <c r="C64" s="103">
        <v>7138019700</v>
      </c>
      <c r="D64" s="103">
        <v>4079106578</v>
      </c>
      <c r="E64" s="103">
        <v>0</v>
      </c>
      <c r="F64" s="103">
        <v>10110590</v>
      </c>
      <c r="G64" s="103">
        <v>0</v>
      </c>
      <c r="H64" s="103">
        <v>110590</v>
      </c>
      <c r="I64" s="103">
        <v>47735000</v>
      </c>
      <c r="J64" s="55">
        <v>4069106578</v>
      </c>
      <c r="K64" s="103">
        <v>4069106578</v>
      </c>
      <c r="L64" s="103">
        <v>200000000</v>
      </c>
      <c r="M64" s="103">
        <v>12244717</v>
      </c>
      <c r="N64" s="104">
        <v>3819241</v>
      </c>
    </row>
    <row r="65" spans="1:14" ht="12" customHeight="1">
      <c r="A65" s="102" t="s">
        <v>63</v>
      </c>
      <c r="B65" s="55">
        <v>2796637997</v>
      </c>
      <c r="C65" s="103">
        <v>2541936007</v>
      </c>
      <c r="D65" s="103">
        <v>2549270462</v>
      </c>
      <c r="E65" s="103">
        <v>0</v>
      </c>
      <c r="F65" s="103">
        <v>0</v>
      </c>
      <c r="G65" s="103">
        <v>-36378429</v>
      </c>
      <c r="H65" s="103">
        <v>0</v>
      </c>
      <c r="I65" s="103">
        <v>0</v>
      </c>
      <c r="J65" s="55">
        <v>2764683815</v>
      </c>
      <c r="K65" s="103">
        <v>2512892033</v>
      </c>
      <c r="L65" s="103">
        <v>0</v>
      </c>
      <c r="M65" s="103">
        <v>0</v>
      </c>
      <c r="N65" s="104">
        <v>0</v>
      </c>
    </row>
    <row r="66" spans="1:14" ht="12" customHeight="1" thickBot="1">
      <c r="A66" s="105" t="s">
        <v>64</v>
      </c>
      <c r="B66" s="56">
        <v>120822030</v>
      </c>
      <c r="C66" s="106">
        <v>152245502</v>
      </c>
      <c r="D66" s="106">
        <v>154306552</v>
      </c>
      <c r="E66" s="106">
        <v>0</v>
      </c>
      <c r="F66" s="106">
        <v>0</v>
      </c>
      <c r="G66" s="106">
        <v>-2061050</v>
      </c>
      <c r="H66" s="106">
        <v>0</v>
      </c>
      <c r="I66" s="106">
        <v>0</v>
      </c>
      <c r="J66" s="56">
        <v>120822030</v>
      </c>
      <c r="K66" s="106">
        <v>152245502</v>
      </c>
      <c r="L66" s="106">
        <v>0</v>
      </c>
      <c r="M66" s="106">
        <v>0</v>
      </c>
      <c r="N66" s="107">
        <v>18569</v>
      </c>
    </row>
    <row r="67" spans="1:14" ht="26.25" thickBot="1">
      <c r="A67" s="108" t="s">
        <v>65</v>
      </c>
      <c r="B67" s="57" t="s">
        <v>13</v>
      </c>
      <c r="C67" s="109">
        <v>9837300704</v>
      </c>
      <c r="D67" s="109">
        <v>6783620961</v>
      </c>
      <c r="E67" s="109">
        <v>0</v>
      </c>
      <c r="F67" s="109">
        <v>10110590</v>
      </c>
      <c r="G67" s="109">
        <v>-38444234</v>
      </c>
      <c r="H67" s="109">
        <v>110699</v>
      </c>
      <c r="I67" s="109">
        <v>47735000</v>
      </c>
      <c r="J67" s="57" t="s">
        <v>13</v>
      </c>
      <c r="K67" s="109">
        <v>6735176836</v>
      </c>
      <c r="L67" s="109">
        <v>200000000</v>
      </c>
      <c r="M67" s="109">
        <v>12244717</v>
      </c>
      <c r="N67" s="110">
        <v>3837810</v>
      </c>
    </row>
    <row r="68" spans="1:14" ht="12.75">
      <c r="A68" s="58" t="s">
        <v>22</v>
      </c>
      <c r="B68" s="59" t="s">
        <v>13</v>
      </c>
      <c r="C68" s="59" t="s">
        <v>13</v>
      </c>
      <c r="D68" s="60">
        <v>7727596571</v>
      </c>
      <c r="E68" s="60">
        <v>0</v>
      </c>
      <c r="F68" s="60">
        <v>1220951717</v>
      </c>
      <c r="G68" s="60">
        <v>168551004</v>
      </c>
      <c r="H68" s="60">
        <v>0</v>
      </c>
      <c r="I68" s="60">
        <v>80585723</v>
      </c>
      <c r="J68" s="59" t="s">
        <v>13</v>
      </c>
      <c r="K68" s="60">
        <v>6675195858</v>
      </c>
      <c r="L68" s="59" t="s">
        <v>13</v>
      </c>
      <c r="M68" s="59" t="s">
        <v>13</v>
      </c>
      <c r="N68" s="61" t="s">
        <v>13</v>
      </c>
    </row>
    <row r="69" spans="1:14" ht="12.75">
      <c r="A69" s="62" t="s">
        <v>23</v>
      </c>
      <c r="B69" s="49" t="s">
        <v>13</v>
      </c>
      <c r="C69" s="49" t="s">
        <v>13</v>
      </c>
      <c r="D69" s="41">
        <v>6675195858</v>
      </c>
      <c r="E69" s="41">
        <v>0</v>
      </c>
      <c r="F69" s="41">
        <v>0</v>
      </c>
      <c r="G69" s="41">
        <v>21332114</v>
      </c>
      <c r="H69" s="41">
        <v>0</v>
      </c>
      <c r="I69" s="41">
        <v>19253813</v>
      </c>
      <c r="J69" s="49" t="s">
        <v>13</v>
      </c>
      <c r="K69" s="41">
        <v>6696527972</v>
      </c>
      <c r="L69" s="49" t="s">
        <v>13</v>
      </c>
      <c r="M69" s="49" t="s">
        <v>13</v>
      </c>
      <c r="N69" s="63" t="s">
        <v>13</v>
      </c>
    </row>
    <row r="70" spans="1:14" ht="12.75">
      <c r="A70" s="62" t="s">
        <v>24</v>
      </c>
      <c r="B70" s="49" t="s">
        <v>13</v>
      </c>
      <c r="C70" s="49" t="s">
        <v>13</v>
      </c>
      <c r="D70" s="41">
        <v>6696527972</v>
      </c>
      <c r="E70" s="41">
        <v>0</v>
      </c>
      <c r="F70" s="41">
        <v>5250341</v>
      </c>
      <c r="G70" s="41">
        <v>92343330</v>
      </c>
      <c r="H70" s="41">
        <v>0</v>
      </c>
      <c r="I70" s="41">
        <v>25184760</v>
      </c>
      <c r="J70" s="49" t="s">
        <v>13</v>
      </c>
      <c r="K70" s="41">
        <v>6783620961</v>
      </c>
      <c r="L70" s="49" t="s">
        <v>13</v>
      </c>
      <c r="M70" s="49" t="s">
        <v>13</v>
      </c>
      <c r="N70" s="63" t="s">
        <v>13</v>
      </c>
    </row>
    <row r="71" spans="1:14" ht="12.75" hidden="1">
      <c r="A71" s="62" t="s">
        <v>95</v>
      </c>
      <c r="B71" s="64" t="s">
        <v>13</v>
      </c>
      <c r="C71" s="64" t="s">
        <v>13</v>
      </c>
      <c r="D71" s="65">
        <v>7727596571</v>
      </c>
      <c r="E71" s="65">
        <v>0</v>
      </c>
      <c r="F71" s="65">
        <v>1226202058</v>
      </c>
      <c r="G71" s="65">
        <v>282226448</v>
      </c>
      <c r="H71" s="65">
        <v>0</v>
      </c>
      <c r="I71" s="65">
        <v>125024296</v>
      </c>
      <c r="J71" s="64" t="s">
        <v>13</v>
      </c>
      <c r="K71" s="65">
        <v>6783620961</v>
      </c>
      <c r="L71" s="64" t="s">
        <v>13</v>
      </c>
      <c r="M71" s="64" t="s">
        <v>13</v>
      </c>
      <c r="N71" s="66" t="s">
        <v>13</v>
      </c>
    </row>
    <row r="72" spans="1:14" ht="12.75" hidden="1">
      <c r="A72" s="62" t="s">
        <v>25</v>
      </c>
      <c r="B72" s="49" t="s">
        <v>13</v>
      </c>
      <c r="C72" s="49" t="s">
        <v>13</v>
      </c>
      <c r="D72" s="41">
        <v>6783620961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9" t="s">
        <v>13</v>
      </c>
      <c r="K72" s="41">
        <v>6783620961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26</v>
      </c>
      <c r="B73" s="49" t="s">
        <v>13</v>
      </c>
      <c r="C73" s="49" t="s">
        <v>13</v>
      </c>
      <c r="D73" s="41">
        <v>6783620961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9" t="s">
        <v>13</v>
      </c>
      <c r="K73" s="41">
        <v>6783620961</v>
      </c>
      <c r="L73" s="49" t="s">
        <v>13</v>
      </c>
      <c r="M73" s="49" t="s">
        <v>13</v>
      </c>
      <c r="N73" s="63" t="s">
        <v>13</v>
      </c>
    </row>
    <row r="74" spans="1:14" ht="12.75" hidden="1">
      <c r="A74" s="62" t="s">
        <v>27</v>
      </c>
      <c r="B74" s="49" t="s">
        <v>13</v>
      </c>
      <c r="C74" s="49" t="s">
        <v>13</v>
      </c>
      <c r="D74" s="41">
        <v>6783620961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9" t="s">
        <v>13</v>
      </c>
      <c r="K74" s="41">
        <v>6783620961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96</v>
      </c>
      <c r="B75" s="49" t="s">
        <v>13</v>
      </c>
      <c r="C75" s="49" t="s">
        <v>13</v>
      </c>
      <c r="D75" s="41">
        <v>6783620961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9" t="s">
        <v>13</v>
      </c>
      <c r="K75" s="41">
        <v>6783620961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28</v>
      </c>
      <c r="B76" s="49" t="s">
        <v>13</v>
      </c>
      <c r="C76" s="49" t="s">
        <v>13</v>
      </c>
      <c r="D76" s="41">
        <v>6783620961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9" t="s">
        <v>13</v>
      </c>
      <c r="K76" s="41">
        <v>6783620961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29</v>
      </c>
      <c r="B77" s="49" t="s">
        <v>13</v>
      </c>
      <c r="C77" s="49" t="s">
        <v>13</v>
      </c>
      <c r="D77" s="41">
        <v>6783620961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9" t="s">
        <v>13</v>
      </c>
      <c r="K77" s="41">
        <v>6783620961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30</v>
      </c>
      <c r="B78" s="49" t="s">
        <v>13</v>
      </c>
      <c r="C78" s="49" t="s">
        <v>13</v>
      </c>
      <c r="D78" s="41">
        <v>6783620961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9" t="s">
        <v>13</v>
      </c>
      <c r="K78" s="41">
        <v>6783620961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97</v>
      </c>
      <c r="B79" s="49" t="s">
        <v>13</v>
      </c>
      <c r="C79" s="49" t="s">
        <v>13</v>
      </c>
      <c r="D79" s="41">
        <v>6783620961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6783620961</v>
      </c>
      <c r="L79" s="49" t="s">
        <v>13</v>
      </c>
      <c r="M79" s="49" t="s">
        <v>13</v>
      </c>
      <c r="N79" s="63" t="s">
        <v>13</v>
      </c>
    </row>
    <row r="80" spans="1:14" ht="12.75" hidden="1">
      <c r="A80" s="62" t="s">
        <v>31</v>
      </c>
      <c r="B80" s="49" t="s">
        <v>13</v>
      </c>
      <c r="C80" s="49" t="s">
        <v>13</v>
      </c>
      <c r="D80" s="41">
        <v>6783620961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9" t="s">
        <v>13</v>
      </c>
      <c r="K80" s="41">
        <v>6783620961</v>
      </c>
      <c r="L80" s="49" t="s">
        <v>13</v>
      </c>
      <c r="M80" s="49" t="s">
        <v>13</v>
      </c>
      <c r="N80" s="63" t="s">
        <v>13</v>
      </c>
    </row>
    <row r="81" spans="1:14" ht="12.75" hidden="1">
      <c r="A81" s="62" t="s">
        <v>32</v>
      </c>
      <c r="B81" s="49" t="s">
        <v>13</v>
      </c>
      <c r="C81" s="49" t="s">
        <v>13</v>
      </c>
      <c r="D81" s="41">
        <v>6783620961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9" t="s">
        <v>13</v>
      </c>
      <c r="K81" s="41">
        <v>6783620961</v>
      </c>
      <c r="L81" s="49" t="s">
        <v>13</v>
      </c>
      <c r="M81" s="49" t="s">
        <v>13</v>
      </c>
      <c r="N81" s="63" t="s">
        <v>13</v>
      </c>
    </row>
    <row r="82" spans="1:14" ht="13.5" thickBot="1">
      <c r="A82" s="67" t="s">
        <v>16</v>
      </c>
      <c r="B82" s="46" t="s">
        <v>13</v>
      </c>
      <c r="C82" s="46" t="s">
        <v>13</v>
      </c>
      <c r="D82" s="47">
        <v>7727596571</v>
      </c>
      <c r="E82" s="47">
        <v>0</v>
      </c>
      <c r="F82" s="47">
        <v>1236312648</v>
      </c>
      <c r="G82" s="47">
        <v>243782214</v>
      </c>
      <c r="H82" s="47">
        <v>110699</v>
      </c>
      <c r="I82" s="47">
        <v>172759296</v>
      </c>
      <c r="J82" s="46" t="s">
        <v>13</v>
      </c>
      <c r="K82" s="47">
        <v>6735176836</v>
      </c>
      <c r="L82" s="46" t="s">
        <v>13</v>
      </c>
      <c r="M82" s="46" t="s">
        <v>13</v>
      </c>
      <c r="N82" s="68" t="s">
        <v>13</v>
      </c>
    </row>
    <row r="83" spans="1:14" ht="15.75" customHeight="1">
      <c r="A83" s="69" t="s">
        <v>86</v>
      </c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 customHeight="1">
      <c r="A84" s="92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2" customHeight="1" thickBot="1">
      <c r="A85" s="16" t="s">
        <v>14</v>
      </c>
      <c r="B85" s="8"/>
      <c r="C85" s="7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63.75">
      <c r="A86" s="111" t="s">
        <v>66</v>
      </c>
      <c r="B86" s="78"/>
      <c r="C86" s="78"/>
      <c r="D86" s="79"/>
      <c r="E86" s="79"/>
      <c r="F86" s="79"/>
      <c r="G86" s="79"/>
      <c r="H86" s="79"/>
      <c r="I86" s="79"/>
      <c r="J86" s="78"/>
      <c r="K86" s="79"/>
      <c r="L86" s="78"/>
      <c r="M86" s="78"/>
      <c r="N86" s="80"/>
    </row>
    <row r="87" spans="1:14" ht="15.75" customHeight="1" hidden="1">
      <c r="A87" s="70" t="s">
        <v>15</v>
      </c>
      <c r="B87" s="9" t="s">
        <v>13</v>
      </c>
      <c r="C87" s="9" t="s">
        <v>13</v>
      </c>
      <c r="D87" s="17">
        <v>-232616183</v>
      </c>
      <c r="E87" s="81">
        <v>0</v>
      </c>
      <c r="F87" s="81">
        <v>0</v>
      </c>
      <c r="G87" s="17">
        <v>-205641921</v>
      </c>
      <c r="H87" s="81">
        <v>0</v>
      </c>
      <c r="I87" s="81">
        <v>0</v>
      </c>
      <c r="J87" s="9" t="s">
        <v>13</v>
      </c>
      <c r="K87" s="17">
        <v>-438258104</v>
      </c>
      <c r="L87" s="9" t="s">
        <v>13</v>
      </c>
      <c r="M87" s="9" t="s">
        <v>13</v>
      </c>
      <c r="N87" s="82" t="s">
        <v>13</v>
      </c>
    </row>
    <row r="88" spans="1:14" ht="12" customHeight="1" hidden="1">
      <c r="A88" s="70" t="s">
        <v>33</v>
      </c>
      <c r="B88" s="9" t="s">
        <v>13</v>
      </c>
      <c r="C88" s="9" t="s">
        <v>13</v>
      </c>
      <c r="D88" s="17">
        <v>-438258104</v>
      </c>
      <c r="E88" s="81">
        <v>0</v>
      </c>
      <c r="F88" s="81">
        <v>0</v>
      </c>
      <c r="G88" s="17">
        <v>3678776</v>
      </c>
      <c r="H88" s="81">
        <v>0</v>
      </c>
      <c r="I88" s="81">
        <v>0</v>
      </c>
      <c r="J88" s="9" t="s">
        <v>13</v>
      </c>
      <c r="K88" s="17">
        <v>-434579328</v>
      </c>
      <c r="L88" s="9" t="s">
        <v>13</v>
      </c>
      <c r="M88" s="9" t="s">
        <v>13</v>
      </c>
      <c r="N88" s="82" t="s">
        <v>13</v>
      </c>
    </row>
    <row r="89" spans="1:14" ht="12.75" customHeight="1" hidden="1">
      <c r="A89" s="70" t="s">
        <v>34</v>
      </c>
      <c r="B89" s="9" t="s">
        <v>13</v>
      </c>
      <c r="C89" s="9" t="s">
        <v>13</v>
      </c>
      <c r="D89" s="17">
        <v>-434579328</v>
      </c>
      <c r="E89" s="81">
        <v>0</v>
      </c>
      <c r="F89" s="81">
        <v>0</v>
      </c>
      <c r="G89" s="17">
        <v>-123320301</v>
      </c>
      <c r="H89" s="81">
        <v>0</v>
      </c>
      <c r="I89" s="81">
        <v>0</v>
      </c>
      <c r="J89" s="9" t="s">
        <v>13</v>
      </c>
      <c r="K89" s="17">
        <v>-557899629</v>
      </c>
      <c r="L89" s="9" t="s">
        <v>13</v>
      </c>
      <c r="M89" s="9" t="s">
        <v>13</v>
      </c>
      <c r="N89" s="82" t="s">
        <v>13</v>
      </c>
    </row>
    <row r="90" spans="1:14" ht="12" customHeight="1">
      <c r="A90" s="70" t="s">
        <v>98</v>
      </c>
      <c r="B90" s="9" t="s">
        <v>13</v>
      </c>
      <c r="C90" s="9" t="s">
        <v>13</v>
      </c>
      <c r="D90" s="17">
        <v>-232616183</v>
      </c>
      <c r="E90" s="17">
        <v>0</v>
      </c>
      <c r="F90" s="17">
        <v>0</v>
      </c>
      <c r="G90" s="17">
        <v>-325283446</v>
      </c>
      <c r="H90" s="17">
        <v>0</v>
      </c>
      <c r="I90" s="17">
        <v>0</v>
      </c>
      <c r="J90" s="83" t="s">
        <v>13</v>
      </c>
      <c r="K90" s="17">
        <v>-557899629</v>
      </c>
      <c r="L90" s="9" t="s">
        <v>13</v>
      </c>
      <c r="M90" s="9" t="s">
        <v>13</v>
      </c>
      <c r="N90" s="82" t="s">
        <v>13</v>
      </c>
    </row>
    <row r="91" spans="1:14" ht="12" customHeight="1">
      <c r="A91" s="70" t="s">
        <v>35</v>
      </c>
      <c r="B91" s="9" t="s">
        <v>13</v>
      </c>
      <c r="C91" s="9" t="s">
        <v>13</v>
      </c>
      <c r="D91" s="17">
        <v>-557899629</v>
      </c>
      <c r="E91" s="17">
        <v>0</v>
      </c>
      <c r="F91" s="17">
        <v>0</v>
      </c>
      <c r="G91" s="17">
        <v>42194117</v>
      </c>
      <c r="H91" s="17">
        <v>0</v>
      </c>
      <c r="I91" s="17">
        <v>0</v>
      </c>
      <c r="J91" s="83" t="s">
        <v>13</v>
      </c>
      <c r="K91" s="17">
        <v>-515705512</v>
      </c>
      <c r="L91" s="9" t="s">
        <v>13</v>
      </c>
      <c r="M91" s="9" t="s">
        <v>13</v>
      </c>
      <c r="N91" s="82" t="s">
        <v>13</v>
      </c>
    </row>
    <row r="92" spans="1:14" ht="12" customHeight="1" hidden="1">
      <c r="A92" s="70" t="s">
        <v>36</v>
      </c>
      <c r="B92" s="9" t="s">
        <v>13</v>
      </c>
      <c r="C92" s="9" t="s">
        <v>13</v>
      </c>
      <c r="D92" s="17">
        <v>-515705512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3" t="s">
        <v>13</v>
      </c>
      <c r="K92" s="17">
        <v>-515705512</v>
      </c>
      <c r="L92" s="9" t="s">
        <v>13</v>
      </c>
      <c r="M92" s="9" t="s">
        <v>13</v>
      </c>
      <c r="N92" s="82" t="s">
        <v>13</v>
      </c>
    </row>
    <row r="93" spans="1:14" ht="12" customHeight="1" hidden="1">
      <c r="A93" s="70" t="s">
        <v>37</v>
      </c>
      <c r="B93" s="9" t="s">
        <v>13</v>
      </c>
      <c r="C93" s="9" t="s">
        <v>13</v>
      </c>
      <c r="D93" s="17">
        <v>-515705512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3" t="s">
        <v>13</v>
      </c>
      <c r="K93" s="17">
        <v>-515705512</v>
      </c>
      <c r="L93" s="9" t="s">
        <v>13</v>
      </c>
      <c r="M93" s="9" t="s">
        <v>13</v>
      </c>
      <c r="N93" s="82" t="s">
        <v>13</v>
      </c>
    </row>
    <row r="94" spans="1:14" ht="12" customHeight="1" hidden="1">
      <c r="A94" s="70" t="s">
        <v>99</v>
      </c>
      <c r="B94" s="9" t="s">
        <v>13</v>
      </c>
      <c r="C94" s="9" t="s">
        <v>13</v>
      </c>
      <c r="D94" s="17">
        <v>-557899629</v>
      </c>
      <c r="E94" s="17">
        <v>0</v>
      </c>
      <c r="F94" s="17">
        <v>0</v>
      </c>
      <c r="G94" s="17">
        <v>42194117</v>
      </c>
      <c r="H94" s="17">
        <v>0</v>
      </c>
      <c r="I94" s="17">
        <v>0</v>
      </c>
      <c r="J94" s="83" t="s">
        <v>13</v>
      </c>
      <c r="K94" s="17">
        <v>-515705512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38</v>
      </c>
      <c r="B95" s="9" t="s">
        <v>13</v>
      </c>
      <c r="C95" s="9" t="s">
        <v>13</v>
      </c>
      <c r="D95" s="17">
        <v>-515705512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3" t="s">
        <v>13</v>
      </c>
      <c r="K95" s="17">
        <v>-515705512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39</v>
      </c>
      <c r="B96" s="9" t="s">
        <v>13</v>
      </c>
      <c r="C96" s="9" t="s">
        <v>13</v>
      </c>
      <c r="D96" s="17">
        <v>-515705512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3" t="s">
        <v>13</v>
      </c>
      <c r="K96" s="17">
        <v>-515705512</v>
      </c>
      <c r="L96" s="9" t="s">
        <v>13</v>
      </c>
      <c r="M96" s="9" t="s">
        <v>13</v>
      </c>
      <c r="N96" s="82" t="s">
        <v>13</v>
      </c>
    </row>
    <row r="97" spans="1:14" ht="12" customHeight="1" hidden="1">
      <c r="A97" s="70" t="s">
        <v>40</v>
      </c>
      <c r="B97" s="9" t="s">
        <v>13</v>
      </c>
      <c r="C97" s="9" t="s">
        <v>13</v>
      </c>
      <c r="D97" s="17">
        <v>-515705512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3" t="s">
        <v>13</v>
      </c>
      <c r="K97" s="17">
        <v>-515705512</v>
      </c>
      <c r="L97" s="9" t="s">
        <v>13</v>
      </c>
      <c r="M97" s="9" t="s">
        <v>13</v>
      </c>
      <c r="N97" s="82" t="s">
        <v>13</v>
      </c>
    </row>
    <row r="98" spans="1:14" ht="12" customHeight="1" hidden="1">
      <c r="A98" s="70" t="s">
        <v>100</v>
      </c>
      <c r="B98" s="9" t="s">
        <v>13</v>
      </c>
      <c r="C98" s="9" t="s">
        <v>13</v>
      </c>
      <c r="D98" s="17">
        <v>-515705512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-515705512</v>
      </c>
      <c r="L98" s="9" t="s">
        <v>13</v>
      </c>
      <c r="M98" s="9" t="s">
        <v>13</v>
      </c>
      <c r="N98" s="82" t="s">
        <v>13</v>
      </c>
    </row>
    <row r="99" spans="1:14" ht="11.25" customHeight="1" hidden="1">
      <c r="A99" s="70" t="s">
        <v>41</v>
      </c>
      <c r="B99" s="9" t="s">
        <v>13</v>
      </c>
      <c r="C99" s="9" t="s">
        <v>13</v>
      </c>
      <c r="D99" s="17">
        <v>-515705512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-515705512</v>
      </c>
      <c r="L99" s="9" t="s">
        <v>13</v>
      </c>
      <c r="M99" s="9" t="s">
        <v>13</v>
      </c>
      <c r="N99" s="82" t="s">
        <v>13</v>
      </c>
    </row>
    <row r="100" spans="1:14" ht="12.75" hidden="1">
      <c r="A100" s="70" t="s">
        <v>42</v>
      </c>
      <c r="B100" s="9" t="s">
        <v>13</v>
      </c>
      <c r="C100" s="9" t="s">
        <v>13</v>
      </c>
      <c r="D100" s="17">
        <v>-515705512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3" t="s">
        <v>13</v>
      </c>
      <c r="K100" s="17">
        <v>-515705512</v>
      </c>
      <c r="L100" s="9" t="s">
        <v>13</v>
      </c>
      <c r="M100" s="9" t="s">
        <v>13</v>
      </c>
      <c r="N100" s="82" t="s">
        <v>13</v>
      </c>
    </row>
    <row r="101" spans="1:14" ht="12.75" hidden="1">
      <c r="A101" s="70" t="s">
        <v>43</v>
      </c>
      <c r="B101" s="9" t="s">
        <v>13</v>
      </c>
      <c r="C101" s="9" t="s">
        <v>13</v>
      </c>
      <c r="D101" s="17">
        <v>-515705512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83" t="s">
        <v>13</v>
      </c>
      <c r="K101" s="17">
        <v>-515705512</v>
      </c>
      <c r="L101" s="9" t="s">
        <v>13</v>
      </c>
      <c r="M101" s="9" t="s">
        <v>13</v>
      </c>
      <c r="N101" s="82" t="s">
        <v>13</v>
      </c>
    </row>
    <row r="102" spans="1:14" ht="13.5" thickBot="1">
      <c r="A102" s="71" t="s">
        <v>16</v>
      </c>
      <c r="B102" s="84" t="s">
        <v>13</v>
      </c>
      <c r="C102" s="84" t="s">
        <v>13</v>
      </c>
      <c r="D102" s="85">
        <v>-232616183</v>
      </c>
      <c r="E102" s="85">
        <v>0</v>
      </c>
      <c r="F102" s="85">
        <v>0</v>
      </c>
      <c r="G102" s="85">
        <v>-283089329</v>
      </c>
      <c r="H102" s="85">
        <v>0</v>
      </c>
      <c r="I102" s="85">
        <v>0</v>
      </c>
      <c r="J102" s="86" t="s">
        <v>13</v>
      </c>
      <c r="K102" s="85">
        <v>-515705512</v>
      </c>
      <c r="L102" s="84" t="s">
        <v>13</v>
      </c>
      <c r="M102" s="84" t="s">
        <v>13</v>
      </c>
      <c r="N102" s="87" t="s">
        <v>13</v>
      </c>
    </row>
    <row r="103" spans="1:14" ht="15.75" customHeight="1">
      <c r="A103" s="18"/>
      <c r="B103" s="88"/>
      <c r="C103" s="88"/>
      <c r="D103" s="89"/>
      <c r="E103" s="89"/>
      <c r="F103" s="89"/>
      <c r="G103" s="90"/>
      <c r="H103" s="89"/>
      <c r="I103" s="89"/>
      <c r="J103" s="88"/>
      <c r="K103" s="89"/>
      <c r="L103" s="88"/>
      <c r="M103" s="88"/>
      <c r="N103" s="88"/>
    </row>
    <row r="104" spans="1:14" ht="14.25" customHeight="1">
      <c r="A104" s="15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5.75">
      <c r="A105" s="115" t="s">
        <v>67</v>
      </c>
      <c r="B105" s="113"/>
      <c r="C105" s="113"/>
      <c r="D105" s="113"/>
      <c r="E105" s="113"/>
      <c r="F105" s="113"/>
      <c r="G105" s="114" t="s">
        <v>101</v>
      </c>
      <c r="H105" s="113"/>
      <c r="I105" s="113"/>
      <c r="J105" s="113"/>
      <c r="K105" s="113"/>
      <c r="L105" s="113"/>
      <c r="M105" s="113"/>
      <c r="N105" s="116" t="s">
        <v>68</v>
      </c>
    </row>
    <row r="106" spans="1:14" ht="15.75" customHeight="1">
      <c r="A106" s="117" t="s">
        <v>102</v>
      </c>
      <c r="B106" s="19"/>
      <c r="C106" s="19"/>
      <c r="D106" s="19"/>
      <c r="E106" s="19"/>
      <c r="F106" s="72"/>
      <c r="G106" s="19"/>
      <c r="H106" s="19"/>
      <c r="I106" s="19"/>
      <c r="J106" s="19"/>
      <c r="K106" s="19"/>
      <c r="L106" s="19"/>
      <c r="M106" s="19"/>
      <c r="N106" s="20"/>
    </row>
    <row r="107" spans="1:14" ht="27" customHeight="1">
      <c r="A107" s="8"/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21"/>
    </row>
    <row r="108" spans="1:14" ht="12.75" customHeight="1">
      <c r="A108" s="118" t="s">
        <v>103</v>
      </c>
      <c r="B108" s="19"/>
      <c r="C108" s="19"/>
      <c r="D108" s="19"/>
      <c r="E108" s="19"/>
      <c r="F108" s="21"/>
      <c r="G108" s="19"/>
      <c r="H108" s="19"/>
      <c r="I108" s="19"/>
      <c r="J108" s="19"/>
      <c r="K108" s="19"/>
      <c r="L108" s="19"/>
      <c r="M108" s="19"/>
      <c r="N108" s="19"/>
    </row>
    <row r="109" spans="1:14" ht="12.75" customHeight="1">
      <c r="A109" s="119" t="s">
        <v>104</v>
      </c>
      <c r="B109" s="74"/>
      <c r="C109" s="75"/>
      <c r="D109" s="10"/>
      <c r="E109" s="8"/>
      <c r="F109" s="10"/>
      <c r="G109" s="10"/>
      <c r="H109" s="10"/>
      <c r="I109" s="10"/>
      <c r="J109" s="75"/>
      <c r="K109" s="76"/>
      <c r="L109" s="10"/>
      <c r="M109" s="10"/>
      <c r="N109" s="10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6" r:id="rId2"/>
  <headerFooter>
    <oddFooter>&amp;C&amp;"Times New Roman,Regular"&amp;P&amp;R&amp;8
</oddFooter>
  </headerFooter>
  <rowBreaks count="1" manualBreakCount="1">
    <brk id="46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117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118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1305367</v>
      </c>
      <c r="D15" s="31">
        <v>551444</v>
      </c>
      <c r="E15" s="30">
        <v>0</v>
      </c>
      <c r="F15" s="31">
        <v>0</v>
      </c>
      <c r="G15" s="31">
        <v>7999</v>
      </c>
      <c r="H15" s="31">
        <v>0</v>
      </c>
      <c r="I15" s="31">
        <v>0</v>
      </c>
      <c r="J15" s="30">
        <v>578520</v>
      </c>
      <c r="K15" s="11">
        <v>559443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1305367</v>
      </c>
      <c r="D16" s="34">
        <v>551444</v>
      </c>
      <c r="E16" s="34">
        <v>0</v>
      </c>
      <c r="F16" s="34">
        <v>0</v>
      </c>
      <c r="G16" s="34">
        <v>7999</v>
      </c>
      <c r="H16" s="34">
        <v>0</v>
      </c>
      <c r="I16" s="34">
        <v>0</v>
      </c>
      <c r="J16" s="34">
        <v>578520</v>
      </c>
      <c r="K16" s="34">
        <v>559443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1066198</v>
      </c>
      <c r="E18" s="11">
        <v>0</v>
      </c>
      <c r="F18" s="11">
        <v>527874</v>
      </c>
      <c r="G18" s="11">
        <v>0</v>
      </c>
      <c r="H18" s="11">
        <v>0</v>
      </c>
      <c r="I18" s="11">
        <v>21469</v>
      </c>
      <c r="J18" s="11">
        <v>538324</v>
      </c>
      <c r="K18" s="11">
        <v>538324</v>
      </c>
      <c r="L18" s="11">
        <v>0</v>
      </c>
      <c r="M18" s="11">
        <v>0</v>
      </c>
      <c r="N18" s="38">
        <v>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1.25" customHeight="1">
      <c r="A22" s="37" t="s">
        <v>47</v>
      </c>
      <c r="B22" s="11">
        <v>150000000</v>
      </c>
      <c r="C22" s="11">
        <v>150000000</v>
      </c>
      <c r="D22" s="11">
        <v>135991725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135991725</v>
      </c>
      <c r="K22" s="11">
        <v>135991725</v>
      </c>
      <c r="L22" s="11">
        <v>0</v>
      </c>
      <c r="M22" s="11">
        <v>0</v>
      </c>
      <c r="N22" s="38">
        <v>24471</v>
      </c>
    </row>
    <row r="23" spans="1:14" ht="12.75">
      <c r="A23" s="37" t="s">
        <v>7</v>
      </c>
      <c r="B23" s="11">
        <v>7019240</v>
      </c>
      <c r="C23" s="11">
        <v>7019240</v>
      </c>
      <c r="D23" s="11">
        <v>3007745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3007745</v>
      </c>
      <c r="K23" s="11">
        <v>3007745</v>
      </c>
      <c r="L23" s="11">
        <v>0</v>
      </c>
      <c r="M23" s="11">
        <v>0</v>
      </c>
      <c r="N23" s="38">
        <v>0</v>
      </c>
    </row>
    <row r="24" spans="1:14" ht="12.75">
      <c r="A24" s="37" t="s">
        <v>119</v>
      </c>
      <c r="B24" s="11">
        <v>42000000</v>
      </c>
      <c r="C24" s="11">
        <v>42000000</v>
      </c>
      <c r="D24" s="12">
        <v>15272727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15272727</v>
      </c>
      <c r="K24" s="11">
        <v>15272727</v>
      </c>
      <c r="L24" s="11">
        <v>0</v>
      </c>
      <c r="M24" s="11">
        <v>3818182</v>
      </c>
      <c r="N24" s="38">
        <v>16909</v>
      </c>
    </row>
    <row r="25" spans="1:14" ht="12.75">
      <c r="A25" s="37" t="s">
        <v>88</v>
      </c>
      <c r="B25" s="11">
        <v>9510029</v>
      </c>
      <c r="C25" s="11">
        <v>9510029</v>
      </c>
      <c r="D25" s="12">
        <v>125934</v>
      </c>
      <c r="E25" s="11">
        <v>0</v>
      </c>
      <c r="F25" s="11">
        <v>125934</v>
      </c>
      <c r="G25" s="11">
        <v>0</v>
      </c>
      <c r="H25" s="11">
        <v>0</v>
      </c>
      <c r="I25" s="11">
        <v>247</v>
      </c>
      <c r="J25" s="11">
        <v>0</v>
      </c>
      <c r="K25" s="11">
        <v>0</v>
      </c>
      <c r="L25" s="11">
        <v>0</v>
      </c>
      <c r="M25" s="11">
        <v>0</v>
      </c>
      <c r="N25" s="38">
        <v>0</v>
      </c>
    </row>
    <row r="26" spans="1:14" ht="12.75">
      <c r="A26" s="37" t="s">
        <v>20</v>
      </c>
      <c r="B26" s="11">
        <v>4590023</v>
      </c>
      <c r="C26" s="11">
        <v>4590023</v>
      </c>
      <c r="D26" s="12">
        <v>2023724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2023724</v>
      </c>
      <c r="K26" s="11">
        <v>2023724</v>
      </c>
      <c r="L26" s="11">
        <v>0</v>
      </c>
      <c r="M26" s="11">
        <v>0</v>
      </c>
      <c r="N26" s="38">
        <v>0</v>
      </c>
    </row>
    <row r="27" spans="1:14" ht="11.25" customHeight="1">
      <c r="A27" s="37" t="s">
        <v>4</v>
      </c>
      <c r="B27" s="11">
        <v>18620142</v>
      </c>
      <c r="C27" s="11">
        <v>18620142</v>
      </c>
      <c r="D27" s="12">
        <v>7972354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7972354</v>
      </c>
      <c r="K27" s="11">
        <v>7972354</v>
      </c>
      <c r="L27" s="11">
        <v>0</v>
      </c>
      <c r="M27" s="11">
        <v>0</v>
      </c>
      <c r="N27" s="38">
        <v>3199</v>
      </c>
    </row>
    <row r="28" spans="1:14" ht="12.75">
      <c r="A28" s="37" t="s">
        <v>89</v>
      </c>
      <c r="B28" s="11">
        <v>2900000000</v>
      </c>
      <c r="C28" s="11">
        <v>2900000000</v>
      </c>
      <c r="D28" s="11">
        <v>700000000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0</v>
      </c>
    </row>
    <row r="29" spans="1:14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0</v>
      </c>
    </row>
    <row r="30" spans="1:14" ht="11.25" customHeight="1">
      <c r="A30" s="37" t="s">
        <v>113</v>
      </c>
      <c r="B30" s="11">
        <v>200000000</v>
      </c>
      <c r="C30" s="11">
        <v>200000000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200000000</v>
      </c>
      <c r="M30" s="11">
        <v>0</v>
      </c>
      <c r="N30" s="38">
        <v>0</v>
      </c>
    </row>
    <row r="31" spans="1:14" ht="11.25" customHeight="1">
      <c r="A31" s="37" t="s">
        <v>44</v>
      </c>
      <c r="B31" s="11">
        <v>25000000</v>
      </c>
      <c r="C31" s="11">
        <v>25000000</v>
      </c>
      <c r="D31" s="11">
        <v>25000000</v>
      </c>
      <c r="E31" s="11">
        <v>0</v>
      </c>
      <c r="F31" s="11">
        <v>2500000</v>
      </c>
      <c r="G31" s="11">
        <v>0</v>
      </c>
      <c r="H31" s="11">
        <v>0</v>
      </c>
      <c r="I31" s="11">
        <v>1165000</v>
      </c>
      <c r="J31" s="11">
        <v>22500000</v>
      </c>
      <c r="K31" s="11">
        <v>22500000</v>
      </c>
      <c r="L31" s="11">
        <v>0</v>
      </c>
      <c r="M31" s="11">
        <v>0</v>
      </c>
      <c r="N31" s="38">
        <v>0</v>
      </c>
    </row>
    <row r="32" spans="1:14" ht="11.25" customHeight="1">
      <c r="A32" s="37" t="s">
        <v>90</v>
      </c>
      <c r="B32" s="11">
        <v>400000000</v>
      </c>
      <c r="C32" s="11">
        <v>400000000</v>
      </c>
      <c r="D32" s="11">
        <v>370000000</v>
      </c>
      <c r="E32" s="11">
        <v>0</v>
      </c>
      <c r="F32" s="11">
        <v>0</v>
      </c>
      <c r="G32" s="11">
        <v>0</v>
      </c>
      <c r="H32" s="11">
        <v>0</v>
      </c>
      <c r="I32" s="11">
        <v>2085000</v>
      </c>
      <c r="J32" s="11">
        <v>370000000</v>
      </c>
      <c r="K32" s="11">
        <v>370000000</v>
      </c>
      <c r="L32" s="11">
        <v>0</v>
      </c>
      <c r="M32" s="11">
        <v>0</v>
      </c>
      <c r="N32" s="38">
        <v>0</v>
      </c>
    </row>
    <row r="33" spans="1:14" ht="12.75">
      <c r="A33" s="37" t="s">
        <v>120</v>
      </c>
      <c r="B33" s="11">
        <v>100000000</v>
      </c>
      <c r="C33" s="11">
        <v>100000000</v>
      </c>
      <c r="D33" s="11">
        <v>81818182</v>
      </c>
      <c r="E33" s="11">
        <v>0</v>
      </c>
      <c r="F33" s="11">
        <v>9090909</v>
      </c>
      <c r="G33" s="11">
        <v>0</v>
      </c>
      <c r="H33" s="11">
        <v>0</v>
      </c>
      <c r="I33" s="11">
        <v>547525</v>
      </c>
      <c r="J33" s="11">
        <v>72727273</v>
      </c>
      <c r="K33" s="11">
        <v>72727273</v>
      </c>
      <c r="L33" s="11">
        <v>0</v>
      </c>
      <c r="M33" s="11">
        <v>0</v>
      </c>
      <c r="N33" s="38">
        <v>0</v>
      </c>
    </row>
    <row r="34" spans="1:14" ht="12.75">
      <c r="A34" s="37" t="s">
        <v>8</v>
      </c>
      <c r="B34" s="11">
        <v>7019240</v>
      </c>
      <c r="C34" s="11">
        <v>7019240</v>
      </c>
      <c r="D34" s="11">
        <v>2554377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2554377</v>
      </c>
      <c r="K34" s="11">
        <v>2554377</v>
      </c>
      <c r="L34" s="11">
        <v>0</v>
      </c>
      <c r="M34" s="11">
        <v>0</v>
      </c>
      <c r="N34" s="38">
        <v>0</v>
      </c>
    </row>
    <row r="35" spans="1:14" ht="12.75">
      <c r="A35" s="33" t="s">
        <v>9</v>
      </c>
      <c r="B35" s="41">
        <v>7021972079</v>
      </c>
      <c r="C35" s="41">
        <v>7021972079</v>
      </c>
      <c r="D35" s="41">
        <v>3969832966</v>
      </c>
      <c r="E35" s="41">
        <v>0</v>
      </c>
      <c r="F35" s="41">
        <v>12244717</v>
      </c>
      <c r="G35" s="41">
        <v>0</v>
      </c>
      <c r="H35" s="41">
        <v>0</v>
      </c>
      <c r="I35" s="41">
        <v>3819241</v>
      </c>
      <c r="J35" s="41">
        <v>3957588249</v>
      </c>
      <c r="K35" s="41">
        <v>3957588249</v>
      </c>
      <c r="L35" s="41">
        <v>200000000</v>
      </c>
      <c r="M35" s="41">
        <v>3818182</v>
      </c>
      <c r="N35" s="35">
        <v>44579</v>
      </c>
    </row>
    <row r="36" spans="1:14" ht="12.75">
      <c r="A36" s="26" t="s">
        <v>10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6"/>
      <c r="N36" s="42"/>
    </row>
    <row r="37" spans="1:14" ht="11.25" customHeight="1">
      <c r="A37" s="37" t="s">
        <v>7</v>
      </c>
      <c r="B37" s="11">
        <v>9591610</v>
      </c>
      <c r="C37" s="44">
        <v>8743491</v>
      </c>
      <c r="D37" s="12">
        <v>3032761</v>
      </c>
      <c r="E37" s="11">
        <v>0</v>
      </c>
      <c r="F37" s="11">
        <v>0</v>
      </c>
      <c r="G37" s="11">
        <v>8847</v>
      </c>
      <c r="H37" s="11">
        <v>0</v>
      </c>
      <c r="I37" s="11">
        <v>0</v>
      </c>
      <c r="J37" s="11">
        <v>3336644</v>
      </c>
      <c r="K37" s="11">
        <v>3041608</v>
      </c>
      <c r="L37" s="11">
        <v>0</v>
      </c>
      <c r="M37" s="11">
        <v>0</v>
      </c>
      <c r="N37" s="43">
        <v>0</v>
      </c>
    </row>
    <row r="38" spans="1:14" ht="12.75">
      <c r="A38" s="37" t="s">
        <v>8</v>
      </c>
      <c r="B38" s="11">
        <v>9591610</v>
      </c>
      <c r="C38" s="44">
        <v>8743491</v>
      </c>
      <c r="D38" s="12">
        <v>2473198</v>
      </c>
      <c r="E38" s="11">
        <v>0</v>
      </c>
      <c r="F38" s="11">
        <v>0</v>
      </c>
      <c r="G38" s="11">
        <v>7215</v>
      </c>
      <c r="H38" s="11">
        <v>0</v>
      </c>
      <c r="I38" s="11">
        <v>0</v>
      </c>
      <c r="J38" s="11">
        <v>2721013</v>
      </c>
      <c r="K38" s="11">
        <v>2480413</v>
      </c>
      <c r="L38" s="11">
        <v>0</v>
      </c>
      <c r="M38" s="11">
        <v>0</v>
      </c>
      <c r="N38" s="43">
        <v>0</v>
      </c>
    </row>
    <row r="39" spans="1:14" ht="12.75">
      <c r="A39" s="37" t="s">
        <v>48</v>
      </c>
      <c r="B39" s="11">
        <v>500000000</v>
      </c>
      <c r="C39" s="44">
        <v>455788514</v>
      </c>
      <c r="D39" s="12">
        <v>454462825</v>
      </c>
      <c r="E39" s="11">
        <v>0</v>
      </c>
      <c r="F39" s="11">
        <v>0</v>
      </c>
      <c r="G39" s="11">
        <v>1325689</v>
      </c>
      <c r="H39" s="11">
        <v>0</v>
      </c>
      <c r="I39" s="11">
        <v>0</v>
      </c>
      <c r="J39" s="11">
        <v>500000000</v>
      </c>
      <c r="K39" s="11">
        <v>455788514</v>
      </c>
      <c r="L39" s="11">
        <v>0</v>
      </c>
      <c r="M39" s="11">
        <v>0</v>
      </c>
      <c r="N39" s="43">
        <v>11964449</v>
      </c>
    </row>
    <row r="40" spans="1:14" ht="12.75">
      <c r="A40" s="37" t="s">
        <v>69</v>
      </c>
      <c r="B40" s="11">
        <v>1000000000</v>
      </c>
      <c r="C40" s="44">
        <v>911577028</v>
      </c>
      <c r="D40" s="12">
        <v>908925650</v>
      </c>
      <c r="E40" s="11">
        <v>0</v>
      </c>
      <c r="F40" s="11">
        <v>0</v>
      </c>
      <c r="G40" s="11">
        <v>2651378</v>
      </c>
      <c r="H40" s="11">
        <v>0</v>
      </c>
      <c r="I40" s="11">
        <v>0</v>
      </c>
      <c r="J40" s="11">
        <v>1000000000</v>
      </c>
      <c r="K40" s="11">
        <v>911577028</v>
      </c>
      <c r="L40" s="11">
        <v>0</v>
      </c>
      <c r="M40" s="11">
        <v>0</v>
      </c>
      <c r="N40" s="43">
        <v>0</v>
      </c>
    </row>
    <row r="41" spans="1:14" ht="12.75">
      <c r="A41" s="37" t="s">
        <v>70</v>
      </c>
      <c r="B41" s="11">
        <v>1250000000</v>
      </c>
      <c r="C41" s="44">
        <v>1139471285</v>
      </c>
      <c r="D41" s="12">
        <v>1136157062</v>
      </c>
      <c r="E41" s="11">
        <v>0</v>
      </c>
      <c r="F41" s="11">
        <v>0</v>
      </c>
      <c r="G41" s="11">
        <v>3314223</v>
      </c>
      <c r="H41" s="11">
        <v>0</v>
      </c>
      <c r="I41" s="11">
        <v>0</v>
      </c>
      <c r="J41" s="11">
        <v>1250000000</v>
      </c>
      <c r="K41" s="11">
        <v>1139471285</v>
      </c>
      <c r="L41" s="11">
        <v>0</v>
      </c>
      <c r="M41" s="11">
        <v>0</v>
      </c>
      <c r="N41" s="43">
        <v>0</v>
      </c>
    </row>
    <row r="42" spans="1:14" ht="11.25" customHeight="1">
      <c r="A42" s="37" t="s">
        <v>91</v>
      </c>
      <c r="B42" s="11">
        <v>9318877</v>
      </c>
      <c r="C42" s="44">
        <v>8494874</v>
      </c>
      <c r="D42" s="12">
        <v>2823389</v>
      </c>
      <c r="E42" s="11">
        <v>0</v>
      </c>
      <c r="F42" s="11">
        <v>0</v>
      </c>
      <c r="G42" s="11">
        <v>8236</v>
      </c>
      <c r="H42" s="11">
        <v>0</v>
      </c>
      <c r="I42" s="11">
        <v>0</v>
      </c>
      <c r="J42" s="11">
        <v>3106292</v>
      </c>
      <c r="K42" s="11">
        <v>2831625</v>
      </c>
      <c r="L42" s="11">
        <v>0</v>
      </c>
      <c r="M42" s="11">
        <v>0</v>
      </c>
      <c r="N42" s="43">
        <v>0</v>
      </c>
    </row>
    <row r="43" spans="1:14" ht="12.75">
      <c r="A43" s="37" t="s">
        <v>20</v>
      </c>
      <c r="B43" s="44">
        <v>15927358</v>
      </c>
      <c r="C43" s="44">
        <v>14519014</v>
      </c>
      <c r="D43" s="44">
        <v>4674148</v>
      </c>
      <c r="E43" s="11">
        <v>0</v>
      </c>
      <c r="F43" s="11">
        <v>0</v>
      </c>
      <c r="G43" s="11">
        <v>13634</v>
      </c>
      <c r="H43" s="11">
        <v>0</v>
      </c>
      <c r="I43" s="11">
        <v>0</v>
      </c>
      <c r="J43" s="11">
        <v>5142497</v>
      </c>
      <c r="K43" s="11">
        <v>4687782</v>
      </c>
      <c r="L43" s="11">
        <v>0</v>
      </c>
      <c r="M43" s="11">
        <v>0</v>
      </c>
      <c r="N43" s="43">
        <v>0</v>
      </c>
    </row>
    <row r="44" spans="1:14" ht="11.25" customHeight="1">
      <c r="A44" s="37" t="s">
        <v>92</v>
      </c>
      <c r="B44" s="44">
        <v>2208542</v>
      </c>
      <c r="C44" s="44">
        <v>2013256</v>
      </c>
      <c r="D44" s="44">
        <v>343000</v>
      </c>
      <c r="E44" s="11">
        <v>0</v>
      </c>
      <c r="F44" s="11">
        <v>0</v>
      </c>
      <c r="G44" s="11">
        <v>1001</v>
      </c>
      <c r="H44" s="11">
        <v>0</v>
      </c>
      <c r="I44" s="11">
        <v>0</v>
      </c>
      <c r="J44" s="11">
        <v>377369</v>
      </c>
      <c r="K44" s="11">
        <v>344001</v>
      </c>
      <c r="L44" s="11">
        <v>0</v>
      </c>
      <c r="M44" s="11">
        <v>0</v>
      </c>
      <c r="N44" s="43">
        <v>0</v>
      </c>
    </row>
    <row r="45" spans="1:14" ht="12.75">
      <c r="A45" s="33" t="s">
        <v>11</v>
      </c>
      <c r="B45" s="41">
        <v>2796637997</v>
      </c>
      <c r="C45" s="41">
        <v>2549350953</v>
      </c>
      <c r="D45" s="41">
        <v>2512892033</v>
      </c>
      <c r="E45" s="41">
        <v>0</v>
      </c>
      <c r="F45" s="41">
        <v>0</v>
      </c>
      <c r="G45" s="41">
        <v>7330223</v>
      </c>
      <c r="H45" s="41">
        <v>0</v>
      </c>
      <c r="I45" s="41">
        <v>0</v>
      </c>
      <c r="J45" s="41">
        <v>2764683815</v>
      </c>
      <c r="K45" s="41">
        <v>2520222256</v>
      </c>
      <c r="L45" s="41">
        <v>0</v>
      </c>
      <c r="M45" s="41">
        <v>0</v>
      </c>
      <c r="N45" s="35">
        <v>11964449</v>
      </c>
    </row>
    <row r="46" spans="1:14" ht="12.75">
      <c r="A46" s="26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6"/>
      <c r="N46" s="42"/>
    </row>
    <row r="47" spans="1:14" ht="12.75">
      <c r="A47" s="39" t="s">
        <v>45</v>
      </c>
      <c r="B47" s="11">
        <v>120822030</v>
      </c>
      <c r="C47" s="11">
        <v>153269098</v>
      </c>
      <c r="D47" s="11">
        <v>152245502</v>
      </c>
      <c r="E47" s="11">
        <v>0</v>
      </c>
      <c r="F47" s="11">
        <v>0</v>
      </c>
      <c r="G47" s="11">
        <v>1023596</v>
      </c>
      <c r="H47" s="11">
        <v>0</v>
      </c>
      <c r="I47" s="11">
        <v>18485</v>
      </c>
      <c r="J47" s="11">
        <v>120822030</v>
      </c>
      <c r="K47" s="11">
        <v>153269098</v>
      </c>
      <c r="L47" s="11">
        <v>0</v>
      </c>
      <c r="M47" s="11">
        <v>0</v>
      </c>
      <c r="N47" s="38">
        <v>0</v>
      </c>
    </row>
    <row r="48" spans="1:14" ht="12.75">
      <c r="A48" s="33" t="s">
        <v>19</v>
      </c>
      <c r="B48" s="41">
        <v>120822030</v>
      </c>
      <c r="C48" s="41">
        <v>153269098</v>
      </c>
      <c r="D48" s="41">
        <v>152245502</v>
      </c>
      <c r="E48" s="41">
        <v>0</v>
      </c>
      <c r="F48" s="41">
        <v>0</v>
      </c>
      <c r="G48" s="41">
        <v>1023596</v>
      </c>
      <c r="H48" s="41">
        <v>0</v>
      </c>
      <c r="I48" s="41">
        <v>18485</v>
      </c>
      <c r="J48" s="41">
        <v>120822030</v>
      </c>
      <c r="K48" s="41">
        <v>153269098</v>
      </c>
      <c r="L48" s="41">
        <v>0</v>
      </c>
      <c r="M48" s="41">
        <v>0</v>
      </c>
      <c r="N48" s="35">
        <v>0</v>
      </c>
    </row>
    <row r="49" spans="1:14" ht="13.5" thickBot="1">
      <c r="A49" s="45" t="s">
        <v>12</v>
      </c>
      <c r="B49" s="46" t="s">
        <v>13</v>
      </c>
      <c r="C49" s="47">
        <v>9725897497</v>
      </c>
      <c r="D49" s="47">
        <v>6635521945</v>
      </c>
      <c r="E49" s="47">
        <v>0</v>
      </c>
      <c r="F49" s="47">
        <v>12244717</v>
      </c>
      <c r="G49" s="47">
        <v>8361818</v>
      </c>
      <c r="H49" s="47">
        <v>0</v>
      </c>
      <c r="I49" s="47">
        <v>3837726</v>
      </c>
      <c r="J49" s="46" t="s">
        <v>13</v>
      </c>
      <c r="K49" s="47">
        <v>6631639046</v>
      </c>
      <c r="L49" s="47">
        <v>200000000</v>
      </c>
      <c r="M49" s="47">
        <v>3818182</v>
      </c>
      <c r="N49" s="48">
        <v>12009028</v>
      </c>
    </row>
    <row r="50" spans="1:14" ht="12" customHeight="1">
      <c r="A50" s="23" t="s">
        <v>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</row>
    <row r="51" spans="1:14" ht="12" customHeight="1" thickBot="1">
      <c r="A51" s="94" t="s">
        <v>57</v>
      </c>
      <c r="B51" s="49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49">
        <v>0</v>
      </c>
      <c r="K51" s="95">
        <v>0</v>
      </c>
      <c r="L51" s="95">
        <v>0</v>
      </c>
      <c r="M51" s="95">
        <v>0</v>
      </c>
      <c r="N51" s="96">
        <v>0</v>
      </c>
    </row>
    <row r="52" spans="1:14" ht="13.5">
      <c r="A52" s="23" t="s">
        <v>58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2.75">
      <c r="A53" s="26" t="s">
        <v>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</row>
    <row r="54" spans="1:14" ht="12" customHeight="1">
      <c r="A54" s="29" t="s">
        <v>59</v>
      </c>
      <c r="B54" s="30">
        <v>4000000</v>
      </c>
      <c r="C54" s="30">
        <v>3868098</v>
      </c>
      <c r="D54" s="31">
        <v>381279</v>
      </c>
      <c r="E54" s="30">
        <v>0</v>
      </c>
      <c r="F54" s="31">
        <v>128168</v>
      </c>
      <c r="G54" s="31">
        <v>4687</v>
      </c>
      <c r="H54" s="31">
        <v>0</v>
      </c>
      <c r="I54" s="31">
        <v>0</v>
      </c>
      <c r="J54" s="30">
        <v>266589</v>
      </c>
      <c r="K54" s="11">
        <v>257798</v>
      </c>
      <c r="L54" s="30">
        <v>0</v>
      </c>
      <c r="M54" s="30" t="s">
        <v>13</v>
      </c>
      <c r="N54" s="32" t="s">
        <v>13</v>
      </c>
    </row>
    <row r="55" spans="1:14" ht="12.75">
      <c r="A55" s="33" t="s">
        <v>5</v>
      </c>
      <c r="B55" s="34">
        <v>4000000</v>
      </c>
      <c r="C55" s="34">
        <v>3868098</v>
      </c>
      <c r="D55" s="34">
        <v>381279</v>
      </c>
      <c r="E55" s="34">
        <v>0</v>
      </c>
      <c r="F55" s="34">
        <v>128168</v>
      </c>
      <c r="G55" s="34">
        <v>4687</v>
      </c>
      <c r="H55" s="34">
        <v>0</v>
      </c>
      <c r="I55" s="34">
        <v>0</v>
      </c>
      <c r="J55" s="34">
        <v>266589</v>
      </c>
      <c r="K55" s="34">
        <v>257798</v>
      </c>
      <c r="L55" s="34">
        <v>0</v>
      </c>
      <c r="M55" s="34" t="s">
        <v>13</v>
      </c>
      <c r="N55" s="35" t="s">
        <v>13</v>
      </c>
    </row>
    <row r="56" spans="1:14" ht="12.75">
      <c r="A56" s="26" t="s">
        <v>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6"/>
      <c r="M56" s="27"/>
      <c r="N56" s="28"/>
    </row>
    <row r="57" spans="1:14" ht="12.75">
      <c r="A57" s="37" t="s">
        <v>59</v>
      </c>
      <c r="B57" s="11">
        <v>12551985</v>
      </c>
      <c r="C57" s="11">
        <v>12551985</v>
      </c>
      <c r="D57" s="11">
        <v>1255199</v>
      </c>
      <c r="E57" s="11">
        <v>0</v>
      </c>
      <c r="F57" s="11">
        <v>418400</v>
      </c>
      <c r="G57" s="11">
        <v>0</v>
      </c>
      <c r="H57" s="11">
        <v>0</v>
      </c>
      <c r="I57" s="11">
        <v>0</v>
      </c>
      <c r="J57" s="11">
        <v>836799</v>
      </c>
      <c r="K57" s="11">
        <v>836799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71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81255205</v>
      </c>
      <c r="K58" s="11">
        <v>81255205</v>
      </c>
      <c r="L58" s="11">
        <v>0</v>
      </c>
      <c r="M58" s="11" t="s">
        <v>13</v>
      </c>
      <c r="N58" s="38" t="s">
        <v>13</v>
      </c>
    </row>
    <row r="59" spans="1:14" ht="22.5">
      <c r="A59" s="37" t="s">
        <v>72</v>
      </c>
      <c r="B59" s="11">
        <v>20631641</v>
      </c>
      <c r="C59" s="11">
        <v>20631641</v>
      </c>
      <c r="D59" s="11">
        <v>16763208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16763208</v>
      </c>
      <c r="K59" s="11">
        <v>16763208</v>
      </c>
      <c r="L59" s="11">
        <v>0</v>
      </c>
      <c r="M59" s="11" t="s">
        <v>13</v>
      </c>
      <c r="N59" s="38" t="s">
        <v>13</v>
      </c>
    </row>
    <row r="60" spans="1:14" ht="12.75">
      <c r="A60" s="33" t="s">
        <v>9</v>
      </c>
      <c r="B60" s="41">
        <v>114438831</v>
      </c>
      <c r="C60" s="41">
        <v>114438831</v>
      </c>
      <c r="D60" s="41">
        <v>99273612</v>
      </c>
      <c r="E60" s="41">
        <v>0</v>
      </c>
      <c r="F60" s="41">
        <v>418400</v>
      </c>
      <c r="G60" s="41">
        <v>0</v>
      </c>
      <c r="H60" s="41">
        <v>0</v>
      </c>
      <c r="I60" s="41">
        <v>0</v>
      </c>
      <c r="J60" s="41">
        <v>98855212</v>
      </c>
      <c r="K60" s="41">
        <v>98855212</v>
      </c>
      <c r="L60" s="41">
        <v>0</v>
      </c>
      <c r="M60" s="50" t="s">
        <v>13</v>
      </c>
      <c r="N60" s="51" t="s">
        <v>13</v>
      </c>
    </row>
    <row r="61" spans="1:14" ht="12" customHeight="1" thickBot="1">
      <c r="A61" s="97" t="s">
        <v>60</v>
      </c>
      <c r="B61" s="52" t="s">
        <v>13</v>
      </c>
      <c r="C61" s="47">
        <v>118306929</v>
      </c>
      <c r="D61" s="47">
        <v>99654891</v>
      </c>
      <c r="E61" s="47">
        <v>0</v>
      </c>
      <c r="F61" s="47">
        <v>546568</v>
      </c>
      <c r="G61" s="47">
        <v>4687</v>
      </c>
      <c r="H61" s="47">
        <v>0</v>
      </c>
      <c r="I61" s="47">
        <v>0</v>
      </c>
      <c r="J61" s="52" t="s">
        <v>13</v>
      </c>
      <c r="K61" s="47">
        <v>99113010</v>
      </c>
      <c r="L61" s="47">
        <v>0</v>
      </c>
      <c r="M61" s="53" t="s">
        <v>13</v>
      </c>
      <c r="N61" s="98" t="s">
        <v>13</v>
      </c>
    </row>
    <row r="62" spans="1:14" ht="12" customHeight="1">
      <c r="A62" s="99" t="s">
        <v>61</v>
      </c>
      <c r="B62" s="54">
        <v>5349880</v>
      </c>
      <c r="C62" s="100">
        <v>5173465</v>
      </c>
      <c r="D62" s="100">
        <v>932723</v>
      </c>
      <c r="E62" s="100">
        <v>0</v>
      </c>
      <c r="F62" s="100">
        <v>128168</v>
      </c>
      <c r="G62" s="100">
        <v>12686</v>
      </c>
      <c r="H62" s="100">
        <v>0</v>
      </c>
      <c r="I62" s="100">
        <v>0</v>
      </c>
      <c r="J62" s="54">
        <v>845109</v>
      </c>
      <c r="K62" s="100">
        <v>817241</v>
      </c>
      <c r="L62" s="100">
        <v>0</v>
      </c>
      <c r="M62" s="100">
        <v>0</v>
      </c>
      <c r="N62" s="101">
        <v>0</v>
      </c>
    </row>
    <row r="63" spans="1:14" ht="12" customHeight="1">
      <c r="A63" s="102" t="s">
        <v>62</v>
      </c>
      <c r="B63" s="55">
        <v>7136410910</v>
      </c>
      <c r="C63" s="103">
        <v>7136410910</v>
      </c>
      <c r="D63" s="103">
        <v>4069106578</v>
      </c>
      <c r="E63" s="103">
        <v>0</v>
      </c>
      <c r="F63" s="103">
        <v>12663117</v>
      </c>
      <c r="G63" s="103">
        <v>0</v>
      </c>
      <c r="H63" s="103">
        <v>0</v>
      </c>
      <c r="I63" s="103">
        <v>3819241</v>
      </c>
      <c r="J63" s="55">
        <v>4056443461</v>
      </c>
      <c r="K63" s="103">
        <v>4056443461</v>
      </c>
      <c r="L63" s="103">
        <v>200000000</v>
      </c>
      <c r="M63" s="103">
        <v>3818182</v>
      </c>
      <c r="N63" s="104">
        <v>44579</v>
      </c>
    </row>
    <row r="64" spans="1:14" ht="12" customHeight="1">
      <c r="A64" s="102" t="s">
        <v>63</v>
      </c>
      <c r="B64" s="55">
        <v>2796637997</v>
      </c>
      <c r="C64" s="103">
        <v>2549350953</v>
      </c>
      <c r="D64" s="103">
        <v>2512892033</v>
      </c>
      <c r="E64" s="103">
        <v>0</v>
      </c>
      <c r="F64" s="103">
        <v>0</v>
      </c>
      <c r="G64" s="103">
        <v>7330223</v>
      </c>
      <c r="H64" s="103">
        <v>0</v>
      </c>
      <c r="I64" s="103">
        <v>0</v>
      </c>
      <c r="J64" s="55">
        <v>2764683815</v>
      </c>
      <c r="K64" s="103">
        <v>2520222256</v>
      </c>
      <c r="L64" s="103">
        <v>0</v>
      </c>
      <c r="M64" s="103">
        <v>0</v>
      </c>
      <c r="N64" s="104">
        <v>11964449</v>
      </c>
    </row>
    <row r="65" spans="1:14" ht="12" customHeight="1" thickBot="1">
      <c r="A65" s="105" t="s">
        <v>64</v>
      </c>
      <c r="B65" s="56">
        <v>120822030</v>
      </c>
      <c r="C65" s="106">
        <v>153269098</v>
      </c>
      <c r="D65" s="106">
        <v>152245502</v>
      </c>
      <c r="E65" s="106">
        <v>0</v>
      </c>
      <c r="F65" s="106">
        <v>0</v>
      </c>
      <c r="G65" s="106">
        <v>1023596</v>
      </c>
      <c r="H65" s="106">
        <v>0</v>
      </c>
      <c r="I65" s="106">
        <v>18485</v>
      </c>
      <c r="J65" s="56">
        <v>120822030</v>
      </c>
      <c r="K65" s="106">
        <v>153269098</v>
      </c>
      <c r="L65" s="106">
        <v>0</v>
      </c>
      <c r="M65" s="106">
        <v>0</v>
      </c>
      <c r="N65" s="107">
        <v>0</v>
      </c>
    </row>
    <row r="66" spans="1:14" ht="26.25" thickBot="1">
      <c r="A66" s="108" t="s">
        <v>65</v>
      </c>
      <c r="B66" s="57" t="s">
        <v>13</v>
      </c>
      <c r="C66" s="109">
        <v>9844204426</v>
      </c>
      <c r="D66" s="109">
        <v>6735176836</v>
      </c>
      <c r="E66" s="109">
        <v>0</v>
      </c>
      <c r="F66" s="109">
        <v>12791285</v>
      </c>
      <c r="G66" s="109">
        <v>8366505</v>
      </c>
      <c r="H66" s="109">
        <v>0</v>
      </c>
      <c r="I66" s="109">
        <v>3837726</v>
      </c>
      <c r="J66" s="57" t="s">
        <v>13</v>
      </c>
      <c r="K66" s="109">
        <v>6730752056</v>
      </c>
      <c r="L66" s="109">
        <v>200000000</v>
      </c>
      <c r="M66" s="109">
        <v>3818182</v>
      </c>
      <c r="N66" s="110">
        <v>12009028</v>
      </c>
    </row>
    <row r="67" spans="1:14" ht="12.75" hidden="1">
      <c r="A67" s="58" t="s">
        <v>22</v>
      </c>
      <c r="B67" s="59" t="s">
        <v>13</v>
      </c>
      <c r="C67" s="59" t="s">
        <v>13</v>
      </c>
      <c r="D67" s="60">
        <v>7727596571</v>
      </c>
      <c r="E67" s="60">
        <v>0</v>
      </c>
      <c r="F67" s="60">
        <v>1220951717</v>
      </c>
      <c r="G67" s="60">
        <v>168551004</v>
      </c>
      <c r="H67" s="60">
        <v>0</v>
      </c>
      <c r="I67" s="60">
        <v>80585723</v>
      </c>
      <c r="J67" s="59" t="s">
        <v>13</v>
      </c>
      <c r="K67" s="60">
        <v>6675195858</v>
      </c>
      <c r="L67" s="59" t="s">
        <v>13</v>
      </c>
      <c r="M67" s="59" t="s">
        <v>13</v>
      </c>
      <c r="N67" s="61" t="s">
        <v>13</v>
      </c>
    </row>
    <row r="68" spans="1:14" ht="12.75" hidden="1">
      <c r="A68" s="62" t="s">
        <v>23</v>
      </c>
      <c r="B68" s="49" t="s">
        <v>13</v>
      </c>
      <c r="C68" s="49" t="s">
        <v>13</v>
      </c>
      <c r="D68" s="41">
        <v>6675195858</v>
      </c>
      <c r="E68" s="41">
        <v>0</v>
      </c>
      <c r="F68" s="41">
        <v>0</v>
      </c>
      <c r="G68" s="41">
        <v>21332114</v>
      </c>
      <c r="H68" s="41">
        <v>0</v>
      </c>
      <c r="I68" s="41">
        <v>19253813</v>
      </c>
      <c r="J68" s="49" t="s">
        <v>13</v>
      </c>
      <c r="K68" s="41">
        <v>6696527972</v>
      </c>
      <c r="L68" s="49" t="s">
        <v>13</v>
      </c>
      <c r="M68" s="49" t="s">
        <v>13</v>
      </c>
      <c r="N68" s="63" t="s">
        <v>13</v>
      </c>
    </row>
    <row r="69" spans="1:14" ht="12.75" hidden="1">
      <c r="A69" s="62" t="s">
        <v>24</v>
      </c>
      <c r="B69" s="49" t="s">
        <v>13</v>
      </c>
      <c r="C69" s="49" t="s">
        <v>13</v>
      </c>
      <c r="D69" s="41">
        <v>6696527972</v>
      </c>
      <c r="E69" s="41">
        <v>0</v>
      </c>
      <c r="F69" s="41">
        <v>5250341</v>
      </c>
      <c r="G69" s="41">
        <v>92343330</v>
      </c>
      <c r="H69" s="41">
        <v>0</v>
      </c>
      <c r="I69" s="41">
        <v>25184760</v>
      </c>
      <c r="J69" s="49" t="s">
        <v>13</v>
      </c>
      <c r="K69" s="41">
        <v>6783620961</v>
      </c>
      <c r="L69" s="49" t="s">
        <v>13</v>
      </c>
      <c r="M69" s="49" t="s">
        <v>13</v>
      </c>
      <c r="N69" s="63" t="s">
        <v>13</v>
      </c>
    </row>
    <row r="70" spans="1:14" ht="12.75">
      <c r="A70" s="62" t="s">
        <v>95</v>
      </c>
      <c r="B70" s="64" t="s">
        <v>13</v>
      </c>
      <c r="C70" s="64" t="s">
        <v>13</v>
      </c>
      <c r="D70" s="65">
        <v>7727596571</v>
      </c>
      <c r="E70" s="65">
        <v>0</v>
      </c>
      <c r="F70" s="65">
        <v>1226202058</v>
      </c>
      <c r="G70" s="65">
        <v>282226448</v>
      </c>
      <c r="H70" s="65">
        <v>0</v>
      </c>
      <c r="I70" s="65">
        <v>125024296</v>
      </c>
      <c r="J70" s="64" t="s">
        <v>13</v>
      </c>
      <c r="K70" s="65">
        <v>6783620961</v>
      </c>
      <c r="L70" s="64" t="s">
        <v>13</v>
      </c>
      <c r="M70" s="64" t="s">
        <v>13</v>
      </c>
      <c r="N70" s="66" t="s">
        <v>13</v>
      </c>
    </row>
    <row r="71" spans="1:14" ht="12.75">
      <c r="A71" s="62" t="s">
        <v>25</v>
      </c>
      <c r="B71" s="49" t="s">
        <v>13</v>
      </c>
      <c r="C71" s="49" t="s">
        <v>13</v>
      </c>
      <c r="D71" s="41">
        <v>6783620961</v>
      </c>
      <c r="E71" s="41">
        <v>0</v>
      </c>
      <c r="F71" s="41">
        <v>10110590</v>
      </c>
      <c r="G71" s="41">
        <v>-38444234</v>
      </c>
      <c r="H71" s="41">
        <v>110699</v>
      </c>
      <c r="I71" s="41">
        <v>47735000</v>
      </c>
      <c r="J71" s="49" t="s">
        <v>13</v>
      </c>
      <c r="K71" s="41">
        <v>6735176836</v>
      </c>
      <c r="L71" s="49" t="s">
        <v>13</v>
      </c>
      <c r="M71" s="49" t="s">
        <v>13</v>
      </c>
      <c r="N71" s="63" t="s">
        <v>13</v>
      </c>
    </row>
    <row r="72" spans="1:14" ht="12.75" hidden="1">
      <c r="A72" s="62" t="s">
        <v>26</v>
      </c>
      <c r="B72" s="49" t="s">
        <v>13</v>
      </c>
      <c r="C72" s="49" t="s">
        <v>13</v>
      </c>
      <c r="D72" s="41">
        <v>6735176836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9" t="s">
        <v>13</v>
      </c>
      <c r="K72" s="41">
        <v>6735176836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27</v>
      </c>
      <c r="B73" s="49" t="s">
        <v>13</v>
      </c>
      <c r="C73" s="49" t="s">
        <v>13</v>
      </c>
      <c r="D73" s="41">
        <v>6735176836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9" t="s">
        <v>13</v>
      </c>
      <c r="K73" s="41">
        <v>6735176836</v>
      </c>
      <c r="L73" s="49" t="s">
        <v>13</v>
      </c>
      <c r="M73" s="49" t="s">
        <v>13</v>
      </c>
      <c r="N73" s="63" t="s">
        <v>13</v>
      </c>
    </row>
    <row r="74" spans="1:14" ht="12.75" hidden="1">
      <c r="A74" s="62" t="s">
        <v>96</v>
      </c>
      <c r="B74" s="49" t="s">
        <v>13</v>
      </c>
      <c r="C74" s="49" t="s">
        <v>13</v>
      </c>
      <c r="D74" s="41">
        <v>6783620961</v>
      </c>
      <c r="E74" s="41">
        <v>0</v>
      </c>
      <c r="F74" s="41">
        <v>10110590</v>
      </c>
      <c r="G74" s="41">
        <v>-38444234</v>
      </c>
      <c r="H74" s="41">
        <v>110699</v>
      </c>
      <c r="I74" s="41">
        <v>47735000</v>
      </c>
      <c r="J74" s="49" t="s">
        <v>13</v>
      </c>
      <c r="K74" s="41">
        <v>6735176836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28</v>
      </c>
      <c r="B75" s="49" t="s">
        <v>13</v>
      </c>
      <c r="C75" s="49" t="s">
        <v>13</v>
      </c>
      <c r="D75" s="41">
        <v>6735176836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9" t="s">
        <v>13</v>
      </c>
      <c r="K75" s="41">
        <v>6735176836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29</v>
      </c>
      <c r="B76" s="49" t="s">
        <v>13</v>
      </c>
      <c r="C76" s="49" t="s">
        <v>13</v>
      </c>
      <c r="D76" s="41">
        <v>6735176836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9" t="s">
        <v>13</v>
      </c>
      <c r="K76" s="41">
        <v>6735176836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30</v>
      </c>
      <c r="B77" s="49" t="s">
        <v>13</v>
      </c>
      <c r="C77" s="49" t="s">
        <v>13</v>
      </c>
      <c r="D77" s="41">
        <v>6735176836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9" t="s">
        <v>13</v>
      </c>
      <c r="K77" s="41">
        <v>6735176836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97</v>
      </c>
      <c r="B78" s="49" t="s">
        <v>13</v>
      </c>
      <c r="C78" s="49" t="s">
        <v>13</v>
      </c>
      <c r="D78" s="41">
        <v>6735176836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9" t="s">
        <v>13</v>
      </c>
      <c r="K78" s="41">
        <v>6735176836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31</v>
      </c>
      <c r="B79" s="49" t="s">
        <v>13</v>
      </c>
      <c r="C79" s="49" t="s">
        <v>13</v>
      </c>
      <c r="D79" s="41">
        <v>6735176836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6735176836</v>
      </c>
      <c r="L79" s="49" t="s">
        <v>13</v>
      </c>
      <c r="M79" s="49" t="s">
        <v>13</v>
      </c>
      <c r="N79" s="63" t="s">
        <v>13</v>
      </c>
    </row>
    <row r="80" spans="1:14" ht="12.75" hidden="1">
      <c r="A80" s="62" t="s">
        <v>32</v>
      </c>
      <c r="B80" s="49" t="s">
        <v>13</v>
      </c>
      <c r="C80" s="49" t="s">
        <v>13</v>
      </c>
      <c r="D80" s="41">
        <v>6735176836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9" t="s">
        <v>13</v>
      </c>
      <c r="K80" s="41">
        <v>6735176836</v>
      </c>
      <c r="L80" s="49" t="s">
        <v>13</v>
      </c>
      <c r="M80" s="49" t="s">
        <v>13</v>
      </c>
      <c r="N80" s="63" t="s">
        <v>13</v>
      </c>
    </row>
    <row r="81" spans="1:14" ht="13.5" thickBot="1">
      <c r="A81" s="67" t="s">
        <v>16</v>
      </c>
      <c r="B81" s="46" t="s">
        <v>13</v>
      </c>
      <c r="C81" s="46" t="s">
        <v>13</v>
      </c>
      <c r="D81" s="47">
        <v>7727596571</v>
      </c>
      <c r="E81" s="47">
        <v>0</v>
      </c>
      <c r="F81" s="47">
        <v>1249103933</v>
      </c>
      <c r="G81" s="47">
        <v>252148719</v>
      </c>
      <c r="H81" s="47">
        <v>110699</v>
      </c>
      <c r="I81" s="47">
        <v>176597022</v>
      </c>
      <c r="J81" s="46" t="s">
        <v>13</v>
      </c>
      <c r="K81" s="47">
        <v>6730752056</v>
      </c>
      <c r="L81" s="46" t="s">
        <v>13</v>
      </c>
      <c r="M81" s="46" t="s">
        <v>13</v>
      </c>
      <c r="N81" s="68" t="s">
        <v>13</v>
      </c>
    </row>
    <row r="82" spans="1:14" ht="15.75" customHeight="1">
      <c r="A82" s="69" t="s">
        <v>86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 customHeight="1">
      <c r="A83" s="92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 thickBot="1">
      <c r="A84" s="16" t="s">
        <v>14</v>
      </c>
      <c r="B84" s="8"/>
      <c r="C84" s="7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63.75">
      <c r="A85" s="111" t="s">
        <v>66</v>
      </c>
      <c r="B85" s="78"/>
      <c r="C85" s="78"/>
      <c r="D85" s="79"/>
      <c r="E85" s="79"/>
      <c r="F85" s="79"/>
      <c r="G85" s="79"/>
      <c r="H85" s="79"/>
      <c r="I85" s="79"/>
      <c r="J85" s="78"/>
      <c r="K85" s="79"/>
      <c r="L85" s="78"/>
      <c r="M85" s="78"/>
      <c r="N85" s="80"/>
    </row>
    <row r="86" spans="1:14" ht="15.75" customHeight="1" hidden="1">
      <c r="A86" s="70" t="s">
        <v>15</v>
      </c>
      <c r="B86" s="9" t="s">
        <v>13</v>
      </c>
      <c r="C86" s="9" t="s">
        <v>13</v>
      </c>
      <c r="D86" s="17">
        <v>-232616183</v>
      </c>
      <c r="E86" s="81">
        <v>0</v>
      </c>
      <c r="F86" s="81">
        <v>0</v>
      </c>
      <c r="G86" s="17">
        <v>-205641921</v>
      </c>
      <c r="H86" s="81">
        <v>0</v>
      </c>
      <c r="I86" s="81">
        <v>0</v>
      </c>
      <c r="J86" s="9" t="s">
        <v>13</v>
      </c>
      <c r="K86" s="17">
        <v>-438258104</v>
      </c>
      <c r="L86" s="9" t="s">
        <v>13</v>
      </c>
      <c r="M86" s="9" t="s">
        <v>13</v>
      </c>
      <c r="N86" s="82" t="s">
        <v>13</v>
      </c>
    </row>
    <row r="87" spans="1:14" ht="12" customHeight="1" hidden="1">
      <c r="A87" s="70" t="s">
        <v>33</v>
      </c>
      <c r="B87" s="9" t="s">
        <v>13</v>
      </c>
      <c r="C87" s="9" t="s">
        <v>13</v>
      </c>
      <c r="D87" s="17">
        <v>-438258104</v>
      </c>
      <c r="E87" s="81">
        <v>0</v>
      </c>
      <c r="F87" s="81">
        <v>0</v>
      </c>
      <c r="G87" s="17">
        <v>3678776</v>
      </c>
      <c r="H87" s="81">
        <v>0</v>
      </c>
      <c r="I87" s="81">
        <v>0</v>
      </c>
      <c r="J87" s="9" t="s">
        <v>13</v>
      </c>
      <c r="K87" s="17">
        <v>-434579328</v>
      </c>
      <c r="L87" s="9" t="s">
        <v>13</v>
      </c>
      <c r="M87" s="9" t="s">
        <v>13</v>
      </c>
      <c r="N87" s="82" t="s">
        <v>13</v>
      </c>
    </row>
    <row r="88" spans="1:14" ht="12.75" customHeight="1" hidden="1">
      <c r="A88" s="70" t="s">
        <v>34</v>
      </c>
      <c r="B88" s="9" t="s">
        <v>13</v>
      </c>
      <c r="C88" s="9" t="s">
        <v>13</v>
      </c>
      <c r="D88" s="17">
        <v>-434579328</v>
      </c>
      <c r="E88" s="81">
        <v>0</v>
      </c>
      <c r="F88" s="81">
        <v>0</v>
      </c>
      <c r="G88" s="17">
        <v>-123320301</v>
      </c>
      <c r="H88" s="81">
        <v>0</v>
      </c>
      <c r="I88" s="81">
        <v>0</v>
      </c>
      <c r="J88" s="9" t="s">
        <v>13</v>
      </c>
      <c r="K88" s="17">
        <v>-557899629</v>
      </c>
      <c r="L88" s="9" t="s">
        <v>13</v>
      </c>
      <c r="M88" s="9" t="s">
        <v>13</v>
      </c>
      <c r="N88" s="82" t="s">
        <v>13</v>
      </c>
    </row>
    <row r="89" spans="1:14" ht="12" customHeight="1">
      <c r="A89" s="70" t="s">
        <v>98</v>
      </c>
      <c r="B89" s="9" t="s">
        <v>13</v>
      </c>
      <c r="C89" s="9" t="s">
        <v>13</v>
      </c>
      <c r="D89" s="17">
        <v>-232616183</v>
      </c>
      <c r="E89" s="17">
        <v>0</v>
      </c>
      <c r="F89" s="17">
        <v>0</v>
      </c>
      <c r="G89" s="17">
        <v>-325283446</v>
      </c>
      <c r="H89" s="17">
        <v>0</v>
      </c>
      <c r="I89" s="17">
        <v>0</v>
      </c>
      <c r="J89" s="83" t="s">
        <v>13</v>
      </c>
      <c r="K89" s="17">
        <v>-557899629</v>
      </c>
      <c r="L89" s="9" t="s">
        <v>13</v>
      </c>
      <c r="M89" s="9" t="s">
        <v>13</v>
      </c>
      <c r="N89" s="82" t="s">
        <v>13</v>
      </c>
    </row>
    <row r="90" spans="1:14" ht="12" customHeight="1">
      <c r="A90" s="70" t="s">
        <v>35</v>
      </c>
      <c r="B90" s="9" t="s">
        <v>13</v>
      </c>
      <c r="C90" s="9" t="s">
        <v>13</v>
      </c>
      <c r="D90" s="17">
        <v>-557899629</v>
      </c>
      <c r="E90" s="17">
        <v>0</v>
      </c>
      <c r="F90" s="17">
        <v>0</v>
      </c>
      <c r="G90" s="17">
        <v>42194117</v>
      </c>
      <c r="H90" s="17">
        <v>0</v>
      </c>
      <c r="I90" s="17">
        <v>0</v>
      </c>
      <c r="J90" s="83" t="s">
        <v>13</v>
      </c>
      <c r="K90" s="17">
        <v>-515705512</v>
      </c>
      <c r="L90" s="9" t="s">
        <v>13</v>
      </c>
      <c r="M90" s="9" t="s">
        <v>13</v>
      </c>
      <c r="N90" s="82" t="s">
        <v>13</v>
      </c>
    </row>
    <row r="91" spans="1:14" ht="12" customHeight="1">
      <c r="A91" s="70" t="s">
        <v>36</v>
      </c>
      <c r="B91" s="9" t="s">
        <v>13</v>
      </c>
      <c r="C91" s="9" t="s">
        <v>13</v>
      </c>
      <c r="D91" s="17">
        <v>-515705512</v>
      </c>
      <c r="E91" s="17">
        <v>0</v>
      </c>
      <c r="F91" s="17">
        <v>0</v>
      </c>
      <c r="G91" s="17">
        <v>-8511609</v>
      </c>
      <c r="H91" s="17">
        <v>0</v>
      </c>
      <c r="I91" s="17">
        <v>0</v>
      </c>
      <c r="J91" s="83" t="s">
        <v>13</v>
      </c>
      <c r="K91" s="17">
        <v>-524217121</v>
      </c>
      <c r="L91" s="9" t="s">
        <v>13</v>
      </c>
      <c r="M91" s="9" t="s">
        <v>13</v>
      </c>
      <c r="N91" s="82" t="s">
        <v>13</v>
      </c>
    </row>
    <row r="92" spans="1:14" ht="12" customHeight="1" hidden="1">
      <c r="A92" s="70" t="s">
        <v>37</v>
      </c>
      <c r="B92" s="9" t="s">
        <v>13</v>
      </c>
      <c r="C92" s="9" t="s">
        <v>13</v>
      </c>
      <c r="D92" s="17">
        <v>-524217121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83" t="s">
        <v>13</v>
      </c>
      <c r="K92" s="17">
        <v>-524217121</v>
      </c>
      <c r="L92" s="9" t="s">
        <v>13</v>
      </c>
      <c r="M92" s="9" t="s">
        <v>13</v>
      </c>
      <c r="N92" s="82" t="s">
        <v>13</v>
      </c>
    </row>
    <row r="93" spans="1:14" ht="12" customHeight="1" hidden="1">
      <c r="A93" s="70" t="s">
        <v>99</v>
      </c>
      <c r="B93" s="9" t="s">
        <v>13</v>
      </c>
      <c r="C93" s="9" t="s">
        <v>13</v>
      </c>
      <c r="D93" s="17">
        <v>-557899629</v>
      </c>
      <c r="E93" s="17">
        <v>0</v>
      </c>
      <c r="F93" s="17">
        <v>0</v>
      </c>
      <c r="G93" s="17">
        <v>33682508</v>
      </c>
      <c r="H93" s="17">
        <v>0</v>
      </c>
      <c r="I93" s="17">
        <v>0</v>
      </c>
      <c r="J93" s="83" t="s">
        <v>13</v>
      </c>
      <c r="K93" s="17">
        <v>-524217121</v>
      </c>
      <c r="L93" s="9" t="s">
        <v>13</v>
      </c>
      <c r="M93" s="9" t="s">
        <v>13</v>
      </c>
      <c r="N93" s="82" t="s">
        <v>13</v>
      </c>
    </row>
    <row r="94" spans="1:14" ht="12" customHeight="1" hidden="1">
      <c r="A94" s="70" t="s">
        <v>38</v>
      </c>
      <c r="B94" s="9" t="s">
        <v>13</v>
      </c>
      <c r="C94" s="9" t="s">
        <v>13</v>
      </c>
      <c r="D94" s="17">
        <v>-524217121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3" t="s">
        <v>13</v>
      </c>
      <c r="K94" s="17">
        <v>-524217121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39</v>
      </c>
      <c r="B95" s="9" t="s">
        <v>13</v>
      </c>
      <c r="C95" s="9" t="s">
        <v>13</v>
      </c>
      <c r="D95" s="17">
        <v>-524217121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3" t="s">
        <v>13</v>
      </c>
      <c r="K95" s="17">
        <v>-524217121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40</v>
      </c>
      <c r="B96" s="9" t="s">
        <v>13</v>
      </c>
      <c r="C96" s="9" t="s">
        <v>13</v>
      </c>
      <c r="D96" s="17">
        <v>-524217121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3" t="s">
        <v>13</v>
      </c>
      <c r="K96" s="17">
        <v>-524217121</v>
      </c>
      <c r="L96" s="9" t="s">
        <v>13</v>
      </c>
      <c r="M96" s="9" t="s">
        <v>13</v>
      </c>
      <c r="N96" s="82" t="s">
        <v>13</v>
      </c>
    </row>
    <row r="97" spans="1:14" ht="12" customHeight="1" hidden="1">
      <c r="A97" s="70" t="s">
        <v>100</v>
      </c>
      <c r="B97" s="9" t="s">
        <v>13</v>
      </c>
      <c r="C97" s="9" t="s">
        <v>13</v>
      </c>
      <c r="D97" s="17">
        <v>-524217121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3" t="s">
        <v>13</v>
      </c>
      <c r="K97" s="17">
        <v>-524217121</v>
      </c>
      <c r="L97" s="9" t="s">
        <v>13</v>
      </c>
      <c r="M97" s="9" t="s">
        <v>13</v>
      </c>
      <c r="N97" s="82" t="s">
        <v>13</v>
      </c>
    </row>
    <row r="98" spans="1:14" ht="11.25" customHeight="1" hidden="1">
      <c r="A98" s="70" t="s">
        <v>41</v>
      </c>
      <c r="B98" s="9" t="s">
        <v>13</v>
      </c>
      <c r="C98" s="9" t="s">
        <v>13</v>
      </c>
      <c r="D98" s="17">
        <v>-524217121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-524217121</v>
      </c>
      <c r="L98" s="9" t="s">
        <v>13</v>
      </c>
      <c r="M98" s="9" t="s">
        <v>13</v>
      </c>
      <c r="N98" s="82" t="s">
        <v>13</v>
      </c>
    </row>
    <row r="99" spans="1:14" ht="12.75" hidden="1">
      <c r="A99" s="70" t="s">
        <v>42</v>
      </c>
      <c r="B99" s="9" t="s">
        <v>13</v>
      </c>
      <c r="C99" s="9" t="s">
        <v>13</v>
      </c>
      <c r="D99" s="17">
        <v>-524217121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-524217121</v>
      </c>
      <c r="L99" s="9" t="s">
        <v>13</v>
      </c>
      <c r="M99" s="9" t="s">
        <v>13</v>
      </c>
      <c r="N99" s="82" t="s">
        <v>13</v>
      </c>
    </row>
    <row r="100" spans="1:14" ht="12.75" hidden="1">
      <c r="A100" s="70" t="s">
        <v>43</v>
      </c>
      <c r="B100" s="9" t="s">
        <v>13</v>
      </c>
      <c r="C100" s="9" t="s">
        <v>13</v>
      </c>
      <c r="D100" s="17">
        <v>-524217121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3" t="s">
        <v>13</v>
      </c>
      <c r="K100" s="17">
        <v>-524217121</v>
      </c>
      <c r="L100" s="9" t="s">
        <v>13</v>
      </c>
      <c r="M100" s="9" t="s">
        <v>13</v>
      </c>
      <c r="N100" s="82" t="s">
        <v>13</v>
      </c>
    </row>
    <row r="101" spans="1:14" ht="13.5" thickBot="1">
      <c r="A101" s="71" t="s">
        <v>16</v>
      </c>
      <c r="B101" s="84" t="s">
        <v>13</v>
      </c>
      <c r="C101" s="84" t="s">
        <v>13</v>
      </c>
      <c r="D101" s="85">
        <v>-232616183</v>
      </c>
      <c r="E101" s="85">
        <v>0</v>
      </c>
      <c r="F101" s="85">
        <v>0</v>
      </c>
      <c r="G101" s="85">
        <v>-291600938</v>
      </c>
      <c r="H101" s="85">
        <v>0</v>
      </c>
      <c r="I101" s="85">
        <v>0</v>
      </c>
      <c r="J101" s="86" t="s">
        <v>13</v>
      </c>
      <c r="K101" s="85">
        <v>-524217121</v>
      </c>
      <c r="L101" s="84" t="s">
        <v>13</v>
      </c>
      <c r="M101" s="84" t="s">
        <v>13</v>
      </c>
      <c r="N101" s="87" t="s">
        <v>13</v>
      </c>
    </row>
    <row r="102" spans="1:14" ht="15.75" customHeight="1">
      <c r="A102" s="18"/>
      <c r="B102" s="88"/>
      <c r="C102" s="88"/>
      <c r="D102" s="89"/>
      <c r="E102" s="89"/>
      <c r="F102" s="89"/>
      <c r="G102" s="90"/>
      <c r="H102" s="89"/>
      <c r="I102" s="89"/>
      <c r="J102" s="88"/>
      <c r="K102" s="89"/>
      <c r="L102" s="88"/>
      <c r="M102" s="88"/>
      <c r="N102" s="88"/>
    </row>
    <row r="103" spans="1:14" ht="14.25" customHeight="1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5.75">
      <c r="A104" s="115" t="s">
        <v>67</v>
      </c>
      <c r="B104" s="113"/>
      <c r="C104" s="113"/>
      <c r="D104" s="113"/>
      <c r="E104" s="113"/>
      <c r="F104" s="113"/>
      <c r="G104" s="114" t="s">
        <v>101</v>
      </c>
      <c r="H104" s="113"/>
      <c r="I104" s="113"/>
      <c r="J104" s="113"/>
      <c r="K104" s="113"/>
      <c r="L104" s="113"/>
      <c r="M104" s="113"/>
      <c r="N104" s="116" t="s">
        <v>68</v>
      </c>
    </row>
    <row r="105" spans="1:14" ht="15.75" customHeight="1">
      <c r="A105" s="117" t="s">
        <v>102</v>
      </c>
      <c r="B105" s="19"/>
      <c r="C105" s="19"/>
      <c r="D105" s="19"/>
      <c r="E105" s="19"/>
      <c r="F105" s="72"/>
      <c r="G105" s="19"/>
      <c r="H105" s="19"/>
      <c r="I105" s="19"/>
      <c r="J105" s="19"/>
      <c r="K105" s="19"/>
      <c r="L105" s="19"/>
      <c r="M105" s="19"/>
      <c r="N105" s="20"/>
    </row>
    <row r="106" spans="1:14" ht="24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21"/>
    </row>
    <row r="107" spans="1:14" ht="12.75" customHeight="1">
      <c r="A107" s="118" t="s">
        <v>103</v>
      </c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2.75" customHeight="1">
      <c r="A108" s="119" t="s">
        <v>104</v>
      </c>
      <c r="B108" s="74"/>
      <c r="C108" s="75"/>
      <c r="D108" s="10"/>
      <c r="E108" s="8"/>
      <c r="F108" s="10"/>
      <c r="G108" s="10"/>
      <c r="H108" s="10"/>
      <c r="I108" s="10"/>
      <c r="J108" s="75"/>
      <c r="K108" s="76"/>
      <c r="L108" s="10"/>
      <c r="M108" s="10"/>
      <c r="N108" s="10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8" r:id="rId2"/>
  <headerFooter>
    <oddFooter>&amp;C&amp;"Times New Roman,Regular"&amp;P&amp;R&amp;8
</oddFooter>
  </headerFooter>
  <rowBreaks count="1" manualBreakCount="1">
    <brk id="45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121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122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1300964</v>
      </c>
      <c r="D15" s="31">
        <v>559443</v>
      </c>
      <c r="E15" s="30">
        <v>0</v>
      </c>
      <c r="F15" s="31">
        <v>0</v>
      </c>
      <c r="G15" s="31">
        <v>-1887</v>
      </c>
      <c r="H15" s="31">
        <v>0</v>
      </c>
      <c r="I15" s="31">
        <v>0</v>
      </c>
      <c r="J15" s="30">
        <v>578520</v>
      </c>
      <c r="K15" s="11">
        <v>557556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1300964</v>
      </c>
      <c r="D16" s="34">
        <v>559443</v>
      </c>
      <c r="E16" s="34">
        <v>0</v>
      </c>
      <c r="F16" s="34">
        <v>0</v>
      </c>
      <c r="G16" s="34">
        <v>-1887</v>
      </c>
      <c r="H16" s="34">
        <v>0</v>
      </c>
      <c r="I16" s="34">
        <v>0</v>
      </c>
      <c r="J16" s="34">
        <v>578520</v>
      </c>
      <c r="K16" s="34">
        <v>557556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538324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538324</v>
      </c>
      <c r="K18" s="11">
        <v>538324</v>
      </c>
      <c r="L18" s="11">
        <v>0</v>
      </c>
      <c r="M18" s="11">
        <v>0</v>
      </c>
      <c r="N18" s="38">
        <v>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1.25" customHeight="1">
      <c r="A22" s="37" t="s">
        <v>47</v>
      </c>
      <c r="B22" s="11">
        <v>150000000</v>
      </c>
      <c r="C22" s="11">
        <v>150000000</v>
      </c>
      <c r="D22" s="11">
        <v>135991725</v>
      </c>
      <c r="E22" s="11">
        <v>0</v>
      </c>
      <c r="F22" s="11">
        <v>0</v>
      </c>
      <c r="G22" s="11">
        <v>0</v>
      </c>
      <c r="H22" s="11">
        <v>0</v>
      </c>
      <c r="I22" s="11">
        <v>24471</v>
      </c>
      <c r="J22" s="11">
        <v>135991725</v>
      </c>
      <c r="K22" s="11">
        <v>135991725</v>
      </c>
      <c r="L22" s="11">
        <v>0</v>
      </c>
      <c r="M22" s="11">
        <v>0</v>
      </c>
      <c r="N22" s="38">
        <v>0</v>
      </c>
    </row>
    <row r="23" spans="1:14" ht="12.75">
      <c r="A23" s="37" t="s">
        <v>7</v>
      </c>
      <c r="B23" s="11">
        <v>7019240</v>
      </c>
      <c r="C23" s="11">
        <v>7019240</v>
      </c>
      <c r="D23" s="11">
        <v>3007745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3007745</v>
      </c>
      <c r="K23" s="11">
        <v>3007745</v>
      </c>
      <c r="L23" s="11">
        <v>0</v>
      </c>
      <c r="M23" s="11">
        <v>0</v>
      </c>
      <c r="N23" s="38">
        <v>0</v>
      </c>
    </row>
    <row r="24" spans="1:14" ht="12.75">
      <c r="A24" s="37" t="s">
        <v>119</v>
      </c>
      <c r="B24" s="11">
        <v>42000000</v>
      </c>
      <c r="C24" s="11">
        <v>42000000</v>
      </c>
      <c r="D24" s="12">
        <v>15272727</v>
      </c>
      <c r="E24" s="11">
        <v>0</v>
      </c>
      <c r="F24" s="11">
        <v>3818182</v>
      </c>
      <c r="G24" s="11">
        <v>0</v>
      </c>
      <c r="H24" s="11">
        <v>0</v>
      </c>
      <c r="I24" s="11">
        <v>16909</v>
      </c>
      <c r="J24" s="11">
        <v>11454545</v>
      </c>
      <c r="K24" s="11">
        <v>11454545</v>
      </c>
      <c r="L24" s="11">
        <v>0</v>
      </c>
      <c r="M24" s="11">
        <v>0</v>
      </c>
      <c r="N24" s="38">
        <v>0</v>
      </c>
    </row>
    <row r="25" spans="1:14" ht="12.75">
      <c r="A25" s="37" t="s">
        <v>20</v>
      </c>
      <c r="B25" s="11">
        <v>4590023</v>
      </c>
      <c r="C25" s="11">
        <v>4590023</v>
      </c>
      <c r="D25" s="12">
        <v>2023724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2023724</v>
      </c>
      <c r="K25" s="11">
        <v>2023724</v>
      </c>
      <c r="L25" s="11">
        <v>0</v>
      </c>
      <c r="M25" s="11">
        <v>138959</v>
      </c>
      <c r="N25" s="38">
        <v>4634</v>
      </c>
    </row>
    <row r="26" spans="1:14" ht="11.25" customHeight="1">
      <c r="A26" s="37" t="s">
        <v>4</v>
      </c>
      <c r="B26" s="11">
        <v>18620142</v>
      </c>
      <c r="C26" s="11">
        <v>18620142</v>
      </c>
      <c r="D26" s="12">
        <v>7972354</v>
      </c>
      <c r="E26" s="11">
        <v>0</v>
      </c>
      <c r="F26" s="11">
        <v>0</v>
      </c>
      <c r="G26" s="11">
        <v>0</v>
      </c>
      <c r="H26" s="11">
        <v>0</v>
      </c>
      <c r="I26" s="11">
        <v>3199</v>
      </c>
      <c r="J26" s="11">
        <v>7972354</v>
      </c>
      <c r="K26" s="11">
        <v>7972354</v>
      </c>
      <c r="L26" s="11">
        <v>0</v>
      </c>
      <c r="M26" s="11">
        <v>0</v>
      </c>
      <c r="N26" s="38">
        <v>0</v>
      </c>
    </row>
    <row r="27" spans="1:14" ht="12.75">
      <c r="A27" s="37" t="s">
        <v>89</v>
      </c>
      <c r="B27" s="11">
        <v>2900000000</v>
      </c>
      <c r="C27" s="11">
        <v>2900000000</v>
      </c>
      <c r="D27" s="11">
        <v>700000000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700000000</v>
      </c>
      <c r="K27" s="11">
        <v>700000000</v>
      </c>
      <c r="L27" s="11">
        <v>0</v>
      </c>
      <c r="M27" s="11">
        <v>0</v>
      </c>
      <c r="N27" s="38">
        <v>0</v>
      </c>
    </row>
    <row r="28" spans="1:14" ht="11.25" customHeight="1">
      <c r="A28" s="40" t="s">
        <v>17</v>
      </c>
      <c r="B28" s="11">
        <v>750000000</v>
      </c>
      <c r="C28" s="11">
        <v>750000000</v>
      </c>
      <c r="D28" s="12">
        <v>225000000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225000000</v>
      </c>
      <c r="K28" s="11">
        <v>225000000</v>
      </c>
      <c r="L28" s="11">
        <v>0</v>
      </c>
      <c r="M28" s="11">
        <v>0</v>
      </c>
      <c r="N28" s="38">
        <v>0</v>
      </c>
    </row>
    <row r="29" spans="1:14" ht="11.25" customHeight="1">
      <c r="A29" s="37" t="s">
        <v>113</v>
      </c>
      <c r="B29" s="11">
        <v>200000000</v>
      </c>
      <c r="C29" s="11">
        <v>200000000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200000000</v>
      </c>
      <c r="M29" s="11">
        <v>0</v>
      </c>
      <c r="N29" s="38">
        <v>0</v>
      </c>
    </row>
    <row r="30" spans="1:14" ht="11.25" customHeight="1">
      <c r="A30" s="37" t="s">
        <v>44</v>
      </c>
      <c r="B30" s="11">
        <v>25000000</v>
      </c>
      <c r="C30" s="11">
        <v>25000000</v>
      </c>
      <c r="D30" s="11">
        <v>22500000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22500000</v>
      </c>
      <c r="K30" s="11">
        <v>22500000</v>
      </c>
      <c r="L30" s="11">
        <v>0</v>
      </c>
      <c r="M30" s="11">
        <v>0</v>
      </c>
      <c r="N30" s="38">
        <v>0</v>
      </c>
    </row>
    <row r="31" spans="1:14" ht="11.25" customHeight="1">
      <c r="A31" s="37" t="s">
        <v>90</v>
      </c>
      <c r="B31" s="11">
        <v>400000000</v>
      </c>
      <c r="C31" s="11">
        <v>400000000</v>
      </c>
      <c r="D31" s="11">
        <v>370000000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370000000</v>
      </c>
      <c r="K31" s="11">
        <v>370000000</v>
      </c>
      <c r="L31" s="11">
        <v>0</v>
      </c>
      <c r="M31" s="11">
        <v>20000000</v>
      </c>
      <c r="N31" s="38">
        <v>3762000</v>
      </c>
    </row>
    <row r="32" spans="1:14" ht="12.75">
      <c r="A32" s="37" t="s">
        <v>120</v>
      </c>
      <c r="B32" s="11">
        <v>100000000</v>
      </c>
      <c r="C32" s="11">
        <v>100000000</v>
      </c>
      <c r="D32" s="11">
        <v>72727273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72727273</v>
      </c>
      <c r="K32" s="11">
        <v>72727273</v>
      </c>
      <c r="L32" s="11">
        <v>0</v>
      </c>
      <c r="M32" s="11">
        <v>0</v>
      </c>
      <c r="N32" s="38">
        <v>0</v>
      </c>
    </row>
    <row r="33" spans="1:14" ht="12.75">
      <c r="A33" s="37" t="s">
        <v>8</v>
      </c>
      <c r="B33" s="11">
        <v>7019240</v>
      </c>
      <c r="C33" s="11">
        <v>7019240</v>
      </c>
      <c r="D33" s="11">
        <v>2554377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2554377</v>
      </c>
      <c r="K33" s="11">
        <v>2554377</v>
      </c>
      <c r="L33" s="11">
        <v>0</v>
      </c>
      <c r="M33" s="11">
        <v>0</v>
      </c>
      <c r="N33" s="38">
        <v>0</v>
      </c>
    </row>
    <row r="34" spans="1:14" ht="12.75">
      <c r="A34" s="33" t="s">
        <v>9</v>
      </c>
      <c r="B34" s="41">
        <v>7012462050</v>
      </c>
      <c r="C34" s="41">
        <v>7012462050</v>
      </c>
      <c r="D34" s="41">
        <v>3957588249</v>
      </c>
      <c r="E34" s="41">
        <v>0</v>
      </c>
      <c r="F34" s="41">
        <v>3818182</v>
      </c>
      <c r="G34" s="41">
        <v>0</v>
      </c>
      <c r="H34" s="41">
        <v>0</v>
      </c>
      <c r="I34" s="41">
        <v>44579</v>
      </c>
      <c r="J34" s="41">
        <v>3953770067</v>
      </c>
      <c r="K34" s="41">
        <v>3953770067</v>
      </c>
      <c r="L34" s="41">
        <v>200000000</v>
      </c>
      <c r="M34" s="41">
        <v>20138959</v>
      </c>
      <c r="N34" s="35">
        <v>3766634</v>
      </c>
    </row>
    <row r="35" spans="1:14" ht="12.75">
      <c r="A35" s="26" t="s">
        <v>10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6"/>
      <c r="N35" s="42"/>
    </row>
    <row r="36" spans="1:14" ht="11.25" customHeight="1">
      <c r="A36" s="37" t="s">
        <v>7</v>
      </c>
      <c r="B36" s="11">
        <v>9591610</v>
      </c>
      <c r="C36" s="44">
        <v>8615477</v>
      </c>
      <c r="D36" s="12">
        <v>3041608</v>
      </c>
      <c r="E36" s="11">
        <v>0</v>
      </c>
      <c r="F36" s="11">
        <v>0</v>
      </c>
      <c r="G36" s="11">
        <v>-44533</v>
      </c>
      <c r="H36" s="11">
        <v>0</v>
      </c>
      <c r="I36" s="11">
        <v>0</v>
      </c>
      <c r="J36" s="11">
        <v>3336644</v>
      </c>
      <c r="K36" s="11">
        <v>2997075</v>
      </c>
      <c r="L36" s="11">
        <v>0</v>
      </c>
      <c r="M36" s="11">
        <v>861548</v>
      </c>
      <c r="N36" s="43">
        <v>11657</v>
      </c>
    </row>
    <row r="37" spans="1:14" ht="12.75">
      <c r="A37" s="37" t="s">
        <v>8</v>
      </c>
      <c r="B37" s="11">
        <v>9591610</v>
      </c>
      <c r="C37" s="44">
        <v>8615477</v>
      </c>
      <c r="D37" s="12">
        <v>2480413</v>
      </c>
      <c r="E37" s="11">
        <v>0</v>
      </c>
      <c r="F37" s="11">
        <v>0</v>
      </c>
      <c r="G37" s="11">
        <v>-36316</v>
      </c>
      <c r="H37" s="11">
        <v>0</v>
      </c>
      <c r="I37" s="11">
        <v>0</v>
      </c>
      <c r="J37" s="11">
        <v>2721013</v>
      </c>
      <c r="K37" s="11">
        <v>2444097</v>
      </c>
      <c r="L37" s="11">
        <v>0</v>
      </c>
      <c r="M37" s="11">
        <v>410261</v>
      </c>
      <c r="N37" s="43">
        <v>11153</v>
      </c>
    </row>
    <row r="38" spans="1:14" ht="12.75">
      <c r="A38" s="37" t="s">
        <v>48</v>
      </c>
      <c r="B38" s="11">
        <v>500000000</v>
      </c>
      <c r="C38" s="44">
        <v>449115243</v>
      </c>
      <c r="D38" s="12">
        <v>455788514</v>
      </c>
      <c r="E38" s="11">
        <v>0</v>
      </c>
      <c r="F38" s="11">
        <v>0</v>
      </c>
      <c r="G38" s="11">
        <v>-6673271</v>
      </c>
      <c r="H38" s="11">
        <v>0</v>
      </c>
      <c r="I38" s="11">
        <v>11697861</v>
      </c>
      <c r="J38" s="11">
        <v>500000000</v>
      </c>
      <c r="K38" s="11">
        <v>449115243</v>
      </c>
      <c r="L38" s="11">
        <v>0</v>
      </c>
      <c r="M38" s="11">
        <v>0</v>
      </c>
      <c r="N38" s="43">
        <v>0</v>
      </c>
    </row>
    <row r="39" spans="1:14" ht="12.75">
      <c r="A39" s="37" t="s">
        <v>69</v>
      </c>
      <c r="B39" s="11">
        <v>1000000000</v>
      </c>
      <c r="C39" s="44">
        <v>898230486</v>
      </c>
      <c r="D39" s="12">
        <v>911577028</v>
      </c>
      <c r="E39" s="11">
        <v>0</v>
      </c>
      <c r="F39" s="11">
        <v>0</v>
      </c>
      <c r="G39" s="11">
        <v>-13346542</v>
      </c>
      <c r="H39" s="11">
        <v>0</v>
      </c>
      <c r="I39" s="11">
        <v>0</v>
      </c>
      <c r="J39" s="11">
        <v>1000000000</v>
      </c>
      <c r="K39" s="11">
        <v>898230486</v>
      </c>
      <c r="L39" s="11">
        <v>0</v>
      </c>
      <c r="M39" s="11">
        <v>0</v>
      </c>
      <c r="N39" s="43">
        <v>0</v>
      </c>
    </row>
    <row r="40" spans="1:14" ht="12.75">
      <c r="A40" s="37" t="s">
        <v>70</v>
      </c>
      <c r="B40" s="11">
        <v>1250000000</v>
      </c>
      <c r="C40" s="44">
        <v>1122788107</v>
      </c>
      <c r="D40" s="12">
        <v>1139471285</v>
      </c>
      <c r="E40" s="11">
        <v>0</v>
      </c>
      <c r="F40" s="11">
        <v>0</v>
      </c>
      <c r="G40" s="11">
        <v>-16683178</v>
      </c>
      <c r="H40" s="11">
        <v>0</v>
      </c>
      <c r="I40" s="11">
        <v>0</v>
      </c>
      <c r="J40" s="11">
        <v>1250000000</v>
      </c>
      <c r="K40" s="11">
        <v>1122788107</v>
      </c>
      <c r="L40" s="11">
        <v>0</v>
      </c>
      <c r="M40" s="11">
        <v>0</v>
      </c>
      <c r="N40" s="43">
        <v>15438336</v>
      </c>
    </row>
    <row r="41" spans="1:14" ht="11.25" customHeight="1">
      <c r="A41" s="37" t="s">
        <v>91</v>
      </c>
      <c r="B41" s="11">
        <v>9318877</v>
      </c>
      <c r="C41" s="44">
        <v>8370499</v>
      </c>
      <c r="D41" s="12">
        <v>2831625</v>
      </c>
      <c r="E41" s="11">
        <v>0</v>
      </c>
      <c r="F41" s="11">
        <v>0</v>
      </c>
      <c r="G41" s="11">
        <v>-41459</v>
      </c>
      <c r="H41" s="11">
        <v>0</v>
      </c>
      <c r="I41" s="11">
        <v>0</v>
      </c>
      <c r="J41" s="11">
        <v>3106292</v>
      </c>
      <c r="K41" s="11">
        <v>2790166</v>
      </c>
      <c r="L41" s="11">
        <v>0</v>
      </c>
      <c r="M41" s="11">
        <v>0</v>
      </c>
      <c r="N41" s="43">
        <v>0</v>
      </c>
    </row>
    <row r="42" spans="1:14" ht="12.75">
      <c r="A42" s="37" t="s">
        <v>20</v>
      </c>
      <c r="B42" s="44">
        <v>15927358</v>
      </c>
      <c r="C42" s="44">
        <v>14306439</v>
      </c>
      <c r="D42" s="44">
        <v>4687782</v>
      </c>
      <c r="E42" s="11">
        <v>0</v>
      </c>
      <c r="F42" s="11">
        <v>0</v>
      </c>
      <c r="G42" s="11">
        <v>-68634</v>
      </c>
      <c r="H42" s="11">
        <v>0</v>
      </c>
      <c r="I42" s="11">
        <v>0</v>
      </c>
      <c r="J42" s="11">
        <v>5142497</v>
      </c>
      <c r="K42" s="11">
        <v>4619148</v>
      </c>
      <c r="L42" s="11">
        <v>0</v>
      </c>
      <c r="M42" s="11">
        <v>449634</v>
      </c>
      <c r="N42" s="43">
        <v>30810</v>
      </c>
    </row>
    <row r="43" spans="1:14" ht="11.25" customHeight="1">
      <c r="A43" s="37" t="s">
        <v>92</v>
      </c>
      <c r="B43" s="44">
        <v>2208542</v>
      </c>
      <c r="C43" s="44">
        <v>1983780</v>
      </c>
      <c r="D43" s="44">
        <v>344001</v>
      </c>
      <c r="E43" s="11">
        <v>0</v>
      </c>
      <c r="F43" s="11">
        <v>0</v>
      </c>
      <c r="G43" s="11">
        <v>-5037</v>
      </c>
      <c r="H43" s="11">
        <v>0</v>
      </c>
      <c r="I43" s="11">
        <v>0</v>
      </c>
      <c r="J43" s="11">
        <v>377369</v>
      </c>
      <c r="K43" s="11">
        <v>338964</v>
      </c>
      <c r="L43" s="11">
        <v>0</v>
      </c>
      <c r="M43" s="11">
        <v>0</v>
      </c>
      <c r="N43" s="43">
        <v>0</v>
      </c>
    </row>
    <row r="44" spans="1:14" ht="12.75">
      <c r="A44" s="33" t="s">
        <v>11</v>
      </c>
      <c r="B44" s="41">
        <v>2796637997</v>
      </c>
      <c r="C44" s="41">
        <v>2512025508</v>
      </c>
      <c r="D44" s="41">
        <v>2520222256</v>
      </c>
      <c r="E44" s="41">
        <v>0</v>
      </c>
      <c r="F44" s="41">
        <v>0</v>
      </c>
      <c r="G44" s="41">
        <v>-36898970</v>
      </c>
      <c r="H44" s="41">
        <v>0</v>
      </c>
      <c r="I44" s="41">
        <v>11697861</v>
      </c>
      <c r="J44" s="41">
        <v>2764683815</v>
      </c>
      <c r="K44" s="41">
        <v>2483323286</v>
      </c>
      <c r="L44" s="41">
        <v>0</v>
      </c>
      <c r="M44" s="41">
        <v>1721443</v>
      </c>
      <c r="N44" s="35">
        <v>15491956</v>
      </c>
    </row>
    <row r="45" spans="1:14" ht="12.75">
      <c r="A45" s="26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6"/>
      <c r="N45" s="42"/>
    </row>
    <row r="46" spans="1:14" ht="12.75">
      <c r="A46" s="39" t="s">
        <v>45</v>
      </c>
      <c r="B46" s="11">
        <v>120822030</v>
      </c>
      <c r="C46" s="11">
        <v>152245502</v>
      </c>
      <c r="D46" s="11">
        <v>153269098</v>
      </c>
      <c r="E46" s="11">
        <v>0</v>
      </c>
      <c r="F46" s="11">
        <v>0</v>
      </c>
      <c r="G46" s="11">
        <v>-1023596</v>
      </c>
      <c r="H46" s="11">
        <v>0</v>
      </c>
      <c r="I46" s="11">
        <v>0</v>
      </c>
      <c r="J46" s="11">
        <v>120822030</v>
      </c>
      <c r="K46" s="11">
        <v>152245502</v>
      </c>
      <c r="L46" s="11">
        <v>0</v>
      </c>
      <c r="M46" s="11">
        <v>0</v>
      </c>
      <c r="N46" s="38">
        <v>0</v>
      </c>
    </row>
    <row r="47" spans="1:14" ht="12.75">
      <c r="A47" s="33" t="s">
        <v>19</v>
      </c>
      <c r="B47" s="41">
        <v>120822030</v>
      </c>
      <c r="C47" s="41">
        <v>152245502</v>
      </c>
      <c r="D47" s="41">
        <v>153269098</v>
      </c>
      <c r="E47" s="41">
        <v>0</v>
      </c>
      <c r="F47" s="41">
        <v>0</v>
      </c>
      <c r="G47" s="41">
        <v>-1023596</v>
      </c>
      <c r="H47" s="41">
        <v>0</v>
      </c>
      <c r="I47" s="41">
        <v>0</v>
      </c>
      <c r="J47" s="41">
        <v>120822030</v>
      </c>
      <c r="K47" s="41">
        <v>152245502</v>
      </c>
      <c r="L47" s="41">
        <v>0</v>
      </c>
      <c r="M47" s="41">
        <v>0</v>
      </c>
      <c r="N47" s="35">
        <v>0</v>
      </c>
    </row>
    <row r="48" spans="1:14" ht="13.5" thickBot="1">
      <c r="A48" s="45" t="s">
        <v>12</v>
      </c>
      <c r="B48" s="46" t="s">
        <v>13</v>
      </c>
      <c r="C48" s="47">
        <v>9678034024</v>
      </c>
      <c r="D48" s="47">
        <v>6631639046</v>
      </c>
      <c r="E48" s="47">
        <v>0</v>
      </c>
      <c r="F48" s="47">
        <v>3818182</v>
      </c>
      <c r="G48" s="47">
        <v>-37924453</v>
      </c>
      <c r="H48" s="47">
        <v>0</v>
      </c>
      <c r="I48" s="47">
        <v>11742440</v>
      </c>
      <c r="J48" s="46" t="s">
        <v>13</v>
      </c>
      <c r="K48" s="47">
        <v>6589896411</v>
      </c>
      <c r="L48" s="47">
        <v>200000000</v>
      </c>
      <c r="M48" s="47">
        <v>21860402</v>
      </c>
      <c r="N48" s="48">
        <v>19258590</v>
      </c>
    </row>
    <row r="49" spans="1:14" ht="12" customHeight="1">
      <c r="A49" s="23" t="s">
        <v>56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ht="12" customHeight="1" thickBot="1">
      <c r="A50" s="94" t="s">
        <v>57</v>
      </c>
      <c r="B50" s="49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49">
        <v>0</v>
      </c>
      <c r="K50" s="95">
        <v>0</v>
      </c>
      <c r="L50" s="95">
        <v>0</v>
      </c>
      <c r="M50" s="95">
        <v>0</v>
      </c>
      <c r="N50" s="96">
        <v>0</v>
      </c>
    </row>
    <row r="51" spans="1:14" ht="13.5">
      <c r="A51" s="23" t="s">
        <v>58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2.75">
      <c r="A52" s="26" t="s">
        <v>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</row>
    <row r="53" spans="1:14" ht="12" customHeight="1">
      <c r="A53" s="29" t="s">
        <v>59</v>
      </c>
      <c r="B53" s="30">
        <v>4000000</v>
      </c>
      <c r="C53" s="30">
        <v>3855050</v>
      </c>
      <c r="D53" s="31">
        <v>257798</v>
      </c>
      <c r="E53" s="30">
        <v>0</v>
      </c>
      <c r="F53" s="31">
        <v>0</v>
      </c>
      <c r="G53" s="31">
        <v>-795</v>
      </c>
      <c r="H53" s="31">
        <v>0</v>
      </c>
      <c r="I53" s="31">
        <v>0</v>
      </c>
      <c r="J53" s="30">
        <v>266666</v>
      </c>
      <c r="K53" s="11">
        <v>257003</v>
      </c>
      <c r="L53" s="30">
        <v>0</v>
      </c>
      <c r="M53" s="30" t="s">
        <v>13</v>
      </c>
      <c r="N53" s="32" t="s">
        <v>13</v>
      </c>
    </row>
    <row r="54" spans="1:14" ht="12.75">
      <c r="A54" s="33" t="s">
        <v>5</v>
      </c>
      <c r="B54" s="34">
        <v>4000000</v>
      </c>
      <c r="C54" s="34">
        <v>3855050</v>
      </c>
      <c r="D54" s="34">
        <v>257798</v>
      </c>
      <c r="E54" s="34">
        <v>0</v>
      </c>
      <c r="F54" s="34">
        <v>0</v>
      </c>
      <c r="G54" s="34">
        <v>-795</v>
      </c>
      <c r="H54" s="34">
        <v>0</v>
      </c>
      <c r="I54" s="34">
        <v>0</v>
      </c>
      <c r="J54" s="34">
        <v>266666</v>
      </c>
      <c r="K54" s="34">
        <v>257003</v>
      </c>
      <c r="L54" s="34">
        <v>0</v>
      </c>
      <c r="M54" s="34" t="s">
        <v>13</v>
      </c>
      <c r="N54" s="35" t="s">
        <v>13</v>
      </c>
    </row>
    <row r="55" spans="1:14" ht="12.75">
      <c r="A55" s="26" t="s">
        <v>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6"/>
      <c r="M55" s="27"/>
      <c r="N55" s="28"/>
    </row>
    <row r="56" spans="1:14" ht="12.75">
      <c r="A56" s="37" t="s">
        <v>59</v>
      </c>
      <c r="B56" s="11">
        <v>12551985</v>
      </c>
      <c r="C56" s="11">
        <v>12551985</v>
      </c>
      <c r="D56" s="11">
        <v>836799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836799</v>
      </c>
      <c r="K56" s="11">
        <v>836799</v>
      </c>
      <c r="L56" s="11">
        <v>0</v>
      </c>
      <c r="M56" s="11" t="s">
        <v>13</v>
      </c>
      <c r="N56" s="38" t="s">
        <v>13</v>
      </c>
    </row>
    <row r="57" spans="1:14" ht="22.5">
      <c r="A57" s="37" t="s">
        <v>71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81255205</v>
      </c>
      <c r="K57" s="11">
        <v>81255205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72</v>
      </c>
      <c r="B58" s="11">
        <v>20631641</v>
      </c>
      <c r="C58" s="11">
        <v>20631641</v>
      </c>
      <c r="D58" s="11">
        <v>16763208</v>
      </c>
      <c r="E58" s="11">
        <v>0</v>
      </c>
      <c r="F58" s="11">
        <v>1289478</v>
      </c>
      <c r="G58" s="11">
        <v>0</v>
      </c>
      <c r="H58" s="11">
        <v>0</v>
      </c>
      <c r="I58" s="11">
        <v>106395</v>
      </c>
      <c r="J58" s="11">
        <v>15473730</v>
      </c>
      <c r="K58" s="11">
        <v>15473730</v>
      </c>
      <c r="L58" s="11">
        <v>0</v>
      </c>
      <c r="M58" s="11" t="s">
        <v>13</v>
      </c>
      <c r="N58" s="38" t="s">
        <v>13</v>
      </c>
    </row>
    <row r="59" spans="1:14" ht="12.75">
      <c r="A59" s="33" t="s">
        <v>9</v>
      </c>
      <c r="B59" s="41">
        <v>114438831</v>
      </c>
      <c r="C59" s="41">
        <v>114438831</v>
      </c>
      <c r="D59" s="41">
        <v>98855212</v>
      </c>
      <c r="E59" s="41">
        <v>0</v>
      </c>
      <c r="F59" s="41">
        <v>1289478</v>
      </c>
      <c r="G59" s="41">
        <v>0</v>
      </c>
      <c r="H59" s="41">
        <v>0</v>
      </c>
      <c r="I59" s="41">
        <v>106395</v>
      </c>
      <c r="J59" s="41">
        <v>97565734</v>
      </c>
      <c r="K59" s="41">
        <v>97565734</v>
      </c>
      <c r="L59" s="41">
        <v>0</v>
      </c>
      <c r="M59" s="50" t="s">
        <v>13</v>
      </c>
      <c r="N59" s="51" t="s">
        <v>13</v>
      </c>
    </row>
    <row r="60" spans="1:14" ht="12" customHeight="1" thickBot="1">
      <c r="A60" s="97" t="s">
        <v>60</v>
      </c>
      <c r="B60" s="52" t="s">
        <v>13</v>
      </c>
      <c r="C60" s="47">
        <v>118293881</v>
      </c>
      <c r="D60" s="47">
        <v>99113010</v>
      </c>
      <c r="E60" s="47">
        <v>0</v>
      </c>
      <c r="F60" s="47">
        <v>1289478</v>
      </c>
      <c r="G60" s="47">
        <v>-795</v>
      </c>
      <c r="H60" s="47">
        <v>0</v>
      </c>
      <c r="I60" s="47">
        <v>106395</v>
      </c>
      <c r="J60" s="52" t="s">
        <v>13</v>
      </c>
      <c r="K60" s="47">
        <v>97822737</v>
      </c>
      <c r="L60" s="47">
        <v>0</v>
      </c>
      <c r="M60" s="53" t="s">
        <v>13</v>
      </c>
      <c r="N60" s="98" t="s">
        <v>13</v>
      </c>
    </row>
    <row r="61" spans="1:14" ht="12" customHeight="1">
      <c r="A61" s="99" t="s">
        <v>61</v>
      </c>
      <c r="B61" s="54">
        <v>5349880</v>
      </c>
      <c r="C61" s="100">
        <v>5156014</v>
      </c>
      <c r="D61" s="100">
        <v>817241</v>
      </c>
      <c r="E61" s="100">
        <v>0</v>
      </c>
      <c r="F61" s="100">
        <v>0</v>
      </c>
      <c r="G61" s="100">
        <v>-2682</v>
      </c>
      <c r="H61" s="100">
        <v>0</v>
      </c>
      <c r="I61" s="100">
        <v>0</v>
      </c>
      <c r="J61" s="54">
        <v>845186</v>
      </c>
      <c r="K61" s="100">
        <v>814559</v>
      </c>
      <c r="L61" s="100">
        <v>0</v>
      </c>
      <c r="M61" s="100">
        <v>0</v>
      </c>
      <c r="N61" s="101">
        <v>0</v>
      </c>
    </row>
    <row r="62" spans="1:14" ht="12" customHeight="1">
      <c r="A62" s="102" t="s">
        <v>62</v>
      </c>
      <c r="B62" s="55">
        <v>7126900881</v>
      </c>
      <c r="C62" s="103">
        <v>7126900881</v>
      </c>
      <c r="D62" s="103">
        <v>4056443461</v>
      </c>
      <c r="E62" s="103">
        <v>0</v>
      </c>
      <c r="F62" s="103">
        <v>5107660</v>
      </c>
      <c r="G62" s="103">
        <v>0</v>
      </c>
      <c r="H62" s="103">
        <v>0</v>
      </c>
      <c r="I62" s="103">
        <v>150974</v>
      </c>
      <c r="J62" s="55">
        <v>4051335801</v>
      </c>
      <c r="K62" s="103">
        <v>4051335801</v>
      </c>
      <c r="L62" s="103">
        <v>200000000</v>
      </c>
      <c r="M62" s="103">
        <v>20138959</v>
      </c>
      <c r="N62" s="104">
        <v>3766634</v>
      </c>
    </row>
    <row r="63" spans="1:14" ht="12" customHeight="1">
      <c r="A63" s="102" t="s">
        <v>63</v>
      </c>
      <c r="B63" s="55">
        <v>2796637997</v>
      </c>
      <c r="C63" s="103">
        <v>2512025508</v>
      </c>
      <c r="D63" s="103">
        <v>2520222256</v>
      </c>
      <c r="E63" s="103">
        <v>0</v>
      </c>
      <c r="F63" s="103">
        <v>0</v>
      </c>
      <c r="G63" s="103">
        <v>-36898970</v>
      </c>
      <c r="H63" s="103">
        <v>0</v>
      </c>
      <c r="I63" s="103">
        <v>11697861</v>
      </c>
      <c r="J63" s="55">
        <v>2764683815</v>
      </c>
      <c r="K63" s="103">
        <v>2483323286</v>
      </c>
      <c r="L63" s="103">
        <v>0</v>
      </c>
      <c r="M63" s="103">
        <v>1721443</v>
      </c>
      <c r="N63" s="104">
        <v>15491956</v>
      </c>
    </row>
    <row r="64" spans="1:14" ht="12" customHeight="1" thickBot="1">
      <c r="A64" s="105" t="s">
        <v>64</v>
      </c>
      <c r="B64" s="56">
        <v>120822030</v>
      </c>
      <c r="C64" s="106">
        <v>152245502</v>
      </c>
      <c r="D64" s="106">
        <v>153269098</v>
      </c>
      <c r="E64" s="106">
        <v>0</v>
      </c>
      <c r="F64" s="106">
        <v>0</v>
      </c>
      <c r="G64" s="106">
        <v>-1023596</v>
      </c>
      <c r="H64" s="106">
        <v>0</v>
      </c>
      <c r="I64" s="106">
        <v>0</v>
      </c>
      <c r="J64" s="56">
        <v>120822030</v>
      </c>
      <c r="K64" s="106">
        <v>152245502</v>
      </c>
      <c r="L64" s="106">
        <v>0</v>
      </c>
      <c r="M64" s="106">
        <v>0</v>
      </c>
      <c r="N64" s="107">
        <v>0</v>
      </c>
    </row>
    <row r="65" spans="1:14" ht="26.25" thickBot="1">
      <c r="A65" s="108" t="s">
        <v>65</v>
      </c>
      <c r="B65" s="57" t="s">
        <v>13</v>
      </c>
      <c r="C65" s="109">
        <v>9796327905</v>
      </c>
      <c r="D65" s="109">
        <v>6730752056</v>
      </c>
      <c r="E65" s="109">
        <v>0</v>
      </c>
      <c r="F65" s="109">
        <v>5107660</v>
      </c>
      <c r="G65" s="109">
        <v>-37925248</v>
      </c>
      <c r="H65" s="109">
        <v>0</v>
      </c>
      <c r="I65" s="109">
        <v>11848835</v>
      </c>
      <c r="J65" s="57" t="s">
        <v>13</v>
      </c>
      <c r="K65" s="109">
        <v>6687719148</v>
      </c>
      <c r="L65" s="109">
        <v>200000000</v>
      </c>
      <c r="M65" s="109">
        <v>21860402</v>
      </c>
      <c r="N65" s="110">
        <v>19258590</v>
      </c>
    </row>
    <row r="66" spans="1:14" ht="12.75" hidden="1">
      <c r="A66" s="58" t="s">
        <v>22</v>
      </c>
      <c r="B66" s="59" t="s">
        <v>13</v>
      </c>
      <c r="C66" s="59" t="s">
        <v>13</v>
      </c>
      <c r="D66" s="60">
        <v>7727596571</v>
      </c>
      <c r="E66" s="60">
        <v>0</v>
      </c>
      <c r="F66" s="60">
        <v>1220951717</v>
      </c>
      <c r="G66" s="60">
        <v>168551004</v>
      </c>
      <c r="H66" s="60">
        <v>0</v>
      </c>
      <c r="I66" s="60">
        <v>80585723</v>
      </c>
      <c r="J66" s="59" t="s">
        <v>13</v>
      </c>
      <c r="K66" s="60">
        <v>6675195858</v>
      </c>
      <c r="L66" s="59" t="s">
        <v>13</v>
      </c>
      <c r="M66" s="59" t="s">
        <v>13</v>
      </c>
      <c r="N66" s="61" t="s">
        <v>13</v>
      </c>
    </row>
    <row r="67" spans="1:14" ht="12.75" hidden="1">
      <c r="A67" s="62" t="s">
        <v>23</v>
      </c>
      <c r="B67" s="49" t="s">
        <v>13</v>
      </c>
      <c r="C67" s="49" t="s">
        <v>13</v>
      </c>
      <c r="D67" s="41">
        <v>6675195858</v>
      </c>
      <c r="E67" s="41">
        <v>0</v>
      </c>
      <c r="F67" s="41">
        <v>0</v>
      </c>
      <c r="G67" s="41">
        <v>21332114</v>
      </c>
      <c r="H67" s="41">
        <v>0</v>
      </c>
      <c r="I67" s="41">
        <v>19253813</v>
      </c>
      <c r="J67" s="49" t="s">
        <v>13</v>
      </c>
      <c r="K67" s="41">
        <v>6696527972</v>
      </c>
      <c r="L67" s="49" t="s">
        <v>13</v>
      </c>
      <c r="M67" s="49" t="s">
        <v>13</v>
      </c>
      <c r="N67" s="63" t="s">
        <v>13</v>
      </c>
    </row>
    <row r="68" spans="1:14" ht="12.75" hidden="1">
      <c r="A68" s="62" t="s">
        <v>24</v>
      </c>
      <c r="B68" s="49" t="s">
        <v>13</v>
      </c>
      <c r="C68" s="49" t="s">
        <v>13</v>
      </c>
      <c r="D68" s="41">
        <v>6696527972</v>
      </c>
      <c r="E68" s="41">
        <v>0</v>
      </c>
      <c r="F68" s="41">
        <v>5250341</v>
      </c>
      <c r="G68" s="41">
        <v>92343330</v>
      </c>
      <c r="H68" s="41">
        <v>0</v>
      </c>
      <c r="I68" s="41">
        <v>25184760</v>
      </c>
      <c r="J68" s="49" t="s">
        <v>13</v>
      </c>
      <c r="K68" s="41">
        <v>6783620961</v>
      </c>
      <c r="L68" s="49" t="s">
        <v>13</v>
      </c>
      <c r="M68" s="49" t="s">
        <v>13</v>
      </c>
      <c r="N68" s="63" t="s">
        <v>13</v>
      </c>
    </row>
    <row r="69" spans="1:14" ht="12.75">
      <c r="A69" s="62" t="s">
        <v>95</v>
      </c>
      <c r="B69" s="64" t="s">
        <v>13</v>
      </c>
      <c r="C69" s="64" t="s">
        <v>13</v>
      </c>
      <c r="D69" s="65">
        <v>7727596571</v>
      </c>
      <c r="E69" s="65">
        <v>0</v>
      </c>
      <c r="F69" s="65">
        <v>1226202058</v>
      </c>
      <c r="G69" s="65">
        <v>282226448</v>
      </c>
      <c r="H69" s="65">
        <v>0</v>
      </c>
      <c r="I69" s="65">
        <v>125024296</v>
      </c>
      <c r="J69" s="64" t="s">
        <v>13</v>
      </c>
      <c r="K69" s="65">
        <v>6783620961</v>
      </c>
      <c r="L69" s="64" t="s">
        <v>13</v>
      </c>
      <c r="M69" s="64" t="s">
        <v>13</v>
      </c>
      <c r="N69" s="66" t="s">
        <v>13</v>
      </c>
    </row>
    <row r="70" spans="1:14" ht="12.75">
      <c r="A70" s="62" t="s">
        <v>25</v>
      </c>
      <c r="B70" s="49" t="s">
        <v>13</v>
      </c>
      <c r="C70" s="49" t="s">
        <v>13</v>
      </c>
      <c r="D70" s="41">
        <v>6783620961</v>
      </c>
      <c r="E70" s="41">
        <v>0</v>
      </c>
      <c r="F70" s="41">
        <v>10110590</v>
      </c>
      <c r="G70" s="41">
        <v>-38444234</v>
      </c>
      <c r="H70" s="41">
        <v>110699</v>
      </c>
      <c r="I70" s="41">
        <v>47735000</v>
      </c>
      <c r="J70" s="49" t="s">
        <v>13</v>
      </c>
      <c r="K70" s="41">
        <v>6735176836</v>
      </c>
      <c r="L70" s="49" t="s">
        <v>13</v>
      </c>
      <c r="M70" s="49" t="s">
        <v>13</v>
      </c>
      <c r="N70" s="63" t="s">
        <v>13</v>
      </c>
    </row>
    <row r="71" spans="1:14" ht="12.75">
      <c r="A71" s="62" t="s">
        <v>26</v>
      </c>
      <c r="B71" s="49" t="s">
        <v>13</v>
      </c>
      <c r="C71" s="49" t="s">
        <v>13</v>
      </c>
      <c r="D71" s="41">
        <v>6735176836</v>
      </c>
      <c r="E71" s="41">
        <v>0</v>
      </c>
      <c r="F71" s="41">
        <v>12791285</v>
      </c>
      <c r="G71" s="41">
        <v>8366505</v>
      </c>
      <c r="H71" s="41">
        <v>0</v>
      </c>
      <c r="I71" s="41">
        <v>3837726</v>
      </c>
      <c r="J71" s="49" t="s">
        <v>13</v>
      </c>
      <c r="K71" s="41">
        <v>6730752056</v>
      </c>
      <c r="L71" s="49" t="s">
        <v>13</v>
      </c>
      <c r="M71" s="49" t="s">
        <v>13</v>
      </c>
      <c r="N71" s="63" t="s">
        <v>13</v>
      </c>
    </row>
    <row r="72" spans="1:14" ht="12.75" hidden="1">
      <c r="A72" s="62" t="s">
        <v>27</v>
      </c>
      <c r="B72" s="49" t="s">
        <v>13</v>
      </c>
      <c r="C72" s="49" t="s">
        <v>13</v>
      </c>
      <c r="D72" s="41">
        <v>6730752056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9" t="s">
        <v>13</v>
      </c>
      <c r="K72" s="41">
        <v>6730752056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96</v>
      </c>
      <c r="B73" s="49" t="s">
        <v>13</v>
      </c>
      <c r="C73" s="49" t="s">
        <v>13</v>
      </c>
      <c r="D73" s="41">
        <v>6783620961</v>
      </c>
      <c r="E73" s="41">
        <v>0</v>
      </c>
      <c r="F73" s="41">
        <v>22901875</v>
      </c>
      <c r="G73" s="41">
        <v>-30077729</v>
      </c>
      <c r="H73" s="41">
        <v>110699</v>
      </c>
      <c r="I73" s="41">
        <v>51572726</v>
      </c>
      <c r="J73" s="49" t="s">
        <v>13</v>
      </c>
      <c r="K73" s="41">
        <v>6730752056</v>
      </c>
      <c r="L73" s="49" t="s">
        <v>13</v>
      </c>
      <c r="M73" s="49" t="s">
        <v>13</v>
      </c>
      <c r="N73" s="63" t="s">
        <v>13</v>
      </c>
    </row>
    <row r="74" spans="1:14" ht="12.75" hidden="1">
      <c r="A74" s="62" t="s">
        <v>28</v>
      </c>
      <c r="B74" s="49" t="s">
        <v>13</v>
      </c>
      <c r="C74" s="49" t="s">
        <v>13</v>
      </c>
      <c r="D74" s="41">
        <v>6730752056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9" t="s">
        <v>13</v>
      </c>
      <c r="K74" s="41">
        <v>6730752056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29</v>
      </c>
      <c r="B75" s="49" t="s">
        <v>13</v>
      </c>
      <c r="C75" s="49" t="s">
        <v>13</v>
      </c>
      <c r="D75" s="41">
        <v>6730752056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9" t="s">
        <v>13</v>
      </c>
      <c r="K75" s="41">
        <v>6730752056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30</v>
      </c>
      <c r="B76" s="49" t="s">
        <v>13</v>
      </c>
      <c r="C76" s="49" t="s">
        <v>13</v>
      </c>
      <c r="D76" s="41">
        <v>6730752056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9" t="s">
        <v>13</v>
      </c>
      <c r="K76" s="41">
        <v>6730752056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97</v>
      </c>
      <c r="B77" s="49" t="s">
        <v>13</v>
      </c>
      <c r="C77" s="49" t="s">
        <v>13</v>
      </c>
      <c r="D77" s="41">
        <v>6730752056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9" t="s">
        <v>13</v>
      </c>
      <c r="K77" s="41">
        <v>6730752056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31</v>
      </c>
      <c r="B78" s="49" t="s">
        <v>13</v>
      </c>
      <c r="C78" s="49" t="s">
        <v>13</v>
      </c>
      <c r="D78" s="41">
        <v>6730752056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9" t="s">
        <v>13</v>
      </c>
      <c r="K78" s="41">
        <v>6730752056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32</v>
      </c>
      <c r="B79" s="49" t="s">
        <v>13</v>
      </c>
      <c r="C79" s="49" t="s">
        <v>13</v>
      </c>
      <c r="D79" s="41">
        <v>6730752056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6730752056</v>
      </c>
      <c r="L79" s="49" t="s">
        <v>13</v>
      </c>
      <c r="M79" s="49" t="s">
        <v>13</v>
      </c>
      <c r="N79" s="63" t="s">
        <v>13</v>
      </c>
    </row>
    <row r="80" spans="1:14" ht="13.5" thickBot="1">
      <c r="A80" s="67" t="s">
        <v>16</v>
      </c>
      <c r="B80" s="46" t="s">
        <v>13</v>
      </c>
      <c r="C80" s="46" t="s">
        <v>13</v>
      </c>
      <c r="D80" s="47">
        <v>7727596571</v>
      </c>
      <c r="E80" s="47">
        <v>0</v>
      </c>
      <c r="F80" s="47">
        <v>1254211593</v>
      </c>
      <c r="G80" s="47">
        <v>214223471</v>
      </c>
      <c r="H80" s="47">
        <v>110699</v>
      </c>
      <c r="I80" s="47">
        <v>188445857</v>
      </c>
      <c r="J80" s="46" t="s">
        <v>13</v>
      </c>
      <c r="K80" s="47">
        <v>6687719148</v>
      </c>
      <c r="L80" s="46" t="s">
        <v>13</v>
      </c>
      <c r="M80" s="46" t="s">
        <v>13</v>
      </c>
      <c r="N80" s="68" t="s">
        <v>13</v>
      </c>
    </row>
    <row r="81" spans="1:14" ht="15.75" customHeight="1">
      <c r="A81" s="69" t="s">
        <v>86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 customHeight="1">
      <c r="A82" s="92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14</v>
      </c>
      <c r="B83" s="8"/>
      <c r="C83" s="7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11" t="s">
        <v>66</v>
      </c>
      <c r="B84" s="78"/>
      <c r="C84" s="78"/>
      <c r="D84" s="79"/>
      <c r="E84" s="79"/>
      <c r="F84" s="79"/>
      <c r="G84" s="79"/>
      <c r="H84" s="79"/>
      <c r="I84" s="79"/>
      <c r="J84" s="78"/>
      <c r="K84" s="79"/>
      <c r="L84" s="78"/>
      <c r="M84" s="78"/>
      <c r="N84" s="80"/>
    </row>
    <row r="85" spans="1:14" ht="15.75" customHeight="1" hidden="1">
      <c r="A85" s="70" t="s">
        <v>15</v>
      </c>
      <c r="B85" s="9" t="s">
        <v>13</v>
      </c>
      <c r="C85" s="9" t="s">
        <v>13</v>
      </c>
      <c r="D85" s="17">
        <v>-232616183</v>
      </c>
      <c r="E85" s="81">
        <v>0</v>
      </c>
      <c r="F85" s="81">
        <v>0</v>
      </c>
      <c r="G85" s="17">
        <v>-205641921</v>
      </c>
      <c r="H85" s="81">
        <v>0</v>
      </c>
      <c r="I85" s="81">
        <v>0</v>
      </c>
      <c r="J85" s="9" t="s">
        <v>13</v>
      </c>
      <c r="K85" s="17">
        <v>-438258104</v>
      </c>
      <c r="L85" s="9" t="s">
        <v>13</v>
      </c>
      <c r="M85" s="9" t="s">
        <v>13</v>
      </c>
      <c r="N85" s="82" t="s">
        <v>13</v>
      </c>
    </row>
    <row r="86" spans="1:14" ht="12" customHeight="1" hidden="1">
      <c r="A86" s="70" t="s">
        <v>33</v>
      </c>
      <c r="B86" s="9" t="s">
        <v>13</v>
      </c>
      <c r="C86" s="9" t="s">
        <v>13</v>
      </c>
      <c r="D86" s="17">
        <v>-438258104</v>
      </c>
      <c r="E86" s="81">
        <v>0</v>
      </c>
      <c r="F86" s="81">
        <v>0</v>
      </c>
      <c r="G86" s="17">
        <v>3678776</v>
      </c>
      <c r="H86" s="81">
        <v>0</v>
      </c>
      <c r="I86" s="81">
        <v>0</v>
      </c>
      <c r="J86" s="9" t="s">
        <v>13</v>
      </c>
      <c r="K86" s="17">
        <v>-434579328</v>
      </c>
      <c r="L86" s="9" t="s">
        <v>13</v>
      </c>
      <c r="M86" s="9" t="s">
        <v>13</v>
      </c>
      <c r="N86" s="82" t="s">
        <v>13</v>
      </c>
    </row>
    <row r="87" spans="1:14" ht="12.75" customHeight="1" hidden="1">
      <c r="A87" s="70" t="s">
        <v>34</v>
      </c>
      <c r="B87" s="9" t="s">
        <v>13</v>
      </c>
      <c r="C87" s="9" t="s">
        <v>13</v>
      </c>
      <c r="D87" s="17">
        <v>-434579328</v>
      </c>
      <c r="E87" s="81">
        <v>0</v>
      </c>
      <c r="F87" s="81">
        <v>0</v>
      </c>
      <c r="G87" s="17">
        <v>-123320301</v>
      </c>
      <c r="H87" s="81">
        <v>0</v>
      </c>
      <c r="I87" s="81">
        <v>0</v>
      </c>
      <c r="J87" s="9" t="s">
        <v>13</v>
      </c>
      <c r="K87" s="17">
        <v>-557899629</v>
      </c>
      <c r="L87" s="9" t="s">
        <v>13</v>
      </c>
      <c r="M87" s="9" t="s">
        <v>13</v>
      </c>
      <c r="N87" s="82" t="s">
        <v>13</v>
      </c>
    </row>
    <row r="88" spans="1:14" ht="12" customHeight="1">
      <c r="A88" s="70" t="s">
        <v>98</v>
      </c>
      <c r="B88" s="9" t="s">
        <v>13</v>
      </c>
      <c r="C88" s="9" t="s">
        <v>13</v>
      </c>
      <c r="D88" s="17">
        <v>-232616183</v>
      </c>
      <c r="E88" s="17">
        <v>0</v>
      </c>
      <c r="F88" s="17">
        <v>0</v>
      </c>
      <c r="G88" s="17">
        <v>-325283446</v>
      </c>
      <c r="H88" s="17">
        <v>0</v>
      </c>
      <c r="I88" s="17">
        <v>0</v>
      </c>
      <c r="J88" s="83" t="s">
        <v>13</v>
      </c>
      <c r="K88" s="17">
        <v>-557899629</v>
      </c>
      <c r="L88" s="9" t="s">
        <v>13</v>
      </c>
      <c r="M88" s="9" t="s">
        <v>13</v>
      </c>
      <c r="N88" s="82" t="s">
        <v>13</v>
      </c>
    </row>
    <row r="89" spans="1:14" ht="12" customHeight="1">
      <c r="A89" s="70" t="s">
        <v>35</v>
      </c>
      <c r="B89" s="9" t="s">
        <v>13</v>
      </c>
      <c r="C89" s="9" t="s">
        <v>13</v>
      </c>
      <c r="D89" s="17">
        <v>-557899629</v>
      </c>
      <c r="E89" s="17">
        <v>0</v>
      </c>
      <c r="F89" s="17">
        <v>0</v>
      </c>
      <c r="G89" s="17">
        <v>42194117</v>
      </c>
      <c r="H89" s="17">
        <v>0</v>
      </c>
      <c r="I89" s="17">
        <v>0</v>
      </c>
      <c r="J89" s="83" t="s">
        <v>13</v>
      </c>
      <c r="K89" s="17">
        <v>-515705512</v>
      </c>
      <c r="L89" s="9" t="s">
        <v>13</v>
      </c>
      <c r="M89" s="9" t="s">
        <v>13</v>
      </c>
      <c r="N89" s="82" t="s">
        <v>13</v>
      </c>
    </row>
    <row r="90" spans="1:14" ht="12" customHeight="1">
      <c r="A90" s="70" t="s">
        <v>36</v>
      </c>
      <c r="B90" s="9" t="s">
        <v>13</v>
      </c>
      <c r="C90" s="9" t="s">
        <v>13</v>
      </c>
      <c r="D90" s="17">
        <v>-515705512</v>
      </c>
      <c r="E90" s="17">
        <v>0</v>
      </c>
      <c r="F90" s="17">
        <v>0</v>
      </c>
      <c r="G90" s="17">
        <v>-8511609</v>
      </c>
      <c r="H90" s="17">
        <v>0</v>
      </c>
      <c r="I90" s="17">
        <v>0</v>
      </c>
      <c r="J90" s="83" t="s">
        <v>13</v>
      </c>
      <c r="K90" s="17">
        <v>-524217121</v>
      </c>
      <c r="L90" s="9" t="s">
        <v>13</v>
      </c>
      <c r="M90" s="9" t="s">
        <v>13</v>
      </c>
      <c r="N90" s="82" t="s">
        <v>13</v>
      </c>
    </row>
    <row r="91" spans="1:14" ht="12" customHeight="1">
      <c r="A91" s="70" t="s">
        <v>37</v>
      </c>
      <c r="B91" s="9" t="s">
        <v>13</v>
      </c>
      <c r="C91" s="9" t="s">
        <v>13</v>
      </c>
      <c r="D91" s="17">
        <v>-524217121</v>
      </c>
      <c r="E91" s="17">
        <v>0</v>
      </c>
      <c r="F91" s="17">
        <v>0</v>
      </c>
      <c r="G91" s="17">
        <v>45551195</v>
      </c>
      <c r="H91" s="17">
        <v>0</v>
      </c>
      <c r="I91" s="17">
        <v>0</v>
      </c>
      <c r="J91" s="83" t="s">
        <v>13</v>
      </c>
      <c r="K91" s="17">
        <v>-478665926</v>
      </c>
      <c r="L91" s="9" t="s">
        <v>13</v>
      </c>
      <c r="M91" s="9" t="s">
        <v>13</v>
      </c>
      <c r="N91" s="82" t="s">
        <v>13</v>
      </c>
    </row>
    <row r="92" spans="1:14" ht="12" customHeight="1" hidden="1">
      <c r="A92" s="70" t="s">
        <v>99</v>
      </c>
      <c r="B92" s="9" t="s">
        <v>13</v>
      </c>
      <c r="C92" s="9" t="s">
        <v>13</v>
      </c>
      <c r="D92" s="17">
        <v>-557899629</v>
      </c>
      <c r="E92" s="17">
        <v>0</v>
      </c>
      <c r="F92" s="17">
        <v>0</v>
      </c>
      <c r="G92" s="17">
        <v>79233703</v>
      </c>
      <c r="H92" s="17">
        <v>0</v>
      </c>
      <c r="I92" s="17">
        <v>0</v>
      </c>
      <c r="J92" s="83" t="s">
        <v>13</v>
      </c>
      <c r="K92" s="17">
        <v>-478665926</v>
      </c>
      <c r="L92" s="9" t="s">
        <v>13</v>
      </c>
      <c r="M92" s="9" t="s">
        <v>13</v>
      </c>
      <c r="N92" s="82" t="s">
        <v>13</v>
      </c>
    </row>
    <row r="93" spans="1:14" ht="12" customHeight="1" hidden="1">
      <c r="A93" s="70" t="s">
        <v>38</v>
      </c>
      <c r="B93" s="9" t="s">
        <v>13</v>
      </c>
      <c r="C93" s="9" t="s">
        <v>13</v>
      </c>
      <c r="D93" s="17">
        <v>-478665926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83" t="s">
        <v>13</v>
      </c>
      <c r="K93" s="17">
        <v>-478665926</v>
      </c>
      <c r="L93" s="9" t="s">
        <v>13</v>
      </c>
      <c r="M93" s="9" t="s">
        <v>13</v>
      </c>
      <c r="N93" s="82" t="s">
        <v>13</v>
      </c>
    </row>
    <row r="94" spans="1:14" ht="12" customHeight="1" hidden="1">
      <c r="A94" s="70" t="s">
        <v>39</v>
      </c>
      <c r="B94" s="9" t="s">
        <v>13</v>
      </c>
      <c r="C94" s="9" t="s">
        <v>13</v>
      </c>
      <c r="D94" s="17">
        <v>-478665926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3" t="s">
        <v>13</v>
      </c>
      <c r="K94" s="17">
        <v>-478665926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40</v>
      </c>
      <c r="B95" s="9" t="s">
        <v>13</v>
      </c>
      <c r="C95" s="9" t="s">
        <v>13</v>
      </c>
      <c r="D95" s="17">
        <v>-478665926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3" t="s">
        <v>13</v>
      </c>
      <c r="K95" s="17">
        <v>-478665926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100</v>
      </c>
      <c r="B96" s="9" t="s">
        <v>13</v>
      </c>
      <c r="C96" s="9" t="s">
        <v>13</v>
      </c>
      <c r="D96" s="17">
        <v>-478665926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83" t="s">
        <v>13</v>
      </c>
      <c r="K96" s="17">
        <v>-478665926</v>
      </c>
      <c r="L96" s="9" t="s">
        <v>13</v>
      </c>
      <c r="M96" s="9" t="s">
        <v>13</v>
      </c>
      <c r="N96" s="82" t="s">
        <v>13</v>
      </c>
    </row>
    <row r="97" spans="1:14" ht="11.25" customHeight="1" hidden="1">
      <c r="A97" s="70" t="s">
        <v>41</v>
      </c>
      <c r="B97" s="9" t="s">
        <v>13</v>
      </c>
      <c r="C97" s="9" t="s">
        <v>13</v>
      </c>
      <c r="D97" s="17">
        <v>-478665926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3" t="s">
        <v>13</v>
      </c>
      <c r="K97" s="17">
        <v>-478665926</v>
      </c>
      <c r="L97" s="9" t="s">
        <v>13</v>
      </c>
      <c r="M97" s="9" t="s">
        <v>13</v>
      </c>
      <c r="N97" s="82" t="s">
        <v>13</v>
      </c>
    </row>
    <row r="98" spans="1:14" ht="12.75" hidden="1">
      <c r="A98" s="70" t="s">
        <v>42</v>
      </c>
      <c r="B98" s="9" t="s">
        <v>13</v>
      </c>
      <c r="C98" s="9" t="s">
        <v>13</v>
      </c>
      <c r="D98" s="17">
        <v>-478665926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-478665926</v>
      </c>
      <c r="L98" s="9" t="s">
        <v>13</v>
      </c>
      <c r="M98" s="9" t="s">
        <v>13</v>
      </c>
      <c r="N98" s="82" t="s">
        <v>13</v>
      </c>
    </row>
    <row r="99" spans="1:14" ht="12.75" hidden="1">
      <c r="A99" s="70" t="s">
        <v>43</v>
      </c>
      <c r="B99" s="9" t="s">
        <v>13</v>
      </c>
      <c r="C99" s="9" t="s">
        <v>13</v>
      </c>
      <c r="D99" s="17">
        <v>-478665926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-478665926</v>
      </c>
      <c r="L99" s="9" t="s">
        <v>13</v>
      </c>
      <c r="M99" s="9" t="s">
        <v>13</v>
      </c>
      <c r="N99" s="82" t="s">
        <v>13</v>
      </c>
    </row>
    <row r="100" spans="1:14" ht="13.5" thickBot="1">
      <c r="A100" s="71" t="s">
        <v>16</v>
      </c>
      <c r="B100" s="84" t="s">
        <v>13</v>
      </c>
      <c r="C100" s="84" t="s">
        <v>13</v>
      </c>
      <c r="D100" s="85">
        <v>-232616183</v>
      </c>
      <c r="E100" s="85">
        <v>0</v>
      </c>
      <c r="F100" s="85">
        <v>0</v>
      </c>
      <c r="G100" s="85">
        <v>-246049743</v>
      </c>
      <c r="H100" s="85">
        <v>0</v>
      </c>
      <c r="I100" s="85">
        <v>0</v>
      </c>
      <c r="J100" s="86" t="s">
        <v>13</v>
      </c>
      <c r="K100" s="85">
        <v>-478665926</v>
      </c>
      <c r="L100" s="84" t="s">
        <v>13</v>
      </c>
      <c r="M100" s="84" t="s">
        <v>13</v>
      </c>
      <c r="N100" s="87" t="s">
        <v>13</v>
      </c>
    </row>
    <row r="101" spans="1:14" ht="15.75" customHeight="1">
      <c r="A101" s="18"/>
      <c r="B101" s="88"/>
      <c r="C101" s="88"/>
      <c r="D101" s="89"/>
      <c r="E101" s="89"/>
      <c r="F101" s="89"/>
      <c r="G101" s="90"/>
      <c r="H101" s="89"/>
      <c r="I101" s="89"/>
      <c r="J101" s="88"/>
      <c r="K101" s="89"/>
      <c r="L101" s="88"/>
      <c r="M101" s="88"/>
      <c r="N101" s="88"/>
    </row>
    <row r="102" spans="1:14" ht="14.2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.75">
      <c r="A103" s="115" t="s">
        <v>67</v>
      </c>
      <c r="B103" s="113"/>
      <c r="C103" s="113"/>
      <c r="D103" s="113"/>
      <c r="E103" s="113"/>
      <c r="F103" s="113"/>
      <c r="G103" s="114" t="s">
        <v>101</v>
      </c>
      <c r="H103" s="113"/>
      <c r="I103" s="113"/>
      <c r="J103" s="113"/>
      <c r="K103" s="113"/>
      <c r="L103" s="113"/>
      <c r="M103" s="113"/>
      <c r="N103" s="116" t="s">
        <v>68</v>
      </c>
    </row>
    <row r="104" spans="1:14" ht="15.75" customHeight="1">
      <c r="A104" s="117" t="s">
        <v>102</v>
      </c>
      <c r="B104" s="19"/>
      <c r="C104" s="19"/>
      <c r="D104" s="19"/>
      <c r="E104" s="19"/>
      <c r="F104" s="72"/>
      <c r="G104" s="19"/>
      <c r="H104" s="19"/>
      <c r="I104" s="19"/>
      <c r="J104" s="19"/>
      <c r="K104" s="19"/>
      <c r="L104" s="19"/>
      <c r="M104" s="19"/>
      <c r="N104" s="20"/>
    </row>
    <row r="105" spans="1:14" ht="27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2.75" customHeight="1">
      <c r="A106" s="118" t="s">
        <v>103</v>
      </c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119" t="s">
        <v>104</v>
      </c>
      <c r="B107" s="74"/>
      <c r="C107" s="75"/>
      <c r="D107" s="10"/>
      <c r="E107" s="8"/>
      <c r="F107" s="10"/>
      <c r="G107" s="10"/>
      <c r="H107" s="10"/>
      <c r="I107" s="10"/>
      <c r="J107" s="75"/>
      <c r="K107" s="76"/>
      <c r="L107" s="10"/>
      <c r="M107" s="10"/>
      <c r="N107" s="10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6" r:id="rId2"/>
  <headerFooter>
    <oddFooter>&amp;C&amp;"Times New Roman,Regular"&amp;P&amp;R&amp;8
</oddFooter>
  </headerFooter>
  <rowBreaks count="1" manualBreakCount="1">
    <brk id="48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123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124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1269519</v>
      </c>
      <c r="D15" s="31">
        <v>557556</v>
      </c>
      <c r="E15" s="30">
        <v>0</v>
      </c>
      <c r="F15" s="31">
        <v>0</v>
      </c>
      <c r="G15" s="31">
        <v>-13476</v>
      </c>
      <c r="H15" s="31">
        <v>0</v>
      </c>
      <c r="I15" s="31">
        <v>0</v>
      </c>
      <c r="J15" s="30">
        <v>578520</v>
      </c>
      <c r="K15" s="11">
        <v>544080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1269519</v>
      </c>
      <c r="D16" s="34">
        <v>557556</v>
      </c>
      <c r="E16" s="34">
        <v>0</v>
      </c>
      <c r="F16" s="34">
        <v>0</v>
      </c>
      <c r="G16" s="34">
        <v>-13476</v>
      </c>
      <c r="H16" s="34">
        <v>0</v>
      </c>
      <c r="I16" s="34">
        <v>0</v>
      </c>
      <c r="J16" s="34">
        <v>578520</v>
      </c>
      <c r="K16" s="34">
        <v>544080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538324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538324</v>
      </c>
      <c r="K18" s="11">
        <v>538324</v>
      </c>
      <c r="L18" s="11">
        <v>0</v>
      </c>
      <c r="M18" s="11">
        <v>0</v>
      </c>
      <c r="N18" s="38">
        <v>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1.25" customHeight="1">
      <c r="A22" s="37" t="s">
        <v>47</v>
      </c>
      <c r="B22" s="11">
        <v>150000000</v>
      </c>
      <c r="C22" s="11">
        <v>150000000</v>
      </c>
      <c r="D22" s="11">
        <v>135991725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135991725</v>
      </c>
      <c r="K22" s="11">
        <v>135991725</v>
      </c>
      <c r="L22" s="11">
        <v>0</v>
      </c>
      <c r="M22" s="11">
        <v>0</v>
      </c>
      <c r="N22" s="38">
        <v>0</v>
      </c>
    </row>
    <row r="23" spans="1:14" ht="12.75">
      <c r="A23" s="37" t="s">
        <v>7</v>
      </c>
      <c r="B23" s="11">
        <v>7019240</v>
      </c>
      <c r="C23" s="11">
        <v>7019240</v>
      </c>
      <c r="D23" s="11">
        <v>3007745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3007745</v>
      </c>
      <c r="K23" s="11">
        <v>3007745</v>
      </c>
      <c r="L23" s="11">
        <v>0</v>
      </c>
      <c r="M23" s="11">
        <v>0</v>
      </c>
      <c r="N23" s="38">
        <v>0</v>
      </c>
    </row>
    <row r="24" spans="1:14" ht="12.75">
      <c r="A24" s="37" t="s">
        <v>119</v>
      </c>
      <c r="B24" s="11">
        <v>42000000</v>
      </c>
      <c r="C24" s="11">
        <v>42000000</v>
      </c>
      <c r="D24" s="12">
        <v>11454545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11454545</v>
      </c>
      <c r="K24" s="11">
        <v>11454545</v>
      </c>
      <c r="L24" s="11">
        <v>0</v>
      </c>
      <c r="M24" s="11">
        <v>0</v>
      </c>
      <c r="N24" s="38">
        <v>0</v>
      </c>
    </row>
    <row r="25" spans="1:14" ht="12.75">
      <c r="A25" s="37" t="s">
        <v>20</v>
      </c>
      <c r="B25" s="11">
        <v>4590023</v>
      </c>
      <c r="C25" s="11">
        <v>4590023</v>
      </c>
      <c r="D25" s="12">
        <v>2023724</v>
      </c>
      <c r="E25" s="11">
        <v>0</v>
      </c>
      <c r="F25" s="11">
        <v>138958</v>
      </c>
      <c r="G25" s="11">
        <v>0</v>
      </c>
      <c r="H25" s="11">
        <v>0</v>
      </c>
      <c r="I25" s="11">
        <v>4634</v>
      </c>
      <c r="J25" s="11">
        <v>1884766</v>
      </c>
      <c r="K25" s="11">
        <v>1884766</v>
      </c>
      <c r="L25" s="11">
        <v>0</v>
      </c>
      <c r="M25" s="11">
        <v>0</v>
      </c>
      <c r="N25" s="38">
        <v>0</v>
      </c>
    </row>
    <row r="26" spans="1:14" ht="11.25" customHeight="1">
      <c r="A26" s="37" t="s">
        <v>4</v>
      </c>
      <c r="B26" s="11">
        <v>18620142</v>
      </c>
      <c r="C26" s="11">
        <v>18620142</v>
      </c>
      <c r="D26" s="12">
        <v>7972354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7972354</v>
      </c>
      <c r="K26" s="11">
        <v>7972354</v>
      </c>
      <c r="L26" s="11">
        <v>0</v>
      </c>
      <c r="M26" s="11">
        <v>0</v>
      </c>
      <c r="N26" s="38">
        <v>0</v>
      </c>
    </row>
    <row r="27" spans="1:14" ht="12.75">
      <c r="A27" s="37" t="s">
        <v>89</v>
      </c>
      <c r="B27" s="11">
        <v>2900000000</v>
      </c>
      <c r="C27" s="11">
        <v>2900000000</v>
      </c>
      <c r="D27" s="11">
        <v>700000000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700000000</v>
      </c>
      <c r="K27" s="11">
        <v>700000000</v>
      </c>
      <c r="L27" s="11">
        <v>0</v>
      </c>
      <c r="M27" s="11">
        <v>0</v>
      </c>
      <c r="N27" s="38">
        <v>0</v>
      </c>
    </row>
    <row r="28" spans="1:14" ht="11.25" customHeight="1">
      <c r="A28" s="40" t="s">
        <v>17</v>
      </c>
      <c r="B28" s="11">
        <v>750000000</v>
      </c>
      <c r="C28" s="11">
        <v>750000000</v>
      </c>
      <c r="D28" s="12">
        <v>225000000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225000000</v>
      </c>
      <c r="K28" s="11">
        <v>225000000</v>
      </c>
      <c r="L28" s="11">
        <v>0</v>
      </c>
      <c r="M28" s="11">
        <v>0</v>
      </c>
      <c r="N28" s="38">
        <v>0</v>
      </c>
    </row>
    <row r="29" spans="1:14" ht="11.25" customHeight="1">
      <c r="A29" s="37" t="s">
        <v>113</v>
      </c>
      <c r="B29" s="11">
        <v>200000000</v>
      </c>
      <c r="C29" s="11">
        <v>200000000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200000000</v>
      </c>
      <c r="M29" s="11">
        <v>0</v>
      </c>
      <c r="N29" s="38">
        <v>0</v>
      </c>
    </row>
    <row r="30" spans="1:14" ht="11.25" customHeight="1">
      <c r="A30" s="37" t="s">
        <v>44</v>
      </c>
      <c r="B30" s="11">
        <v>25000000</v>
      </c>
      <c r="C30" s="11">
        <v>25000000</v>
      </c>
      <c r="D30" s="11">
        <v>22500000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22500000</v>
      </c>
      <c r="K30" s="11">
        <v>22500000</v>
      </c>
      <c r="L30" s="11">
        <v>0</v>
      </c>
      <c r="M30" s="11">
        <v>0</v>
      </c>
      <c r="N30" s="38">
        <v>0</v>
      </c>
    </row>
    <row r="31" spans="1:14" ht="11.25" customHeight="1">
      <c r="A31" s="37" t="s">
        <v>90</v>
      </c>
      <c r="B31" s="11">
        <v>400000000</v>
      </c>
      <c r="C31" s="11">
        <v>400000000</v>
      </c>
      <c r="D31" s="11">
        <v>370000000</v>
      </c>
      <c r="E31" s="11">
        <v>0</v>
      </c>
      <c r="F31" s="11">
        <v>20000000</v>
      </c>
      <c r="G31" s="11">
        <v>0</v>
      </c>
      <c r="H31" s="11">
        <v>0</v>
      </c>
      <c r="I31" s="11">
        <v>3762000</v>
      </c>
      <c r="J31" s="11">
        <v>350000000</v>
      </c>
      <c r="K31" s="11">
        <v>350000000</v>
      </c>
      <c r="L31" s="11">
        <v>0</v>
      </c>
      <c r="M31" s="11">
        <v>0</v>
      </c>
      <c r="N31" s="38">
        <v>0</v>
      </c>
    </row>
    <row r="32" spans="1:14" ht="12.75">
      <c r="A32" s="37" t="s">
        <v>120</v>
      </c>
      <c r="B32" s="11">
        <v>100000000</v>
      </c>
      <c r="C32" s="11">
        <v>100000000</v>
      </c>
      <c r="D32" s="11">
        <v>72727273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72727273</v>
      </c>
      <c r="K32" s="11">
        <v>72727273</v>
      </c>
      <c r="L32" s="11">
        <v>0</v>
      </c>
      <c r="M32" s="11">
        <v>0</v>
      </c>
      <c r="N32" s="38">
        <v>0</v>
      </c>
    </row>
    <row r="33" spans="1:14" ht="12.75">
      <c r="A33" s="37" t="s">
        <v>8</v>
      </c>
      <c r="B33" s="11">
        <v>7019240</v>
      </c>
      <c r="C33" s="11">
        <v>7019240</v>
      </c>
      <c r="D33" s="11">
        <v>2554377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2554377</v>
      </c>
      <c r="K33" s="11">
        <v>2554377</v>
      </c>
      <c r="L33" s="11">
        <v>0</v>
      </c>
      <c r="M33" s="11">
        <v>0</v>
      </c>
      <c r="N33" s="38">
        <v>0</v>
      </c>
    </row>
    <row r="34" spans="1:14" ht="12.75">
      <c r="A34" s="33" t="s">
        <v>9</v>
      </c>
      <c r="B34" s="41">
        <v>7012462050</v>
      </c>
      <c r="C34" s="41">
        <v>7012462050</v>
      </c>
      <c r="D34" s="41">
        <v>3953770067</v>
      </c>
      <c r="E34" s="41">
        <v>0</v>
      </c>
      <c r="F34" s="41">
        <v>20138958</v>
      </c>
      <c r="G34" s="41">
        <v>0</v>
      </c>
      <c r="H34" s="41">
        <v>0</v>
      </c>
      <c r="I34" s="41">
        <v>3766634</v>
      </c>
      <c r="J34" s="41">
        <v>3933631109</v>
      </c>
      <c r="K34" s="41">
        <v>3933631109</v>
      </c>
      <c r="L34" s="41">
        <v>200000000</v>
      </c>
      <c r="M34" s="41">
        <v>0</v>
      </c>
      <c r="N34" s="35">
        <v>0</v>
      </c>
    </row>
    <row r="35" spans="1:14" ht="12.75">
      <c r="A35" s="26" t="s">
        <v>10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6"/>
      <c r="N35" s="42"/>
    </row>
    <row r="36" spans="1:14" ht="11.25" customHeight="1">
      <c r="A36" s="37" t="s">
        <v>7</v>
      </c>
      <c r="B36" s="11">
        <v>9591610</v>
      </c>
      <c r="C36" s="44">
        <v>8755463</v>
      </c>
      <c r="D36" s="12">
        <v>2997075</v>
      </c>
      <c r="E36" s="11">
        <v>0</v>
      </c>
      <c r="F36" s="11">
        <v>869515</v>
      </c>
      <c r="G36" s="11">
        <v>42664</v>
      </c>
      <c r="H36" s="11">
        <v>0</v>
      </c>
      <c r="I36" s="11">
        <v>11764</v>
      </c>
      <c r="J36" s="11">
        <v>2377483</v>
      </c>
      <c r="K36" s="11">
        <v>2170224</v>
      </c>
      <c r="L36" s="11">
        <v>0</v>
      </c>
      <c r="M36" s="11">
        <v>0</v>
      </c>
      <c r="N36" s="43">
        <v>0</v>
      </c>
    </row>
    <row r="37" spans="1:14" ht="12.75">
      <c r="A37" s="37" t="s">
        <v>8</v>
      </c>
      <c r="B37" s="11">
        <v>9591610</v>
      </c>
      <c r="C37" s="44">
        <v>8755463</v>
      </c>
      <c r="D37" s="12">
        <v>2444097</v>
      </c>
      <c r="E37" s="11">
        <v>0</v>
      </c>
      <c r="F37" s="11">
        <v>414054</v>
      </c>
      <c r="G37" s="11">
        <v>36839</v>
      </c>
      <c r="H37" s="11">
        <v>0</v>
      </c>
      <c r="I37" s="11">
        <v>11257</v>
      </c>
      <c r="J37" s="11">
        <v>2264269</v>
      </c>
      <c r="K37" s="11">
        <v>2066882</v>
      </c>
      <c r="L37" s="11">
        <v>0</v>
      </c>
      <c r="M37" s="11">
        <v>0</v>
      </c>
      <c r="N37" s="43">
        <v>0</v>
      </c>
    </row>
    <row r="38" spans="1:14" ht="12.75">
      <c r="A38" s="37" t="s">
        <v>48</v>
      </c>
      <c r="B38" s="11">
        <v>500000000</v>
      </c>
      <c r="C38" s="44">
        <v>456412597</v>
      </c>
      <c r="D38" s="12">
        <v>449115243</v>
      </c>
      <c r="E38" s="11">
        <v>0</v>
      </c>
      <c r="F38" s="11">
        <v>0</v>
      </c>
      <c r="G38" s="11">
        <v>7297354</v>
      </c>
      <c r="H38" s="11">
        <v>0</v>
      </c>
      <c r="I38" s="11">
        <v>0</v>
      </c>
      <c r="J38" s="11">
        <v>500000000</v>
      </c>
      <c r="K38" s="11">
        <v>456412597</v>
      </c>
      <c r="L38" s="11">
        <v>0</v>
      </c>
      <c r="M38" s="11">
        <v>0</v>
      </c>
      <c r="N38" s="43">
        <v>0</v>
      </c>
    </row>
    <row r="39" spans="1:14" ht="12.75">
      <c r="A39" s="37" t="s">
        <v>69</v>
      </c>
      <c r="B39" s="11">
        <v>1000000000</v>
      </c>
      <c r="C39" s="44">
        <v>912825194</v>
      </c>
      <c r="D39" s="12">
        <v>898230486</v>
      </c>
      <c r="E39" s="11">
        <v>0</v>
      </c>
      <c r="F39" s="11">
        <v>0</v>
      </c>
      <c r="G39" s="11">
        <v>14594708</v>
      </c>
      <c r="H39" s="11">
        <v>0</v>
      </c>
      <c r="I39" s="11">
        <v>0</v>
      </c>
      <c r="J39" s="11">
        <v>1000000000</v>
      </c>
      <c r="K39" s="11">
        <v>912825194</v>
      </c>
      <c r="L39" s="11">
        <v>0</v>
      </c>
      <c r="M39" s="11">
        <v>0</v>
      </c>
      <c r="N39" s="43">
        <v>23961661</v>
      </c>
    </row>
    <row r="40" spans="1:14" ht="12.75">
      <c r="A40" s="37" t="s">
        <v>70</v>
      </c>
      <c r="B40" s="11">
        <v>1250000000</v>
      </c>
      <c r="C40" s="44">
        <v>1141031492</v>
      </c>
      <c r="D40" s="12">
        <v>1122788107</v>
      </c>
      <c r="E40" s="11">
        <v>0</v>
      </c>
      <c r="F40" s="11">
        <v>0</v>
      </c>
      <c r="G40" s="11">
        <v>18243385</v>
      </c>
      <c r="H40" s="11">
        <v>0</v>
      </c>
      <c r="I40" s="11">
        <v>15548670</v>
      </c>
      <c r="J40" s="11">
        <v>1250000000</v>
      </c>
      <c r="K40" s="11">
        <v>1141031492</v>
      </c>
      <c r="L40" s="11">
        <v>0</v>
      </c>
      <c r="M40" s="11">
        <v>0</v>
      </c>
      <c r="N40" s="43">
        <v>0</v>
      </c>
    </row>
    <row r="41" spans="1:14" ht="11.25" customHeight="1">
      <c r="A41" s="37" t="s">
        <v>91</v>
      </c>
      <c r="B41" s="11">
        <v>9318877</v>
      </c>
      <c r="C41" s="44">
        <v>8506506</v>
      </c>
      <c r="D41" s="12">
        <v>2790166</v>
      </c>
      <c r="E41" s="11">
        <v>0</v>
      </c>
      <c r="F41" s="11">
        <v>0</v>
      </c>
      <c r="G41" s="11">
        <v>45335</v>
      </c>
      <c r="H41" s="11">
        <v>0</v>
      </c>
      <c r="I41" s="11">
        <v>0</v>
      </c>
      <c r="J41" s="11">
        <v>3106292</v>
      </c>
      <c r="K41" s="11">
        <v>2835501</v>
      </c>
      <c r="L41" s="11">
        <v>0</v>
      </c>
      <c r="M41" s="11">
        <v>0</v>
      </c>
      <c r="N41" s="43">
        <v>0</v>
      </c>
    </row>
    <row r="42" spans="1:14" ht="12.75">
      <c r="A42" s="37" t="s">
        <v>20</v>
      </c>
      <c r="B42" s="44">
        <v>15927358</v>
      </c>
      <c r="C42" s="44">
        <v>14538894</v>
      </c>
      <c r="D42" s="44">
        <v>4619148</v>
      </c>
      <c r="E42" s="11">
        <v>0</v>
      </c>
      <c r="F42" s="11">
        <v>453052</v>
      </c>
      <c r="G42" s="11">
        <v>71165</v>
      </c>
      <c r="H42" s="11">
        <v>0</v>
      </c>
      <c r="I42" s="11">
        <v>31044</v>
      </c>
      <c r="J42" s="11">
        <v>4641920</v>
      </c>
      <c r="K42" s="11">
        <v>4237261</v>
      </c>
      <c r="L42" s="11">
        <v>0</v>
      </c>
      <c r="M42" s="11">
        <v>0</v>
      </c>
      <c r="N42" s="43">
        <v>0</v>
      </c>
    </row>
    <row r="43" spans="1:14" ht="11.25" customHeight="1">
      <c r="A43" s="37" t="s">
        <v>92</v>
      </c>
      <c r="B43" s="44">
        <v>2208542</v>
      </c>
      <c r="C43" s="44">
        <v>2016013</v>
      </c>
      <c r="D43" s="44">
        <v>338964</v>
      </c>
      <c r="E43" s="11">
        <v>0</v>
      </c>
      <c r="F43" s="11">
        <v>0</v>
      </c>
      <c r="G43" s="11">
        <v>5508</v>
      </c>
      <c r="H43" s="11">
        <v>0</v>
      </c>
      <c r="I43" s="11">
        <v>0</v>
      </c>
      <c r="J43" s="11">
        <v>377369</v>
      </c>
      <c r="K43" s="11">
        <v>344472</v>
      </c>
      <c r="L43" s="11">
        <v>0</v>
      </c>
      <c r="M43" s="11">
        <v>0</v>
      </c>
      <c r="N43" s="43">
        <v>0</v>
      </c>
    </row>
    <row r="44" spans="1:14" ht="12.75">
      <c r="A44" s="33" t="s">
        <v>11</v>
      </c>
      <c r="B44" s="41">
        <v>2796637997</v>
      </c>
      <c r="C44" s="41">
        <v>2552841622</v>
      </c>
      <c r="D44" s="41">
        <v>2483323286</v>
      </c>
      <c r="E44" s="41">
        <v>0</v>
      </c>
      <c r="F44" s="41">
        <v>1736621</v>
      </c>
      <c r="G44" s="41">
        <v>40336958</v>
      </c>
      <c r="H44" s="41">
        <v>0</v>
      </c>
      <c r="I44" s="41">
        <v>15602735</v>
      </c>
      <c r="J44" s="41">
        <v>2762767333</v>
      </c>
      <c r="K44" s="41">
        <v>2521923623</v>
      </c>
      <c r="L44" s="41">
        <v>0</v>
      </c>
      <c r="M44" s="41">
        <v>0</v>
      </c>
      <c r="N44" s="35">
        <v>23961661</v>
      </c>
    </row>
    <row r="45" spans="1:14" ht="12.75">
      <c r="A45" s="26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6"/>
      <c r="N45" s="42"/>
    </row>
    <row r="46" spans="1:14" ht="12.75">
      <c r="A46" s="39" t="s">
        <v>45</v>
      </c>
      <c r="B46" s="11">
        <v>120822030</v>
      </c>
      <c r="C46" s="11">
        <v>154031145</v>
      </c>
      <c r="D46" s="11">
        <v>152245502</v>
      </c>
      <c r="E46" s="11">
        <v>0</v>
      </c>
      <c r="F46" s="11">
        <v>0</v>
      </c>
      <c r="G46" s="11">
        <v>1785643</v>
      </c>
      <c r="H46" s="11">
        <v>0</v>
      </c>
      <c r="I46" s="11">
        <v>0</v>
      </c>
      <c r="J46" s="11">
        <v>120822030</v>
      </c>
      <c r="K46" s="11">
        <v>154031145</v>
      </c>
      <c r="L46" s="11">
        <v>0</v>
      </c>
      <c r="M46" s="11">
        <v>0</v>
      </c>
      <c r="N46" s="38">
        <v>19420</v>
      </c>
    </row>
    <row r="47" spans="1:14" ht="12.75">
      <c r="A47" s="33" t="s">
        <v>19</v>
      </c>
      <c r="B47" s="41">
        <v>120822030</v>
      </c>
      <c r="C47" s="41">
        <v>154031145</v>
      </c>
      <c r="D47" s="41">
        <v>152245502</v>
      </c>
      <c r="E47" s="41">
        <v>0</v>
      </c>
      <c r="F47" s="41">
        <v>0</v>
      </c>
      <c r="G47" s="41">
        <v>1785643</v>
      </c>
      <c r="H47" s="41">
        <v>0</v>
      </c>
      <c r="I47" s="41">
        <v>0</v>
      </c>
      <c r="J47" s="41">
        <v>120822030</v>
      </c>
      <c r="K47" s="41">
        <v>154031145</v>
      </c>
      <c r="L47" s="41">
        <v>0</v>
      </c>
      <c r="M47" s="41">
        <v>0</v>
      </c>
      <c r="N47" s="35">
        <v>19420</v>
      </c>
    </row>
    <row r="48" spans="1:14" ht="13.5" thickBot="1">
      <c r="A48" s="45" t="s">
        <v>12</v>
      </c>
      <c r="B48" s="46" t="s">
        <v>13</v>
      </c>
      <c r="C48" s="47">
        <v>9720604336</v>
      </c>
      <c r="D48" s="47">
        <v>6589896411</v>
      </c>
      <c r="E48" s="47">
        <v>0</v>
      </c>
      <c r="F48" s="47">
        <v>21875579</v>
      </c>
      <c r="G48" s="47">
        <v>42109125</v>
      </c>
      <c r="H48" s="47">
        <v>0</v>
      </c>
      <c r="I48" s="47">
        <v>19369369</v>
      </c>
      <c r="J48" s="46" t="s">
        <v>13</v>
      </c>
      <c r="K48" s="47">
        <v>6610129957</v>
      </c>
      <c r="L48" s="47">
        <v>200000000</v>
      </c>
      <c r="M48" s="47">
        <v>0</v>
      </c>
      <c r="N48" s="48">
        <v>23981081</v>
      </c>
    </row>
    <row r="49" spans="1:14" ht="12" customHeight="1">
      <c r="A49" s="23" t="s">
        <v>56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ht="12" customHeight="1" thickBot="1">
      <c r="A50" s="94" t="s">
        <v>57</v>
      </c>
      <c r="B50" s="49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49">
        <v>0</v>
      </c>
      <c r="K50" s="95">
        <v>0</v>
      </c>
      <c r="L50" s="95">
        <v>0</v>
      </c>
      <c r="M50" s="95">
        <v>0</v>
      </c>
      <c r="N50" s="96">
        <v>0</v>
      </c>
    </row>
    <row r="51" spans="1:14" ht="13.5">
      <c r="A51" s="23" t="s">
        <v>58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2.75">
      <c r="A52" s="26" t="s">
        <v>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</row>
    <row r="53" spans="1:14" ht="12" customHeight="1">
      <c r="A53" s="29" t="s">
        <v>59</v>
      </c>
      <c r="B53" s="30">
        <v>4000000</v>
      </c>
      <c r="C53" s="30">
        <v>3761873</v>
      </c>
      <c r="D53" s="31">
        <v>257003</v>
      </c>
      <c r="E53" s="30">
        <v>0</v>
      </c>
      <c r="F53" s="31">
        <v>0</v>
      </c>
      <c r="G53" s="31">
        <v>-6211</v>
      </c>
      <c r="H53" s="31">
        <v>0</v>
      </c>
      <c r="I53" s="31">
        <v>0</v>
      </c>
      <c r="J53" s="30">
        <v>266667</v>
      </c>
      <c r="K53" s="11">
        <v>250792</v>
      </c>
      <c r="L53" s="30">
        <v>0</v>
      </c>
      <c r="M53" s="30" t="s">
        <v>13</v>
      </c>
      <c r="N53" s="32" t="s">
        <v>13</v>
      </c>
    </row>
    <row r="54" spans="1:14" ht="12.75">
      <c r="A54" s="33" t="s">
        <v>5</v>
      </c>
      <c r="B54" s="34">
        <v>4000000</v>
      </c>
      <c r="C54" s="34">
        <v>3761873</v>
      </c>
      <c r="D54" s="34">
        <v>257003</v>
      </c>
      <c r="E54" s="34">
        <v>0</v>
      </c>
      <c r="F54" s="34">
        <v>0</v>
      </c>
      <c r="G54" s="34">
        <v>-6211</v>
      </c>
      <c r="H54" s="34">
        <v>0</v>
      </c>
      <c r="I54" s="34">
        <v>0</v>
      </c>
      <c r="J54" s="34">
        <v>266667</v>
      </c>
      <c r="K54" s="34">
        <v>250792</v>
      </c>
      <c r="L54" s="34">
        <v>0</v>
      </c>
      <c r="M54" s="34" t="s">
        <v>13</v>
      </c>
      <c r="N54" s="35" t="s">
        <v>13</v>
      </c>
    </row>
    <row r="55" spans="1:14" ht="12.75">
      <c r="A55" s="26" t="s">
        <v>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6"/>
      <c r="M55" s="27"/>
      <c r="N55" s="28"/>
    </row>
    <row r="56" spans="1:14" ht="12.75">
      <c r="A56" s="37" t="s">
        <v>59</v>
      </c>
      <c r="B56" s="11">
        <v>12551985</v>
      </c>
      <c r="C56" s="11">
        <v>12551985</v>
      </c>
      <c r="D56" s="11">
        <v>836799</v>
      </c>
      <c r="E56" s="11">
        <v>0</v>
      </c>
      <c r="F56" s="11">
        <v>0</v>
      </c>
      <c r="G56" s="11">
        <v>0</v>
      </c>
      <c r="H56" s="11">
        <v>0</v>
      </c>
      <c r="I56" s="11">
        <v>3000</v>
      </c>
      <c r="J56" s="11">
        <v>836799</v>
      </c>
      <c r="K56" s="11">
        <v>836799</v>
      </c>
      <c r="L56" s="11">
        <v>0</v>
      </c>
      <c r="M56" s="11" t="s">
        <v>13</v>
      </c>
      <c r="N56" s="38" t="s">
        <v>13</v>
      </c>
    </row>
    <row r="57" spans="1:14" ht="22.5">
      <c r="A57" s="37" t="s">
        <v>71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84415</v>
      </c>
      <c r="J57" s="11">
        <v>81255205</v>
      </c>
      <c r="K57" s="11">
        <v>81255205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72</v>
      </c>
      <c r="B58" s="11">
        <v>20631641</v>
      </c>
      <c r="C58" s="11">
        <v>20631641</v>
      </c>
      <c r="D58" s="11">
        <v>15473730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15473730</v>
      </c>
      <c r="K58" s="11">
        <v>15473730</v>
      </c>
      <c r="L58" s="11">
        <v>0</v>
      </c>
      <c r="M58" s="11" t="s">
        <v>13</v>
      </c>
      <c r="N58" s="38" t="s">
        <v>13</v>
      </c>
    </row>
    <row r="59" spans="1:14" ht="12.75">
      <c r="A59" s="33" t="s">
        <v>9</v>
      </c>
      <c r="B59" s="41">
        <v>114438831</v>
      </c>
      <c r="C59" s="41">
        <v>114438831</v>
      </c>
      <c r="D59" s="41">
        <v>97565734</v>
      </c>
      <c r="E59" s="41">
        <v>0</v>
      </c>
      <c r="F59" s="41">
        <v>0</v>
      </c>
      <c r="G59" s="41">
        <v>0</v>
      </c>
      <c r="H59" s="41">
        <v>0</v>
      </c>
      <c r="I59" s="41">
        <v>87415</v>
      </c>
      <c r="J59" s="41">
        <v>97565734</v>
      </c>
      <c r="K59" s="41">
        <v>97565734</v>
      </c>
      <c r="L59" s="41">
        <v>0</v>
      </c>
      <c r="M59" s="50" t="s">
        <v>13</v>
      </c>
      <c r="N59" s="51" t="s">
        <v>13</v>
      </c>
    </row>
    <row r="60" spans="1:14" ht="12" customHeight="1" thickBot="1">
      <c r="A60" s="97" t="s">
        <v>60</v>
      </c>
      <c r="B60" s="52" t="s">
        <v>13</v>
      </c>
      <c r="C60" s="47">
        <v>118200704</v>
      </c>
      <c r="D60" s="47">
        <v>97822737</v>
      </c>
      <c r="E60" s="47">
        <v>0</v>
      </c>
      <c r="F60" s="47">
        <v>0</v>
      </c>
      <c r="G60" s="47">
        <v>-6211</v>
      </c>
      <c r="H60" s="47">
        <v>0</v>
      </c>
      <c r="I60" s="47">
        <v>87415</v>
      </c>
      <c r="J60" s="52" t="s">
        <v>13</v>
      </c>
      <c r="K60" s="47">
        <v>97816526</v>
      </c>
      <c r="L60" s="47">
        <v>0</v>
      </c>
      <c r="M60" s="53" t="s">
        <v>13</v>
      </c>
      <c r="N60" s="98" t="s">
        <v>13</v>
      </c>
    </row>
    <row r="61" spans="1:14" ht="12" customHeight="1">
      <c r="A61" s="99" t="s">
        <v>61</v>
      </c>
      <c r="B61" s="54">
        <v>5349880</v>
      </c>
      <c r="C61" s="100">
        <v>5031392</v>
      </c>
      <c r="D61" s="100">
        <v>814559</v>
      </c>
      <c r="E61" s="100">
        <v>0</v>
      </c>
      <c r="F61" s="100">
        <v>0</v>
      </c>
      <c r="G61" s="100">
        <v>-19687</v>
      </c>
      <c r="H61" s="100">
        <v>0</v>
      </c>
      <c r="I61" s="100">
        <v>0</v>
      </c>
      <c r="J61" s="54">
        <v>845187</v>
      </c>
      <c r="K61" s="100">
        <v>794872</v>
      </c>
      <c r="L61" s="100">
        <v>0</v>
      </c>
      <c r="M61" s="100">
        <v>0</v>
      </c>
      <c r="N61" s="101">
        <v>0</v>
      </c>
    </row>
    <row r="62" spans="1:14" ht="12" customHeight="1">
      <c r="A62" s="102" t="s">
        <v>62</v>
      </c>
      <c r="B62" s="55">
        <v>7126900881</v>
      </c>
      <c r="C62" s="103">
        <v>7126900881</v>
      </c>
      <c r="D62" s="103">
        <v>4051335801</v>
      </c>
      <c r="E62" s="103">
        <v>0</v>
      </c>
      <c r="F62" s="103">
        <v>20138958</v>
      </c>
      <c r="G62" s="103">
        <v>0</v>
      </c>
      <c r="H62" s="103">
        <v>0</v>
      </c>
      <c r="I62" s="103">
        <v>3854049</v>
      </c>
      <c r="J62" s="55">
        <v>4031196843</v>
      </c>
      <c r="K62" s="103">
        <v>4031196843</v>
      </c>
      <c r="L62" s="103">
        <v>200000000</v>
      </c>
      <c r="M62" s="103">
        <v>0</v>
      </c>
      <c r="N62" s="104">
        <v>0</v>
      </c>
    </row>
    <row r="63" spans="1:14" ht="12" customHeight="1">
      <c r="A63" s="102" t="s">
        <v>63</v>
      </c>
      <c r="B63" s="55">
        <v>2796637997</v>
      </c>
      <c r="C63" s="103">
        <v>2552841622</v>
      </c>
      <c r="D63" s="103">
        <v>2483323286</v>
      </c>
      <c r="E63" s="103">
        <v>0</v>
      </c>
      <c r="F63" s="103">
        <v>1736621</v>
      </c>
      <c r="G63" s="103">
        <v>40336958</v>
      </c>
      <c r="H63" s="103">
        <v>0</v>
      </c>
      <c r="I63" s="103">
        <v>15602735</v>
      </c>
      <c r="J63" s="55">
        <v>2762767333</v>
      </c>
      <c r="K63" s="103">
        <v>2521923623</v>
      </c>
      <c r="L63" s="103">
        <v>0</v>
      </c>
      <c r="M63" s="103">
        <v>0</v>
      </c>
      <c r="N63" s="104">
        <v>23961661</v>
      </c>
    </row>
    <row r="64" spans="1:14" ht="12" customHeight="1" thickBot="1">
      <c r="A64" s="105" t="s">
        <v>64</v>
      </c>
      <c r="B64" s="56">
        <v>120822030</v>
      </c>
      <c r="C64" s="106">
        <v>154031145</v>
      </c>
      <c r="D64" s="106">
        <v>152245502</v>
      </c>
      <c r="E64" s="106">
        <v>0</v>
      </c>
      <c r="F64" s="106">
        <v>0</v>
      </c>
      <c r="G64" s="106">
        <v>1785643</v>
      </c>
      <c r="H64" s="106">
        <v>0</v>
      </c>
      <c r="I64" s="106">
        <v>0</v>
      </c>
      <c r="J64" s="56">
        <v>120822030</v>
      </c>
      <c r="K64" s="106">
        <v>154031145</v>
      </c>
      <c r="L64" s="106">
        <v>0</v>
      </c>
      <c r="M64" s="106">
        <v>0</v>
      </c>
      <c r="N64" s="107">
        <v>19420</v>
      </c>
    </row>
    <row r="65" spans="1:14" ht="26.25" thickBot="1">
      <c r="A65" s="108" t="s">
        <v>65</v>
      </c>
      <c r="B65" s="57" t="s">
        <v>13</v>
      </c>
      <c r="C65" s="109">
        <v>9838805040</v>
      </c>
      <c r="D65" s="109">
        <v>6687719148</v>
      </c>
      <c r="E65" s="109">
        <v>0</v>
      </c>
      <c r="F65" s="109">
        <v>21875579</v>
      </c>
      <c r="G65" s="109">
        <v>42102914</v>
      </c>
      <c r="H65" s="109">
        <v>0</v>
      </c>
      <c r="I65" s="109">
        <v>19456784</v>
      </c>
      <c r="J65" s="57" t="s">
        <v>13</v>
      </c>
      <c r="K65" s="109">
        <v>6707946483</v>
      </c>
      <c r="L65" s="109">
        <v>200000000</v>
      </c>
      <c r="M65" s="109">
        <v>0</v>
      </c>
      <c r="N65" s="110">
        <v>23981081</v>
      </c>
    </row>
    <row r="66" spans="1:14" ht="12.75" hidden="1">
      <c r="A66" s="58" t="s">
        <v>22</v>
      </c>
      <c r="B66" s="59" t="s">
        <v>13</v>
      </c>
      <c r="C66" s="59" t="s">
        <v>13</v>
      </c>
      <c r="D66" s="60">
        <v>7727596571</v>
      </c>
      <c r="E66" s="60">
        <v>0</v>
      </c>
      <c r="F66" s="60">
        <v>1220951717</v>
      </c>
      <c r="G66" s="60">
        <v>168551004</v>
      </c>
      <c r="H66" s="60">
        <v>0</v>
      </c>
      <c r="I66" s="60">
        <v>80585723</v>
      </c>
      <c r="J66" s="59" t="s">
        <v>13</v>
      </c>
      <c r="K66" s="60">
        <v>6675195858</v>
      </c>
      <c r="L66" s="59" t="s">
        <v>13</v>
      </c>
      <c r="M66" s="59" t="s">
        <v>13</v>
      </c>
      <c r="N66" s="61" t="s">
        <v>13</v>
      </c>
    </row>
    <row r="67" spans="1:14" ht="12.75" hidden="1">
      <c r="A67" s="62" t="s">
        <v>23</v>
      </c>
      <c r="B67" s="49" t="s">
        <v>13</v>
      </c>
      <c r="C67" s="49" t="s">
        <v>13</v>
      </c>
      <c r="D67" s="41">
        <v>6675195858</v>
      </c>
      <c r="E67" s="41">
        <v>0</v>
      </c>
      <c r="F67" s="41">
        <v>0</v>
      </c>
      <c r="G67" s="41">
        <v>21332114</v>
      </c>
      <c r="H67" s="41">
        <v>0</v>
      </c>
      <c r="I67" s="41">
        <v>19253813</v>
      </c>
      <c r="J67" s="49" t="s">
        <v>13</v>
      </c>
      <c r="K67" s="41">
        <v>6696527972</v>
      </c>
      <c r="L67" s="49" t="s">
        <v>13</v>
      </c>
      <c r="M67" s="49" t="s">
        <v>13</v>
      </c>
      <c r="N67" s="63" t="s">
        <v>13</v>
      </c>
    </row>
    <row r="68" spans="1:14" ht="12.75" hidden="1">
      <c r="A68" s="62" t="s">
        <v>24</v>
      </c>
      <c r="B68" s="49" t="s">
        <v>13</v>
      </c>
      <c r="C68" s="49" t="s">
        <v>13</v>
      </c>
      <c r="D68" s="41">
        <v>6696527972</v>
      </c>
      <c r="E68" s="41">
        <v>0</v>
      </c>
      <c r="F68" s="41">
        <v>5250341</v>
      </c>
      <c r="G68" s="41">
        <v>92343330</v>
      </c>
      <c r="H68" s="41">
        <v>0</v>
      </c>
      <c r="I68" s="41">
        <v>25184760</v>
      </c>
      <c r="J68" s="49" t="s">
        <v>13</v>
      </c>
      <c r="K68" s="41">
        <v>6783620961</v>
      </c>
      <c r="L68" s="49" t="s">
        <v>13</v>
      </c>
      <c r="M68" s="49" t="s">
        <v>13</v>
      </c>
      <c r="N68" s="63" t="s">
        <v>13</v>
      </c>
    </row>
    <row r="69" spans="1:14" ht="12.75">
      <c r="A69" s="62" t="s">
        <v>95</v>
      </c>
      <c r="B69" s="64" t="s">
        <v>13</v>
      </c>
      <c r="C69" s="64" t="s">
        <v>13</v>
      </c>
      <c r="D69" s="65">
        <v>7727596571</v>
      </c>
      <c r="E69" s="65">
        <v>0</v>
      </c>
      <c r="F69" s="65">
        <v>1226202058</v>
      </c>
      <c r="G69" s="65">
        <v>282226448</v>
      </c>
      <c r="H69" s="65">
        <v>0</v>
      </c>
      <c r="I69" s="65">
        <v>125024296</v>
      </c>
      <c r="J69" s="64" t="s">
        <v>13</v>
      </c>
      <c r="K69" s="65">
        <v>6783620961</v>
      </c>
      <c r="L69" s="64" t="s">
        <v>13</v>
      </c>
      <c r="M69" s="64" t="s">
        <v>13</v>
      </c>
      <c r="N69" s="66" t="s">
        <v>13</v>
      </c>
    </row>
    <row r="70" spans="1:14" ht="12.75">
      <c r="A70" s="62" t="s">
        <v>25</v>
      </c>
      <c r="B70" s="49" t="s">
        <v>13</v>
      </c>
      <c r="C70" s="49" t="s">
        <v>13</v>
      </c>
      <c r="D70" s="41">
        <v>6783620961</v>
      </c>
      <c r="E70" s="41">
        <v>0</v>
      </c>
      <c r="F70" s="41">
        <v>10110590</v>
      </c>
      <c r="G70" s="41">
        <v>-38444234</v>
      </c>
      <c r="H70" s="41">
        <v>110699</v>
      </c>
      <c r="I70" s="41">
        <v>47735000</v>
      </c>
      <c r="J70" s="49" t="s">
        <v>13</v>
      </c>
      <c r="K70" s="41">
        <v>6735176836</v>
      </c>
      <c r="L70" s="49" t="s">
        <v>13</v>
      </c>
      <c r="M70" s="49" t="s">
        <v>13</v>
      </c>
      <c r="N70" s="63" t="s">
        <v>13</v>
      </c>
    </row>
    <row r="71" spans="1:14" ht="12.75">
      <c r="A71" s="62" t="s">
        <v>26</v>
      </c>
      <c r="B71" s="49" t="s">
        <v>13</v>
      </c>
      <c r="C71" s="49" t="s">
        <v>13</v>
      </c>
      <c r="D71" s="41">
        <v>6735176836</v>
      </c>
      <c r="E71" s="41">
        <v>0</v>
      </c>
      <c r="F71" s="41">
        <v>12791285</v>
      </c>
      <c r="G71" s="41">
        <v>8366505</v>
      </c>
      <c r="H71" s="41">
        <v>0</v>
      </c>
      <c r="I71" s="41">
        <v>3837726</v>
      </c>
      <c r="J71" s="49" t="s">
        <v>13</v>
      </c>
      <c r="K71" s="41">
        <v>6730752056</v>
      </c>
      <c r="L71" s="49" t="s">
        <v>13</v>
      </c>
      <c r="M71" s="49" t="s">
        <v>13</v>
      </c>
      <c r="N71" s="63" t="s">
        <v>13</v>
      </c>
    </row>
    <row r="72" spans="1:14" ht="12.75">
      <c r="A72" s="62" t="s">
        <v>27</v>
      </c>
      <c r="B72" s="49" t="s">
        <v>13</v>
      </c>
      <c r="C72" s="49" t="s">
        <v>13</v>
      </c>
      <c r="D72" s="41">
        <v>6730752056</v>
      </c>
      <c r="E72" s="41">
        <v>0</v>
      </c>
      <c r="F72" s="41">
        <v>5107660</v>
      </c>
      <c r="G72" s="41">
        <v>-37925248</v>
      </c>
      <c r="H72" s="41">
        <v>0</v>
      </c>
      <c r="I72" s="41">
        <v>11848835</v>
      </c>
      <c r="J72" s="49" t="s">
        <v>13</v>
      </c>
      <c r="K72" s="41">
        <v>6687719148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96</v>
      </c>
      <c r="B73" s="49" t="s">
        <v>13</v>
      </c>
      <c r="C73" s="49" t="s">
        <v>13</v>
      </c>
      <c r="D73" s="41">
        <v>6783620961</v>
      </c>
      <c r="E73" s="41">
        <v>0</v>
      </c>
      <c r="F73" s="41">
        <v>28009535</v>
      </c>
      <c r="G73" s="41">
        <v>-68002977</v>
      </c>
      <c r="H73" s="41">
        <v>110699</v>
      </c>
      <c r="I73" s="41">
        <v>63421561</v>
      </c>
      <c r="J73" s="49" t="s">
        <v>13</v>
      </c>
      <c r="K73" s="41">
        <v>6687719148</v>
      </c>
      <c r="L73" s="49" t="s">
        <v>13</v>
      </c>
      <c r="M73" s="49" t="s">
        <v>13</v>
      </c>
      <c r="N73" s="63" t="s">
        <v>13</v>
      </c>
    </row>
    <row r="74" spans="1:14" ht="12.75" hidden="1">
      <c r="A74" s="62" t="s">
        <v>28</v>
      </c>
      <c r="B74" s="49" t="s">
        <v>13</v>
      </c>
      <c r="C74" s="49" t="s">
        <v>13</v>
      </c>
      <c r="D74" s="41">
        <v>6687719148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9" t="s">
        <v>13</v>
      </c>
      <c r="K74" s="41">
        <v>6687719148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29</v>
      </c>
      <c r="B75" s="49" t="s">
        <v>13</v>
      </c>
      <c r="C75" s="49" t="s">
        <v>13</v>
      </c>
      <c r="D75" s="41">
        <v>6687719148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9" t="s">
        <v>13</v>
      </c>
      <c r="K75" s="41">
        <v>6687719148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30</v>
      </c>
      <c r="B76" s="49" t="s">
        <v>13</v>
      </c>
      <c r="C76" s="49" t="s">
        <v>13</v>
      </c>
      <c r="D76" s="41">
        <v>6687719148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9" t="s">
        <v>13</v>
      </c>
      <c r="K76" s="41">
        <v>6687719148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97</v>
      </c>
      <c r="B77" s="49" t="s">
        <v>13</v>
      </c>
      <c r="C77" s="49" t="s">
        <v>13</v>
      </c>
      <c r="D77" s="41">
        <v>6687719148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9" t="s">
        <v>13</v>
      </c>
      <c r="K77" s="41">
        <v>6687719148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31</v>
      </c>
      <c r="B78" s="49" t="s">
        <v>13</v>
      </c>
      <c r="C78" s="49" t="s">
        <v>13</v>
      </c>
      <c r="D78" s="41">
        <v>6687719148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9" t="s">
        <v>13</v>
      </c>
      <c r="K78" s="41">
        <v>6687719148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32</v>
      </c>
      <c r="B79" s="49" t="s">
        <v>13</v>
      </c>
      <c r="C79" s="49" t="s">
        <v>13</v>
      </c>
      <c r="D79" s="41">
        <v>6687719148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6687719148</v>
      </c>
      <c r="L79" s="49" t="s">
        <v>13</v>
      </c>
      <c r="M79" s="49" t="s">
        <v>13</v>
      </c>
      <c r="N79" s="63" t="s">
        <v>13</v>
      </c>
    </row>
    <row r="80" spans="1:14" ht="13.5" thickBot="1">
      <c r="A80" s="67" t="s">
        <v>16</v>
      </c>
      <c r="B80" s="46" t="s">
        <v>13</v>
      </c>
      <c r="C80" s="46" t="s">
        <v>13</v>
      </c>
      <c r="D80" s="47">
        <v>7727596571</v>
      </c>
      <c r="E80" s="47">
        <v>0</v>
      </c>
      <c r="F80" s="47">
        <v>1276087172</v>
      </c>
      <c r="G80" s="47">
        <v>256326385</v>
      </c>
      <c r="H80" s="47">
        <v>110699</v>
      </c>
      <c r="I80" s="47">
        <v>207902641</v>
      </c>
      <c r="J80" s="46" t="s">
        <v>13</v>
      </c>
      <c r="K80" s="47">
        <v>6707946483</v>
      </c>
      <c r="L80" s="46" t="s">
        <v>13</v>
      </c>
      <c r="M80" s="46" t="s">
        <v>13</v>
      </c>
      <c r="N80" s="68" t="s">
        <v>13</v>
      </c>
    </row>
    <row r="81" spans="1:14" ht="15.75" customHeight="1">
      <c r="A81" s="69" t="s">
        <v>86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 customHeight="1">
      <c r="A82" s="92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14</v>
      </c>
      <c r="B83" s="8"/>
      <c r="C83" s="7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11" t="s">
        <v>66</v>
      </c>
      <c r="B84" s="78"/>
      <c r="C84" s="78"/>
      <c r="D84" s="79"/>
      <c r="E84" s="79"/>
      <c r="F84" s="79"/>
      <c r="G84" s="79"/>
      <c r="H84" s="79"/>
      <c r="I84" s="79"/>
      <c r="J84" s="78"/>
      <c r="K84" s="79"/>
      <c r="L84" s="78"/>
      <c r="M84" s="78"/>
      <c r="N84" s="80"/>
    </row>
    <row r="85" spans="1:14" ht="15.75" customHeight="1" hidden="1">
      <c r="A85" s="70" t="s">
        <v>15</v>
      </c>
      <c r="B85" s="9" t="s">
        <v>13</v>
      </c>
      <c r="C85" s="9" t="s">
        <v>13</v>
      </c>
      <c r="D85" s="17">
        <v>-232616183</v>
      </c>
      <c r="E85" s="81">
        <v>0</v>
      </c>
      <c r="F85" s="81">
        <v>0</v>
      </c>
      <c r="G85" s="17">
        <v>-205641921</v>
      </c>
      <c r="H85" s="81">
        <v>0</v>
      </c>
      <c r="I85" s="81">
        <v>0</v>
      </c>
      <c r="J85" s="9" t="s">
        <v>13</v>
      </c>
      <c r="K85" s="17">
        <v>-438258104</v>
      </c>
      <c r="L85" s="9" t="s">
        <v>13</v>
      </c>
      <c r="M85" s="9" t="s">
        <v>13</v>
      </c>
      <c r="N85" s="82" t="s">
        <v>13</v>
      </c>
    </row>
    <row r="86" spans="1:14" ht="12" customHeight="1" hidden="1">
      <c r="A86" s="70" t="s">
        <v>33</v>
      </c>
      <c r="B86" s="9" t="s">
        <v>13</v>
      </c>
      <c r="C86" s="9" t="s">
        <v>13</v>
      </c>
      <c r="D86" s="17">
        <v>-438258104</v>
      </c>
      <c r="E86" s="81">
        <v>0</v>
      </c>
      <c r="F86" s="81">
        <v>0</v>
      </c>
      <c r="G86" s="17">
        <v>3678776</v>
      </c>
      <c r="H86" s="81">
        <v>0</v>
      </c>
      <c r="I86" s="81">
        <v>0</v>
      </c>
      <c r="J86" s="9" t="s">
        <v>13</v>
      </c>
      <c r="K86" s="17">
        <v>-434579328</v>
      </c>
      <c r="L86" s="9" t="s">
        <v>13</v>
      </c>
      <c r="M86" s="9" t="s">
        <v>13</v>
      </c>
      <c r="N86" s="82" t="s">
        <v>13</v>
      </c>
    </row>
    <row r="87" spans="1:14" ht="12.75" customHeight="1" hidden="1">
      <c r="A87" s="70" t="s">
        <v>34</v>
      </c>
      <c r="B87" s="9" t="s">
        <v>13</v>
      </c>
      <c r="C87" s="9" t="s">
        <v>13</v>
      </c>
      <c r="D87" s="17">
        <v>-434579328</v>
      </c>
      <c r="E87" s="81">
        <v>0</v>
      </c>
      <c r="F87" s="81">
        <v>0</v>
      </c>
      <c r="G87" s="17">
        <v>-123320301</v>
      </c>
      <c r="H87" s="81">
        <v>0</v>
      </c>
      <c r="I87" s="81">
        <v>0</v>
      </c>
      <c r="J87" s="9" t="s">
        <v>13</v>
      </c>
      <c r="K87" s="17">
        <v>-557899629</v>
      </c>
      <c r="L87" s="9" t="s">
        <v>13</v>
      </c>
      <c r="M87" s="9" t="s">
        <v>13</v>
      </c>
      <c r="N87" s="82" t="s">
        <v>13</v>
      </c>
    </row>
    <row r="88" spans="1:14" ht="12" customHeight="1">
      <c r="A88" s="70" t="s">
        <v>98</v>
      </c>
      <c r="B88" s="9" t="s">
        <v>13</v>
      </c>
      <c r="C88" s="9" t="s">
        <v>13</v>
      </c>
      <c r="D88" s="17">
        <v>-232616183</v>
      </c>
      <c r="E88" s="17">
        <v>0</v>
      </c>
      <c r="F88" s="17">
        <v>0</v>
      </c>
      <c r="G88" s="17">
        <v>-325283446</v>
      </c>
      <c r="H88" s="17">
        <v>0</v>
      </c>
      <c r="I88" s="17">
        <v>0</v>
      </c>
      <c r="J88" s="83" t="s">
        <v>13</v>
      </c>
      <c r="K88" s="17">
        <v>-557899629</v>
      </c>
      <c r="L88" s="9" t="s">
        <v>13</v>
      </c>
      <c r="M88" s="9" t="s">
        <v>13</v>
      </c>
      <c r="N88" s="82" t="s">
        <v>13</v>
      </c>
    </row>
    <row r="89" spans="1:14" ht="12" customHeight="1" hidden="1">
      <c r="A89" s="70" t="s">
        <v>35</v>
      </c>
      <c r="B89" s="9" t="s">
        <v>13</v>
      </c>
      <c r="C89" s="9" t="s">
        <v>13</v>
      </c>
      <c r="D89" s="17">
        <v>-557899629</v>
      </c>
      <c r="E89" s="17">
        <v>0</v>
      </c>
      <c r="F89" s="17">
        <v>0</v>
      </c>
      <c r="G89" s="17">
        <v>42194117</v>
      </c>
      <c r="H89" s="17">
        <v>0</v>
      </c>
      <c r="I89" s="17">
        <v>0</v>
      </c>
      <c r="J89" s="83" t="s">
        <v>13</v>
      </c>
      <c r="K89" s="17">
        <v>-515705512</v>
      </c>
      <c r="L89" s="9" t="s">
        <v>13</v>
      </c>
      <c r="M89" s="9" t="s">
        <v>13</v>
      </c>
      <c r="N89" s="82" t="s">
        <v>13</v>
      </c>
    </row>
    <row r="90" spans="1:14" ht="12" customHeight="1" hidden="1">
      <c r="A90" s="70" t="s">
        <v>36</v>
      </c>
      <c r="B90" s="9" t="s">
        <v>13</v>
      </c>
      <c r="C90" s="9" t="s">
        <v>13</v>
      </c>
      <c r="D90" s="17">
        <v>-515705512</v>
      </c>
      <c r="E90" s="17">
        <v>0</v>
      </c>
      <c r="F90" s="17">
        <v>0</v>
      </c>
      <c r="G90" s="17">
        <v>-8511609</v>
      </c>
      <c r="H90" s="17">
        <v>0</v>
      </c>
      <c r="I90" s="17">
        <v>0</v>
      </c>
      <c r="J90" s="83" t="s">
        <v>13</v>
      </c>
      <c r="K90" s="17">
        <v>-524217121</v>
      </c>
      <c r="L90" s="9" t="s">
        <v>13</v>
      </c>
      <c r="M90" s="9" t="s">
        <v>13</v>
      </c>
      <c r="N90" s="82" t="s">
        <v>13</v>
      </c>
    </row>
    <row r="91" spans="1:14" ht="12" customHeight="1" hidden="1">
      <c r="A91" s="70" t="s">
        <v>37</v>
      </c>
      <c r="B91" s="9" t="s">
        <v>13</v>
      </c>
      <c r="C91" s="9" t="s">
        <v>13</v>
      </c>
      <c r="D91" s="17">
        <v>-524217121</v>
      </c>
      <c r="E91" s="17">
        <v>0</v>
      </c>
      <c r="F91" s="17">
        <v>0</v>
      </c>
      <c r="G91" s="17">
        <v>45551195</v>
      </c>
      <c r="H91" s="17">
        <v>0</v>
      </c>
      <c r="I91" s="17">
        <v>0</v>
      </c>
      <c r="J91" s="83" t="s">
        <v>13</v>
      </c>
      <c r="K91" s="17">
        <v>-478665926</v>
      </c>
      <c r="L91" s="9" t="s">
        <v>13</v>
      </c>
      <c r="M91" s="9" t="s">
        <v>13</v>
      </c>
      <c r="N91" s="82" t="s">
        <v>13</v>
      </c>
    </row>
    <row r="92" spans="1:14" ht="12" customHeight="1">
      <c r="A92" s="70" t="s">
        <v>99</v>
      </c>
      <c r="B92" s="9" t="s">
        <v>13</v>
      </c>
      <c r="C92" s="9" t="s">
        <v>13</v>
      </c>
      <c r="D92" s="17">
        <v>-557899629</v>
      </c>
      <c r="E92" s="17">
        <v>0</v>
      </c>
      <c r="F92" s="17">
        <v>0</v>
      </c>
      <c r="G92" s="17">
        <v>79233703</v>
      </c>
      <c r="H92" s="17">
        <v>0</v>
      </c>
      <c r="I92" s="17">
        <v>0</v>
      </c>
      <c r="J92" s="83" t="s">
        <v>13</v>
      </c>
      <c r="K92" s="17">
        <v>-478665926</v>
      </c>
      <c r="L92" s="9" t="s">
        <v>13</v>
      </c>
      <c r="M92" s="9" t="s">
        <v>13</v>
      </c>
      <c r="N92" s="82" t="s">
        <v>13</v>
      </c>
    </row>
    <row r="93" spans="1:14" ht="12" customHeight="1">
      <c r="A93" s="70" t="s">
        <v>38</v>
      </c>
      <c r="B93" s="9" t="s">
        <v>13</v>
      </c>
      <c r="C93" s="9" t="s">
        <v>13</v>
      </c>
      <c r="D93" s="17">
        <v>-478665926</v>
      </c>
      <c r="E93" s="17">
        <v>0</v>
      </c>
      <c r="F93" s="17">
        <v>0</v>
      </c>
      <c r="G93" s="17">
        <v>-43879709</v>
      </c>
      <c r="H93" s="17">
        <v>0</v>
      </c>
      <c r="I93" s="17">
        <v>0</v>
      </c>
      <c r="J93" s="83" t="s">
        <v>13</v>
      </c>
      <c r="K93" s="17">
        <v>-522545635</v>
      </c>
      <c r="L93" s="9" t="s">
        <v>13</v>
      </c>
      <c r="M93" s="9" t="s">
        <v>13</v>
      </c>
      <c r="N93" s="82" t="s">
        <v>13</v>
      </c>
    </row>
    <row r="94" spans="1:14" ht="12" customHeight="1" hidden="1">
      <c r="A94" s="70" t="s">
        <v>39</v>
      </c>
      <c r="B94" s="9" t="s">
        <v>13</v>
      </c>
      <c r="C94" s="9" t="s">
        <v>13</v>
      </c>
      <c r="D94" s="17">
        <v>-522545635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83" t="s">
        <v>13</v>
      </c>
      <c r="K94" s="17">
        <v>-522545635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40</v>
      </c>
      <c r="B95" s="9" t="s">
        <v>13</v>
      </c>
      <c r="C95" s="9" t="s">
        <v>13</v>
      </c>
      <c r="D95" s="17">
        <v>-522545635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3" t="s">
        <v>13</v>
      </c>
      <c r="K95" s="17">
        <v>-522545635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100</v>
      </c>
      <c r="B96" s="9" t="s">
        <v>13</v>
      </c>
      <c r="C96" s="9" t="s">
        <v>13</v>
      </c>
      <c r="D96" s="17">
        <v>-478665926</v>
      </c>
      <c r="E96" s="17">
        <v>0</v>
      </c>
      <c r="F96" s="17">
        <v>0</v>
      </c>
      <c r="G96" s="17">
        <v>-43879709</v>
      </c>
      <c r="H96" s="17">
        <v>0</v>
      </c>
      <c r="I96" s="17">
        <v>0</v>
      </c>
      <c r="J96" s="83" t="s">
        <v>13</v>
      </c>
      <c r="K96" s="17">
        <v>-522545635</v>
      </c>
      <c r="L96" s="9" t="s">
        <v>13</v>
      </c>
      <c r="M96" s="9" t="s">
        <v>13</v>
      </c>
      <c r="N96" s="82" t="s">
        <v>13</v>
      </c>
    </row>
    <row r="97" spans="1:14" ht="11.25" customHeight="1" hidden="1">
      <c r="A97" s="70" t="s">
        <v>41</v>
      </c>
      <c r="B97" s="9" t="s">
        <v>13</v>
      </c>
      <c r="C97" s="9" t="s">
        <v>13</v>
      </c>
      <c r="D97" s="17">
        <v>-522545635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3" t="s">
        <v>13</v>
      </c>
      <c r="K97" s="17">
        <v>-522545635</v>
      </c>
      <c r="L97" s="9" t="s">
        <v>13</v>
      </c>
      <c r="M97" s="9" t="s">
        <v>13</v>
      </c>
      <c r="N97" s="82" t="s">
        <v>13</v>
      </c>
    </row>
    <row r="98" spans="1:14" ht="12.75" hidden="1">
      <c r="A98" s="70" t="s">
        <v>42</v>
      </c>
      <c r="B98" s="9" t="s">
        <v>13</v>
      </c>
      <c r="C98" s="9" t="s">
        <v>13</v>
      </c>
      <c r="D98" s="17">
        <v>-522545635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-522545635</v>
      </c>
      <c r="L98" s="9" t="s">
        <v>13</v>
      </c>
      <c r="M98" s="9" t="s">
        <v>13</v>
      </c>
      <c r="N98" s="82" t="s">
        <v>13</v>
      </c>
    </row>
    <row r="99" spans="1:14" ht="12.75" hidden="1">
      <c r="A99" s="70" t="s">
        <v>43</v>
      </c>
      <c r="B99" s="9" t="s">
        <v>13</v>
      </c>
      <c r="C99" s="9" t="s">
        <v>13</v>
      </c>
      <c r="D99" s="17">
        <v>-522545635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-522545635</v>
      </c>
      <c r="L99" s="9" t="s">
        <v>13</v>
      </c>
      <c r="M99" s="9" t="s">
        <v>13</v>
      </c>
      <c r="N99" s="82" t="s">
        <v>13</v>
      </c>
    </row>
    <row r="100" spans="1:14" ht="13.5" thickBot="1">
      <c r="A100" s="71" t="s">
        <v>16</v>
      </c>
      <c r="B100" s="84" t="s">
        <v>13</v>
      </c>
      <c r="C100" s="84" t="s">
        <v>13</v>
      </c>
      <c r="D100" s="85">
        <v>-232616183</v>
      </c>
      <c r="E100" s="85">
        <v>0</v>
      </c>
      <c r="F100" s="85">
        <v>0</v>
      </c>
      <c r="G100" s="85">
        <v>-289929452</v>
      </c>
      <c r="H100" s="85">
        <v>0</v>
      </c>
      <c r="I100" s="85">
        <v>0</v>
      </c>
      <c r="J100" s="86" t="s">
        <v>13</v>
      </c>
      <c r="K100" s="85">
        <v>-522545635</v>
      </c>
      <c r="L100" s="84" t="s">
        <v>13</v>
      </c>
      <c r="M100" s="84" t="s">
        <v>13</v>
      </c>
      <c r="N100" s="87" t="s">
        <v>13</v>
      </c>
    </row>
    <row r="101" spans="1:14" ht="15.75" customHeight="1">
      <c r="A101" s="18"/>
      <c r="B101" s="88"/>
      <c r="C101" s="88"/>
      <c r="D101" s="89"/>
      <c r="E101" s="89"/>
      <c r="F101" s="89"/>
      <c r="G101" s="90"/>
      <c r="H101" s="89"/>
      <c r="I101" s="89"/>
      <c r="J101" s="88"/>
      <c r="K101" s="89"/>
      <c r="L101" s="88"/>
      <c r="M101" s="88"/>
      <c r="N101" s="88"/>
    </row>
    <row r="102" spans="1:14" ht="14.2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.75">
      <c r="A103" s="115" t="s">
        <v>67</v>
      </c>
      <c r="B103" s="113"/>
      <c r="C103" s="113"/>
      <c r="D103" s="113"/>
      <c r="E103" s="113"/>
      <c r="F103" s="113"/>
      <c r="G103" s="114" t="s">
        <v>101</v>
      </c>
      <c r="H103" s="113"/>
      <c r="I103" s="113"/>
      <c r="J103" s="113"/>
      <c r="K103" s="113"/>
      <c r="L103" s="113"/>
      <c r="M103" s="113"/>
      <c r="N103" s="116" t="s">
        <v>68</v>
      </c>
    </row>
    <row r="104" spans="1:14" ht="15.75" customHeight="1">
      <c r="A104" s="117" t="s">
        <v>102</v>
      </c>
      <c r="B104" s="19"/>
      <c r="C104" s="19"/>
      <c r="D104" s="19"/>
      <c r="E104" s="19"/>
      <c r="F104" s="72"/>
      <c r="G104" s="19"/>
      <c r="H104" s="19"/>
      <c r="I104" s="19"/>
      <c r="J104" s="19"/>
      <c r="K104" s="19"/>
      <c r="L104" s="19"/>
      <c r="M104" s="19"/>
      <c r="N104" s="20"/>
    </row>
    <row r="105" spans="1:14" ht="27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2.75" customHeight="1">
      <c r="A106" s="118" t="s">
        <v>103</v>
      </c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119" t="s">
        <v>104</v>
      </c>
      <c r="B107" s="74"/>
      <c r="C107" s="75"/>
      <c r="D107" s="10"/>
      <c r="E107" s="8"/>
      <c r="F107" s="10"/>
      <c r="G107" s="10"/>
      <c r="H107" s="10"/>
      <c r="I107" s="10"/>
      <c r="J107" s="75"/>
      <c r="K107" s="76"/>
      <c r="L107" s="10"/>
      <c r="M107" s="10"/>
      <c r="N107" s="10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6" r:id="rId2"/>
  <headerFooter>
    <oddFooter>&amp;C&amp;"Times New Roman,Regular"&amp;P&amp;R&amp;8
</oddFooter>
  </headerFooter>
  <rowBreaks count="1" manualBreakCount="1">
    <brk id="48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zoomScaleSheetLayoutView="115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125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126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1.25" customHeight="1">
      <c r="A15" s="29" t="s">
        <v>4</v>
      </c>
      <c r="B15" s="30">
        <v>1349880</v>
      </c>
      <c r="C15" s="44">
        <v>1249079</v>
      </c>
      <c r="D15" s="31">
        <v>544080</v>
      </c>
      <c r="E15" s="30">
        <v>0</v>
      </c>
      <c r="F15" s="31">
        <v>0</v>
      </c>
      <c r="G15" s="31">
        <v>-8760</v>
      </c>
      <c r="H15" s="31">
        <v>0</v>
      </c>
      <c r="I15" s="31">
        <v>0</v>
      </c>
      <c r="J15" s="30">
        <v>578520</v>
      </c>
      <c r="K15" s="11">
        <v>535320</v>
      </c>
      <c r="L15" s="30">
        <v>0</v>
      </c>
      <c r="M15" s="30">
        <v>44610</v>
      </c>
      <c r="N15" s="32">
        <v>6879</v>
      </c>
    </row>
    <row r="16" spans="1:14" ht="12.75">
      <c r="A16" s="33" t="s">
        <v>5</v>
      </c>
      <c r="B16" s="34">
        <v>1349880</v>
      </c>
      <c r="C16" s="34">
        <v>1249079</v>
      </c>
      <c r="D16" s="34">
        <v>544080</v>
      </c>
      <c r="E16" s="34">
        <v>0</v>
      </c>
      <c r="F16" s="34">
        <v>0</v>
      </c>
      <c r="G16" s="34">
        <v>-8760</v>
      </c>
      <c r="H16" s="34">
        <v>0</v>
      </c>
      <c r="I16" s="34">
        <v>0</v>
      </c>
      <c r="J16" s="34">
        <v>578520</v>
      </c>
      <c r="K16" s="34">
        <v>535320</v>
      </c>
      <c r="L16" s="34">
        <v>0</v>
      </c>
      <c r="M16" s="34">
        <v>44610</v>
      </c>
      <c r="N16" s="35">
        <v>6879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538324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538324</v>
      </c>
      <c r="K18" s="11">
        <v>538324</v>
      </c>
      <c r="L18" s="11">
        <v>0</v>
      </c>
      <c r="M18" s="11">
        <v>0</v>
      </c>
      <c r="N18" s="38">
        <v>0</v>
      </c>
    </row>
    <row r="19" spans="1:14" ht="10.5" customHeight="1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0.5" customHeight="1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0.5" customHeight="1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0.5" customHeight="1">
      <c r="A22" s="37" t="s">
        <v>47</v>
      </c>
      <c r="B22" s="11">
        <v>150000000</v>
      </c>
      <c r="C22" s="11">
        <v>150000000</v>
      </c>
      <c r="D22" s="11">
        <v>135991725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135991725</v>
      </c>
      <c r="K22" s="11">
        <v>135991725</v>
      </c>
      <c r="L22" s="11">
        <v>0</v>
      </c>
      <c r="M22" s="11">
        <v>0</v>
      </c>
      <c r="N22" s="38">
        <v>18081</v>
      </c>
    </row>
    <row r="23" spans="1:14" ht="10.5" customHeight="1">
      <c r="A23" s="37" t="s">
        <v>7</v>
      </c>
      <c r="B23" s="11">
        <v>7019240</v>
      </c>
      <c r="C23" s="11">
        <v>7019240</v>
      </c>
      <c r="D23" s="11">
        <v>3007745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3007745</v>
      </c>
      <c r="K23" s="11">
        <v>3007745</v>
      </c>
      <c r="L23" s="11">
        <v>0</v>
      </c>
      <c r="M23" s="11">
        <v>651299</v>
      </c>
      <c r="N23" s="38">
        <v>5447</v>
      </c>
    </row>
    <row r="24" spans="1:14" ht="10.5" customHeight="1">
      <c r="A24" s="37" t="s">
        <v>119</v>
      </c>
      <c r="B24" s="11">
        <v>42000000</v>
      </c>
      <c r="C24" s="11">
        <v>42000000</v>
      </c>
      <c r="D24" s="12">
        <v>11454545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11454545</v>
      </c>
      <c r="K24" s="11">
        <v>11454545</v>
      </c>
      <c r="L24" s="11">
        <v>0</v>
      </c>
      <c r="M24" s="11">
        <v>0</v>
      </c>
      <c r="N24" s="38">
        <v>0</v>
      </c>
    </row>
    <row r="25" spans="1:14" ht="10.5" customHeight="1">
      <c r="A25" s="37" t="s">
        <v>20</v>
      </c>
      <c r="B25" s="11">
        <v>4590023</v>
      </c>
      <c r="C25" s="11">
        <v>4590023</v>
      </c>
      <c r="D25" s="12">
        <v>1884766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1884766</v>
      </c>
      <c r="K25" s="11">
        <v>1884766</v>
      </c>
      <c r="L25" s="11">
        <v>0</v>
      </c>
      <c r="M25" s="11">
        <v>0</v>
      </c>
      <c r="N25" s="38">
        <v>0</v>
      </c>
    </row>
    <row r="26" spans="1:14" ht="10.5" customHeight="1">
      <c r="A26" s="37" t="s">
        <v>4</v>
      </c>
      <c r="B26" s="11">
        <v>18620142</v>
      </c>
      <c r="C26" s="11">
        <v>18620142</v>
      </c>
      <c r="D26" s="12">
        <v>7972354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7972354</v>
      </c>
      <c r="K26" s="11">
        <v>7972354</v>
      </c>
      <c r="L26" s="11">
        <v>0</v>
      </c>
      <c r="M26" s="11">
        <v>664363</v>
      </c>
      <c r="N26" s="38">
        <v>2363</v>
      </c>
    </row>
    <row r="27" spans="1:14" ht="10.5" customHeight="1">
      <c r="A27" s="37" t="s">
        <v>89</v>
      </c>
      <c r="B27" s="11">
        <v>2900000000</v>
      </c>
      <c r="C27" s="11">
        <v>2900000000</v>
      </c>
      <c r="D27" s="11">
        <v>700000000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700000000</v>
      </c>
      <c r="K27" s="11">
        <v>700000000</v>
      </c>
      <c r="L27" s="11">
        <v>0</v>
      </c>
      <c r="M27" s="11">
        <v>0</v>
      </c>
      <c r="N27" s="38">
        <v>0</v>
      </c>
    </row>
    <row r="28" spans="1:14" ht="10.5" customHeight="1">
      <c r="A28" s="40" t="s">
        <v>17</v>
      </c>
      <c r="B28" s="11">
        <v>750000000</v>
      </c>
      <c r="C28" s="11">
        <v>750000000</v>
      </c>
      <c r="D28" s="12">
        <v>225000000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225000000</v>
      </c>
      <c r="K28" s="11">
        <v>225000000</v>
      </c>
      <c r="L28" s="11">
        <v>0</v>
      </c>
      <c r="M28" s="11">
        <v>0</v>
      </c>
      <c r="N28" s="38">
        <v>0</v>
      </c>
    </row>
    <row r="29" spans="1:14" ht="10.5" customHeight="1">
      <c r="A29" s="37" t="s">
        <v>113</v>
      </c>
      <c r="B29" s="11">
        <v>200000000</v>
      </c>
      <c r="C29" s="11">
        <v>200000000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200000000</v>
      </c>
      <c r="M29" s="11">
        <v>0</v>
      </c>
      <c r="N29" s="38">
        <v>0</v>
      </c>
    </row>
    <row r="30" spans="1:14" ht="10.5" customHeight="1">
      <c r="A30" s="37" t="s">
        <v>44</v>
      </c>
      <c r="B30" s="11">
        <v>25000000</v>
      </c>
      <c r="C30" s="11">
        <v>25000000</v>
      </c>
      <c r="D30" s="11">
        <v>22500000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22500000</v>
      </c>
      <c r="K30" s="11">
        <v>22500000</v>
      </c>
      <c r="L30" s="11">
        <v>0</v>
      </c>
      <c r="M30" s="11">
        <v>0</v>
      </c>
      <c r="N30" s="38">
        <v>0</v>
      </c>
    </row>
    <row r="31" spans="1:14" ht="10.5" customHeight="1">
      <c r="A31" s="37" t="s">
        <v>90</v>
      </c>
      <c r="B31" s="11">
        <v>400000000</v>
      </c>
      <c r="C31" s="11">
        <v>400000000</v>
      </c>
      <c r="D31" s="11">
        <v>350000000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350000000</v>
      </c>
      <c r="K31" s="11">
        <v>350000000</v>
      </c>
      <c r="L31" s="11">
        <v>0</v>
      </c>
      <c r="M31" s="11">
        <v>0</v>
      </c>
      <c r="N31" s="38">
        <v>0</v>
      </c>
    </row>
    <row r="32" spans="1:14" ht="10.5" customHeight="1">
      <c r="A32" s="37" t="s">
        <v>120</v>
      </c>
      <c r="B32" s="11">
        <v>100000000</v>
      </c>
      <c r="C32" s="11">
        <v>100000000</v>
      </c>
      <c r="D32" s="11">
        <v>72727273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72727273</v>
      </c>
      <c r="K32" s="11">
        <v>72727273</v>
      </c>
      <c r="L32" s="11">
        <v>0</v>
      </c>
      <c r="M32" s="11">
        <v>0</v>
      </c>
      <c r="N32" s="38">
        <v>0</v>
      </c>
    </row>
    <row r="33" spans="1:14" ht="10.5" customHeight="1">
      <c r="A33" s="37" t="s">
        <v>8</v>
      </c>
      <c r="B33" s="11">
        <v>7019240</v>
      </c>
      <c r="C33" s="11">
        <v>7019240</v>
      </c>
      <c r="D33" s="11">
        <v>2554377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2554377</v>
      </c>
      <c r="K33" s="11">
        <v>2554377</v>
      </c>
      <c r="L33" s="11">
        <v>0</v>
      </c>
      <c r="M33" s="11">
        <v>334250</v>
      </c>
      <c r="N33" s="38">
        <v>6180</v>
      </c>
    </row>
    <row r="34" spans="1:14" ht="12.75">
      <c r="A34" s="33" t="s">
        <v>9</v>
      </c>
      <c r="B34" s="41">
        <v>7012462050</v>
      </c>
      <c r="C34" s="41">
        <v>7012462050</v>
      </c>
      <c r="D34" s="41">
        <v>3933631109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3933631109</v>
      </c>
      <c r="K34" s="41">
        <v>3933631109</v>
      </c>
      <c r="L34" s="41">
        <v>200000000</v>
      </c>
      <c r="M34" s="41">
        <v>1649912</v>
      </c>
      <c r="N34" s="35">
        <v>32071</v>
      </c>
    </row>
    <row r="35" spans="1:14" ht="12.75">
      <c r="A35" s="26" t="s">
        <v>10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6"/>
      <c r="N35" s="42"/>
    </row>
    <row r="36" spans="1:14" ht="10.5" customHeight="1">
      <c r="A36" s="37" t="s">
        <v>7</v>
      </c>
      <c r="B36" s="11">
        <v>9591610</v>
      </c>
      <c r="C36" s="44">
        <v>8512256</v>
      </c>
      <c r="D36" s="12">
        <v>2170224</v>
      </c>
      <c r="E36" s="11">
        <v>0</v>
      </c>
      <c r="F36" s="11">
        <v>0</v>
      </c>
      <c r="G36" s="11">
        <v>-60282</v>
      </c>
      <c r="H36" s="11">
        <v>0</v>
      </c>
      <c r="I36" s="11">
        <v>0</v>
      </c>
      <c r="J36" s="11">
        <v>2377483</v>
      </c>
      <c r="K36" s="11">
        <v>2109942</v>
      </c>
      <c r="L36" s="11">
        <v>0</v>
      </c>
      <c r="M36" s="11">
        <v>0</v>
      </c>
      <c r="N36" s="43">
        <v>0</v>
      </c>
    </row>
    <row r="37" spans="1:14" ht="10.5" customHeight="1">
      <c r="A37" s="37" t="s">
        <v>8</v>
      </c>
      <c r="B37" s="11">
        <v>9591610</v>
      </c>
      <c r="C37" s="44">
        <v>8512256</v>
      </c>
      <c r="D37" s="12">
        <v>2066882</v>
      </c>
      <c r="E37" s="11">
        <v>0</v>
      </c>
      <c r="F37" s="11">
        <v>0</v>
      </c>
      <c r="G37" s="11">
        <v>-57413</v>
      </c>
      <c r="H37" s="11">
        <v>0</v>
      </c>
      <c r="I37" s="11">
        <v>0</v>
      </c>
      <c r="J37" s="11">
        <v>2264269</v>
      </c>
      <c r="K37" s="11">
        <v>2009469</v>
      </c>
      <c r="L37" s="11">
        <v>0</v>
      </c>
      <c r="M37" s="11">
        <v>0</v>
      </c>
      <c r="N37" s="43">
        <v>0</v>
      </c>
    </row>
    <row r="38" spans="1:14" ht="10.5" customHeight="1">
      <c r="A38" s="37" t="s">
        <v>48</v>
      </c>
      <c r="B38" s="11">
        <v>500000000</v>
      </c>
      <c r="C38" s="44">
        <v>443734469</v>
      </c>
      <c r="D38" s="12">
        <v>456412597</v>
      </c>
      <c r="E38" s="11">
        <v>0</v>
      </c>
      <c r="F38" s="11">
        <v>0</v>
      </c>
      <c r="G38" s="11">
        <v>-12678128</v>
      </c>
      <c r="H38" s="11">
        <v>0</v>
      </c>
      <c r="I38" s="11">
        <v>0</v>
      </c>
      <c r="J38" s="11">
        <v>500000000</v>
      </c>
      <c r="K38" s="11">
        <v>443734469</v>
      </c>
      <c r="L38" s="11">
        <v>0</v>
      </c>
      <c r="M38" s="11">
        <v>0</v>
      </c>
      <c r="N38" s="43">
        <v>0</v>
      </c>
    </row>
    <row r="39" spans="1:14" ht="10.5" customHeight="1">
      <c r="A39" s="37" t="s">
        <v>69</v>
      </c>
      <c r="B39" s="11">
        <v>1000000000</v>
      </c>
      <c r="C39" s="44">
        <v>887468939</v>
      </c>
      <c r="D39" s="12">
        <v>912825194</v>
      </c>
      <c r="E39" s="11">
        <v>0</v>
      </c>
      <c r="F39" s="11">
        <v>0</v>
      </c>
      <c r="G39" s="11">
        <v>-25356255</v>
      </c>
      <c r="H39" s="11">
        <v>0</v>
      </c>
      <c r="I39" s="11">
        <v>23473129</v>
      </c>
      <c r="J39" s="11">
        <v>1000000000</v>
      </c>
      <c r="K39" s="11">
        <v>887468939</v>
      </c>
      <c r="L39" s="11">
        <v>0</v>
      </c>
      <c r="M39" s="11">
        <v>0</v>
      </c>
      <c r="N39" s="43">
        <v>0</v>
      </c>
    </row>
    <row r="40" spans="1:14" ht="10.5" customHeight="1">
      <c r="A40" s="37" t="s">
        <v>70</v>
      </c>
      <c r="B40" s="11">
        <v>1250000000</v>
      </c>
      <c r="C40" s="44">
        <v>1109336173</v>
      </c>
      <c r="D40" s="12">
        <v>1141031492</v>
      </c>
      <c r="E40" s="11">
        <v>0</v>
      </c>
      <c r="F40" s="11">
        <v>0</v>
      </c>
      <c r="G40" s="11">
        <v>-31695319</v>
      </c>
      <c r="H40" s="11">
        <v>0</v>
      </c>
      <c r="I40" s="11">
        <v>0</v>
      </c>
      <c r="J40" s="11">
        <v>1250000000</v>
      </c>
      <c r="K40" s="11">
        <v>1109336173</v>
      </c>
      <c r="L40" s="11">
        <v>0</v>
      </c>
      <c r="M40" s="11">
        <v>0</v>
      </c>
      <c r="N40" s="43">
        <v>0</v>
      </c>
    </row>
    <row r="41" spans="1:14" ht="10.5" customHeight="1">
      <c r="A41" s="37" t="s">
        <v>91</v>
      </c>
      <c r="B41" s="11">
        <v>9318877</v>
      </c>
      <c r="C41" s="44">
        <v>8270214</v>
      </c>
      <c r="D41" s="12">
        <v>2835501</v>
      </c>
      <c r="E41" s="11">
        <v>0</v>
      </c>
      <c r="F41" s="11">
        <v>0</v>
      </c>
      <c r="G41" s="11">
        <v>-78763</v>
      </c>
      <c r="H41" s="11">
        <v>0</v>
      </c>
      <c r="I41" s="11">
        <v>0</v>
      </c>
      <c r="J41" s="11">
        <v>3106292</v>
      </c>
      <c r="K41" s="11">
        <v>2756738</v>
      </c>
      <c r="L41" s="11">
        <v>0</v>
      </c>
      <c r="M41" s="11">
        <v>0</v>
      </c>
      <c r="N41" s="43">
        <v>0</v>
      </c>
    </row>
    <row r="42" spans="1:14" ht="10.5" customHeight="1">
      <c r="A42" s="37" t="s">
        <v>20</v>
      </c>
      <c r="B42" s="44">
        <v>15927358</v>
      </c>
      <c r="C42" s="44">
        <v>14135035</v>
      </c>
      <c r="D42" s="44">
        <v>4237261</v>
      </c>
      <c r="E42" s="11">
        <v>0</v>
      </c>
      <c r="F42" s="11">
        <v>0</v>
      </c>
      <c r="G42" s="11">
        <v>-117701</v>
      </c>
      <c r="H42" s="11">
        <v>0</v>
      </c>
      <c r="I42" s="11">
        <v>0</v>
      </c>
      <c r="J42" s="11">
        <v>4641920</v>
      </c>
      <c r="K42" s="11">
        <v>4119560</v>
      </c>
      <c r="L42" s="11">
        <v>0</v>
      </c>
      <c r="M42" s="11">
        <v>0</v>
      </c>
      <c r="N42" s="43">
        <v>0</v>
      </c>
    </row>
    <row r="43" spans="1:14" ht="10.5" customHeight="1">
      <c r="A43" s="37" t="s">
        <v>92</v>
      </c>
      <c r="B43" s="44">
        <v>2208542</v>
      </c>
      <c r="C43" s="44">
        <v>1960012</v>
      </c>
      <c r="D43" s="44">
        <v>344472</v>
      </c>
      <c r="E43" s="11">
        <v>0</v>
      </c>
      <c r="F43" s="11">
        <v>0</v>
      </c>
      <c r="G43" s="11">
        <v>-9569</v>
      </c>
      <c r="H43" s="11">
        <v>0</v>
      </c>
      <c r="I43" s="11">
        <v>0</v>
      </c>
      <c r="J43" s="11">
        <v>377369</v>
      </c>
      <c r="K43" s="11">
        <v>334903</v>
      </c>
      <c r="L43" s="11">
        <v>0</v>
      </c>
      <c r="M43" s="11">
        <v>84199</v>
      </c>
      <c r="N43" s="43">
        <v>1199</v>
      </c>
    </row>
    <row r="44" spans="1:14" ht="12.75">
      <c r="A44" s="33" t="s">
        <v>11</v>
      </c>
      <c r="B44" s="41">
        <v>2796637997</v>
      </c>
      <c r="C44" s="41">
        <v>2481929354</v>
      </c>
      <c r="D44" s="41">
        <v>2521923623</v>
      </c>
      <c r="E44" s="41">
        <v>0</v>
      </c>
      <c r="F44" s="41">
        <v>0</v>
      </c>
      <c r="G44" s="41">
        <v>-70053430</v>
      </c>
      <c r="H44" s="41">
        <v>0</v>
      </c>
      <c r="I44" s="41">
        <v>23473129</v>
      </c>
      <c r="J44" s="41">
        <v>2762767333</v>
      </c>
      <c r="K44" s="41">
        <v>2451870193</v>
      </c>
      <c r="L44" s="41">
        <v>0</v>
      </c>
      <c r="M44" s="41">
        <v>84199</v>
      </c>
      <c r="N44" s="35">
        <v>1199</v>
      </c>
    </row>
    <row r="45" spans="1:14" ht="12.75">
      <c r="A45" s="26" t="s">
        <v>18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6"/>
      <c r="N45" s="42"/>
    </row>
    <row r="46" spans="1:14" ht="10.5" customHeight="1">
      <c r="A46" s="39" t="s">
        <v>45</v>
      </c>
      <c r="B46" s="11">
        <v>120822030</v>
      </c>
      <c r="C46" s="11">
        <v>151292299</v>
      </c>
      <c r="D46" s="11">
        <v>154031145</v>
      </c>
      <c r="E46" s="11">
        <v>0</v>
      </c>
      <c r="F46" s="11">
        <v>0</v>
      </c>
      <c r="G46" s="11">
        <v>-2738846</v>
      </c>
      <c r="H46" s="11">
        <v>0</v>
      </c>
      <c r="I46" s="11">
        <v>19280</v>
      </c>
      <c r="J46" s="11">
        <v>120822030</v>
      </c>
      <c r="K46" s="11">
        <v>151292299</v>
      </c>
      <c r="L46" s="11">
        <v>0</v>
      </c>
      <c r="M46" s="11">
        <v>0</v>
      </c>
      <c r="N46" s="38">
        <v>0</v>
      </c>
    </row>
    <row r="47" spans="1:14" ht="12.75">
      <c r="A47" s="33" t="s">
        <v>19</v>
      </c>
      <c r="B47" s="41">
        <v>120822030</v>
      </c>
      <c r="C47" s="41">
        <v>151292299</v>
      </c>
      <c r="D47" s="41">
        <v>154031145</v>
      </c>
      <c r="E47" s="41">
        <v>0</v>
      </c>
      <c r="F47" s="41">
        <v>0</v>
      </c>
      <c r="G47" s="41">
        <v>-2738846</v>
      </c>
      <c r="H47" s="41">
        <v>0</v>
      </c>
      <c r="I47" s="41">
        <v>19280</v>
      </c>
      <c r="J47" s="41">
        <v>120822030</v>
      </c>
      <c r="K47" s="41">
        <v>151292299</v>
      </c>
      <c r="L47" s="41">
        <v>0</v>
      </c>
      <c r="M47" s="41">
        <v>0</v>
      </c>
      <c r="N47" s="35">
        <v>0</v>
      </c>
    </row>
    <row r="48" spans="1:14" ht="13.5" thickBot="1">
      <c r="A48" s="45" t="s">
        <v>12</v>
      </c>
      <c r="B48" s="46" t="s">
        <v>13</v>
      </c>
      <c r="C48" s="47">
        <v>9646932782</v>
      </c>
      <c r="D48" s="47">
        <v>6610129957</v>
      </c>
      <c r="E48" s="47">
        <v>0</v>
      </c>
      <c r="F48" s="47">
        <v>0</v>
      </c>
      <c r="G48" s="47">
        <v>-72801036</v>
      </c>
      <c r="H48" s="47">
        <v>0</v>
      </c>
      <c r="I48" s="47">
        <v>23492409</v>
      </c>
      <c r="J48" s="46" t="s">
        <v>13</v>
      </c>
      <c r="K48" s="47">
        <v>6537328921</v>
      </c>
      <c r="L48" s="47">
        <v>200000000</v>
      </c>
      <c r="M48" s="47">
        <v>1778721</v>
      </c>
      <c r="N48" s="48">
        <v>40149</v>
      </c>
    </row>
    <row r="49" spans="1:14" ht="12" customHeight="1">
      <c r="A49" s="23" t="s">
        <v>56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ht="12" customHeight="1" thickBot="1">
      <c r="A50" s="94" t="s">
        <v>57</v>
      </c>
      <c r="B50" s="49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49">
        <v>0</v>
      </c>
      <c r="K50" s="95">
        <v>0</v>
      </c>
      <c r="L50" s="95">
        <v>0</v>
      </c>
      <c r="M50" s="95">
        <v>0</v>
      </c>
      <c r="N50" s="96">
        <v>0</v>
      </c>
    </row>
    <row r="51" spans="1:14" ht="13.5">
      <c r="A51" s="23" t="s">
        <v>58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</row>
    <row r="52" spans="1:14" ht="12.75">
      <c r="A52" s="26" t="s">
        <v>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8"/>
    </row>
    <row r="53" spans="1:14" ht="11.25" customHeight="1">
      <c r="A53" s="29" t="s">
        <v>59</v>
      </c>
      <c r="B53" s="30">
        <v>4000000</v>
      </c>
      <c r="C53" s="30">
        <v>3701305</v>
      </c>
      <c r="D53" s="31">
        <v>250792</v>
      </c>
      <c r="E53" s="30">
        <v>0</v>
      </c>
      <c r="F53" s="31">
        <v>0</v>
      </c>
      <c r="G53" s="31">
        <v>-4038</v>
      </c>
      <c r="H53" s="31">
        <v>0</v>
      </c>
      <c r="I53" s="31">
        <v>0</v>
      </c>
      <c r="J53" s="30">
        <v>266667</v>
      </c>
      <c r="K53" s="11">
        <v>246754</v>
      </c>
      <c r="L53" s="30">
        <v>0</v>
      </c>
      <c r="M53" s="30" t="s">
        <v>13</v>
      </c>
      <c r="N53" s="32" t="s">
        <v>13</v>
      </c>
    </row>
    <row r="54" spans="1:14" ht="12.75">
      <c r="A54" s="33" t="s">
        <v>5</v>
      </c>
      <c r="B54" s="34">
        <v>4000000</v>
      </c>
      <c r="C54" s="34">
        <v>3701305</v>
      </c>
      <c r="D54" s="34">
        <v>250792</v>
      </c>
      <c r="E54" s="34">
        <v>0</v>
      </c>
      <c r="F54" s="34">
        <v>0</v>
      </c>
      <c r="G54" s="34">
        <v>-4038</v>
      </c>
      <c r="H54" s="34">
        <v>0</v>
      </c>
      <c r="I54" s="34">
        <v>0</v>
      </c>
      <c r="J54" s="34">
        <v>266667</v>
      </c>
      <c r="K54" s="34">
        <v>246754</v>
      </c>
      <c r="L54" s="34">
        <v>0</v>
      </c>
      <c r="M54" s="34" t="s">
        <v>13</v>
      </c>
      <c r="N54" s="35" t="s">
        <v>13</v>
      </c>
    </row>
    <row r="55" spans="1:14" ht="12.75">
      <c r="A55" s="26" t="s">
        <v>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6"/>
      <c r="M55" s="27"/>
      <c r="N55" s="28"/>
    </row>
    <row r="56" spans="1:14" ht="12.75">
      <c r="A56" s="37" t="s">
        <v>59</v>
      </c>
      <c r="B56" s="11">
        <v>12551985</v>
      </c>
      <c r="C56" s="11">
        <v>12551985</v>
      </c>
      <c r="D56" s="11">
        <v>836799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836799</v>
      </c>
      <c r="K56" s="11">
        <v>836799</v>
      </c>
      <c r="L56" s="11">
        <v>0</v>
      </c>
      <c r="M56" s="11" t="s">
        <v>13</v>
      </c>
      <c r="N56" s="38" t="s">
        <v>13</v>
      </c>
    </row>
    <row r="57" spans="1:14" ht="22.5">
      <c r="A57" s="37" t="s">
        <v>71</v>
      </c>
      <c r="B57" s="11">
        <v>81255205</v>
      </c>
      <c r="C57" s="11">
        <v>81255205</v>
      </c>
      <c r="D57" s="11">
        <v>81255205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81255205</v>
      </c>
      <c r="K57" s="11">
        <v>81255205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72</v>
      </c>
      <c r="B58" s="11">
        <v>20631641</v>
      </c>
      <c r="C58" s="11">
        <v>20631641</v>
      </c>
      <c r="D58" s="11">
        <v>15473730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15473730</v>
      </c>
      <c r="K58" s="11">
        <v>15473730</v>
      </c>
      <c r="L58" s="11">
        <v>0</v>
      </c>
      <c r="M58" s="11" t="s">
        <v>13</v>
      </c>
      <c r="N58" s="38" t="s">
        <v>13</v>
      </c>
    </row>
    <row r="59" spans="1:14" ht="12.75">
      <c r="A59" s="33" t="s">
        <v>9</v>
      </c>
      <c r="B59" s="41">
        <v>114438831</v>
      </c>
      <c r="C59" s="41">
        <v>114438831</v>
      </c>
      <c r="D59" s="41">
        <v>97565734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97565734</v>
      </c>
      <c r="K59" s="41">
        <v>97565734</v>
      </c>
      <c r="L59" s="41">
        <v>0</v>
      </c>
      <c r="M59" s="50" t="s">
        <v>13</v>
      </c>
      <c r="N59" s="51" t="s">
        <v>13</v>
      </c>
    </row>
    <row r="60" spans="1:14" ht="12" customHeight="1" thickBot="1">
      <c r="A60" s="97" t="s">
        <v>60</v>
      </c>
      <c r="B60" s="52" t="s">
        <v>13</v>
      </c>
      <c r="C60" s="47">
        <v>118140136</v>
      </c>
      <c r="D60" s="47">
        <v>97816526</v>
      </c>
      <c r="E60" s="47">
        <v>0</v>
      </c>
      <c r="F60" s="47">
        <v>0</v>
      </c>
      <c r="G60" s="47">
        <v>-4038</v>
      </c>
      <c r="H60" s="47">
        <v>0</v>
      </c>
      <c r="I60" s="47">
        <v>0</v>
      </c>
      <c r="J60" s="52" t="s">
        <v>13</v>
      </c>
      <c r="K60" s="47">
        <v>97812488</v>
      </c>
      <c r="L60" s="47">
        <v>0</v>
      </c>
      <c r="M60" s="53" t="s">
        <v>13</v>
      </c>
      <c r="N60" s="98" t="s">
        <v>13</v>
      </c>
    </row>
    <row r="61" spans="1:14" ht="12" customHeight="1">
      <c r="A61" s="99" t="s">
        <v>61</v>
      </c>
      <c r="B61" s="54">
        <v>5349880</v>
      </c>
      <c r="C61" s="100">
        <v>4950384</v>
      </c>
      <c r="D61" s="100">
        <v>794872</v>
      </c>
      <c r="E61" s="100">
        <v>0</v>
      </c>
      <c r="F61" s="100">
        <v>0</v>
      </c>
      <c r="G61" s="100">
        <v>-12798</v>
      </c>
      <c r="H61" s="100">
        <v>0</v>
      </c>
      <c r="I61" s="100">
        <v>0</v>
      </c>
      <c r="J61" s="54">
        <v>845187</v>
      </c>
      <c r="K61" s="100">
        <v>782074</v>
      </c>
      <c r="L61" s="100">
        <v>0</v>
      </c>
      <c r="M61" s="100">
        <v>44610</v>
      </c>
      <c r="N61" s="101">
        <v>6879</v>
      </c>
    </row>
    <row r="62" spans="1:14" ht="12" customHeight="1">
      <c r="A62" s="102" t="s">
        <v>62</v>
      </c>
      <c r="B62" s="55">
        <v>7126900881</v>
      </c>
      <c r="C62" s="103">
        <v>7126900881</v>
      </c>
      <c r="D62" s="103">
        <v>4031196843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55">
        <v>4031196843</v>
      </c>
      <c r="K62" s="103">
        <v>4031196843</v>
      </c>
      <c r="L62" s="103">
        <v>200000000</v>
      </c>
      <c r="M62" s="103">
        <v>1649912</v>
      </c>
      <c r="N62" s="104">
        <v>32071</v>
      </c>
    </row>
    <row r="63" spans="1:14" ht="12" customHeight="1">
      <c r="A63" s="102" t="s">
        <v>63</v>
      </c>
      <c r="B63" s="55">
        <v>2796637997</v>
      </c>
      <c r="C63" s="103">
        <v>2481929354</v>
      </c>
      <c r="D63" s="103">
        <v>2521923623</v>
      </c>
      <c r="E63" s="103">
        <v>0</v>
      </c>
      <c r="F63" s="103">
        <v>0</v>
      </c>
      <c r="G63" s="103">
        <v>-70053430</v>
      </c>
      <c r="H63" s="103">
        <v>0</v>
      </c>
      <c r="I63" s="103">
        <v>23473129</v>
      </c>
      <c r="J63" s="55">
        <v>2762767333</v>
      </c>
      <c r="K63" s="103">
        <v>2451870193</v>
      </c>
      <c r="L63" s="103">
        <v>0</v>
      </c>
      <c r="M63" s="103">
        <v>84199</v>
      </c>
      <c r="N63" s="104">
        <v>1199</v>
      </c>
    </row>
    <row r="64" spans="1:14" ht="12" customHeight="1" thickBot="1">
      <c r="A64" s="105" t="s">
        <v>64</v>
      </c>
      <c r="B64" s="56">
        <v>120822030</v>
      </c>
      <c r="C64" s="106">
        <v>151292299</v>
      </c>
      <c r="D64" s="106">
        <v>154031145</v>
      </c>
      <c r="E64" s="106">
        <v>0</v>
      </c>
      <c r="F64" s="106">
        <v>0</v>
      </c>
      <c r="G64" s="106">
        <v>-2738846</v>
      </c>
      <c r="H64" s="106">
        <v>0</v>
      </c>
      <c r="I64" s="106">
        <v>19280</v>
      </c>
      <c r="J64" s="56">
        <v>120822030</v>
      </c>
      <c r="K64" s="106">
        <v>151292299</v>
      </c>
      <c r="L64" s="106">
        <v>0</v>
      </c>
      <c r="M64" s="106">
        <v>0</v>
      </c>
      <c r="N64" s="107">
        <v>0</v>
      </c>
    </row>
    <row r="65" spans="1:14" ht="26.25" thickBot="1">
      <c r="A65" s="108" t="s">
        <v>65</v>
      </c>
      <c r="B65" s="57" t="s">
        <v>13</v>
      </c>
      <c r="C65" s="109">
        <v>9765072918</v>
      </c>
      <c r="D65" s="109">
        <v>6707946483</v>
      </c>
      <c r="E65" s="109">
        <v>0</v>
      </c>
      <c r="F65" s="109">
        <v>0</v>
      </c>
      <c r="G65" s="109">
        <v>-72805074</v>
      </c>
      <c r="H65" s="109">
        <v>0</v>
      </c>
      <c r="I65" s="109">
        <v>23492409</v>
      </c>
      <c r="J65" s="57" t="s">
        <v>13</v>
      </c>
      <c r="K65" s="109">
        <v>6635141409</v>
      </c>
      <c r="L65" s="109">
        <v>200000000</v>
      </c>
      <c r="M65" s="109">
        <v>1778721</v>
      </c>
      <c r="N65" s="110">
        <v>40149</v>
      </c>
    </row>
    <row r="66" spans="1:14" ht="12.75" hidden="1">
      <c r="A66" s="58" t="s">
        <v>22</v>
      </c>
      <c r="B66" s="59" t="s">
        <v>13</v>
      </c>
      <c r="C66" s="59" t="s">
        <v>13</v>
      </c>
      <c r="D66" s="60">
        <v>7727596571</v>
      </c>
      <c r="E66" s="60">
        <v>0</v>
      </c>
      <c r="F66" s="60">
        <v>1220951717</v>
      </c>
      <c r="G66" s="60">
        <v>168551004</v>
      </c>
      <c r="H66" s="60">
        <v>0</v>
      </c>
      <c r="I66" s="60">
        <v>80585723</v>
      </c>
      <c r="J66" s="59" t="s">
        <v>13</v>
      </c>
      <c r="K66" s="60">
        <v>6675195858</v>
      </c>
      <c r="L66" s="59" t="s">
        <v>13</v>
      </c>
      <c r="M66" s="59" t="s">
        <v>13</v>
      </c>
      <c r="N66" s="61" t="s">
        <v>13</v>
      </c>
    </row>
    <row r="67" spans="1:14" ht="12.75" hidden="1">
      <c r="A67" s="62" t="s">
        <v>23</v>
      </c>
      <c r="B67" s="49" t="s">
        <v>13</v>
      </c>
      <c r="C67" s="49" t="s">
        <v>13</v>
      </c>
      <c r="D67" s="41">
        <v>6675195858</v>
      </c>
      <c r="E67" s="41">
        <v>0</v>
      </c>
      <c r="F67" s="41">
        <v>0</v>
      </c>
      <c r="G67" s="41">
        <v>21332114</v>
      </c>
      <c r="H67" s="41">
        <v>0</v>
      </c>
      <c r="I67" s="41">
        <v>19253813</v>
      </c>
      <c r="J67" s="49" t="s">
        <v>13</v>
      </c>
      <c r="K67" s="41">
        <v>6696527972</v>
      </c>
      <c r="L67" s="49" t="s">
        <v>13</v>
      </c>
      <c r="M67" s="49" t="s">
        <v>13</v>
      </c>
      <c r="N67" s="63" t="s">
        <v>13</v>
      </c>
    </row>
    <row r="68" spans="1:14" ht="12.75" hidden="1">
      <c r="A68" s="62" t="s">
        <v>24</v>
      </c>
      <c r="B68" s="49" t="s">
        <v>13</v>
      </c>
      <c r="C68" s="49" t="s">
        <v>13</v>
      </c>
      <c r="D68" s="41">
        <v>6696527972</v>
      </c>
      <c r="E68" s="41">
        <v>0</v>
      </c>
      <c r="F68" s="41">
        <v>5250341</v>
      </c>
      <c r="G68" s="41">
        <v>92343330</v>
      </c>
      <c r="H68" s="41">
        <v>0</v>
      </c>
      <c r="I68" s="41">
        <v>25184760</v>
      </c>
      <c r="J68" s="49" t="s">
        <v>13</v>
      </c>
      <c r="K68" s="41">
        <v>6783620961</v>
      </c>
      <c r="L68" s="49" t="s">
        <v>13</v>
      </c>
      <c r="M68" s="49" t="s">
        <v>13</v>
      </c>
      <c r="N68" s="63" t="s">
        <v>13</v>
      </c>
    </row>
    <row r="69" spans="1:14" ht="12.75">
      <c r="A69" s="62" t="s">
        <v>95</v>
      </c>
      <c r="B69" s="64" t="s">
        <v>13</v>
      </c>
      <c r="C69" s="64" t="s">
        <v>13</v>
      </c>
      <c r="D69" s="65">
        <v>7727596571</v>
      </c>
      <c r="E69" s="65">
        <v>0</v>
      </c>
      <c r="F69" s="65">
        <v>1226202058</v>
      </c>
      <c r="G69" s="65">
        <v>282226448</v>
      </c>
      <c r="H69" s="65">
        <v>0</v>
      </c>
      <c r="I69" s="65">
        <v>125024296</v>
      </c>
      <c r="J69" s="64" t="s">
        <v>13</v>
      </c>
      <c r="K69" s="65">
        <v>6783620961</v>
      </c>
      <c r="L69" s="64" t="s">
        <v>13</v>
      </c>
      <c r="M69" s="64" t="s">
        <v>13</v>
      </c>
      <c r="N69" s="66" t="s">
        <v>13</v>
      </c>
    </row>
    <row r="70" spans="1:14" ht="12.75" hidden="1">
      <c r="A70" s="62" t="s">
        <v>25</v>
      </c>
      <c r="B70" s="49" t="s">
        <v>13</v>
      </c>
      <c r="C70" s="49" t="s">
        <v>13</v>
      </c>
      <c r="D70" s="41">
        <v>6783620961</v>
      </c>
      <c r="E70" s="41">
        <v>0</v>
      </c>
      <c r="F70" s="41">
        <v>10110590</v>
      </c>
      <c r="G70" s="41">
        <v>-38444234</v>
      </c>
      <c r="H70" s="41">
        <v>110699</v>
      </c>
      <c r="I70" s="41">
        <v>47735000</v>
      </c>
      <c r="J70" s="49" t="s">
        <v>13</v>
      </c>
      <c r="K70" s="41">
        <v>6735176836</v>
      </c>
      <c r="L70" s="49" t="s">
        <v>13</v>
      </c>
      <c r="M70" s="49" t="s">
        <v>13</v>
      </c>
      <c r="N70" s="63" t="s">
        <v>13</v>
      </c>
    </row>
    <row r="71" spans="1:14" ht="12.75" hidden="1">
      <c r="A71" s="62" t="s">
        <v>26</v>
      </c>
      <c r="B71" s="49" t="s">
        <v>13</v>
      </c>
      <c r="C71" s="49" t="s">
        <v>13</v>
      </c>
      <c r="D71" s="41">
        <v>6735176836</v>
      </c>
      <c r="E71" s="41">
        <v>0</v>
      </c>
      <c r="F71" s="41">
        <v>12791285</v>
      </c>
      <c r="G71" s="41">
        <v>8366505</v>
      </c>
      <c r="H71" s="41">
        <v>0</v>
      </c>
      <c r="I71" s="41">
        <v>3837726</v>
      </c>
      <c r="J71" s="49" t="s">
        <v>13</v>
      </c>
      <c r="K71" s="41">
        <v>6730752056</v>
      </c>
      <c r="L71" s="49" t="s">
        <v>13</v>
      </c>
      <c r="M71" s="49" t="s">
        <v>13</v>
      </c>
      <c r="N71" s="63" t="s">
        <v>13</v>
      </c>
    </row>
    <row r="72" spans="1:14" ht="12.75" hidden="1">
      <c r="A72" s="62" t="s">
        <v>27</v>
      </c>
      <c r="B72" s="49" t="s">
        <v>13</v>
      </c>
      <c r="C72" s="49" t="s">
        <v>13</v>
      </c>
      <c r="D72" s="41">
        <v>6730752056</v>
      </c>
      <c r="E72" s="41">
        <v>0</v>
      </c>
      <c r="F72" s="41">
        <v>5107660</v>
      </c>
      <c r="G72" s="41">
        <v>-37925248</v>
      </c>
      <c r="H72" s="41">
        <v>0</v>
      </c>
      <c r="I72" s="41">
        <v>11848835</v>
      </c>
      <c r="J72" s="49" t="s">
        <v>13</v>
      </c>
      <c r="K72" s="41">
        <v>6687719148</v>
      </c>
      <c r="L72" s="49" t="s">
        <v>13</v>
      </c>
      <c r="M72" s="49" t="s">
        <v>13</v>
      </c>
      <c r="N72" s="63" t="s">
        <v>13</v>
      </c>
    </row>
    <row r="73" spans="1:14" ht="12.75">
      <c r="A73" s="62" t="s">
        <v>96</v>
      </c>
      <c r="B73" s="49" t="s">
        <v>13</v>
      </c>
      <c r="C73" s="49" t="s">
        <v>13</v>
      </c>
      <c r="D73" s="41">
        <v>6783620961</v>
      </c>
      <c r="E73" s="41">
        <v>0</v>
      </c>
      <c r="F73" s="41">
        <v>28009535</v>
      </c>
      <c r="G73" s="41">
        <v>-68002977</v>
      </c>
      <c r="H73" s="41">
        <v>110699</v>
      </c>
      <c r="I73" s="41">
        <v>63421561</v>
      </c>
      <c r="J73" s="49" t="s">
        <v>13</v>
      </c>
      <c r="K73" s="41">
        <v>6687719148</v>
      </c>
      <c r="L73" s="49" t="s">
        <v>13</v>
      </c>
      <c r="M73" s="49" t="s">
        <v>13</v>
      </c>
      <c r="N73" s="63" t="s">
        <v>13</v>
      </c>
    </row>
    <row r="74" spans="1:14" ht="12.75">
      <c r="A74" s="62" t="s">
        <v>28</v>
      </c>
      <c r="B74" s="49" t="s">
        <v>13</v>
      </c>
      <c r="C74" s="49" t="s">
        <v>13</v>
      </c>
      <c r="D74" s="41">
        <v>6687719148</v>
      </c>
      <c r="E74" s="41">
        <v>0</v>
      </c>
      <c r="F74" s="41">
        <v>21875579</v>
      </c>
      <c r="G74" s="41">
        <v>42102914</v>
      </c>
      <c r="H74" s="41">
        <v>0</v>
      </c>
      <c r="I74" s="41">
        <v>19456784</v>
      </c>
      <c r="J74" s="49" t="s">
        <v>13</v>
      </c>
      <c r="K74" s="41">
        <v>6707946483</v>
      </c>
      <c r="L74" s="49" t="s">
        <v>13</v>
      </c>
      <c r="M74" s="49" t="s">
        <v>13</v>
      </c>
      <c r="N74" s="63" t="s">
        <v>13</v>
      </c>
    </row>
    <row r="75" spans="1:14" ht="12.75" hidden="1">
      <c r="A75" s="62" t="s">
        <v>29</v>
      </c>
      <c r="B75" s="49" t="s">
        <v>13</v>
      </c>
      <c r="C75" s="49" t="s">
        <v>13</v>
      </c>
      <c r="D75" s="41">
        <v>6707946483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9" t="s">
        <v>13</v>
      </c>
      <c r="K75" s="41">
        <v>6707946483</v>
      </c>
      <c r="L75" s="49" t="s">
        <v>13</v>
      </c>
      <c r="M75" s="49" t="s">
        <v>13</v>
      </c>
      <c r="N75" s="63" t="s">
        <v>13</v>
      </c>
    </row>
    <row r="76" spans="1:14" ht="12.75" hidden="1">
      <c r="A76" s="62" t="s">
        <v>30</v>
      </c>
      <c r="B76" s="49" t="s">
        <v>13</v>
      </c>
      <c r="C76" s="49" t="s">
        <v>13</v>
      </c>
      <c r="D76" s="41">
        <v>6707946483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9" t="s">
        <v>13</v>
      </c>
      <c r="K76" s="41">
        <v>6707946483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97</v>
      </c>
      <c r="B77" s="49" t="s">
        <v>13</v>
      </c>
      <c r="C77" s="49" t="s">
        <v>13</v>
      </c>
      <c r="D77" s="41">
        <v>6687719148</v>
      </c>
      <c r="E77" s="41">
        <v>0</v>
      </c>
      <c r="F77" s="41">
        <v>21875579</v>
      </c>
      <c r="G77" s="41">
        <v>42102914</v>
      </c>
      <c r="H77" s="41">
        <v>0</v>
      </c>
      <c r="I77" s="41">
        <v>19456784</v>
      </c>
      <c r="J77" s="49" t="s">
        <v>13</v>
      </c>
      <c r="K77" s="41">
        <v>6707946483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31</v>
      </c>
      <c r="B78" s="49" t="s">
        <v>13</v>
      </c>
      <c r="C78" s="49" t="s">
        <v>13</v>
      </c>
      <c r="D78" s="41">
        <v>6707946483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9" t="s">
        <v>13</v>
      </c>
      <c r="K78" s="41">
        <v>6707946483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32</v>
      </c>
      <c r="B79" s="49" t="s">
        <v>13</v>
      </c>
      <c r="C79" s="49" t="s">
        <v>13</v>
      </c>
      <c r="D79" s="41">
        <v>6707946483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6707946483</v>
      </c>
      <c r="L79" s="49" t="s">
        <v>13</v>
      </c>
      <c r="M79" s="49" t="s">
        <v>13</v>
      </c>
      <c r="N79" s="63" t="s">
        <v>13</v>
      </c>
    </row>
    <row r="80" spans="1:14" ht="13.5" thickBot="1">
      <c r="A80" s="67" t="s">
        <v>16</v>
      </c>
      <c r="B80" s="46" t="s">
        <v>13</v>
      </c>
      <c r="C80" s="46" t="s">
        <v>13</v>
      </c>
      <c r="D80" s="47">
        <v>7727596571</v>
      </c>
      <c r="E80" s="47">
        <v>0</v>
      </c>
      <c r="F80" s="47">
        <v>1276087172</v>
      </c>
      <c r="G80" s="47">
        <v>183521311</v>
      </c>
      <c r="H80" s="47">
        <v>110699</v>
      </c>
      <c r="I80" s="47">
        <v>231395050</v>
      </c>
      <c r="J80" s="46" t="s">
        <v>13</v>
      </c>
      <c r="K80" s="47">
        <v>6635141409</v>
      </c>
      <c r="L80" s="46" t="s">
        <v>13</v>
      </c>
      <c r="M80" s="46" t="s">
        <v>13</v>
      </c>
      <c r="N80" s="68" t="s">
        <v>13</v>
      </c>
    </row>
    <row r="81" spans="1:14" ht="15.75" customHeight="1">
      <c r="A81" s="69" t="s">
        <v>86</v>
      </c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 customHeight="1">
      <c r="A82" s="92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2" customHeight="1" thickBot="1">
      <c r="A83" s="16" t="s">
        <v>14</v>
      </c>
      <c r="B83" s="8"/>
      <c r="C83" s="7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63.75">
      <c r="A84" s="111" t="s">
        <v>66</v>
      </c>
      <c r="B84" s="78"/>
      <c r="C84" s="78"/>
      <c r="D84" s="79"/>
      <c r="E84" s="79"/>
      <c r="F84" s="79"/>
      <c r="G84" s="79"/>
      <c r="H84" s="79"/>
      <c r="I84" s="79"/>
      <c r="J84" s="78"/>
      <c r="K84" s="79"/>
      <c r="L84" s="78"/>
      <c r="M84" s="78"/>
      <c r="N84" s="80"/>
    </row>
    <row r="85" spans="1:14" ht="15.75" customHeight="1" hidden="1">
      <c r="A85" s="70" t="s">
        <v>15</v>
      </c>
      <c r="B85" s="9" t="s">
        <v>13</v>
      </c>
      <c r="C85" s="9" t="s">
        <v>13</v>
      </c>
      <c r="D85" s="17">
        <v>-232616183</v>
      </c>
      <c r="E85" s="81">
        <v>0</v>
      </c>
      <c r="F85" s="81">
        <v>0</v>
      </c>
      <c r="G85" s="17">
        <v>-205641921</v>
      </c>
      <c r="H85" s="81">
        <v>0</v>
      </c>
      <c r="I85" s="81">
        <v>0</v>
      </c>
      <c r="J85" s="9" t="s">
        <v>13</v>
      </c>
      <c r="K85" s="17">
        <v>-438258104</v>
      </c>
      <c r="L85" s="9" t="s">
        <v>13</v>
      </c>
      <c r="M85" s="9" t="s">
        <v>13</v>
      </c>
      <c r="N85" s="82" t="s">
        <v>13</v>
      </c>
    </row>
    <row r="86" spans="1:14" ht="12" customHeight="1" hidden="1">
      <c r="A86" s="70" t="s">
        <v>33</v>
      </c>
      <c r="B86" s="9" t="s">
        <v>13</v>
      </c>
      <c r="C86" s="9" t="s">
        <v>13</v>
      </c>
      <c r="D86" s="17">
        <v>-438258104</v>
      </c>
      <c r="E86" s="81">
        <v>0</v>
      </c>
      <c r="F86" s="81">
        <v>0</v>
      </c>
      <c r="G86" s="17">
        <v>3678776</v>
      </c>
      <c r="H86" s="81">
        <v>0</v>
      </c>
      <c r="I86" s="81">
        <v>0</v>
      </c>
      <c r="J86" s="9" t="s">
        <v>13</v>
      </c>
      <c r="K86" s="17">
        <v>-434579328</v>
      </c>
      <c r="L86" s="9" t="s">
        <v>13</v>
      </c>
      <c r="M86" s="9" t="s">
        <v>13</v>
      </c>
      <c r="N86" s="82" t="s">
        <v>13</v>
      </c>
    </row>
    <row r="87" spans="1:14" ht="12.75" customHeight="1" hidden="1">
      <c r="A87" s="70" t="s">
        <v>34</v>
      </c>
      <c r="B87" s="9" t="s">
        <v>13</v>
      </c>
      <c r="C87" s="9" t="s">
        <v>13</v>
      </c>
      <c r="D87" s="17">
        <v>-434579328</v>
      </c>
      <c r="E87" s="81">
        <v>0</v>
      </c>
      <c r="F87" s="81">
        <v>0</v>
      </c>
      <c r="G87" s="17">
        <v>-123320301</v>
      </c>
      <c r="H87" s="81">
        <v>0</v>
      </c>
      <c r="I87" s="81">
        <v>0</v>
      </c>
      <c r="J87" s="9" t="s">
        <v>13</v>
      </c>
      <c r="K87" s="17">
        <v>-557899629</v>
      </c>
      <c r="L87" s="9" t="s">
        <v>13</v>
      </c>
      <c r="M87" s="9" t="s">
        <v>13</v>
      </c>
      <c r="N87" s="82" t="s">
        <v>13</v>
      </c>
    </row>
    <row r="88" spans="1:14" ht="12" customHeight="1">
      <c r="A88" s="70" t="s">
        <v>98</v>
      </c>
      <c r="B88" s="9" t="s">
        <v>13</v>
      </c>
      <c r="C88" s="9" t="s">
        <v>13</v>
      </c>
      <c r="D88" s="17">
        <v>-232616183</v>
      </c>
      <c r="E88" s="17">
        <v>0</v>
      </c>
      <c r="F88" s="17">
        <v>0</v>
      </c>
      <c r="G88" s="17">
        <v>-325283446</v>
      </c>
      <c r="H88" s="17">
        <v>0</v>
      </c>
      <c r="I88" s="17">
        <v>0</v>
      </c>
      <c r="J88" s="83" t="s">
        <v>13</v>
      </c>
      <c r="K88" s="17">
        <v>-557899629</v>
      </c>
      <c r="L88" s="9" t="s">
        <v>13</v>
      </c>
      <c r="M88" s="9" t="s">
        <v>13</v>
      </c>
      <c r="N88" s="82" t="s">
        <v>13</v>
      </c>
    </row>
    <row r="89" spans="1:14" ht="12" customHeight="1" hidden="1">
      <c r="A89" s="70" t="s">
        <v>35</v>
      </c>
      <c r="B89" s="9" t="s">
        <v>13</v>
      </c>
      <c r="C89" s="9" t="s">
        <v>13</v>
      </c>
      <c r="D89" s="17">
        <v>-557899629</v>
      </c>
      <c r="E89" s="17">
        <v>0</v>
      </c>
      <c r="F89" s="17">
        <v>0</v>
      </c>
      <c r="G89" s="17">
        <v>42194117</v>
      </c>
      <c r="H89" s="17">
        <v>0</v>
      </c>
      <c r="I89" s="17">
        <v>0</v>
      </c>
      <c r="J89" s="83" t="s">
        <v>13</v>
      </c>
      <c r="K89" s="17">
        <v>-515705512</v>
      </c>
      <c r="L89" s="9" t="s">
        <v>13</v>
      </c>
      <c r="M89" s="9" t="s">
        <v>13</v>
      </c>
      <c r="N89" s="82" t="s">
        <v>13</v>
      </c>
    </row>
    <row r="90" spans="1:14" ht="12" customHeight="1" hidden="1">
      <c r="A90" s="70" t="s">
        <v>36</v>
      </c>
      <c r="B90" s="9" t="s">
        <v>13</v>
      </c>
      <c r="C90" s="9" t="s">
        <v>13</v>
      </c>
      <c r="D90" s="17">
        <v>-515705512</v>
      </c>
      <c r="E90" s="17">
        <v>0</v>
      </c>
      <c r="F90" s="17">
        <v>0</v>
      </c>
      <c r="G90" s="17">
        <v>-8511609</v>
      </c>
      <c r="H90" s="17">
        <v>0</v>
      </c>
      <c r="I90" s="17">
        <v>0</v>
      </c>
      <c r="J90" s="83" t="s">
        <v>13</v>
      </c>
      <c r="K90" s="17">
        <v>-524217121</v>
      </c>
      <c r="L90" s="9" t="s">
        <v>13</v>
      </c>
      <c r="M90" s="9" t="s">
        <v>13</v>
      </c>
      <c r="N90" s="82" t="s">
        <v>13</v>
      </c>
    </row>
    <row r="91" spans="1:14" ht="12" customHeight="1" hidden="1">
      <c r="A91" s="70" t="s">
        <v>37</v>
      </c>
      <c r="B91" s="9" t="s">
        <v>13</v>
      </c>
      <c r="C91" s="9" t="s">
        <v>13</v>
      </c>
      <c r="D91" s="17">
        <v>-524217121</v>
      </c>
      <c r="E91" s="17">
        <v>0</v>
      </c>
      <c r="F91" s="17">
        <v>0</v>
      </c>
      <c r="G91" s="17">
        <v>45551195</v>
      </c>
      <c r="H91" s="17">
        <v>0</v>
      </c>
      <c r="I91" s="17">
        <v>0</v>
      </c>
      <c r="J91" s="83" t="s">
        <v>13</v>
      </c>
      <c r="K91" s="17">
        <v>-478665926</v>
      </c>
      <c r="L91" s="9" t="s">
        <v>13</v>
      </c>
      <c r="M91" s="9" t="s">
        <v>13</v>
      </c>
      <c r="N91" s="82" t="s">
        <v>13</v>
      </c>
    </row>
    <row r="92" spans="1:14" ht="12" customHeight="1">
      <c r="A92" s="70" t="s">
        <v>99</v>
      </c>
      <c r="B92" s="9" t="s">
        <v>13</v>
      </c>
      <c r="C92" s="9" t="s">
        <v>13</v>
      </c>
      <c r="D92" s="17">
        <v>-557899629</v>
      </c>
      <c r="E92" s="17">
        <v>0</v>
      </c>
      <c r="F92" s="17">
        <v>0</v>
      </c>
      <c r="G92" s="17">
        <v>79233703</v>
      </c>
      <c r="H92" s="17">
        <v>0</v>
      </c>
      <c r="I92" s="17">
        <v>0</v>
      </c>
      <c r="J92" s="83" t="s">
        <v>13</v>
      </c>
      <c r="K92" s="17">
        <v>-478665926</v>
      </c>
      <c r="L92" s="9" t="s">
        <v>13</v>
      </c>
      <c r="M92" s="9" t="s">
        <v>13</v>
      </c>
      <c r="N92" s="82" t="s">
        <v>13</v>
      </c>
    </row>
    <row r="93" spans="1:14" ht="12" customHeight="1">
      <c r="A93" s="70" t="s">
        <v>38</v>
      </c>
      <c r="B93" s="9" t="s">
        <v>13</v>
      </c>
      <c r="C93" s="9" t="s">
        <v>13</v>
      </c>
      <c r="D93" s="17">
        <v>-478665926</v>
      </c>
      <c r="E93" s="17">
        <v>0</v>
      </c>
      <c r="F93" s="17">
        <v>0</v>
      </c>
      <c r="G93" s="17">
        <v>-43879709</v>
      </c>
      <c r="H93" s="17">
        <v>0</v>
      </c>
      <c r="I93" s="17">
        <v>0</v>
      </c>
      <c r="J93" s="83" t="s">
        <v>13</v>
      </c>
      <c r="K93" s="17">
        <v>-522545635</v>
      </c>
      <c r="L93" s="9" t="s">
        <v>13</v>
      </c>
      <c r="M93" s="9" t="s">
        <v>13</v>
      </c>
      <c r="N93" s="82" t="s">
        <v>13</v>
      </c>
    </row>
    <row r="94" spans="1:14" ht="12" customHeight="1">
      <c r="A94" s="70" t="s">
        <v>39</v>
      </c>
      <c r="B94" s="9" t="s">
        <v>13</v>
      </c>
      <c r="C94" s="9" t="s">
        <v>13</v>
      </c>
      <c r="D94" s="17">
        <v>-522545635</v>
      </c>
      <c r="E94" s="17">
        <v>0</v>
      </c>
      <c r="F94" s="17">
        <v>0</v>
      </c>
      <c r="G94" s="17">
        <v>83775838</v>
      </c>
      <c r="H94" s="17">
        <v>0</v>
      </c>
      <c r="I94" s="17">
        <v>0</v>
      </c>
      <c r="J94" s="83" t="s">
        <v>13</v>
      </c>
      <c r="K94" s="17">
        <v>-438769797</v>
      </c>
      <c r="L94" s="9" t="s">
        <v>13</v>
      </c>
      <c r="M94" s="9" t="s">
        <v>13</v>
      </c>
      <c r="N94" s="82" t="s">
        <v>13</v>
      </c>
    </row>
    <row r="95" spans="1:14" ht="12" customHeight="1" hidden="1">
      <c r="A95" s="70" t="s">
        <v>40</v>
      </c>
      <c r="B95" s="9" t="s">
        <v>13</v>
      </c>
      <c r="C95" s="9" t="s">
        <v>13</v>
      </c>
      <c r="D95" s="17">
        <v>-438769797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83" t="s">
        <v>13</v>
      </c>
      <c r="K95" s="17">
        <v>-438769797</v>
      </c>
      <c r="L95" s="9" t="s">
        <v>13</v>
      </c>
      <c r="M95" s="9" t="s">
        <v>13</v>
      </c>
      <c r="N95" s="82" t="s">
        <v>13</v>
      </c>
    </row>
    <row r="96" spans="1:14" ht="12" customHeight="1" hidden="1">
      <c r="A96" s="70" t="s">
        <v>100</v>
      </c>
      <c r="B96" s="9" t="s">
        <v>13</v>
      </c>
      <c r="C96" s="9" t="s">
        <v>13</v>
      </c>
      <c r="D96" s="17">
        <v>-478665926</v>
      </c>
      <c r="E96" s="17">
        <v>0</v>
      </c>
      <c r="F96" s="17">
        <v>0</v>
      </c>
      <c r="G96" s="17">
        <v>39896129</v>
      </c>
      <c r="H96" s="17">
        <v>0</v>
      </c>
      <c r="I96" s="17">
        <v>0</v>
      </c>
      <c r="J96" s="83" t="s">
        <v>13</v>
      </c>
      <c r="K96" s="17">
        <v>-438769797</v>
      </c>
      <c r="L96" s="9" t="s">
        <v>13</v>
      </c>
      <c r="M96" s="9" t="s">
        <v>13</v>
      </c>
      <c r="N96" s="82" t="s">
        <v>13</v>
      </c>
    </row>
    <row r="97" spans="1:14" ht="11.25" customHeight="1" hidden="1">
      <c r="A97" s="70" t="s">
        <v>41</v>
      </c>
      <c r="B97" s="9" t="s">
        <v>13</v>
      </c>
      <c r="C97" s="9" t="s">
        <v>13</v>
      </c>
      <c r="D97" s="17">
        <v>-438769797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83" t="s">
        <v>13</v>
      </c>
      <c r="K97" s="17">
        <v>-438769797</v>
      </c>
      <c r="L97" s="9" t="s">
        <v>13</v>
      </c>
      <c r="M97" s="9" t="s">
        <v>13</v>
      </c>
      <c r="N97" s="82" t="s">
        <v>13</v>
      </c>
    </row>
    <row r="98" spans="1:14" ht="12.75" hidden="1">
      <c r="A98" s="70" t="s">
        <v>42</v>
      </c>
      <c r="B98" s="9" t="s">
        <v>13</v>
      </c>
      <c r="C98" s="9" t="s">
        <v>13</v>
      </c>
      <c r="D98" s="17">
        <v>-438769797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-438769797</v>
      </c>
      <c r="L98" s="9" t="s">
        <v>13</v>
      </c>
      <c r="M98" s="9" t="s">
        <v>13</v>
      </c>
      <c r="N98" s="82" t="s">
        <v>13</v>
      </c>
    </row>
    <row r="99" spans="1:14" ht="12.75" hidden="1">
      <c r="A99" s="70" t="s">
        <v>43</v>
      </c>
      <c r="B99" s="9" t="s">
        <v>13</v>
      </c>
      <c r="C99" s="9" t="s">
        <v>13</v>
      </c>
      <c r="D99" s="17">
        <v>-438769797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-438769797</v>
      </c>
      <c r="L99" s="9" t="s">
        <v>13</v>
      </c>
      <c r="M99" s="9" t="s">
        <v>13</v>
      </c>
      <c r="N99" s="82" t="s">
        <v>13</v>
      </c>
    </row>
    <row r="100" spans="1:14" ht="13.5" thickBot="1">
      <c r="A100" s="71" t="s">
        <v>16</v>
      </c>
      <c r="B100" s="84" t="s">
        <v>13</v>
      </c>
      <c r="C100" s="84" t="s">
        <v>13</v>
      </c>
      <c r="D100" s="85">
        <v>-232616183</v>
      </c>
      <c r="E100" s="85">
        <v>0</v>
      </c>
      <c r="F100" s="85">
        <v>0</v>
      </c>
      <c r="G100" s="85">
        <v>-206153614</v>
      </c>
      <c r="H100" s="85">
        <v>0</v>
      </c>
      <c r="I100" s="85">
        <v>0</v>
      </c>
      <c r="J100" s="86" t="s">
        <v>13</v>
      </c>
      <c r="K100" s="85">
        <v>-438769797</v>
      </c>
      <c r="L100" s="84" t="s">
        <v>13</v>
      </c>
      <c r="M100" s="84" t="s">
        <v>13</v>
      </c>
      <c r="N100" s="87" t="s">
        <v>13</v>
      </c>
    </row>
    <row r="101" spans="1:14" ht="15.75" customHeight="1">
      <c r="A101" s="18"/>
      <c r="B101" s="88"/>
      <c r="C101" s="88"/>
      <c r="D101" s="89"/>
      <c r="E101" s="89"/>
      <c r="F101" s="89"/>
      <c r="G101" s="90"/>
      <c r="H101" s="89"/>
      <c r="I101" s="89"/>
      <c r="J101" s="88"/>
      <c r="K101" s="89"/>
      <c r="L101" s="88"/>
      <c r="M101" s="88"/>
      <c r="N101" s="88"/>
    </row>
    <row r="102" spans="1:14" ht="14.25" customHeight="1">
      <c r="A102" s="15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5.75">
      <c r="A103" s="115" t="s">
        <v>67</v>
      </c>
      <c r="B103" s="113"/>
      <c r="C103" s="113"/>
      <c r="D103" s="113"/>
      <c r="E103" s="113"/>
      <c r="F103" s="113"/>
      <c r="G103" s="114" t="s">
        <v>101</v>
      </c>
      <c r="H103" s="113"/>
      <c r="I103" s="113"/>
      <c r="J103" s="113"/>
      <c r="K103" s="113"/>
      <c r="L103" s="113"/>
      <c r="M103" s="113"/>
      <c r="N103" s="116" t="s">
        <v>68</v>
      </c>
    </row>
    <row r="104" spans="1:14" ht="15.75" customHeight="1">
      <c r="A104" s="117" t="s">
        <v>102</v>
      </c>
      <c r="B104" s="19"/>
      <c r="C104" s="19"/>
      <c r="D104" s="19"/>
      <c r="E104" s="19"/>
      <c r="F104" s="72"/>
      <c r="G104" s="19"/>
      <c r="H104" s="19"/>
      <c r="I104" s="19"/>
      <c r="J104" s="19"/>
      <c r="K104" s="19"/>
      <c r="L104" s="19"/>
      <c r="M104" s="19"/>
      <c r="N104" s="20"/>
    </row>
    <row r="105" spans="1:14" ht="27" customHeight="1">
      <c r="A105" s="8"/>
      <c r="B105" s="19"/>
      <c r="C105" s="19"/>
      <c r="D105" s="19"/>
      <c r="E105" s="19"/>
      <c r="F105" s="21"/>
      <c r="G105" s="19"/>
      <c r="H105" s="19"/>
      <c r="I105" s="19"/>
      <c r="J105" s="19"/>
      <c r="K105" s="19"/>
      <c r="L105" s="19"/>
      <c r="M105" s="19"/>
      <c r="N105" s="21"/>
    </row>
    <row r="106" spans="1:14" ht="12.75" customHeight="1">
      <c r="A106" s="118" t="s">
        <v>103</v>
      </c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19"/>
    </row>
    <row r="107" spans="1:14" ht="12.75" customHeight="1">
      <c r="A107" s="119" t="s">
        <v>104</v>
      </c>
      <c r="B107" s="74"/>
      <c r="C107" s="75"/>
      <c r="D107" s="10"/>
      <c r="E107" s="8"/>
      <c r="F107" s="10"/>
      <c r="G107" s="10"/>
      <c r="H107" s="10"/>
      <c r="I107" s="10"/>
      <c r="J107" s="75"/>
      <c r="K107" s="76"/>
      <c r="L107" s="10"/>
      <c r="M107" s="10"/>
      <c r="N107" s="10"/>
    </row>
  </sheetData>
  <sheetProtection/>
  <mergeCells count="14">
    <mergeCell ref="A8:N8"/>
    <mergeCell ref="A10:A11"/>
    <mergeCell ref="B10:C10"/>
    <mergeCell ref="D10:D11"/>
    <mergeCell ref="E10:I10"/>
    <mergeCell ref="J10:K10"/>
    <mergeCell ref="L10:L11"/>
    <mergeCell ref="M10:N10"/>
    <mergeCell ref="A1:N1"/>
    <mergeCell ref="A2:N2"/>
    <mergeCell ref="A3:N3"/>
    <mergeCell ref="A4:N4"/>
    <mergeCell ref="A6:N6"/>
    <mergeCell ref="A7:N7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6" r:id="rId2"/>
  <headerFooter>
    <oddFooter>&amp;C&amp;"Times New Roman,Regular"&amp;P&amp;R&amp;8
</oddFooter>
  </headerFooter>
  <rowBreaks count="1" manualBreakCount="1">
    <brk id="48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8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7.140625" style="0" customWidth="1"/>
    <col min="2" max="14" width="11.421875" style="0" customWidth="1"/>
    <col min="16" max="16" width="13.140625" style="0" bestFit="1" customWidth="1"/>
    <col min="17" max="17" width="15.28125" style="0" customWidth="1"/>
  </cols>
  <sheetData>
    <row r="1" spans="1:14" ht="37.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24" customHeight="1">
      <c r="A2" s="129" t="s">
        <v>93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30" customHeight="1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2.75">
      <c r="A5" s="112" t="s">
        <v>94</v>
      </c>
      <c r="B5" s="3"/>
      <c r="C5" s="73"/>
      <c r="D5" s="3"/>
      <c r="E5" s="1"/>
      <c r="F5" s="3"/>
      <c r="G5" s="3"/>
      <c r="H5" s="3"/>
      <c r="I5" s="4"/>
      <c r="J5" s="4"/>
      <c r="K5" s="5"/>
      <c r="L5" s="3"/>
      <c r="M5" s="2"/>
      <c r="N5" s="4" t="s">
        <v>127</v>
      </c>
    </row>
    <row r="6" spans="1:14" ht="17.25" customHeight="1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7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17.25" customHeight="1">
      <c r="A8" s="126" t="s">
        <v>128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7"/>
      <c r="J9" s="6"/>
      <c r="K9" s="6"/>
      <c r="L9" s="6"/>
      <c r="M9" s="7"/>
      <c r="N9" s="93" t="s">
        <v>50</v>
      </c>
    </row>
    <row r="10" spans="1:14" ht="25.5" customHeight="1">
      <c r="A10" s="127" t="s">
        <v>51</v>
      </c>
      <c r="B10" s="127" t="s">
        <v>52</v>
      </c>
      <c r="C10" s="127"/>
      <c r="D10" s="127" t="s">
        <v>73</v>
      </c>
      <c r="E10" s="127" t="s">
        <v>2</v>
      </c>
      <c r="F10" s="127"/>
      <c r="G10" s="127"/>
      <c r="H10" s="127"/>
      <c r="I10" s="127"/>
      <c r="J10" s="127" t="s">
        <v>53</v>
      </c>
      <c r="K10" s="127"/>
      <c r="L10" s="127" t="s">
        <v>74</v>
      </c>
      <c r="M10" s="127" t="s">
        <v>54</v>
      </c>
      <c r="N10" s="127"/>
    </row>
    <row r="11" spans="1:14" ht="51">
      <c r="A11" s="127"/>
      <c r="B11" s="22" t="s">
        <v>75</v>
      </c>
      <c r="C11" s="91" t="s">
        <v>76</v>
      </c>
      <c r="D11" s="127"/>
      <c r="E11" s="22" t="s">
        <v>77</v>
      </c>
      <c r="F11" s="22" t="s">
        <v>78</v>
      </c>
      <c r="G11" s="22" t="s">
        <v>79</v>
      </c>
      <c r="H11" s="22" t="s">
        <v>80</v>
      </c>
      <c r="I11" s="22" t="s">
        <v>81</v>
      </c>
      <c r="J11" s="22" t="s">
        <v>75</v>
      </c>
      <c r="K11" s="22" t="s">
        <v>82</v>
      </c>
      <c r="L11" s="127"/>
      <c r="M11" s="22" t="s">
        <v>83</v>
      </c>
      <c r="N11" s="22" t="s">
        <v>81</v>
      </c>
    </row>
    <row r="12" spans="1:14" ht="13.5" thickBo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ht="13.5">
      <c r="A13" s="23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6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ht="12" customHeight="1">
      <c r="A15" s="29" t="s">
        <v>4</v>
      </c>
      <c r="B15" s="30">
        <v>1349880</v>
      </c>
      <c r="C15" s="44">
        <v>1238308</v>
      </c>
      <c r="D15" s="31">
        <v>535320</v>
      </c>
      <c r="E15" s="30">
        <v>0</v>
      </c>
      <c r="F15" s="31">
        <v>44136</v>
      </c>
      <c r="G15" s="31">
        <v>-4706</v>
      </c>
      <c r="H15" s="31">
        <v>0</v>
      </c>
      <c r="I15" s="31">
        <v>6806</v>
      </c>
      <c r="J15" s="30">
        <v>530310</v>
      </c>
      <c r="K15" s="11">
        <v>486478</v>
      </c>
      <c r="L15" s="30">
        <v>0</v>
      </c>
      <c r="M15" s="30">
        <v>0</v>
      </c>
      <c r="N15" s="32">
        <v>0</v>
      </c>
    </row>
    <row r="16" spans="1:14" ht="12.75">
      <c r="A16" s="33" t="s">
        <v>5</v>
      </c>
      <c r="B16" s="34">
        <v>1349880</v>
      </c>
      <c r="C16" s="34">
        <v>1238308</v>
      </c>
      <c r="D16" s="34">
        <v>535320</v>
      </c>
      <c r="E16" s="34">
        <v>0</v>
      </c>
      <c r="F16" s="34">
        <v>44136</v>
      </c>
      <c r="G16" s="34">
        <v>-4706</v>
      </c>
      <c r="H16" s="34">
        <v>0</v>
      </c>
      <c r="I16" s="34">
        <v>6806</v>
      </c>
      <c r="J16" s="34">
        <v>530310</v>
      </c>
      <c r="K16" s="34">
        <v>486478</v>
      </c>
      <c r="L16" s="34">
        <v>0</v>
      </c>
      <c r="M16" s="34">
        <v>0</v>
      </c>
      <c r="N16" s="35">
        <v>0</v>
      </c>
    </row>
    <row r="17" spans="1:14" ht="12.75">
      <c r="A17" s="2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6"/>
      <c r="M17" s="27"/>
      <c r="N17" s="28"/>
    </row>
    <row r="18" spans="1:14" ht="22.5">
      <c r="A18" s="37" t="s">
        <v>87</v>
      </c>
      <c r="B18" s="11">
        <v>8213405</v>
      </c>
      <c r="C18" s="11">
        <v>8213405</v>
      </c>
      <c r="D18" s="11">
        <v>538324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538324</v>
      </c>
      <c r="K18" s="11">
        <v>538324</v>
      </c>
      <c r="L18" s="11">
        <v>0</v>
      </c>
      <c r="M18" s="11">
        <v>0</v>
      </c>
      <c r="N18" s="38">
        <v>0</v>
      </c>
    </row>
    <row r="19" spans="1:14" ht="12.75">
      <c r="A19" s="39" t="s">
        <v>21</v>
      </c>
      <c r="B19" s="11">
        <v>400000000</v>
      </c>
      <c r="C19" s="11">
        <v>400000000</v>
      </c>
      <c r="D19" s="11">
        <v>400000000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400000000</v>
      </c>
      <c r="K19" s="11">
        <v>400000000</v>
      </c>
      <c r="L19" s="11">
        <v>0</v>
      </c>
      <c r="M19" s="11">
        <v>0</v>
      </c>
      <c r="N19" s="38">
        <v>0</v>
      </c>
    </row>
    <row r="20" spans="1:14" ht="12.75">
      <c r="A20" s="39" t="s">
        <v>84</v>
      </c>
      <c r="B20" s="11">
        <v>1000000000</v>
      </c>
      <c r="C20" s="11">
        <v>1000000000</v>
      </c>
      <c r="D20" s="11">
        <v>1000000000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1000000000</v>
      </c>
      <c r="K20" s="11">
        <v>1000000000</v>
      </c>
      <c r="L20" s="11">
        <v>0</v>
      </c>
      <c r="M20" s="11">
        <v>0</v>
      </c>
      <c r="N20" s="38">
        <v>0</v>
      </c>
    </row>
    <row r="21" spans="1:14" ht="12.75">
      <c r="A21" s="39" t="s">
        <v>85</v>
      </c>
      <c r="B21" s="11">
        <v>1000000000</v>
      </c>
      <c r="C21" s="11">
        <v>1000000000</v>
      </c>
      <c r="D21" s="11">
        <v>1000000000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1000000000</v>
      </c>
      <c r="K21" s="11">
        <v>1000000000</v>
      </c>
      <c r="L21" s="11">
        <v>0</v>
      </c>
      <c r="M21" s="11">
        <v>0</v>
      </c>
      <c r="N21" s="38">
        <v>0</v>
      </c>
    </row>
    <row r="22" spans="1:14" ht="12.75">
      <c r="A22" s="39" t="s">
        <v>129</v>
      </c>
      <c r="B22" s="11">
        <v>500000000</v>
      </c>
      <c r="C22" s="11">
        <v>500000000</v>
      </c>
      <c r="D22" s="11">
        <v>0</v>
      </c>
      <c r="E22" s="11">
        <v>500000000</v>
      </c>
      <c r="F22" s="11">
        <v>0</v>
      </c>
      <c r="G22" s="11">
        <v>0</v>
      </c>
      <c r="H22" s="11">
        <v>0</v>
      </c>
      <c r="I22" s="11">
        <v>0</v>
      </c>
      <c r="J22" s="11">
        <v>500000000</v>
      </c>
      <c r="K22" s="11">
        <v>500000000</v>
      </c>
      <c r="L22" s="11">
        <v>0</v>
      </c>
      <c r="M22" s="11">
        <v>0</v>
      </c>
      <c r="N22" s="38">
        <v>0</v>
      </c>
    </row>
    <row r="23" spans="1:14" ht="11.25" customHeight="1">
      <c r="A23" s="37" t="s">
        <v>47</v>
      </c>
      <c r="B23" s="11">
        <v>150000000</v>
      </c>
      <c r="C23" s="11">
        <v>150000000</v>
      </c>
      <c r="D23" s="11">
        <v>135991725</v>
      </c>
      <c r="E23" s="11">
        <v>0</v>
      </c>
      <c r="F23" s="11">
        <v>0</v>
      </c>
      <c r="G23" s="11">
        <v>0</v>
      </c>
      <c r="H23" s="11">
        <v>0</v>
      </c>
      <c r="I23" s="11">
        <v>18081</v>
      </c>
      <c r="J23" s="11">
        <v>135991725</v>
      </c>
      <c r="K23" s="11">
        <v>135991725</v>
      </c>
      <c r="L23" s="11">
        <v>0</v>
      </c>
      <c r="M23" s="11">
        <v>0</v>
      </c>
      <c r="N23" s="38">
        <v>0</v>
      </c>
    </row>
    <row r="24" spans="1:14" ht="12.75">
      <c r="A24" s="37" t="s">
        <v>7</v>
      </c>
      <c r="B24" s="11">
        <v>7019240</v>
      </c>
      <c r="C24" s="11">
        <v>7019240</v>
      </c>
      <c r="D24" s="11">
        <v>3007745</v>
      </c>
      <c r="E24" s="11">
        <v>0</v>
      </c>
      <c r="F24" s="11">
        <v>651299</v>
      </c>
      <c r="G24" s="11">
        <v>0</v>
      </c>
      <c r="H24" s="11">
        <v>0</v>
      </c>
      <c r="I24" s="11">
        <v>5447</v>
      </c>
      <c r="J24" s="11">
        <v>2356446</v>
      </c>
      <c r="K24" s="11">
        <v>2356446</v>
      </c>
      <c r="L24" s="11">
        <v>0</v>
      </c>
      <c r="M24" s="11">
        <v>0</v>
      </c>
      <c r="N24" s="38">
        <v>0</v>
      </c>
    </row>
    <row r="25" spans="1:14" ht="12.75">
      <c r="A25" s="37" t="s">
        <v>119</v>
      </c>
      <c r="B25" s="11">
        <v>42000000</v>
      </c>
      <c r="C25" s="11">
        <v>42000000</v>
      </c>
      <c r="D25" s="12">
        <v>11454545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11454545</v>
      </c>
      <c r="K25" s="11">
        <v>11454545</v>
      </c>
      <c r="L25" s="11">
        <v>0</v>
      </c>
      <c r="M25" s="11">
        <v>0</v>
      </c>
      <c r="N25" s="38">
        <v>0</v>
      </c>
    </row>
    <row r="26" spans="1:14" ht="12.75">
      <c r="A26" s="37" t="s">
        <v>20</v>
      </c>
      <c r="B26" s="11">
        <v>4590023</v>
      </c>
      <c r="C26" s="11">
        <v>4590023</v>
      </c>
      <c r="D26" s="12">
        <v>1884766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1884766</v>
      </c>
      <c r="K26" s="11">
        <v>1884766</v>
      </c>
      <c r="L26" s="11">
        <v>0</v>
      </c>
      <c r="M26" s="11">
        <v>0</v>
      </c>
      <c r="N26" s="38">
        <v>0</v>
      </c>
    </row>
    <row r="27" spans="1:14" ht="11.25" customHeight="1">
      <c r="A27" s="37" t="s">
        <v>4</v>
      </c>
      <c r="B27" s="11">
        <v>18620142</v>
      </c>
      <c r="C27" s="11">
        <v>18620142</v>
      </c>
      <c r="D27" s="12">
        <v>7972354</v>
      </c>
      <c r="E27" s="11">
        <v>0</v>
      </c>
      <c r="F27" s="11">
        <v>664363</v>
      </c>
      <c r="G27" s="11">
        <v>0</v>
      </c>
      <c r="H27" s="11">
        <v>0</v>
      </c>
      <c r="I27" s="11">
        <v>2364</v>
      </c>
      <c r="J27" s="11">
        <v>7307991</v>
      </c>
      <c r="K27" s="11">
        <v>7307991</v>
      </c>
      <c r="L27" s="11">
        <v>0</v>
      </c>
      <c r="M27" s="11">
        <v>0</v>
      </c>
      <c r="N27" s="38">
        <v>0</v>
      </c>
    </row>
    <row r="28" spans="1:14" ht="12.75">
      <c r="A28" s="37" t="s">
        <v>89</v>
      </c>
      <c r="B28" s="11">
        <v>2900000000</v>
      </c>
      <c r="C28" s="11">
        <v>2900000000</v>
      </c>
      <c r="D28" s="11">
        <v>700000000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700000000</v>
      </c>
      <c r="K28" s="11">
        <v>700000000</v>
      </c>
      <c r="L28" s="11">
        <v>0</v>
      </c>
      <c r="M28" s="11">
        <v>0</v>
      </c>
      <c r="N28" s="38">
        <v>5750000</v>
      </c>
    </row>
    <row r="29" spans="1:14" ht="11.25" customHeight="1">
      <c r="A29" s="40" t="s">
        <v>17</v>
      </c>
      <c r="B29" s="11">
        <v>750000000</v>
      </c>
      <c r="C29" s="11">
        <v>750000000</v>
      </c>
      <c r="D29" s="12">
        <v>225000000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225000000</v>
      </c>
      <c r="K29" s="11">
        <v>225000000</v>
      </c>
      <c r="L29" s="11">
        <v>0</v>
      </c>
      <c r="M29" s="11">
        <v>0</v>
      </c>
      <c r="N29" s="38">
        <v>0</v>
      </c>
    </row>
    <row r="30" spans="1:14" ht="11.25" customHeight="1">
      <c r="A30" s="37" t="s">
        <v>113</v>
      </c>
      <c r="B30" s="11">
        <v>200000000</v>
      </c>
      <c r="C30" s="11">
        <v>200000000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200000000</v>
      </c>
      <c r="M30" s="11">
        <v>0</v>
      </c>
      <c r="N30" s="38">
        <v>0</v>
      </c>
    </row>
    <row r="31" spans="1:14" ht="11.25" customHeight="1">
      <c r="A31" s="37" t="s">
        <v>44</v>
      </c>
      <c r="B31" s="11">
        <v>25000000</v>
      </c>
      <c r="C31" s="11">
        <v>25000000</v>
      </c>
      <c r="D31" s="11">
        <v>22500000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22500000</v>
      </c>
      <c r="K31" s="11">
        <v>22500000</v>
      </c>
      <c r="L31" s="11">
        <v>0</v>
      </c>
      <c r="M31" s="11">
        <v>0</v>
      </c>
      <c r="N31" s="38">
        <v>0</v>
      </c>
    </row>
    <row r="32" spans="1:14" ht="11.25" customHeight="1">
      <c r="A32" s="37" t="s">
        <v>90</v>
      </c>
      <c r="B32" s="11">
        <v>400000000</v>
      </c>
      <c r="C32" s="11">
        <v>400000000</v>
      </c>
      <c r="D32" s="11">
        <v>350000000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350000000</v>
      </c>
      <c r="K32" s="11">
        <v>350000000</v>
      </c>
      <c r="L32" s="11">
        <v>0</v>
      </c>
      <c r="M32" s="11">
        <v>10000000</v>
      </c>
      <c r="N32" s="38">
        <v>1899000</v>
      </c>
    </row>
    <row r="33" spans="1:14" ht="12.75">
      <c r="A33" s="37" t="s">
        <v>120</v>
      </c>
      <c r="B33" s="11">
        <v>100000000</v>
      </c>
      <c r="C33" s="11">
        <v>100000000</v>
      </c>
      <c r="D33" s="11">
        <v>72727273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72727273</v>
      </c>
      <c r="K33" s="11">
        <v>72727273</v>
      </c>
      <c r="L33" s="11">
        <v>0</v>
      </c>
      <c r="M33" s="11">
        <v>0</v>
      </c>
      <c r="N33" s="38">
        <v>0</v>
      </c>
    </row>
    <row r="34" spans="1:14" ht="12.75">
      <c r="A34" s="37" t="s">
        <v>8</v>
      </c>
      <c r="B34" s="11">
        <v>7019240</v>
      </c>
      <c r="C34" s="11">
        <v>7019240</v>
      </c>
      <c r="D34" s="11">
        <v>2554377</v>
      </c>
      <c r="E34" s="11">
        <v>0</v>
      </c>
      <c r="F34" s="11">
        <v>334250</v>
      </c>
      <c r="G34" s="11">
        <v>0</v>
      </c>
      <c r="H34" s="11">
        <v>0</v>
      </c>
      <c r="I34" s="11">
        <v>6180</v>
      </c>
      <c r="J34" s="11">
        <v>2220127</v>
      </c>
      <c r="K34" s="11">
        <v>2220127</v>
      </c>
      <c r="L34" s="11">
        <v>0</v>
      </c>
      <c r="M34" s="11">
        <v>0</v>
      </c>
      <c r="N34" s="38">
        <v>0</v>
      </c>
    </row>
    <row r="35" spans="1:14" ht="12.75">
      <c r="A35" s="33" t="s">
        <v>9</v>
      </c>
      <c r="B35" s="41">
        <v>7512462050</v>
      </c>
      <c r="C35" s="41">
        <v>7512462050</v>
      </c>
      <c r="D35" s="41">
        <v>3933631109</v>
      </c>
      <c r="E35" s="41">
        <v>500000000</v>
      </c>
      <c r="F35" s="41">
        <v>1649912</v>
      </c>
      <c r="G35" s="41">
        <v>0</v>
      </c>
      <c r="H35" s="41">
        <v>0</v>
      </c>
      <c r="I35" s="41">
        <v>32072</v>
      </c>
      <c r="J35" s="41">
        <v>4431981197</v>
      </c>
      <c r="K35" s="41">
        <v>4431981197</v>
      </c>
      <c r="L35" s="41">
        <v>200000000</v>
      </c>
      <c r="M35" s="41">
        <v>10000000</v>
      </c>
      <c r="N35" s="35">
        <v>7649000</v>
      </c>
    </row>
    <row r="36" spans="1:14" ht="12.75">
      <c r="A36" s="26" t="s">
        <v>10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6"/>
      <c r="N36" s="42"/>
    </row>
    <row r="37" spans="1:14" ht="11.25" customHeight="1">
      <c r="A37" s="37" t="s">
        <v>7</v>
      </c>
      <c r="B37" s="11">
        <v>9591610</v>
      </c>
      <c r="C37" s="44">
        <v>8560880</v>
      </c>
      <c r="D37" s="12">
        <v>2109942</v>
      </c>
      <c r="E37" s="11">
        <v>0</v>
      </c>
      <c r="F37" s="11">
        <v>0</v>
      </c>
      <c r="G37" s="11">
        <v>12053</v>
      </c>
      <c r="H37" s="11">
        <v>0</v>
      </c>
      <c r="I37" s="11">
        <v>0</v>
      </c>
      <c r="J37" s="11">
        <v>2377483</v>
      </c>
      <c r="K37" s="11">
        <v>2121995</v>
      </c>
      <c r="L37" s="11">
        <v>0</v>
      </c>
      <c r="M37" s="11">
        <v>0</v>
      </c>
      <c r="N37" s="43">
        <v>0</v>
      </c>
    </row>
    <row r="38" spans="1:14" ht="12.75">
      <c r="A38" s="37" t="s">
        <v>8</v>
      </c>
      <c r="B38" s="11">
        <v>9591610</v>
      </c>
      <c r="C38" s="44">
        <v>8560880</v>
      </c>
      <c r="D38" s="12">
        <v>2009469</v>
      </c>
      <c r="E38" s="11">
        <v>0</v>
      </c>
      <c r="F38" s="11">
        <v>0</v>
      </c>
      <c r="G38" s="11">
        <v>11478</v>
      </c>
      <c r="H38" s="11">
        <v>0</v>
      </c>
      <c r="I38" s="11">
        <v>0</v>
      </c>
      <c r="J38" s="11">
        <v>2264269</v>
      </c>
      <c r="K38" s="11">
        <v>2020947</v>
      </c>
      <c r="L38" s="11">
        <v>0</v>
      </c>
      <c r="M38" s="11">
        <v>0</v>
      </c>
      <c r="N38" s="43">
        <v>0</v>
      </c>
    </row>
    <row r="39" spans="1:14" ht="12.75">
      <c r="A39" s="37" t="s">
        <v>48</v>
      </c>
      <c r="B39" s="11">
        <v>500000000</v>
      </c>
      <c r="C39" s="44">
        <v>446269190</v>
      </c>
      <c r="D39" s="12">
        <v>443734469</v>
      </c>
      <c r="E39" s="11">
        <v>0</v>
      </c>
      <c r="F39" s="11">
        <v>0</v>
      </c>
      <c r="G39" s="11">
        <v>2534721</v>
      </c>
      <c r="H39" s="11">
        <v>0</v>
      </c>
      <c r="I39" s="11">
        <v>0</v>
      </c>
      <c r="J39" s="11">
        <v>500000000</v>
      </c>
      <c r="K39" s="11">
        <v>446269190</v>
      </c>
      <c r="L39" s="11">
        <v>0</v>
      </c>
      <c r="M39" s="11">
        <v>0</v>
      </c>
      <c r="N39" s="43">
        <v>0</v>
      </c>
    </row>
    <row r="40" spans="1:14" ht="12.75">
      <c r="A40" s="37" t="s">
        <v>69</v>
      </c>
      <c r="B40" s="11">
        <v>1000000000</v>
      </c>
      <c r="C40" s="44">
        <v>892538379</v>
      </c>
      <c r="D40" s="12">
        <v>887468939</v>
      </c>
      <c r="E40" s="11">
        <v>0</v>
      </c>
      <c r="F40" s="11">
        <v>0</v>
      </c>
      <c r="G40" s="11">
        <v>5069440</v>
      </c>
      <c r="H40" s="11">
        <v>0</v>
      </c>
      <c r="I40" s="11">
        <v>0</v>
      </c>
      <c r="J40" s="11">
        <v>1000000000</v>
      </c>
      <c r="K40" s="11">
        <v>892538379</v>
      </c>
      <c r="L40" s="11">
        <v>0</v>
      </c>
      <c r="M40" s="11">
        <v>0</v>
      </c>
      <c r="N40" s="43">
        <v>0</v>
      </c>
    </row>
    <row r="41" spans="1:14" ht="12.75">
      <c r="A41" s="37" t="s">
        <v>70</v>
      </c>
      <c r="B41" s="11">
        <v>1250000000</v>
      </c>
      <c r="C41" s="44">
        <v>1115672974</v>
      </c>
      <c r="D41" s="12">
        <v>1109336173</v>
      </c>
      <c r="E41" s="11">
        <v>0</v>
      </c>
      <c r="F41" s="11">
        <v>0</v>
      </c>
      <c r="G41" s="11">
        <v>6336801</v>
      </c>
      <c r="H41" s="11">
        <v>0</v>
      </c>
      <c r="I41" s="11">
        <v>0</v>
      </c>
      <c r="J41" s="11">
        <v>1250000000</v>
      </c>
      <c r="K41" s="11">
        <v>1115672974</v>
      </c>
      <c r="L41" s="11">
        <v>0</v>
      </c>
      <c r="M41" s="11">
        <v>0</v>
      </c>
      <c r="N41" s="43">
        <v>0</v>
      </c>
    </row>
    <row r="42" spans="1:14" ht="11.25" customHeight="1">
      <c r="A42" s="37" t="s">
        <v>91</v>
      </c>
      <c r="B42" s="11">
        <v>9318877</v>
      </c>
      <c r="C42" s="44">
        <v>8317455</v>
      </c>
      <c r="D42" s="12">
        <v>2756738</v>
      </c>
      <c r="E42" s="11">
        <v>0</v>
      </c>
      <c r="F42" s="11">
        <v>0</v>
      </c>
      <c r="G42" s="11">
        <v>15747</v>
      </c>
      <c r="H42" s="11">
        <v>0</v>
      </c>
      <c r="I42" s="11">
        <v>0</v>
      </c>
      <c r="J42" s="11">
        <v>3106292</v>
      </c>
      <c r="K42" s="11">
        <v>2772485</v>
      </c>
      <c r="L42" s="11">
        <v>0</v>
      </c>
      <c r="M42" s="11">
        <v>0</v>
      </c>
      <c r="N42" s="43">
        <v>0</v>
      </c>
    </row>
    <row r="43" spans="1:14" ht="12.75">
      <c r="A43" s="37" t="s">
        <v>20</v>
      </c>
      <c r="B43" s="44">
        <v>15927358</v>
      </c>
      <c r="C43" s="44">
        <v>14215778</v>
      </c>
      <c r="D43" s="44">
        <v>4119560</v>
      </c>
      <c r="E43" s="11">
        <v>0</v>
      </c>
      <c r="F43" s="11">
        <v>0</v>
      </c>
      <c r="G43" s="11">
        <v>23532</v>
      </c>
      <c r="H43" s="11">
        <v>0</v>
      </c>
      <c r="I43" s="11">
        <v>0</v>
      </c>
      <c r="J43" s="11">
        <v>4641920</v>
      </c>
      <c r="K43" s="11">
        <v>4143092</v>
      </c>
      <c r="L43" s="11">
        <v>0</v>
      </c>
      <c r="M43" s="11">
        <v>0</v>
      </c>
      <c r="N43" s="43">
        <v>0</v>
      </c>
    </row>
    <row r="44" spans="1:14" ht="11.25" customHeight="1">
      <c r="A44" s="37" t="s">
        <v>92</v>
      </c>
      <c r="B44" s="44">
        <v>2208542</v>
      </c>
      <c r="C44" s="44">
        <v>1971208</v>
      </c>
      <c r="D44" s="44">
        <v>334903</v>
      </c>
      <c r="E44" s="11">
        <v>0</v>
      </c>
      <c r="F44" s="11">
        <v>83924</v>
      </c>
      <c r="G44" s="11">
        <v>1157</v>
      </c>
      <c r="H44" s="11">
        <v>0</v>
      </c>
      <c r="I44" s="11">
        <v>1194</v>
      </c>
      <c r="J44" s="11">
        <v>282493</v>
      </c>
      <c r="K44" s="11">
        <v>252136</v>
      </c>
      <c r="L44" s="11">
        <v>0</v>
      </c>
      <c r="M44" s="11">
        <v>0</v>
      </c>
      <c r="N44" s="43">
        <v>0</v>
      </c>
    </row>
    <row r="45" spans="1:14" ht="12.75">
      <c r="A45" s="33" t="s">
        <v>11</v>
      </c>
      <c r="B45" s="41">
        <v>2796637997</v>
      </c>
      <c r="C45" s="41">
        <v>2496106744</v>
      </c>
      <c r="D45" s="41">
        <v>2451870193</v>
      </c>
      <c r="E45" s="41">
        <v>0</v>
      </c>
      <c r="F45" s="41">
        <v>83924</v>
      </c>
      <c r="G45" s="41">
        <v>14004929</v>
      </c>
      <c r="H45" s="41">
        <v>0</v>
      </c>
      <c r="I45" s="41">
        <v>1194</v>
      </c>
      <c r="J45" s="41">
        <v>2762672457</v>
      </c>
      <c r="K45" s="41">
        <v>2465791198</v>
      </c>
      <c r="L45" s="41">
        <v>0</v>
      </c>
      <c r="M45" s="41">
        <v>0</v>
      </c>
      <c r="N45" s="35">
        <v>0</v>
      </c>
    </row>
    <row r="46" spans="1:14" ht="12.75">
      <c r="A46" s="26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6"/>
      <c r="N46" s="42"/>
    </row>
    <row r="47" spans="1:14" ht="12.75">
      <c r="A47" s="39" t="s">
        <v>45</v>
      </c>
      <c r="B47" s="11">
        <v>120822030</v>
      </c>
      <c r="C47" s="11">
        <v>151140893</v>
      </c>
      <c r="D47" s="11">
        <v>151292299</v>
      </c>
      <c r="E47" s="11">
        <v>0</v>
      </c>
      <c r="F47" s="11">
        <v>0</v>
      </c>
      <c r="G47" s="11">
        <v>-151406</v>
      </c>
      <c r="H47" s="11">
        <v>0</v>
      </c>
      <c r="I47" s="11">
        <v>0</v>
      </c>
      <c r="J47" s="11">
        <v>120822030</v>
      </c>
      <c r="K47" s="11">
        <v>151140893</v>
      </c>
      <c r="L47" s="11">
        <v>0</v>
      </c>
      <c r="M47" s="11">
        <v>0</v>
      </c>
      <c r="N47" s="38">
        <v>0</v>
      </c>
    </row>
    <row r="48" spans="1:14" ht="12.75">
      <c r="A48" s="33" t="s">
        <v>19</v>
      </c>
      <c r="B48" s="41">
        <v>120822030</v>
      </c>
      <c r="C48" s="41">
        <v>151140893</v>
      </c>
      <c r="D48" s="41">
        <v>151292299</v>
      </c>
      <c r="E48" s="41">
        <v>0</v>
      </c>
      <c r="F48" s="41">
        <v>0</v>
      </c>
      <c r="G48" s="41">
        <v>-151406</v>
      </c>
      <c r="H48" s="41">
        <v>0</v>
      </c>
      <c r="I48" s="41">
        <v>0</v>
      </c>
      <c r="J48" s="41">
        <v>120822030</v>
      </c>
      <c r="K48" s="41">
        <v>151140893</v>
      </c>
      <c r="L48" s="41">
        <v>0</v>
      </c>
      <c r="M48" s="41">
        <v>0</v>
      </c>
      <c r="N48" s="35">
        <v>0</v>
      </c>
    </row>
    <row r="49" spans="1:14" ht="13.5" thickBot="1">
      <c r="A49" s="45" t="s">
        <v>12</v>
      </c>
      <c r="B49" s="46" t="s">
        <v>13</v>
      </c>
      <c r="C49" s="47">
        <v>10160947995</v>
      </c>
      <c r="D49" s="47">
        <v>6537328921</v>
      </c>
      <c r="E49" s="47">
        <v>500000000</v>
      </c>
      <c r="F49" s="47">
        <v>1777972</v>
      </c>
      <c r="G49" s="47">
        <v>13848817</v>
      </c>
      <c r="H49" s="47">
        <v>0</v>
      </c>
      <c r="I49" s="47">
        <v>40072</v>
      </c>
      <c r="J49" s="46" t="s">
        <v>13</v>
      </c>
      <c r="K49" s="47">
        <v>7049399766</v>
      </c>
      <c r="L49" s="47">
        <v>200000000</v>
      </c>
      <c r="M49" s="47">
        <v>10000000</v>
      </c>
      <c r="N49" s="48">
        <v>7649000</v>
      </c>
    </row>
    <row r="50" spans="1:14" ht="12" customHeight="1">
      <c r="A50" s="23" t="s">
        <v>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</row>
    <row r="51" spans="1:14" ht="12" customHeight="1" thickBot="1">
      <c r="A51" s="94" t="s">
        <v>57</v>
      </c>
      <c r="B51" s="49">
        <v>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49">
        <v>0</v>
      </c>
      <c r="K51" s="95">
        <v>0</v>
      </c>
      <c r="L51" s="95">
        <v>0</v>
      </c>
      <c r="M51" s="95">
        <v>0</v>
      </c>
      <c r="N51" s="96">
        <v>0</v>
      </c>
    </row>
    <row r="52" spans="1:14" ht="13.5">
      <c r="A52" s="23" t="s">
        <v>58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2.75">
      <c r="A53" s="26" t="s">
        <v>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8"/>
    </row>
    <row r="54" spans="1:14" ht="12" customHeight="1">
      <c r="A54" s="29" t="s">
        <v>59</v>
      </c>
      <c r="B54" s="30">
        <v>4000000</v>
      </c>
      <c r="C54" s="30">
        <v>3669388</v>
      </c>
      <c r="D54" s="31">
        <v>246754</v>
      </c>
      <c r="E54" s="30">
        <v>0</v>
      </c>
      <c r="F54" s="31">
        <v>0</v>
      </c>
      <c r="G54" s="31">
        <v>-2128</v>
      </c>
      <c r="H54" s="31">
        <v>0</v>
      </c>
      <c r="I54" s="31">
        <v>0</v>
      </c>
      <c r="J54" s="30">
        <v>266667</v>
      </c>
      <c r="K54" s="11">
        <v>244626</v>
      </c>
      <c r="L54" s="30">
        <v>0</v>
      </c>
      <c r="M54" s="30" t="s">
        <v>13</v>
      </c>
      <c r="N54" s="32" t="s">
        <v>13</v>
      </c>
    </row>
    <row r="55" spans="1:14" ht="12.75">
      <c r="A55" s="33" t="s">
        <v>5</v>
      </c>
      <c r="B55" s="34">
        <v>4000000</v>
      </c>
      <c r="C55" s="34">
        <v>3669388</v>
      </c>
      <c r="D55" s="34">
        <v>246754</v>
      </c>
      <c r="E55" s="34">
        <v>0</v>
      </c>
      <c r="F55" s="34">
        <v>0</v>
      </c>
      <c r="G55" s="34">
        <v>-2128</v>
      </c>
      <c r="H55" s="34">
        <v>0</v>
      </c>
      <c r="I55" s="34">
        <v>0</v>
      </c>
      <c r="J55" s="34">
        <v>266667</v>
      </c>
      <c r="K55" s="34">
        <v>244626</v>
      </c>
      <c r="L55" s="34">
        <v>0</v>
      </c>
      <c r="M55" s="34" t="s">
        <v>13</v>
      </c>
      <c r="N55" s="35" t="s">
        <v>13</v>
      </c>
    </row>
    <row r="56" spans="1:14" ht="12.75">
      <c r="A56" s="26" t="s">
        <v>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6"/>
      <c r="M56" s="27"/>
      <c r="N56" s="28"/>
    </row>
    <row r="57" spans="1:14" ht="12.75">
      <c r="A57" s="37" t="s">
        <v>59</v>
      </c>
      <c r="B57" s="11">
        <v>12551985</v>
      </c>
      <c r="C57" s="11">
        <v>12551985</v>
      </c>
      <c r="D57" s="11">
        <v>836799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836799</v>
      </c>
      <c r="K57" s="11">
        <v>836799</v>
      </c>
      <c r="L57" s="11">
        <v>0</v>
      </c>
      <c r="M57" s="11" t="s">
        <v>13</v>
      </c>
      <c r="N57" s="38" t="s">
        <v>13</v>
      </c>
    </row>
    <row r="58" spans="1:14" ht="22.5">
      <c r="A58" s="37" t="s">
        <v>71</v>
      </c>
      <c r="B58" s="11">
        <v>81255205</v>
      </c>
      <c r="C58" s="11">
        <v>81255205</v>
      </c>
      <c r="D58" s="11">
        <v>81255205</v>
      </c>
      <c r="E58" s="11">
        <v>0</v>
      </c>
      <c r="F58" s="11">
        <v>0</v>
      </c>
      <c r="G58" s="11">
        <v>0</v>
      </c>
      <c r="H58" s="11">
        <v>0</v>
      </c>
      <c r="I58" s="11">
        <v>102281</v>
      </c>
      <c r="J58" s="11">
        <v>81255205</v>
      </c>
      <c r="K58" s="11">
        <v>81255205</v>
      </c>
      <c r="L58" s="11">
        <v>0</v>
      </c>
      <c r="M58" s="11" t="s">
        <v>13</v>
      </c>
      <c r="N58" s="38" t="s">
        <v>13</v>
      </c>
    </row>
    <row r="59" spans="1:14" ht="22.5">
      <c r="A59" s="37" t="s">
        <v>72</v>
      </c>
      <c r="B59" s="11">
        <v>20631641</v>
      </c>
      <c r="C59" s="11">
        <v>20631641</v>
      </c>
      <c r="D59" s="11">
        <v>15473730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15473730</v>
      </c>
      <c r="K59" s="11">
        <v>15473730</v>
      </c>
      <c r="L59" s="11">
        <v>0</v>
      </c>
      <c r="M59" s="11" t="s">
        <v>13</v>
      </c>
      <c r="N59" s="38" t="s">
        <v>13</v>
      </c>
    </row>
    <row r="60" spans="1:14" ht="12.75">
      <c r="A60" s="33" t="s">
        <v>9</v>
      </c>
      <c r="B60" s="41">
        <v>114438831</v>
      </c>
      <c r="C60" s="41">
        <v>114438831</v>
      </c>
      <c r="D60" s="41">
        <v>97565734</v>
      </c>
      <c r="E60" s="41">
        <v>0</v>
      </c>
      <c r="F60" s="41">
        <v>0</v>
      </c>
      <c r="G60" s="41">
        <v>0</v>
      </c>
      <c r="H60" s="41">
        <v>0</v>
      </c>
      <c r="I60" s="41">
        <v>102281</v>
      </c>
      <c r="J60" s="41">
        <v>97565734</v>
      </c>
      <c r="K60" s="41">
        <v>97565734</v>
      </c>
      <c r="L60" s="41">
        <v>0</v>
      </c>
      <c r="M60" s="50" t="s">
        <v>13</v>
      </c>
      <c r="N60" s="51" t="s">
        <v>13</v>
      </c>
    </row>
    <row r="61" spans="1:14" ht="12" customHeight="1" thickBot="1">
      <c r="A61" s="97" t="s">
        <v>60</v>
      </c>
      <c r="B61" s="52" t="s">
        <v>13</v>
      </c>
      <c r="C61" s="47">
        <v>118108219</v>
      </c>
      <c r="D61" s="47">
        <v>97812488</v>
      </c>
      <c r="E61" s="47">
        <v>0</v>
      </c>
      <c r="F61" s="47">
        <v>0</v>
      </c>
      <c r="G61" s="47">
        <v>-2128</v>
      </c>
      <c r="H61" s="47">
        <v>0</v>
      </c>
      <c r="I61" s="47">
        <v>102281</v>
      </c>
      <c r="J61" s="52" t="s">
        <v>13</v>
      </c>
      <c r="K61" s="47">
        <v>97810360</v>
      </c>
      <c r="L61" s="47">
        <v>0</v>
      </c>
      <c r="M61" s="53" t="s">
        <v>13</v>
      </c>
      <c r="N61" s="98" t="s">
        <v>13</v>
      </c>
    </row>
    <row r="62" spans="1:14" ht="12" customHeight="1">
      <c r="A62" s="99" t="s">
        <v>61</v>
      </c>
      <c r="B62" s="54">
        <v>5349880</v>
      </c>
      <c r="C62" s="100">
        <v>4907696</v>
      </c>
      <c r="D62" s="100">
        <v>782074</v>
      </c>
      <c r="E62" s="100">
        <v>0</v>
      </c>
      <c r="F62" s="100">
        <v>44136</v>
      </c>
      <c r="G62" s="100">
        <v>-6834</v>
      </c>
      <c r="H62" s="100">
        <v>0</v>
      </c>
      <c r="I62" s="100">
        <v>6806</v>
      </c>
      <c r="J62" s="54">
        <v>796977</v>
      </c>
      <c r="K62" s="100">
        <v>731104</v>
      </c>
      <c r="L62" s="100">
        <v>0</v>
      </c>
      <c r="M62" s="100">
        <v>0</v>
      </c>
      <c r="N62" s="101">
        <v>0</v>
      </c>
    </row>
    <row r="63" spans="1:14" ht="12" customHeight="1">
      <c r="A63" s="102" t="s">
        <v>62</v>
      </c>
      <c r="B63" s="55">
        <v>7626900881</v>
      </c>
      <c r="C63" s="103">
        <v>7626900881</v>
      </c>
      <c r="D63" s="103">
        <v>4031196843</v>
      </c>
      <c r="E63" s="103">
        <v>500000000</v>
      </c>
      <c r="F63" s="103">
        <v>1649912</v>
      </c>
      <c r="G63" s="103">
        <v>0</v>
      </c>
      <c r="H63" s="103">
        <v>0</v>
      </c>
      <c r="I63" s="103">
        <v>134353</v>
      </c>
      <c r="J63" s="55">
        <v>4529546931</v>
      </c>
      <c r="K63" s="103">
        <v>4529546931</v>
      </c>
      <c r="L63" s="103">
        <v>200000000</v>
      </c>
      <c r="M63" s="103">
        <v>10000000</v>
      </c>
      <c r="N63" s="104">
        <v>7649000</v>
      </c>
    </row>
    <row r="64" spans="1:14" ht="12" customHeight="1">
      <c r="A64" s="102" t="s">
        <v>63</v>
      </c>
      <c r="B64" s="55">
        <v>2796637997</v>
      </c>
      <c r="C64" s="103">
        <v>2496106744</v>
      </c>
      <c r="D64" s="103">
        <v>2451870193</v>
      </c>
      <c r="E64" s="103">
        <v>0</v>
      </c>
      <c r="F64" s="103">
        <v>83924</v>
      </c>
      <c r="G64" s="103">
        <v>14004929</v>
      </c>
      <c r="H64" s="103">
        <v>0</v>
      </c>
      <c r="I64" s="103">
        <v>1194</v>
      </c>
      <c r="J64" s="55">
        <v>2762672457</v>
      </c>
      <c r="K64" s="103">
        <v>2465791198</v>
      </c>
      <c r="L64" s="103">
        <v>0</v>
      </c>
      <c r="M64" s="103">
        <v>0</v>
      </c>
      <c r="N64" s="104">
        <v>0</v>
      </c>
    </row>
    <row r="65" spans="1:14" ht="12" customHeight="1" thickBot="1">
      <c r="A65" s="105" t="s">
        <v>64</v>
      </c>
      <c r="B65" s="56">
        <v>120822030</v>
      </c>
      <c r="C65" s="106">
        <v>151140893</v>
      </c>
      <c r="D65" s="106">
        <v>151292299</v>
      </c>
      <c r="E65" s="106">
        <v>0</v>
      </c>
      <c r="F65" s="106">
        <v>0</v>
      </c>
      <c r="G65" s="106">
        <v>-151406</v>
      </c>
      <c r="H65" s="106">
        <v>0</v>
      </c>
      <c r="I65" s="106">
        <v>0</v>
      </c>
      <c r="J65" s="56">
        <v>120822030</v>
      </c>
      <c r="K65" s="106">
        <v>151140893</v>
      </c>
      <c r="L65" s="106">
        <v>0</v>
      </c>
      <c r="M65" s="106">
        <v>0</v>
      </c>
      <c r="N65" s="107">
        <v>0</v>
      </c>
    </row>
    <row r="66" spans="1:14" ht="26.25" thickBot="1">
      <c r="A66" s="108" t="s">
        <v>65</v>
      </c>
      <c r="B66" s="57" t="s">
        <v>13</v>
      </c>
      <c r="C66" s="109">
        <v>10279056214</v>
      </c>
      <c r="D66" s="109">
        <v>6635141409</v>
      </c>
      <c r="E66" s="109">
        <v>500000000</v>
      </c>
      <c r="F66" s="109">
        <v>1777972</v>
      </c>
      <c r="G66" s="109">
        <v>13846689</v>
      </c>
      <c r="H66" s="109">
        <v>0</v>
      </c>
      <c r="I66" s="109">
        <v>142353</v>
      </c>
      <c r="J66" s="57" t="s">
        <v>13</v>
      </c>
      <c r="K66" s="109">
        <v>7147210126</v>
      </c>
      <c r="L66" s="109">
        <v>200000000</v>
      </c>
      <c r="M66" s="109">
        <v>10000000</v>
      </c>
      <c r="N66" s="110">
        <v>7649000</v>
      </c>
    </row>
    <row r="67" spans="1:14" ht="12.75" hidden="1">
      <c r="A67" s="58" t="s">
        <v>22</v>
      </c>
      <c r="B67" s="59" t="s">
        <v>13</v>
      </c>
      <c r="C67" s="59" t="s">
        <v>13</v>
      </c>
      <c r="D67" s="60">
        <v>7727596571</v>
      </c>
      <c r="E67" s="60">
        <v>0</v>
      </c>
      <c r="F67" s="60">
        <v>1220951717</v>
      </c>
      <c r="G67" s="60">
        <v>168551004</v>
      </c>
      <c r="H67" s="60">
        <v>0</v>
      </c>
      <c r="I67" s="60">
        <v>80585723</v>
      </c>
      <c r="J67" s="59" t="s">
        <v>13</v>
      </c>
      <c r="K67" s="60">
        <v>6675195858</v>
      </c>
      <c r="L67" s="59" t="s">
        <v>13</v>
      </c>
      <c r="M67" s="59" t="s">
        <v>13</v>
      </c>
      <c r="N67" s="61" t="s">
        <v>13</v>
      </c>
    </row>
    <row r="68" spans="1:14" ht="12.75" hidden="1">
      <c r="A68" s="62" t="s">
        <v>23</v>
      </c>
      <c r="B68" s="49" t="s">
        <v>13</v>
      </c>
      <c r="C68" s="49" t="s">
        <v>13</v>
      </c>
      <c r="D68" s="41">
        <v>6675195858</v>
      </c>
      <c r="E68" s="41">
        <v>0</v>
      </c>
      <c r="F68" s="41">
        <v>0</v>
      </c>
      <c r="G68" s="41">
        <v>21332114</v>
      </c>
      <c r="H68" s="41">
        <v>0</v>
      </c>
      <c r="I68" s="41">
        <v>19253813</v>
      </c>
      <c r="J68" s="49" t="s">
        <v>13</v>
      </c>
      <c r="K68" s="41">
        <v>6696527972</v>
      </c>
      <c r="L68" s="49" t="s">
        <v>13</v>
      </c>
      <c r="M68" s="49" t="s">
        <v>13</v>
      </c>
      <c r="N68" s="63" t="s">
        <v>13</v>
      </c>
    </row>
    <row r="69" spans="1:14" ht="12.75" hidden="1">
      <c r="A69" s="62" t="s">
        <v>24</v>
      </c>
      <c r="B69" s="49" t="s">
        <v>13</v>
      </c>
      <c r="C69" s="49" t="s">
        <v>13</v>
      </c>
      <c r="D69" s="41">
        <v>6696527972</v>
      </c>
      <c r="E69" s="41">
        <v>0</v>
      </c>
      <c r="F69" s="41">
        <v>5250341</v>
      </c>
      <c r="G69" s="41">
        <v>92343330</v>
      </c>
      <c r="H69" s="41">
        <v>0</v>
      </c>
      <c r="I69" s="41">
        <v>25184760</v>
      </c>
      <c r="J69" s="49" t="s">
        <v>13</v>
      </c>
      <c r="K69" s="41">
        <v>6783620961</v>
      </c>
      <c r="L69" s="49" t="s">
        <v>13</v>
      </c>
      <c r="M69" s="49" t="s">
        <v>13</v>
      </c>
      <c r="N69" s="63" t="s">
        <v>13</v>
      </c>
    </row>
    <row r="70" spans="1:14" ht="12.75">
      <c r="A70" s="62" t="s">
        <v>95</v>
      </c>
      <c r="B70" s="64" t="s">
        <v>13</v>
      </c>
      <c r="C70" s="64" t="s">
        <v>13</v>
      </c>
      <c r="D70" s="65">
        <v>7727596571</v>
      </c>
      <c r="E70" s="65">
        <v>0</v>
      </c>
      <c r="F70" s="65">
        <v>1226202058</v>
      </c>
      <c r="G70" s="65">
        <v>282226448</v>
      </c>
      <c r="H70" s="65">
        <v>0</v>
      </c>
      <c r="I70" s="65">
        <v>125024296</v>
      </c>
      <c r="J70" s="64" t="s">
        <v>13</v>
      </c>
      <c r="K70" s="65">
        <v>6783620961</v>
      </c>
      <c r="L70" s="64" t="s">
        <v>13</v>
      </c>
      <c r="M70" s="64" t="s">
        <v>13</v>
      </c>
      <c r="N70" s="66" t="s">
        <v>13</v>
      </c>
    </row>
    <row r="71" spans="1:14" ht="12.75" hidden="1">
      <c r="A71" s="62" t="s">
        <v>25</v>
      </c>
      <c r="B71" s="49" t="s">
        <v>13</v>
      </c>
      <c r="C71" s="49" t="s">
        <v>13</v>
      </c>
      <c r="D71" s="41">
        <v>6783620961</v>
      </c>
      <c r="E71" s="41">
        <v>0</v>
      </c>
      <c r="F71" s="41">
        <v>10110590</v>
      </c>
      <c r="G71" s="41">
        <v>-38444234</v>
      </c>
      <c r="H71" s="41">
        <v>110699</v>
      </c>
      <c r="I71" s="41">
        <v>47735000</v>
      </c>
      <c r="J71" s="49" t="s">
        <v>13</v>
      </c>
      <c r="K71" s="41">
        <v>6735176836</v>
      </c>
      <c r="L71" s="49" t="s">
        <v>13</v>
      </c>
      <c r="M71" s="49" t="s">
        <v>13</v>
      </c>
      <c r="N71" s="63" t="s">
        <v>13</v>
      </c>
    </row>
    <row r="72" spans="1:14" ht="12.75" hidden="1">
      <c r="A72" s="62" t="s">
        <v>26</v>
      </c>
      <c r="B72" s="49" t="s">
        <v>13</v>
      </c>
      <c r="C72" s="49" t="s">
        <v>13</v>
      </c>
      <c r="D72" s="41">
        <v>6735176836</v>
      </c>
      <c r="E72" s="41">
        <v>0</v>
      </c>
      <c r="F72" s="41">
        <v>12791285</v>
      </c>
      <c r="G72" s="41">
        <v>8366505</v>
      </c>
      <c r="H72" s="41">
        <v>0</v>
      </c>
      <c r="I72" s="41">
        <v>3837726</v>
      </c>
      <c r="J72" s="49" t="s">
        <v>13</v>
      </c>
      <c r="K72" s="41">
        <v>6730752056</v>
      </c>
      <c r="L72" s="49" t="s">
        <v>13</v>
      </c>
      <c r="M72" s="49" t="s">
        <v>13</v>
      </c>
      <c r="N72" s="63" t="s">
        <v>13</v>
      </c>
    </row>
    <row r="73" spans="1:14" ht="12.75" hidden="1">
      <c r="A73" s="62" t="s">
        <v>27</v>
      </c>
      <c r="B73" s="49" t="s">
        <v>13</v>
      </c>
      <c r="C73" s="49" t="s">
        <v>13</v>
      </c>
      <c r="D73" s="41">
        <v>6730752056</v>
      </c>
      <c r="E73" s="41">
        <v>0</v>
      </c>
      <c r="F73" s="41">
        <v>5107660</v>
      </c>
      <c r="G73" s="41">
        <v>-37925248</v>
      </c>
      <c r="H73" s="41">
        <v>0</v>
      </c>
      <c r="I73" s="41">
        <v>11848835</v>
      </c>
      <c r="J73" s="49" t="s">
        <v>13</v>
      </c>
      <c r="K73" s="41">
        <v>6687719148</v>
      </c>
      <c r="L73" s="49" t="s">
        <v>13</v>
      </c>
      <c r="M73" s="49" t="s">
        <v>13</v>
      </c>
      <c r="N73" s="63" t="s">
        <v>13</v>
      </c>
    </row>
    <row r="74" spans="1:14" ht="12.75">
      <c r="A74" s="62" t="s">
        <v>96</v>
      </c>
      <c r="B74" s="49" t="s">
        <v>13</v>
      </c>
      <c r="C74" s="49" t="s">
        <v>13</v>
      </c>
      <c r="D74" s="41">
        <v>6783620961</v>
      </c>
      <c r="E74" s="41">
        <v>0</v>
      </c>
      <c r="F74" s="41">
        <v>28009535</v>
      </c>
      <c r="G74" s="41">
        <v>-68002977</v>
      </c>
      <c r="H74" s="41">
        <v>110699</v>
      </c>
      <c r="I74" s="41">
        <v>63421561</v>
      </c>
      <c r="J74" s="49" t="s">
        <v>13</v>
      </c>
      <c r="K74" s="41">
        <v>6687719148</v>
      </c>
      <c r="L74" s="49" t="s">
        <v>13</v>
      </c>
      <c r="M74" s="49" t="s">
        <v>13</v>
      </c>
      <c r="N74" s="63" t="s">
        <v>13</v>
      </c>
    </row>
    <row r="75" spans="1:14" ht="12.75">
      <c r="A75" s="62" t="s">
        <v>28</v>
      </c>
      <c r="B75" s="49" t="s">
        <v>13</v>
      </c>
      <c r="C75" s="49" t="s">
        <v>13</v>
      </c>
      <c r="D75" s="41">
        <v>6687719148</v>
      </c>
      <c r="E75" s="41">
        <v>0</v>
      </c>
      <c r="F75" s="41">
        <v>21875579</v>
      </c>
      <c r="G75" s="41">
        <v>42102914</v>
      </c>
      <c r="H75" s="41">
        <v>0</v>
      </c>
      <c r="I75" s="41">
        <v>19456784</v>
      </c>
      <c r="J75" s="49" t="s">
        <v>13</v>
      </c>
      <c r="K75" s="41">
        <v>6707946483</v>
      </c>
      <c r="L75" s="49" t="s">
        <v>13</v>
      </c>
      <c r="M75" s="49" t="s">
        <v>13</v>
      </c>
      <c r="N75" s="63" t="s">
        <v>13</v>
      </c>
    </row>
    <row r="76" spans="1:14" ht="12.75">
      <c r="A76" s="62" t="s">
        <v>29</v>
      </c>
      <c r="B76" s="49" t="s">
        <v>13</v>
      </c>
      <c r="C76" s="49" t="s">
        <v>13</v>
      </c>
      <c r="D76" s="41">
        <v>6707946483</v>
      </c>
      <c r="E76" s="41">
        <v>0</v>
      </c>
      <c r="F76" s="41">
        <v>0</v>
      </c>
      <c r="G76" s="41">
        <v>-72805074</v>
      </c>
      <c r="H76" s="41">
        <v>0</v>
      </c>
      <c r="I76" s="41">
        <v>23492409</v>
      </c>
      <c r="J76" s="49" t="s">
        <v>13</v>
      </c>
      <c r="K76" s="41">
        <v>6635141409</v>
      </c>
      <c r="L76" s="49" t="s">
        <v>13</v>
      </c>
      <c r="M76" s="49" t="s">
        <v>13</v>
      </c>
      <c r="N76" s="63" t="s">
        <v>13</v>
      </c>
    </row>
    <row r="77" spans="1:14" ht="12.75" hidden="1">
      <c r="A77" s="62" t="s">
        <v>30</v>
      </c>
      <c r="B77" s="49" t="s">
        <v>13</v>
      </c>
      <c r="C77" s="49" t="s">
        <v>13</v>
      </c>
      <c r="D77" s="41">
        <v>6635141409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9" t="s">
        <v>13</v>
      </c>
      <c r="K77" s="41">
        <v>6635141409</v>
      </c>
      <c r="L77" s="49" t="s">
        <v>13</v>
      </c>
      <c r="M77" s="49" t="s">
        <v>13</v>
      </c>
      <c r="N77" s="63" t="s">
        <v>13</v>
      </c>
    </row>
    <row r="78" spans="1:14" ht="12.75" hidden="1">
      <c r="A78" s="62" t="s">
        <v>97</v>
      </c>
      <c r="B78" s="49" t="s">
        <v>13</v>
      </c>
      <c r="C78" s="49" t="s">
        <v>13</v>
      </c>
      <c r="D78" s="41">
        <v>6687719148</v>
      </c>
      <c r="E78" s="41">
        <v>0</v>
      </c>
      <c r="F78" s="41">
        <v>21875579</v>
      </c>
      <c r="G78" s="41">
        <v>-30702160</v>
      </c>
      <c r="H78" s="41">
        <v>0</v>
      </c>
      <c r="I78" s="41">
        <v>42949193</v>
      </c>
      <c r="J78" s="49" t="s">
        <v>13</v>
      </c>
      <c r="K78" s="41">
        <v>6635141409</v>
      </c>
      <c r="L78" s="49" t="s">
        <v>13</v>
      </c>
      <c r="M78" s="49" t="s">
        <v>13</v>
      </c>
      <c r="N78" s="63" t="s">
        <v>13</v>
      </c>
    </row>
    <row r="79" spans="1:14" ht="12.75" hidden="1">
      <c r="A79" s="62" t="s">
        <v>31</v>
      </c>
      <c r="B79" s="49" t="s">
        <v>13</v>
      </c>
      <c r="C79" s="49" t="s">
        <v>13</v>
      </c>
      <c r="D79" s="41">
        <v>6635141409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9" t="s">
        <v>13</v>
      </c>
      <c r="K79" s="41">
        <v>6635141409</v>
      </c>
      <c r="L79" s="49" t="s">
        <v>13</v>
      </c>
      <c r="M79" s="49" t="s">
        <v>13</v>
      </c>
      <c r="N79" s="63" t="s">
        <v>13</v>
      </c>
    </row>
    <row r="80" spans="1:14" ht="12.75" hidden="1">
      <c r="A80" s="62" t="s">
        <v>32</v>
      </c>
      <c r="B80" s="49" t="s">
        <v>13</v>
      </c>
      <c r="C80" s="49" t="s">
        <v>13</v>
      </c>
      <c r="D80" s="41">
        <v>6635141409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9" t="s">
        <v>13</v>
      </c>
      <c r="K80" s="41">
        <v>6635141409</v>
      </c>
      <c r="L80" s="49" t="s">
        <v>13</v>
      </c>
      <c r="M80" s="49" t="s">
        <v>13</v>
      </c>
      <c r="N80" s="63" t="s">
        <v>13</v>
      </c>
    </row>
    <row r="81" spans="1:14" ht="13.5" thickBot="1">
      <c r="A81" s="67" t="s">
        <v>16</v>
      </c>
      <c r="B81" s="46" t="s">
        <v>13</v>
      </c>
      <c r="C81" s="46" t="s">
        <v>13</v>
      </c>
      <c r="D81" s="47">
        <v>7727596571</v>
      </c>
      <c r="E81" s="47">
        <v>500000000</v>
      </c>
      <c r="F81" s="47">
        <v>1277865144</v>
      </c>
      <c r="G81" s="47">
        <v>197368000</v>
      </c>
      <c r="H81" s="47">
        <v>110699</v>
      </c>
      <c r="I81" s="47">
        <v>231537403</v>
      </c>
      <c r="J81" s="46" t="s">
        <v>13</v>
      </c>
      <c r="K81" s="47">
        <v>7147210126</v>
      </c>
      <c r="L81" s="46" t="s">
        <v>13</v>
      </c>
      <c r="M81" s="46" t="s">
        <v>13</v>
      </c>
      <c r="N81" s="68" t="s">
        <v>13</v>
      </c>
    </row>
    <row r="82" spans="1:14" ht="15.75" customHeight="1">
      <c r="A82" s="69" t="s">
        <v>86</v>
      </c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 customHeight="1">
      <c r="A83" s="92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2" customHeight="1" thickBot="1">
      <c r="A84" s="16" t="s">
        <v>14</v>
      </c>
      <c r="B84" s="8"/>
      <c r="C84" s="7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63.75">
      <c r="A85" s="111" t="s">
        <v>66</v>
      </c>
      <c r="B85" s="78"/>
      <c r="C85" s="78"/>
      <c r="D85" s="79"/>
      <c r="E85" s="79"/>
      <c r="F85" s="79"/>
      <c r="G85" s="79"/>
      <c r="H85" s="79"/>
      <c r="I85" s="79"/>
      <c r="J85" s="78"/>
      <c r="K85" s="79"/>
      <c r="L85" s="78"/>
      <c r="M85" s="78"/>
      <c r="N85" s="80"/>
    </row>
    <row r="86" spans="1:14" ht="15.75" customHeight="1" hidden="1">
      <c r="A86" s="70" t="s">
        <v>15</v>
      </c>
      <c r="B86" s="9" t="s">
        <v>13</v>
      </c>
      <c r="C86" s="9" t="s">
        <v>13</v>
      </c>
      <c r="D86" s="17">
        <v>-232616183</v>
      </c>
      <c r="E86" s="81">
        <v>0</v>
      </c>
      <c r="F86" s="81">
        <v>0</v>
      </c>
      <c r="G86" s="17">
        <v>-205641921</v>
      </c>
      <c r="H86" s="81">
        <v>0</v>
      </c>
      <c r="I86" s="81">
        <v>0</v>
      </c>
      <c r="J86" s="9" t="s">
        <v>13</v>
      </c>
      <c r="K86" s="17">
        <v>-438258104</v>
      </c>
      <c r="L86" s="9" t="s">
        <v>13</v>
      </c>
      <c r="M86" s="9" t="s">
        <v>13</v>
      </c>
      <c r="N86" s="82" t="s">
        <v>13</v>
      </c>
    </row>
    <row r="87" spans="1:14" ht="12" customHeight="1" hidden="1">
      <c r="A87" s="70" t="s">
        <v>33</v>
      </c>
      <c r="B87" s="9" t="s">
        <v>13</v>
      </c>
      <c r="C87" s="9" t="s">
        <v>13</v>
      </c>
      <c r="D87" s="17">
        <v>-438258104</v>
      </c>
      <c r="E87" s="81">
        <v>0</v>
      </c>
      <c r="F87" s="81">
        <v>0</v>
      </c>
      <c r="G87" s="17">
        <v>3678776</v>
      </c>
      <c r="H87" s="81">
        <v>0</v>
      </c>
      <c r="I87" s="81">
        <v>0</v>
      </c>
      <c r="J87" s="9" t="s">
        <v>13</v>
      </c>
      <c r="K87" s="17">
        <v>-434579328</v>
      </c>
      <c r="L87" s="9" t="s">
        <v>13</v>
      </c>
      <c r="M87" s="9" t="s">
        <v>13</v>
      </c>
      <c r="N87" s="82" t="s">
        <v>13</v>
      </c>
    </row>
    <row r="88" spans="1:14" ht="12.75" customHeight="1" hidden="1">
      <c r="A88" s="70" t="s">
        <v>34</v>
      </c>
      <c r="B88" s="9" t="s">
        <v>13</v>
      </c>
      <c r="C88" s="9" t="s">
        <v>13</v>
      </c>
      <c r="D88" s="17">
        <v>-434579328</v>
      </c>
      <c r="E88" s="81">
        <v>0</v>
      </c>
      <c r="F88" s="81">
        <v>0</v>
      </c>
      <c r="G88" s="17">
        <v>-123320301</v>
      </c>
      <c r="H88" s="81">
        <v>0</v>
      </c>
      <c r="I88" s="81">
        <v>0</v>
      </c>
      <c r="J88" s="9" t="s">
        <v>13</v>
      </c>
      <c r="K88" s="17">
        <v>-557899629</v>
      </c>
      <c r="L88" s="9" t="s">
        <v>13</v>
      </c>
      <c r="M88" s="9" t="s">
        <v>13</v>
      </c>
      <c r="N88" s="82" t="s">
        <v>13</v>
      </c>
    </row>
    <row r="89" spans="1:14" ht="12" customHeight="1">
      <c r="A89" s="70" t="s">
        <v>98</v>
      </c>
      <c r="B89" s="9" t="s">
        <v>13</v>
      </c>
      <c r="C89" s="9" t="s">
        <v>13</v>
      </c>
      <c r="D89" s="17">
        <v>-232616183</v>
      </c>
      <c r="E89" s="17">
        <v>0</v>
      </c>
      <c r="F89" s="17">
        <v>0</v>
      </c>
      <c r="G89" s="17">
        <v>-325283446</v>
      </c>
      <c r="H89" s="17">
        <v>0</v>
      </c>
      <c r="I89" s="17">
        <v>0</v>
      </c>
      <c r="J89" s="83" t="s">
        <v>13</v>
      </c>
      <c r="K89" s="17">
        <v>-557899629</v>
      </c>
      <c r="L89" s="9" t="s">
        <v>13</v>
      </c>
      <c r="M89" s="9" t="s">
        <v>13</v>
      </c>
      <c r="N89" s="82" t="s">
        <v>13</v>
      </c>
    </row>
    <row r="90" spans="1:14" ht="12" customHeight="1" hidden="1">
      <c r="A90" s="70" t="s">
        <v>35</v>
      </c>
      <c r="B90" s="9" t="s">
        <v>13</v>
      </c>
      <c r="C90" s="9" t="s">
        <v>13</v>
      </c>
      <c r="D90" s="17">
        <v>-557899629</v>
      </c>
      <c r="E90" s="17">
        <v>0</v>
      </c>
      <c r="F90" s="17">
        <v>0</v>
      </c>
      <c r="G90" s="17">
        <v>42194117</v>
      </c>
      <c r="H90" s="17">
        <v>0</v>
      </c>
      <c r="I90" s="17">
        <v>0</v>
      </c>
      <c r="J90" s="83" t="s">
        <v>13</v>
      </c>
      <c r="K90" s="17">
        <v>-515705512</v>
      </c>
      <c r="L90" s="9" t="s">
        <v>13</v>
      </c>
      <c r="M90" s="9" t="s">
        <v>13</v>
      </c>
      <c r="N90" s="82" t="s">
        <v>13</v>
      </c>
    </row>
    <row r="91" spans="1:14" ht="12" customHeight="1" hidden="1">
      <c r="A91" s="70" t="s">
        <v>36</v>
      </c>
      <c r="B91" s="9" t="s">
        <v>13</v>
      </c>
      <c r="C91" s="9" t="s">
        <v>13</v>
      </c>
      <c r="D91" s="17">
        <v>-515705512</v>
      </c>
      <c r="E91" s="17">
        <v>0</v>
      </c>
      <c r="F91" s="17">
        <v>0</v>
      </c>
      <c r="G91" s="17">
        <v>-8511609</v>
      </c>
      <c r="H91" s="17">
        <v>0</v>
      </c>
      <c r="I91" s="17">
        <v>0</v>
      </c>
      <c r="J91" s="83" t="s">
        <v>13</v>
      </c>
      <c r="K91" s="17">
        <v>-524217121</v>
      </c>
      <c r="L91" s="9" t="s">
        <v>13</v>
      </c>
      <c r="M91" s="9" t="s">
        <v>13</v>
      </c>
      <c r="N91" s="82" t="s">
        <v>13</v>
      </c>
    </row>
    <row r="92" spans="1:14" ht="12" customHeight="1" hidden="1">
      <c r="A92" s="70" t="s">
        <v>37</v>
      </c>
      <c r="B92" s="9" t="s">
        <v>13</v>
      </c>
      <c r="C92" s="9" t="s">
        <v>13</v>
      </c>
      <c r="D92" s="17">
        <v>-524217121</v>
      </c>
      <c r="E92" s="17">
        <v>0</v>
      </c>
      <c r="F92" s="17">
        <v>0</v>
      </c>
      <c r="G92" s="17">
        <v>45551195</v>
      </c>
      <c r="H92" s="17">
        <v>0</v>
      </c>
      <c r="I92" s="17">
        <v>0</v>
      </c>
      <c r="J92" s="83" t="s">
        <v>13</v>
      </c>
      <c r="K92" s="17">
        <v>-478665926</v>
      </c>
      <c r="L92" s="9" t="s">
        <v>13</v>
      </c>
      <c r="M92" s="9" t="s">
        <v>13</v>
      </c>
      <c r="N92" s="82" t="s">
        <v>13</v>
      </c>
    </row>
    <row r="93" spans="1:14" ht="12" customHeight="1">
      <c r="A93" s="70" t="s">
        <v>99</v>
      </c>
      <c r="B93" s="9" t="s">
        <v>13</v>
      </c>
      <c r="C93" s="9" t="s">
        <v>13</v>
      </c>
      <c r="D93" s="17">
        <v>-557899629</v>
      </c>
      <c r="E93" s="17">
        <v>0</v>
      </c>
      <c r="F93" s="17">
        <v>0</v>
      </c>
      <c r="G93" s="17">
        <v>79233703</v>
      </c>
      <c r="H93" s="17">
        <v>0</v>
      </c>
      <c r="I93" s="17">
        <v>0</v>
      </c>
      <c r="J93" s="83" t="s">
        <v>13</v>
      </c>
      <c r="K93" s="17">
        <v>-478665926</v>
      </c>
      <c r="L93" s="9" t="s">
        <v>13</v>
      </c>
      <c r="M93" s="9" t="s">
        <v>13</v>
      </c>
      <c r="N93" s="82" t="s">
        <v>13</v>
      </c>
    </row>
    <row r="94" spans="1:14" ht="12" customHeight="1">
      <c r="A94" s="70" t="s">
        <v>38</v>
      </c>
      <c r="B94" s="9" t="s">
        <v>13</v>
      </c>
      <c r="C94" s="9" t="s">
        <v>13</v>
      </c>
      <c r="D94" s="17">
        <v>-478665926</v>
      </c>
      <c r="E94" s="17">
        <v>0</v>
      </c>
      <c r="F94" s="17">
        <v>0</v>
      </c>
      <c r="G94" s="17">
        <v>-43879709</v>
      </c>
      <c r="H94" s="17">
        <v>0</v>
      </c>
      <c r="I94" s="17">
        <v>0</v>
      </c>
      <c r="J94" s="83" t="s">
        <v>13</v>
      </c>
      <c r="K94" s="17">
        <v>-522545635</v>
      </c>
      <c r="L94" s="9" t="s">
        <v>13</v>
      </c>
      <c r="M94" s="9" t="s">
        <v>13</v>
      </c>
      <c r="N94" s="82" t="s">
        <v>13</v>
      </c>
    </row>
    <row r="95" spans="1:14" ht="12" customHeight="1">
      <c r="A95" s="70" t="s">
        <v>39</v>
      </c>
      <c r="B95" s="9" t="s">
        <v>13</v>
      </c>
      <c r="C95" s="9" t="s">
        <v>13</v>
      </c>
      <c r="D95" s="17">
        <v>-522545635</v>
      </c>
      <c r="E95" s="17">
        <v>0</v>
      </c>
      <c r="F95" s="17">
        <v>0</v>
      </c>
      <c r="G95" s="17">
        <v>83775838</v>
      </c>
      <c r="H95" s="17">
        <v>0</v>
      </c>
      <c r="I95" s="17">
        <v>0</v>
      </c>
      <c r="J95" s="83" t="s">
        <v>13</v>
      </c>
      <c r="K95" s="17">
        <v>-438769797</v>
      </c>
      <c r="L95" s="9" t="s">
        <v>13</v>
      </c>
      <c r="M95" s="9" t="s">
        <v>13</v>
      </c>
      <c r="N95" s="82" t="s">
        <v>13</v>
      </c>
    </row>
    <row r="96" spans="1:14" ht="12" customHeight="1">
      <c r="A96" s="70" t="s">
        <v>40</v>
      </c>
      <c r="B96" s="9" t="s">
        <v>13</v>
      </c>
      <c r="C96" s="9" t="s">
        <v>13</v>
      </c>
      <c r="D96" s="17">
        <v>-438769797</v>
      </c>
      <c r="E96" s="17">
        <v>0</v>
      </c>
      <c r="F96" s="17">
        <v>0</v>
      </c>
      <c r="G96" s="17">
        <v>-15958732</v>
      </c>
      <c r="H96" s="17">
        <v>0</v>
      </c>
      <c r="I96" s="17">
        <v>0</v>
      </c>
      <c r="J96" s="83" t="s">
        <v>13</v>
      </c>
      <c r="K96" s="17">
        <v>-454728529</v>
      </c>
      <c r="L96" s="9" t="s">
        <v>13</v>
      </c>
      <c r="M96" s="9" t="s">
        <v>13</v>
      </c>
      <c r="N96" s="82" t="s">
        <v>13</v>
      </c>
    </row>
    <row r="97" spans="1:14" ht="12" customHeight="1" hidden="1">
      <c r="A97" s="70" t="s">
        <v>100</v>
      </c>
      <c r="B97" s="9" t="s">
        <v>13</v>
      </c>
      <c r="C97" s="9" t="s">
        <v>13</v>
      </c>
      <c r="D97" s="17">
        <v>-478665926</v>
      </c>
      <c r="E97" s="17">
        <v>0</v>
      </c>
      <c r="F97" s="17">
        <v>0</v>
      </c>
      <c r="G97" s="17">
        <v>23937397</v>
      </c>
      <c r="H97" s="17">
        <v>0</v>
      </c>
      <c r="I97" s="17">
        <v>0</v>
      </c>
      <c r="J97" s="83" t="s">
        <v>13</v>
      </c>
      <c r="K97" s="17">
        <v>-454728529</v>
      </c>
      <c r="L97" s="9" t="s">
        <v>13</v>
      </c>
      <c r="M97" s="9" t="s">
        <v>13</v>
      </c>
      <c r="N97" s="82" t="s">
        <v>13</v>
      </c>
    </row>
    <row r="98" spans="1:14" ht="11.25" customHeight="1" hidden="1">
      <c r="A98" s="70" t="s">
        <v>41</v>
      </c>
      <c r="B98" s="9" t="s">
        <v>13</v>
      </c>
      <c r="C98" s="9" t="s">
        <v>13</v>
      </c>
      <c r="D98" s="17">
        <v>-454728529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83" t="s">
        <v>13</v>
      </c>
      <c r="K98" s="17">
        <v>-454728529</v>
      </c>
      <c r="L98" s="9" t="s">
        <v>13</v>
      </c>
      <c r="M98" s="9" t="s">
        <v>13</v>
      </c>
      <c r="N98" s="82" t="s">
        <v>13</v>
      </c>
    </row>
    <row r="99" spans="1:14" ht="12.75" hidden="1">
      <c r="A99" s="70" t="s">
        <v>42</v>
      </c>
      <c r="B99" s="9" t="s">
        <v>13</v>
      </c>
      <c r="C99" s="9" t="s">
        <v>13</v>
      </c>
      <c r="D99" s="17">
        <v>-454728529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83" t="s">
        <v>13</v>
      </c>
      <c r="K99" s="17">
        <v>-454728529</v>
      </c>
      <c r="L99" s="9" t="s">
        <v>13</v>
      </c>
      <c r="M99" s="9" t="s">
        <v>13</v>
      </c>
      <c r="N99" s="82" t="s">
        <v>13</v>
      </c>
    </row>
    <row r="100" spans="1:14" ht="12.75" hidden="1">
      <c r="A100" s="70" t="s">
        <v>43</v>
      </c>
      <c r="B100" s="9" t="s">
        <v>13</v>
      </c>
      <c r="C100" s="9" t="s">
        <v>13</v>
      </c>
      <c r="D100" s="17">
        <v>-454728529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83" t="s">
        <v>13</v>
      </c>
      <c r="K100" s="17">
        <v>-454728529</v>
      </c>
      <c r="L100" s="9" t="s">
        <v>13</v>
      </c>
      <c r="M100" s="9" t="s">
        <v>13</v>
      </c>
      <c r="N100" s="82" t="s">
        <v>13</v>
      </c>
    </row>
    <row r="101" spans="1:14" ht="13.5" thickBot="1">
      <c r="A101" s="71" t="s">
        <v>16</v>
      </c>
      <c r="B101" s="84" t="s">
        <v>13</v>
      </c>
      <c r="C101" s="84" t="s">
        <v>13</v>
      </c>
      <c r="D101" s="85">
        <v>-232616183</v>
      </c>
      <c r="E101" s="85">
        <v>0</v>
      </c>
      <c r="F101" s="85">
        <v>0</v>
      </c>
      <c r="G101" s="85">
        <v>-222112346</v>
      </c>
      <c r="H101" s="85">
        <v>0</v>
      </c>
      <c r="I101" s="85">
        <v>0</v>
      </c>
      <c r="J101" s="86" t="s">
        <v>13</v>
      </c>
      <c r="K101" s="85">
        <v>-454728529</v>
      </c>
      <c r="L101" s="84" t="s">
        <v>13</v>
      </c>
      <c r="M101" s="84" t="s">
        <v>13</v>
      </c>
      <c r="N101" s="87" t="s">
        <v>13</v>
      </c>
    </row>
    <row r="102" spans="1:14" ht="15.75" customHeight="1">
      <c r="A102" s="18"/>
      <c r="B102" s="88"/>
      <c r="C102" s="88"/>
      <c r="D102" s="89"/>
      <c r="E102" s="89"/>
      <c r="F102" s="89"/>
      <c r="G102" s="90"/>
      <c r="H102" s="89"/>
      <c r="I102" s="89"/>
      <c r="J102" s="88"/>
      <c r="K102" s="89"/>
      <c r="L102" s="88"/>
      <c r="M102" s="88"/>
      <c r="N102" s="88"/>
    </row>
    <row r="103" spans="1:14" ht="14.25" customHeight="1">
      <c r="A103" s="15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31.5">
      <c r="A104" s="115" t="s">
        <v>109</v>
      </c>
      <c r="B104" s="113"/>
      <c r="C104" s="113"/>
      <c r="D104" s="113"/>
      <c r="E104" s="113"/>
      <c r="F104" s="113"/>
      <c r="G104" s="114" t="s">
        <v>101</v>
      </c>
      <c r="H104" s="113"/>
      <c r="I104" s="113"/>
      <c r="J104" s="113"/>
      <c r="K104" s="113"/>
      <c r="L104" s="113"/>
      <c r="M104" s="113"/>
      <c r="N104" s="116" t="s">
        <v>110</v>
      </c>
    </row>
    <row r="105" spans="1:14" ht="15.75" customHeight="1">
      <c r="A105" s="117" t="s">
        <v>102</v>
      </c>
      <c r="B105" s="19"/>
      <c r="C105" s="19"/>
      <c r="D105" s="19"/>
      <c r="E105" s="19"/>
      <c r="F105" s="72"/>
      <c r="G105" s="19"/>
      <c r="H105" s="19"/>
      <c r="I105" s="19"/>
      <c r="J105" s="19"/>
      <c r="K105" s="19"/>
      <c r="L105" s="19"/>
      <c r="M105" s="19"/>
      <c r="N105" s="20"/>
    </row>
    <row r="106" spans="1:14" ht="27" customHeight="1">
      <c r="A106" s="8"/>
      <c r="B106" s="19"/>
      <c r="C106" s="19"/>
      <c r="D106" s="19"/>
      <c r="E106" s="19"/>
      <c r="F106" s="21"/>
      <c r="G106" s="19"/>
      <c r="H106" s="19"/>
      <c r="I106" s="19"/>
      <c r="J106" s="19"/>
      <c r="K106" s="19"/>
      <c r="L106" s="19"/>
      <c r="M106" s="19"/>
      <c r="N106" s="21"/>
    </row>
    <row r="107" spans="1:14" ht="12.75" customHeight="1">
      <c r="A107" s="118" t="s">
        <v>103</v>
      </c>
      <c r="B107" s="19"/>
      <c r="C107" s="19"/>
      <c r="D107" s="19"/>
      <c r="E107" s="19"/>
      <c r="F107" s="21"/>
      <c r="G107" s="19"/>
      <c r="H107" s="19"/>
      <c r="I107" s="19"/>
      <c r="J107" s="19"/>
      <c r="K107" s="19"/>
      <c r="L107" s="19"/>
      <c r="M107" s="19"/>
      <c r="N107" s="19"/>
    </row>
    <row r="108" spans="1:14" ht="12.75" customHeight="1">
      <c r="A108" s="119" t="s">
        <v>104</v>
      </c>
      <c r="B108" s="74"/>
      <c r="C108" s="75"/>
      <c r="D108" s="10"/>
      <c r="E108" s="8"/>
      <c r="F108" s="10"/>
      <c r="G108" s="10"/>
      <c r="H108" s="10"/>
      <c r="I108" s="10"/>
      <c r="J108" s="75"/>
      <c r="K108" s="76"/>
      <c r="L108" s="10"/>
      <c r="M108" s="10"/>
      <c r="N108" s="10"/>
    </row>
  </sheetData>
  <sheetProtection/>
  <mergeCells count="14">
    <mergeCell ref="A1:N1"/>
    <mergeCell ref="A2:N2"/>
    <mergeCell ref="A3:N3"/>
    <mergeCell ref="A4:N4"/>
    <mergeCell ref="A6:N6"/>
    <mergeCell ref="A7:N7"/>
    <mergeCell ref="A8:N8"/>
    <mergeCell ref="A10:A11"/>
    <mergeCell ref="B10:C10"/>
    <mergeCell ref="D10:D11"/>
    <mergeCell ref="E10:I10"/>
    <mergeCell ref="J10:K10"/>
    <mergeCell ref="L10:L11"/>
    <mergeCell ref="M10:N10"/>
  </mergeCells>
  <printOptions horizontalCentered="1"/>
  <pageMargins left="0.7874015748031497" right="0.7874015748031497" top="1.1811023622047245" bottom="0.5905511811023623" header="0.3937007874015748" footer="0.3937007874015748"/>
  <pageSetup firstPageNumber="1" useFirstPageNumber="1" fitToHeight="2" horizontalDpi="600" verticalDpi="600" orientation="landscape" paperSize="9" scale="60" r:id="rId2"/>
  <headerFooter>
    <oddFooter>&amp;C&amp;"Times New Roman,Regular"&amp;P&amp;R&amp;8
</oddFooter>
  </headerFooter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un pašvaldību ārējie aizņēmumi un parāda vērtspapīri</dc:title>
  <dc:subject>Oficiālais mēneša pārskats</dc:subject>
  <dc:creator>Pārskatu departaments</dc:creator>
  <cp:keywords/>
  <dc:description/>
  <cp:lastModifiedBy>Sandija Krūmiņa-Pēkšena</cp:lastModifiedBy>
  <cp:lastPrinted>2015-12-16T07:43:42Z</cp:lastPrinted>
  <dcterms:created xsi:type="dcterms:W3CDTF">2008-02-15T11:02:28Z</dcterms:created>
  <dcterms:modified xsi:type="dcterms:W3CDTF">2017-06-20T08:48:28Z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