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Z_1CD31CBF_4B49_4E56_AB32_B594D837FF44_.wvu.PrintTitles" localSheetId="3" hidden="1">'Apr'!$8:$11</definedName>
    <definedName name="Z_1CD31CBF_4B49_4E56_AB32_B594D837FF44_.wvu.PrintTitles" localSheetId="7" hidden="1">'Aug'!$8:$11</definedName>
    <definedName name="Z_1CD31CBF_4B49_4E56_AB32_B594D837FF44_.wvu.PrintTitles" localSheetId="11" hidden="1">'Dec'!$8:$11</definedName>
    <definedName name="Z_1CD31CBF_4B49_4E56_AB32_B594D837FF44_.wvu.PrintTitles" localSheetId="1" hidden="1">'Feb'!$8:$11</definedName>
    <definedName name="Z_1CD31CBF_4B49_4E56_AB32_B594D837FF44_.wvu.PrintTitles" localSheetId="0" hidden="1">'Jan'!$8:$11</definedName>
    <definedName name="Z_1CD31CBF_4B49_4E56_AB32_B594D837FF44_.wvu.PrintTitles" localSheetId="6" hidden="1">'Jul'!$8:$11</definedName>
    <definedName name="Z_1CD31CBF_4B49_4E56_AB32_B594D837FF44_.wvu.PrintTitles" localSheetId="5" hidden="1">'Jun'!$8:$11</definedName>
    <definedName name="Z_1CD31CBF_4B49_4E56_AB32_B594D837FF44_.wvu.PrintTitles" localSheetId="2" hidden="1">'Mar'!$8:$11</definedName>
    <definedName name="Z_1CD31CBF_4B49_4E56_AB32_B594D837FF44_.wvu.PrintTitles" localSheetId="4" hidden="1">'May'!$8:$11</definedName>
    <definedName name="Z_1CD31CBF_4B49_4E56_AB32_B594D837FF44_.wvu.PrintTitles" localSheetId="10" hidden="1">'Nov'!$8:$11</definedName>
    <definedName name="Z_1CD31CBF_4B49_4E56_AB32_B594D837FF44_.wvu.PrintTitles" localSheetId="9" hidden="1">'Oct'!$8:$11</definedName>
    <definedName name="Z_1CD31CBF_4B49_4E56_AB32_B594D837FF44_.wvu.PrintTitles" localSheetId="8" hidden="1">'Sep'!$8:$11</definedName>
    <definedName name="Z_45655F84_A498_4E3B_B937_6C500BB9BB8E_.wvu.PrintTitles" localSheetId="3" hidden="1">'Apr'!$8:$11</definedName>
    <definedName name="Z_45655F84_A498_4E3B_B937_6C500BB9BB8E_.wvu.PrintTitles" localSheetId="7" hidden="1">'Aug'!$8:$11</definedName>
    <definedName name="Z_45655F84_A498_4E3B_B937_6C500BB9BB8E_.wvu.PrintTitles" localSheetId="11" hidden="1">'Dec'!$8:$11</definedName>
    <definedName name="Z_45655F84_A498_4E3B_B937_6C500BB9BB8E_.wvu.PrintTitles" localSheetId="1" hidden="1">'Feb'!$8:$11</definedName>
    <definedName name="Z_45655F84_A498_4E3B_B937_6C500BB9BB8E_.wvu.PrintTitles" localSheetId="0" hidden="1">'Jan'!$8:$11</definedName>
    <definedName name="Z_45655F84_A498_4E3B_B937_6C500BB9BB8E_.wvu.PrintTitles" localSheetId="6" hidden="1">'Jul'!$8:$11</definedName>
    <definedName name="Z_45655F84_A498_4E3B_B937_6C500BB9BB8E_.wvu.PrintTitles" localSheetId="5" hidden="1">'Jun'!$8:$11</definedName>
    <definedName name="Z_45655F84_A498_4E3B_B937_6C500BB9BB8E_.wvu.PrintTitles" localSheetId="2" hidden="1">'Mar'!$8:$11</definedName>
    <definedName name="Z_45655F84_A498_4E3B_B937_6C500BB9BB8E_.wvu.PrintTitles" localSheetId="4" hidden="1">'May'!$8:$11</definedName>
    <definedName name="Z_45655F84_A498_4E3B_B937_6C500BB9BB8E_.wvu.PrintTitles" localSheetId="10" hidden="1">'Nov'!$8:$11</definedName>
    <definedName name="Z_45655F84_A498_4E3B_B937_6C500BB9BB8E_.wvu.PrintTitles" localSheetId="9" hidden="1">'Oct'!$8:$11</definedName>
    <definedName name="Z_45655F84_A498_4E3B_B937_6C500BB9BB8E_.wvu.PrintTitles" localSheetId="8" hidden="1">'Sep'!$8:$11</definedName>
    <definedName name="Z_61EC064F_D512_473F_9DA8_E419AEB78E2A_.wvu.PrintTitles" localSheetId="3" hidden="1">'Apr'!$8:$11</definedName>
    <definedName name="Z_61EC064F_D512_473F_9DA8_E419AEB78E2A_.wvu.PrintTitles" localSheetId="7" hidden="1">'Aug'!$8:$11</definedName>
    <definedName name="Z_61EC064F_D512_473F_9DA8_E419AEB78E2A_.wvu.PrintTitles" localSheetId="11" hidden="1">'Dec'!$8:$11</definedName>
    <definedName name="Z_61EC064F_D512_473F_9DA8_E419AEB78E2A_.wvu.PrintTitles" localSheetId="1" hidden="1">'Feb'!$8:$11</definedName>
    <definedName name="Z_61EC064F_D512_473F_9DA8_E419AEB78E2A_.wvu.PrintTitles" localSheetId="0" hidden="1">'Jan'!$8:$11</definedName>
    <definedName name="Z_61EC064F_D512_473F_9DA8_E419AEB78E2A_.wvu.PrintTitles" localSheetId="6" hidden="1">'Jul'!$8:$11</definedName>
    <definedName name="Z_61EC064F_D512_473F_9DA8_E419AEB78E2A_.wvu.PrintTitles" localSheetId="5" hidden="1">'Jun'!$8:$11</definedName>
    <definedName name="Z_61EC064F_D512_473F_9DA8_E419AEB78E2A_.wvu.PrintTitles" localSheetId="2" hidden="1">'Mar'!$8:$11</definedName>
    <definedName name="Z_61EC064F_D512_473F_9DA8_E419AEB78E2A_.wvu.PrintTitles" localSheetId="4" hidden="1">'May'!$8:$11</definedName>
    <definedName name="Z_61EC064F_D512_473F_9DA8_E419AEB78E2A_.wvu.PrintTitles" localSheetId="10" hidden="1">'Nov'!$8:$11</definedName>
    <definedName name="Z_61EC064F_D512_473F_9DA8_E419AEB78E2A_.wvu.PrintTitles" localSheetId="9" hidden="1">'Oct'!$8:$11</definedName>
    <definedName name="Z_61EC064F_D512_473F_9DA8_E419AEB78E2A_.wvu.PrintTitles" localSheetId="8" hidden="1">'Sep'!$8:$11</definedName>
    <definedName name="Z_CD09ECC6_5C13_41E5_A8BB_FFE424675590_.wvu.PrintTitles" localSheetId="3" hidden="1">'Apr'!$8:$11</definedName>
    <definedName name="Z_CD09ECC6_5C13_41E5_A8BB_FFE424675590_.wvu.PrintTitles" localSheetId="7" hidden="1">'Aug'!$8:$11</definedName>
    <definedName name="Z_CD09ECC6_5C13_41E5_A8BB_FFE424675590_.wvu.PrintTitles" localSheetId="11" hidden="1">'Dec'!$8:$11</definedName>
    <definedName name="Z_CD09ECC6_5C13_41E5_A8BB_FFE424675590_.wvu.PrintTitles" localSheetId="1" hidden="1">'Feb'!$8:$11</definedName>
    <definedName name="Z_CD09ECC6_5C13_41E5_A8BB_FFE424675590_.wvu.PrintTitles" localSheetId="0" hidden="1">'Jan'!$8:$11</definedName>
    <definedName name="Z_CD09ECC6_5C13_41E5_A8BB_FFE424675590_.wvu.PrintTitles" localSheetId="6" hidden="1">'Jul'!$8:$11</definedName>
    <definedName name="Z_CD09ECC6_5C13_41E5_A8BB_FFE424675590_.wvu.PrintTitles" localSheetId="5" hidden="1">'Jun'!$8:$11</definedName>
    <definedName name="Z_CD09ECC6_5C13_41E5_A8BB_FFE424675590_.wvu.PrintTitles" localSheetId="2" hidden="1">'Mar'!$8:$11</definedName>
    <definedName name="Z_CD09ECC6_5C13_41E5_A8BB_FFE424675590_.wvu.PrintTitles" localSheetId="4" hidden="1">'May'!$8:$11</definedName>
    <definedName name="Z_CD09ECC6_5C13_41E5_A8BB_FFE424675590_.wvu.PrintTitles" localSheetId="10" hidden="1">'Nov'!$8:$11</definedName>
    <definedName name="Z_CD09ECC6_5C13_41E5_A8BB_FFE424675590_.wvu.PrintTitles" localSheetId="9" hidden="1">'Oct'!$8:$11</definedName>
    <definedName name="Z_CD09ECC6_5C13_41E5_A8BB_FFE424675590_.wvu.PrintTitles" localSheetId="8" hidden="1">'Sep'!$8:$11</definedName>
    <definedName name="Z_EB0FF616_B213_4CC3_A056_3439FA0DC3D8_.wvu.PrintTitles" localSheetId="3" hidden="1">'Apr'!$8:$11</definedName>
    <definedName name="Z_EB0FF616_B213_4CC3_A056_3439FA0DC3D8_.wvu.PrintTitles" localSheetId="7" hidden="1">'Aug'!$8:$11</definedName>
    <definedName name="Z_EB0FF616_B213_4CC3_A056_3439FA0DC3D8_.wvu.PrintTitles" localSheetId="11" hidden="1">'Dec'!$8:$11</definedName>
    <definedName name="Z_EB0FF616_B213_4CC3_A056_3439FA0DC3D8_.wvu.PrintTitles" localSheetId="1" hidden="1">'Feb'!$8:$11</definedName>
    <definedName name="Z_EB0FF616_B213_4CC3_A056_3439FA0DC3D8_.wvu.PrintTitles" localSheetId="0" hidden="1">'Jan'!$8:$11</definedName>
    <definedName name="Z_EB0FF616_B213_4CC3_A056_3439FA0DC3D8_.wvu.PrintTitles" localSheetId="6" hidden="1">'Jul'!$8:$11</definedName>
    <definedName name="Z_EB0FF616_B213_4CC3_A056_3439FA0DC3D8_.wvu.PrintTitles" localSheetId="5" hidden="1">'Jun'!$8:$11</definedName>
    <definedName name="Z_EB0FF616_B213_4CC3_A056_3439FA0DC3D8_.wvu.PrintTitles" localSheetId="2" hidden="1">'Mar'!$8:$11</definedName>
    <definedName name="Z_EB0FF616_B213_4CC3_A056_3439FA0DC3D8_.wvu.PrintTitles" localSheetId="4" hidden="1">'May'!$8:$11</definedName>
    <definedName name="Z_EB0FF616_B213_4CC3_A056_3439FA0DC3D8_.wvu.PrintTitles" localSheetId="10" hidden="1">'Nov'!$8:$11</definedName>
    <definedName name="Z_EB0FF616_B213_4CC3_A056_3439FA0DC3D8_.wvu.PrintTitles" localSheetId="9" hidden="1">'Oct'!$8:$11</definedName>
    <definedName name="Z_EB0FF616_B213_4CC3_A056_3439FA0DC3D8_.wvu.PrintTitles" localSheetId="8" hidden="1">'Sep'!$8:$11</definedName>
  </definedNames>
  <calcPr fullCalcOnLoad="1"/>
</workbook>
</file>

<file path=xl/sharedStrings.xml><?xml version="1.0" encoding="utf-8"?>
<sst xmlns="http://schemas.openxmlformats.org/spreadsheetml/2006/main" count="1485" uniqueCount="70">
  <si>
    <t>X</t>
  </si>
  <si>
    <t>(in currency units)</t>
  </si>
  <si>
    <t>EUR</t>
  </si>
  <si>
    <t xml:space="preserve">Total USD </t>
  </si>
  <si>
    <t>USD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</si>
  <si>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Data at nominal value</t>
    </r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</si>
  <si>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</si>
  <si>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</si>
  <si>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</si>
  <si>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</si>
  <si>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</si>
  <si>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</si>
  <si>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</si>
  <si>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</si>
  <si>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</si>
  <si>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</si>
  <si>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</si>
  <si>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</rPr>
      <t>EUR</t>
    </r>
    <r>
      <rPr>
        <sz val="10"/>
        <rFont val="Times New Roman"/>
        <family val="1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</si>
  <si>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</si>
  <si>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</si>
  <si>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</si>
  <si>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</si>
  <si>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</si>
  <si>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</si>
  <si>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</si>
  <si>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</si>
  <si>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</si>
  <si>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 EUR </t>
  </si>
  <si>
    <t xml:space="preserve">USD </t>
  </si>
  <si>
    <t xml:space="preserve">XDR </t>
  </si>
  <si>
    <t xml:space="preserve">CG and LG (I+II+III) GRAND TOTAL at nominal value </t>
  </si>
  <si>
    <t>Cohesion and structural funds programe loan (2005) (EIB)</t>
  </si>
  <si>
    <t>Environment Loan Programme (NIB)</t>
  </si>
  <si>
    <t>EU structural funds co-financing (EIB)</t>
  </si>
  <si>
    <t>EU structural funds co-financing 2014-2020 (EIB)</t>
  </si>
  <si>
    <t>Loan issued by Council of Europe Development Bank (CEB)</t>
  </si>
  <si>
    <t xml:space="preserve">"Lata International'' (Commodity Credit Corp.) </t>
  </si>
  <si>
    <t>Additional allocation of Special Drawing Rights (SDRs) (IMF)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</si>
  <si>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</si>
  <si>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</si>
  <si>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</si>
  <si>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Short-term loans from  Central Government structures (The Treasury of the Republic of Latvia, S13 01 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</si>
  <si>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</si>
  <si>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</si>
  <si>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</si>
  <si>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III   Local governments</t>
  </si>
  <si>
    <t>Liabilities assumption of health care (NIB)</t>
  </si>
  <si>
    <t xml:space="preserve">Treasury of  the Republic of Latvia
</t>
  </si>
  <si>
    <t>REPORT</t>
  </si>
  <si>
    <t>Riga</t>
  </si>
  <si>
    <t>Monthly Report</t>
  </si>
  <si>
    <t>Short-term loans from non-financial corporations (S11 00 00)</t>
  </si>
  <si>
    <r>
      <t>Loan issued by European Commission (EC)</t>
    </r>
    <r>
      <rPr>
        <sz val="8"/>
        <rFont val="Calibri"/>
        <family val="2"/>
      </rPr>
      <t>¹</t>
    </r>
  </si>
  <si>
    <t>Short-term loans from financial corporations  (S12 00 00)</t>
  </si>
  <si>
    <t>Loan issued by Nordic Investment Bank (NIB)</t>
  </si>
  <si>
    <t>SURE Loan issued by European Commission (EC)</t>
  </si>
  <si>
    <t>Smilšu iela 1, Rīga, LV-1919, Latvia, phone +371 67094222, fax +371 67094220, e-mail pasts@kase.gov.lv, www.kase.gov.lv</t>
  </si>
  <si>
    <t>January 2022</t>
  </si>
  <si>
    <t>January - February 2022</t>
  </si>
  <si>
    <t>January - March 2022</t>
  </si>
  <si>
    <t>January - April 2022</t>
  </si>
  <si>
    <t>January - May 2022</t>
  </si>
  <si>
    <t>January - June 2022</t>
  </si>
  <si>
    <t>Short-term loans from non-profit institutions serving households (S15 00 00)</t>
  </si>
  <si>
    <t>January - July 2022</t>
  </si>
  <si>
    <t>January - August 2022</t>
  </si>
  <si>
    <t>January - September 2022</t>
  </si>
  <si>
    <t>January - October 2022</t>
  </si>
  <si>
    <t>January - November 2022</t>
  </si>
  <si>
    <t>January - December 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</si>
</sst>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##0"/>
    <numFmt numFmtId="173" formatCode="#\ ##0"/>
    <numFmt numFmtId="174" formatCode="_-* #,##0.00\ &quot;DM&quot;_-;\-* #,##0.00\ &quot;DM&quot;_-;_-* &quot;-&quot;??\ &quot;DM&quot;_-;_-@_-"/>
    <numFmt numFmtId="175" formatCode="0&quot;.&quot;0"/>
    <numFmt numFmtId="176" formatCode="##,#0&quot;.&quot;0"/>
    <numFmt numFmtId="177" formatCode="_(* #,##0.00_);_(* \(#,##0.00\);_(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 style="medium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thin"/>
      <top style="thin"/>
      <bottom style="medium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/>
      <right style="thin"/>
      <top/>
      <bottom style="thin"/>
    </border>
    <border>
      <left style="hair"/>
      <right style="thin"/>
      <top/>
      <bottom/>
    </border>
    <border>
      <left style="thin"/>
      <right style="hair"/>
      <top>
        <color indexed="63"/>
      </top>
      <bottom>
        <color indexed="63"/>
      </bottom>
    </border>
  </borders>
  <cellStyleXfs count="3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56" fillId="5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0" fillId="13" borderId="0" applyNumberFormat="0" applyBorder="0" applyAlignment="0" applyProtection="0"/>
    <xf numFmtId="0" fontId="56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56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6" borderId="0" applyNumberFormat="0" applyBorder="0" applyAlignment="0" applyProtection="0"/>
    <xf numFmtId="0" fontId="56" fillId="19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1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56" fillId="25" borderId="0" applyNumberFormat="0" applyBorder="0" applyAlignment="0" applyProtection="0"/>
    <xf numFmtId="0" fontId="1" fillId="12" borderId="0" applyNumberFormat="0" applyBorder="0" applyAlignment="0" applyProtection="0"/>
    <xf numFmtId="0" fontId="10" fillId="26" borderId="0" applyNumberFormat="0" applyBorder="0" applyAlignment="0" applyProtection="0"/>
    <xf numFmtId="0" fontId="56" fillId="27" borderId="0" applyNumberFormat="0" applyBorder="0" applyAlignment="0" applyProtection="0"/>
    <xf numFmtId="0" fontId="1" fillId="16" borderId="0" applyNumberFormat="0" applyBorder="0" applyAlignment="0" applyProtection="0"/>
    <xf numFmtId="0" fontId="10" fillId="20" borderId="0" applyNumberFormat="0" applyBorder="0" applyAlignment="0" applyProtection="0"/>
    <xf numFmtId="0" fontId="56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18" borderId="0" applyNumberFormat="0" applyBorder="0" applyAlignment="0" applyProtection="0"/>
    <xf numFmtId="0" fontId="57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20" borderId="0" applyNumberFormat="0" applyBorder="0" applyAlignment="0" applyProtection="0"/>
    <xf numFmtId="0" fontId="57" fillId="32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57" fillId="33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57" fillId="34" borderId="0" applyNumberFormat="0" applyBorder="0" applyAlignment="0" applyProtection="0"/>
    <xf numFmtId="0" fontId="11" fillId="35" borderId="0" applyNumberFormat="0" applyBorder="0" applyAlignment="0" applyProtection="0"/>
    <xf numFmtId="0" fontId="12" fillId="26" borderId="0" applyNumberFormat="0" applyBorder="0" applyAlignment="0" applyProtection="0"/>
    <xf numFmtId="0" fontId="57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20" borderId="0" applyNumberFormat="0" applyBorder="0" applyAlignment="0" applyProtection="0"/>
    <xf numFmtId="0" fontId="57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18" borderId="0" applyNumberFormat="0" applyBorder="0" applyAlignment="0" applyProtection="0"/>
    <xf numFmtId="0" fontId="57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57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5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57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11" fillId="55" borderId="0" applyNumberFormat="0" applyBorder="0" applyAlignment="0" applyProtection="0"/>
    <xf numFmtId="0" fontId="57" fillId="56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57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1" fillId="60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11" fillId="61" borderId="0" applyNumberFormat="0" applyBorder="0" applyAlignment="0" applyProtection="0"/>
    <xf numFmtId="0" fontId="58" fillId="62" borderId="0" applyNumberFormat="0" applyBorder="0" applyAlignment="0" applyProtection="0"/>
    <xf numFmtId="0" fontId="13" fillId="47" borderId="0" applyNumberFormat="0" applyBorder="0" applyAlignment="0" applyProtection="0"/>
    <xf numFmtId="0" fontId="59" fillId="63" borderId="1" applyNumberFormat="0" applyAlignment="0" applyProtection="0"/>
    <xf numFmtId="0" fontId="14" fillId="64" borderId="2" applyNumberFormat="0" applyAlignment="0" applyProtection="0"/>
    <xf numFmtId="0" fontId="60" fillId="65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69" borderId="0" applyNumberFormat="0" applyBorder="0" applyAlignment="0" applyProtection="0"/>
    <xf numFmtId="0" fontId="19" fillId="70" borderId="0" applyNumberFormat="0" applyBorder="0" applyAlignment="0" applyProtection="0"/>
    <xf numFmtId="0" fontId="63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7" applyNumberFormat="0" applyFill="0" applyAlignment="0" applyProtection="0"/>
    <xf numFmtId="0" fontId="21" fillId="0" borderId="8" applyNumberFormat="0" applyFill="0" applyAlignment="0" applyProtection="0"/>
    <xf numFmtId="0" fontId="65" fillId="0" borderId="9" applyNumberFormat="0" applyFill="0" applyAlignment="0" applyProtection="0"/>
    <xf numFmtId="0" fontId="22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1" borderId="1" applyNumberFormat="0" applyAlignment="0" applyProtection="0"/>
    <xf numFmtId="0" fontId="23" fillId="60" borderId="2" applyNumberFormat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72" borderId="0" applyNumberFormat="0" applyBorder="0" applyAlignment="0" applyProtection="0"/>
    <xf numFmtId="0" fontId="25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73" borderId="13" applyNumberFormat="0" applyFont="0" applyAlignment="0" applyProtection="0"/>
    <xf numFmtId="0" fontId="0" fillId="59" borderId="14" applyNumberFormat="0" applyFont="0" applyAlignment="0" applyProtection="0"/>
    <xf numFmtId="0" fontId="70" fillId="63" borderId="15" applyNumberFormat="0" applyAlignment="0" applyProtection="0"/>
    <xf numFmtId="0" fontId="26" fillId="64" borderId="16" applyNumberFormat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vertical="center"/>
    </xf>
    <xf numFmtId="4" fontId="29" fillId="0" borderId="0" applyNumberFormat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" fontId="30" fillId="74" borderId="17" applyNumberFormat="0" applyProtection="0">
      <alignment vertical="center"/>
    </xf>
    <xf numFmtId="4" fontId="30" fillId="74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4" borderId="17" applyNumberFormat="0" applyProtection="0">
      <alignment horizontal="left" vertical="center" indent="1"/>
    </xf>
    <xf numFmtId="4" fontId="29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28" fillId="74" borderId="17" applyNumberFormat="0" applyProtection="0">
      <alignment horizontal="left" vertical="top" indent="1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/>
    </xf>
    <xf numFmtId="4" fontId="28" fillId="4" borderId="0" applyNumberFormat="0" applyProtection="0">
      <alignment horizontal="left" vertical="center" indent="1"/>
    </xf>
    <xf numFmtId="4" fontId="5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28" fillId="78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1" fillId="20" borderId="0" applyNumberFormat="0" applyProtection="0">
      <alignment horizontal="left" vertical="center" indent="1"/>
    </xf>
    <xf numFmtId="4" fontId="31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79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10" fillId="4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79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32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33" fillId="10" borderId="17" applyNumberFormat="0" applyProtection="0">
      <alignment vertical="center"/>
    </xf>
    <xf numFmtId="4" fontId="33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4" fontId="10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0" fillId="10" borderId="17" applyNumberFormat="0" applyProtection="0">
      <alignment horizontal="left" vertical="top" indent="1"/>
    </xf>
    <xf numFmtId="4" fontId="10" fillId="79" borderId="17" applyNumberFormat="0" applyProtection="0">
      <alignment horizontal="right" vertical="center"/>
    </xf>
    <xf numFmtId="4" fontId="10" fillId="79" borderId="17" applyNumberFormat="0" applyProtection="0">
      <alignment horizontal="right" vertical="center"/>
    </xf>
    <xf numFmtId="4" fontId="5" fillId="0" borderId="0" applyNumberFormat="0" applyProtection="0">
      <alignment horizontal="right"/>
    </xf>
    <xf numFmtId="4" fontId="5" fillId="0" borderId="0" applyNumberFormat="0" applyProtection="0">
      <alignment horizontal="right"/>
    </xf>
    <xf numFmtId="0" fontId="0" fillId="0" borderId="0">
      <alignment/>
      <protection/>
    </xf>
    <xf numFmtId="0" fontId="0" fillId="0" borderId="0">
      <alignment/>
      <protection/>
    </xf>
    <xf numFmtId="4" fontId="33" fillId="79" borderId="17" applyNumberFormat="0" applyProtection="0">
      <alignment horizontal="right" vertical="center"/>
    </xf>
    <xf numFmtId="4" fontId="10" fillId="4" borderId="17" applyNumberFormat="0" applyProtection="0">
      <alignment horizontal="left" vertical="center" indent="1"/>
    </xf>
    <xf numFmtId="4" fontId="10" fillId="4" borderId="17" applyNumberFormat="0" applyProtection="0">
      <alignment horizontal="left" vertical="center" indent="1"/>
    </xf>
    <xf numFmtId="4" fontId="5" fillId="0" borderId="0" applyNumberFormat="0" applyProtection="0">
      <alignment horizontal="left" wrapText="1" indent="1"/>
    </xf>
    <xf numFmtId="4" fontId="5" fillId="0" borderId="0" applyNumberFormat="0" applyProtection="0">
      <alignment horizontal="left" wrapText="1" indent="1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/>
    </xf>
    <xf numFmtId="0" fontId="10" fillId="4" borderId="17" applyNumberFormat="0" applyProtection="0">
      <alignment horizontal="left" vertical="top" indent="1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/>
    </xf>
    <xf numFmtId="4" fontId="34" fillId="80" borderId="0" applyNumberFormat="0" applyProtection="0">
      <alignment horizontal="left" vertical="center" indent="1"/>
    </xf>
    <xf numFmtId="0" fontId="35" fillId="81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6" fillId="79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16" fillId="0" borderId="23" applyNumberFormat="0" applyFill="0" applyAlignment="0" applyProtection="0"/>
    <xf numFmtId="175" fontId="40" fillId="26" borderId="0" applyBorder="0" applyProtection="0">
      <alignment/>
    </xf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145" applyFont="1" applyFill="1">
      <alignment/>
      <protection/>
    </xf>
    <xf numFmtId="0" fontId="4" fillId="0" borderId="0" xfId="145" applyNumberFormat="1" applyFont="1" applyFill="1" applyAlignment="1">
      <alignment/>
      <protection/>
    </xf>
    <xf numFmtId="0" fontId="7" fillId="0" borderId="0" xfId="145" applyNumberFormat="1" applyFont="1" applyFill="1" applyAlignment="1">
      <alignment/>
      <protection/>
    </xf>
    <xf numFmtId="0" fontId="3" fillId="0" borderId="24" xfId="145" applyFont="1" applyFill="1" applyBorder="1">
      <alignment/>
      <protection/>
    </xf>
    <xf numFmtId="0" fontId="3" fillId="0" borderId="24" xfId="145" applyFont="1" applyFill="1" applyBorder="1" applyAlignment="1">
      <alignment horizontal="centerContinuous"/>
      <protection/>
    </xf>
    <xf numFmtId="0" fontId="8" fillId="0" borderId="24" xfId="145" applyFont="1" applyFill="1" applyBorder="1" applyAlignment="1">
      <alignment horizontal="right"/>
      <protection/>
    </xf>
    <xf numFmtId="0" fontId="8" fillId="0" borderId="18" xfId="182" applyFont="1" applyFill="1" applyBorder="1" applyAlignment="1">
      <alignment horizontal="center" vertical="center" wrapText="1"/>
      <protection/>
    </xf>
    <xf numFmtId="0" fontId="3" fillId="0" borderId="25" xfId="145" applyFont="1" applyFill="1" applyBorder="1" applyAlignment="1">
      <alignment horizontal="center" vertical="center"/>
      <protection/>
    </xf>
    <xf numFmtId="0" fontId="3" fillId="0" borderId="0" xfId="145" applyFont="1" applyFill="1">
      <alignment/>
      <protection/>
    </xf>
    <xf numFmtId="172" fontId="3" fillId="0" borderId="0" xfId="145" applyNumberFormat="1" applyFont="1" applyFill="1">
      <alignment/>
      <protection/>
    </xf>
    <xf numFmtId="173" fontId="3" fillId="0" borderId="0" xfId="145" applyNumberFormat="1" applyFont="1" applyFill="1" applyAlignment="1">
      <alignment/>
      <protection/>
    </xf>
    <xf numFmtId="173" fontId="3" fillId="0" borderId="0" xfId="145" applyNumberFormat="1" applyFont="1" applyFill="1">
      <alignment/>
      <protection/>
    </xf>
    <xf numFmtId="3" fontId="3" fillId="0" borderId="0" xfId="145" applyNumberFormat="1" applyFont="1" applyFill="1">
      <alignment/>
      <protection/>
    </xf>
    <xf numFmtId="0" fontId="3" fillId="0" borderId="0" xfId="145" applyFont="1" applyFill="1" applyBorder="1" applyAlignment="1">
      <alignment horizontal="center" vertical="center"/>
      <protection/>
    </xf>
    <xf numFmtId="0" fontId="3" fillId="0" borderId="0" xfId="145" applyFont="1" applyFill="1" applyBorder="1" applyAlignment="1">
      <alignment horizontal="right" vertical="center"/>
      <protection/>
    </xf>
    <xf numFmtId="0" fontId="6" fillId="0" borderId="0" xfId="145" applyFont="1" applyFill="1" applyBorder="1" applyAlignment="1">
      <alignment horizontal="left" vertical="center" wrapText="1"/>
      <protection/>
    </xf>
    <xf numFmtId="0" fontId="43" fillId="0" borderId="26" xfId="182" applyFont="1" applyFill="1" applyBorder="1" applyAlignment="1">
      <alignment horizontal="center" vertical="center"/>
      <protection/>
    </xf>
    <xf numFmtId="0" fontId="43" fillId="0" borderId="27" xfId="182" applyFont="1" applyFill="1" applyBorder="1" applyAlignment="1">
      <alignment horizontal="center" vertical="center"/>
      <protection/>
    </xf>
    <xf numFmtId="0" fontId="3" fillId="0" borderId="18" xfId="182" applyFont="1" applyFill="1" applyBorder="1" applyAlignment="1">
      <alignment horizontal="center" vertical="center" wrapText="1"/>
      <protection/>
    </xf>
    <xf numFmtId="0" fontId="42" fillId="0" borderId="0" xfId="145" applyFont="1" applyFill="1">
      <alignment/>
      <protection/>
    </xf>
    <xf numFmtId="0" fontId="6" fillId="0" borderId="18" xfId="183" applyFont="1" applyFill="1" applyBorder="1" applyAlignment="1">
      <alignment horizontal="right" vertical="center" wrapText="1"/>
      <protection/>
    </xf>
    <xf numFmtId="0" fontId="42" fillId="0" borderId="28" xfId="145" applyFont="1" applyFill="1" applyBorder="1" applyAlignment="1">
      <alignment horizontal="left" vertical="center"/>
      <protection/>
    </xf>
    <xf numFmtId="0" fontId="42" fillId="0" borderId="29" xfId="145" applyFont="1" applyFill="1" applyBorder="1" applyAlignment="1">
      <alignment horizontal="left" vertical="center"/>
      <protection/>
    </xf>
    <xf numFmtId="0" fontId="42" fillId="0" borderId="29" xfId="145" applyFont="1" applyFill="1" applyBorder="1" applyAlignment="1">
      <alignment horizontal="left" vertical="center" wrapText="1"/>
      <protection/>
    </xf>
    <xf numFmtId="0" fontId="42" fillId="0" borderId="30" xfId="183" applyFont="1" applyFill="1" applyBorder="1" applyAlignment="1">
      <alignment horizontal="left" vertical="center" wrapText="1"/>
      <protection/>
    </xf>
    <xf numFmtId="0" fontId="6" fillId="0" borderId="0" xfId="145" applyFont="1" applyFill="1">
      <alignment/>
      <protection/>
    </xf>
    <xf numFmtId="0" fontId="44" fillId="0" borderId="31" xfId="182" applyFont="1" applyFill="1" applyBorder="1" applyAlignment="1">
      <alignment horizontal="left" vertical="center"/>
      <protection/>
    </xf>
    <xf numFmtId="0" fontId="6" fillId="0" borderId="0" xfId="145" applyFont="1" applyFill="1" applyAlignment="1">
      <alignment horizontal="right"/>
      <protection/>
    </xf>
    <xf numFmtId="0" fontId="6" fillId="82" borderId="32" xfId="145" applyFont="1" applyFill="1" applyBorder="1" applyAlignment="1">
      <alignment horizontal="right" vertical="center"/>
      <protection/>
    </xf>
    <xf numFmtId="0" fontId="4" fillId="82" borderId="33" xfId="145" applyFont="1" applyFill="1" applyBorder="1" applyAlignment="1">
      <alignment horizontal="right" vertical="center" wrapText="1"/>
      <protection/>
    </xf>
    <xf numFmtId="0" fontId="6" fillId="0" borderId="32" xfId="183" applyFont="1" applyFill="1" applyBorder="1" applyAlignment="1">
      <alignment horizontal="right" vertical="center" wrapText="1"/>
      <protection/>
    </xf>
    <xf numFmtId="0" fontId="6" fillId="0" borderId="34" xfId="183" applyFont="1" applyFill="1" applyBorder="1" applyAlignment="1">
      <alignment horizontal="center" vertical="center"/>
      <protection/>
    </xf>
    <xf numFmtId="3" fontId="42" fillId="0" borderId="35" xfId="117" applyNumberFormat="1" applyFont="1" applyFill="1" applyBorder="1" applyAlignment="1">
      <alignment horizontal="right" vertical="center"/>
    </xf>
    <xf numFmtId="3" fontId="3" fillId="0" borderId="35" xfId="145" applyNumberFormat="1" applyFont="1" applyFill="1" applyBorder="1" applyAlignment="1">
      <alignment horizontal="right" vertical="center"/>
      <protection/>
    </xf>
    <xf numFmtId="3" fontId="3" fillId="0" borderId="36" xfId="145" applyNumberFormat="1" applyFont="1" applyFill="1" applyBorder="1" applyAlignment="1">
      <alignment horizontal="right" vertical="center"/>
      <protection/>
    </xf>
    <xf numFmtId="0" fontId="42" fillId="0" borderId="0" xfId="145" applyFont="1" applyFill="1">
      <alignment/>
      <protection/>
    </xf>
    <xf numFmtId="0" fontId="42" fillId="0" borderId="28" xfId="183" applyFont="1" applyFill="1" applyBorder="1" applyAlignment="1">
      <alignment horizontal="left" vertical="center"/>
      <protection/>
    </xf>
    <xf numFmtId="0" fontId="3" fillId="0" borderId="0" xfId="184" applyFont="1" applyFill="1" applyBorder="1" applyProtection="1">
      <alignment/>
      <protection locked="0"/>
    </xf>
    <xf numFmtId="0" fontId="3" fillId="0" borderId="0" xfId="138" applyFont="1" applyAlignment="1">
      <alignment/>
    </xf>
    <xf numFmtId="0" fontId="44" fillId="0" borderId="37" xfId="182" applyFont="1" applyFill="1" applyBorder="1" applyAlignment="1">
      <alignment horizontal="left" vertical="center"/>
      <protection/>
    </xf>
    <xf numFmtId="0" fontId="3" fillId="0" borderId="0" xfId="181" applyFont="1" applyFill="1" applyAlignment="1">
      <alignment vertical="center"/>
      <protection/>
    </xf>
    <xf numFmtId="0" fontId="3" fillId="0" borderId="0" xfId="145" applyFont="1" applyFill="1" applyBorder="1" applyAlignment="1">
      <alignment horizontal="left" vertical="center" wrapText="1"/>
      <protection/>
    </xf>
    <xf numFmtId="0" fontId="42" fillId="0" borderId="38" xfId="185" applyFont="1" applyFill="1" applyBorder="1" applyAlignment="1">
      <alignment horizontal="left" vertical="center"/>
      <protection/>
    </xf>
    <xf numFmtId="0" fontId="42" fillId="0" borderId="38" xfId="185" applyFont="1" applyFill="1" applyBorder="1" applyAlignment="1">
      <alignment horizontal="left" vertical="center" wrapText="1"/>
      <protection/>
    </xf>
    <xf numFmtId="0" fontId="42" fillId="0" borderId="39" xfId="145" applyFont="1" applyFill="1" applyBorder="1" applyAlignment="1">
      <alignment horizontal="left" vertical="center" wrapText="1"/>
      <protection/>
    </xf>
    <xf numFmtId="0" fontId="42" fillId="0" borderId="28" xfId="183" applyFont="1" applyFill="1" applyBorder="1" applyAlignment="1">
      <alignment horizontal="left" vertical="center" wrapText="1"/>
      <protection/>
    </xf>
    <xf numFmtId="3" fontId="42" fillId="83" borderId="40" xfId="147" applyNumberFormat="1" applyFont="1" applyFill="1" applyBorder="1" applyAlignment="1">
      <alignment horizontal="right" vertical="center"/>
      <protection/>
    </xf>
    <xf numFmtId="3" fontId="42" fillId="83" borderId="40" xfId="117" applyNumberFormat="1" applyFont="1" applyFill="1" applyBorder="1" applyAlignment="1">
      <alignment horizontal="right" vertical="center"/>
    </xf>
    <xf numFmtId="14" fontId="42" fillId="83" borderId="40" xfId="147" applyNumberFormat="1" applyFont="1" applyFill="1" applyBorder="1" applyAlignment="1">
      <alignment horizontal="center" vertical="center"/>
      <protection/>
    </xf>
    <xf numFmtId="14" fontId="42" fillId="83" borderId="40" xfId="147" applyNumberFormat="1" applyFont="1" applyFill="1" applyBorder="1" applyAlignment="1">
      <alignment horizontal="center"/>
      <protection/>
    </xf>
    <xf numFmtId="3" fontId="6" fillId="83" borderId="18" xfId="117" applyNumberFormat="1" applyFont="1" applyFill="1" applyBorder="1" applyAlignment="1">
      <alignment horizontal="right" vertical="center"/>
    </xf>
    <xf numFmtId="3" fontId="42" fillId="83" borderId="41" xfId="117" applyNumberFormat="1" applyFont="1" applyFill="1" applyBorder="1" applyAlignment="1">
      <alignment horizontal="right" vertical="center"/>
    </xf>
    <xf numFmtId="3" fontId="42" fillId="83" borderId="41" xfId="147" applyNumberFormat="1" applyFont="1" applyFill="1" applyBorder="1" applyAlignment="1">
      <alignment horizontal="right" vertical="center"/>
      <protection/>
    </xf>
    <xf numFmtId="3" fontId="42" fillId="83" borderId="40" xfId="117" applyNumberFormat="1" applyFont="1" applyFill="1" applyBorder="1" applyAlignment="1">
      <alignment horizontal="right" vertical="center"/>
    </xf>
    <xf numFmtId="14" fontId="42" fillId="83" borderId="40" xfId="117" applyNumberFormat="1" applyFont="1" applyFill="1" applyBorder="1" applyAlignment="1">
      <alignment horizontal="center" vertical="center"/>
    </xf>
    <xf numFmtId="3" fontId="42" fillId="83" borderId="40" xfId="147" applyNumberFormat="1" applyFont="1" applyFill="1" applyBorder="1" applyAlignment="1">
      <alignment horizontal="right" vertical="center"/>
      <protection/>
    </xf>
    <xf numFmtId="3" fontId="42" fillId="83" borderId="42" xfId="147" applyNumberFormat="1" applyFont="1" applyFill="1" applyBorder="1" applyAlignment="1">
      <alignment horizontal="right" vertical="center"/>
      <protection/>
    </xf>
    <xf numFmtId="14" fontId="42" fillId="83" borderId="43" xfId="183" applyNumberFormat="1" applyFont="1" applyFill="1" applyBorder="1" applyAlignment="1">
      <alignment horizontal="center" vertical="center"/>
      <protection/>
    </xf>
    <xf numFmtId="3" fontId="42" fillId="83" borderId="44" xfId="183" applyNumberFormat="1" applyFont="1" applyFill="1" applyBorder="1" applyAlignment="1">
      <alignment horizontal="right" vertical="center"/>
      <protection/>
    </xf>
    <xf numFmtId="3" fontId="6" fillId="83" borderId="18" xfId="147" applyNumberFormat="1" applyFont="1" applyFill="1" applyBorder="1" applyAlignment="1">
      <alignment horizontal="right" vertical="center"/>
      <protection/>
    </xf>
    <xf numFmtId="0" fontId="6" fillId="83" borderId="32" xfId="147" applyFont="1" applyFill="1" applyBorder="1" applyAlignment="1">
      <alignment horizontal="right" vertical="center"/>
      <protection/>
    </xf>
    <xf numFmtId="3" fontId="6" fillId="83" borderId="32" xfId="147" applyNumberFormat="1" applyFont="1" applyFill="1" applyBorder="1" applyAlignment="1">
      <alignment horizontal="right" vertical="center"/>
      <protection/>
    </xf>
    <xf numFmtId="0" fontId="43" fillId="83" borderId="24" xfId="183" applyFont="1" applyFill="1" applyBorder="1" applyAlignment="1">
      <alignment horizontal="center" vertical="center"/>
      <protection/>
    </xf>
    <xf numFmtId="0" fontId="43" fillId="83" borderId="24" xfId="183" applyFont="1" applyFill="1" applyBorder="1" applyAlignment="1">
      <alignment vertical="center"/>
      <protection/>
    </xf>
    <xf numFmtId="176" fontId="3" fillId="83" borderId="35" xfId="147" applyNumberFormat="1" applyFont="1" applyFill="1" applyBorder="1" applyAlignment="1">
      <alignment horizontal="right" vertical="center"/>
      <protection/>
    </xf>
    <xf numFmtId="176" fontId="7" fillId="83" borderId="35" xfId="147" applyNumberFormat="1" applyFont="1" applyFill="1" applyBorder="1" applyAlignment="1">
      <alignment horizontal="right" vertical="center"/>
      <protection/>
    </xf>
    <xf numFmtId="3" fontId="42" fillId="83" borderId="45" xfId="147" applyNumberFormat="1" applyFont="1" applyFill="1" applyBorder="1" applyAlignment="1">
      <alignment horizontal="right" vertical="center"/>
      <protection/>
    </xf>
    <xf numFmtId="0" fontId="6" fillId="83" borderId="46" xfId="147" applyFont="1" applyFill="1" applyBorder="1" applyAlignment="1">
      <alignment horizontal="right" vertical="center"/>
      <protection/>
    </xf>
    <xf numFmtId="3" fontId="6" fillId="83" borderId="46" xfId="147" applyNumberFormat="1" applyFont="1" applyFill="1" applyBorder="1" applyAlignment="1">
      <alignment horizontal="right" vertical="center"/>
      <protection/>
    </xf>
    <xf numFmtId="3" fontId="3" fillId="83" borderId="35" xfId="147" applyNumberFormat="1" applyFont="1" applyFill="1" applyBorder="1" applyAlignment="1">
      <alignment horizontal="right" vertical="center"/>
      <protection/>
    </xf>
    <xf numFmtId="3" fontId="3" fillId="83" borderId="35" xfId="147" applyNumberFormat="1" applyFont="1" applyFill="1" applyBorder="1" applyAlignment="1">
      <alignment vertical="center"/>
      <protection/>
    </xf>
    <xf numFmtId="3" fontId="42" fillId="83" borderId="41" xfId="147" applyNumberFormat="1" applyFont="1" applyFill="1" applyBorder="1" applyAlignment="1">
      <alignment vertical="center"/>
      <protection/>
    </xf>
    <xf numFmtId="3" fontId="42" fillId="83" borderId="47" xfId="147" applyNumberFormat="1" applyFont="1" applyFill="1" applyBorder="1" applyAlignment="1">
      <alignment horizontal="right" vertical="center"/>
      <protection/>
    </xf>
    <xf numFmtId="3" fontId="42" fillId="83" borderId="48" xfId="147" applyNumberFormat="1" applyFont="1" applyFill="1" applyBorder="1" applyAlignment="1">
      <alignment horizontal="right" vertical="center"/>
      <protection/>
    </xf>
    <xf numFmtId="3" fontId="42" fillId="83" borderId="47" xfId="147" applyNumberFormat="1" applyFont="1" applyFill="1" applyBorder="1" applyAlignment="1">
      <alignment vertical="center"/>
      <protection/>
    </xf>
    <xf numFmtId="3" fontId="6" fillId="83" borderId="18" xfId="147" applyNumberFormat="1" applyFont="1" applyFill="1" applyBorder="1" applyAlignment="1">
      <alignment vertical="center"/>
      <protection/>
    </xf>
    <xf numFmtId="3" fontId="6" fillId="83" borderId="27" xfId="147" applyNumberFormat="1" applyFont="1" applyFill="1" applyBorder="1" applyAlignment="1">
      <alignment horizontal="right" vertical="center"/>
      <protection/>
    </xf>
    <xf numFmtId="0" fontId="6" fillId="83" borderId="33" xfId="147" applyFont="1" applyFill="1" applyBorder="1" applyAlignment="1">
      <alignment horizontal="center" vertical="center"/>
      <protection/>
    </xf>
    <xf numFmtId="3" fontId="6" fillId="83" borderId="33" xfId="147" applyNumberFormat="1" applyFont="1" applyFill="1" applyBorder="1" applyAlignment="1">
      <alignment horizontal="right" vertical="center"/>
      <protection/>
    </xf>
    <xf numFmtId="0" fontId="6" fillId="83" borderId="33" xfId="147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0" xfId="147" applyNumberFormat="1" applyFont="1" applyFill="1" applyBorder="1" applyAlignment="1">
      <alignment horizontal="right" vertical="center"/>
      <protection/>
    </xf>
    <xf numFmtId="3" fontId="42" fillId="83" borderId="49" xfId="147" applyNumberFormat="1" applyFont="1" applyFill="1" applyBorder="1" applyAlignment="1">
      <alignment horizontal="right" vertical="center"/>
      <protection/>
    </xf>
    <xf numFmtId="3" fontId="42" fillId="83" borderId="51" xfId="147" applyNumberFormat="1" applyFont="1" applyFill="1" applyBorder="1" applyAlignment="1">
      <alignment horizontal="right" vertical="center"/>
      <protection/>
    </xf>
    <xf numFmtId="0" fontId="43" fillId="83" borderId="52" xfId="183" applyFont="1" applyFill="1" applyBorder="1" applyAlignment="1">
      <alignment vertical="center"/>
      <protection/>
    </xf>
    <xf numFmtId="176" fontId="3" fillId="83" borderId="36" xfId="147" applyNumberFormat="1" applyFont="1" applyFill="1" applyBorder="1" applyAlignment="1">
      <alignment horizontal="right" vertical="center"/>
      <protection/>
    </xf>
    <xf numFmtId="3" fontId="3" fillId="83" borderId="36" xfId="147" applyNumberFormat="1" applyFont="1" applyFill="1" applyBorder="1" applyAlignment="1">
      <alignment vertical="center"/>
      <protection/>
    </xf>
    <xf numFmtId="3" fontId="42" fillId="83" borderId="50" xfId="147" applyNumberFormat="1" applyFont="1" applyFill="1" applyBorder="1" applyAlignment="1">
      <alignment vertical="center"/>
      <protection/>
    </xf>
    <xf numFmtId="3" fontId="42" fillId="83" borderId="53" xfId="147" applyNumberFormat="1" applyFont="1" applyFill="1" applyBorder="1" applyAlignment="1">
      <alignment vertical="center"/>
      <protection/>
    </xf>
    <xf numFmtId="0" fontId="42" fillId="0" borderId="54" xfId="145" applyFont="1" applyFill="1" applyBorder="1" applyAlignment="1">
      <alignment horizontal="left" vertical="center"/>
      <protection/>
    </xf>
    <xf numFmtId="0" fontId="42" fillId="0" borderId="54" xfId="14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4" fillId="0" borderId="0" xfId="145" applyNumberFormat="1" applyFont="1" applyFill="1" applyAlignment="1">
      <alignment horizontal="center" vertical="center"/>
      <protection/>
    </xf>
    <xf numFmtId="17" fontId="7" fillId="0" borderId="0" xfId="145" applyNumberFormat="1" applyFont="1" applyFill="1" applyAlignment="1" quotePrefix="1">
      <alignment horizontal="center"/>
      <protection/>
    </xf>
    <xf numFmtId="0" fontId="7" fillId="0" borderId="0" xfId="145" applyNumberFormat="1" applyFont="1" applyFill="1" applyAlignment="1">
      <alignment horizontal="center"/>
      <protection/>
    </xf>
    <xf numFmtId="0" fontId="3" fillId="0" borderId="18" xfId="182" applyFont="1" applyFill="1" applyBorder="1" applyAlignment="1">
      <alignment horizontal="center" vertical="center" wrapText="1"/>
      <protection/>
    </xf>
  </cellXfs>
  <cellStyles count="32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Good" xfId="128"/>
    <cellStyle name="Good 2" xfId="129"/>
    <cellStyle name="Heading 1" xfId="130"/>
    <cellStyle name="Heading 1 2" xfId="131"/>
    <cellStyle name="Heading 2" xfId="132"/>
    <cellStyle name="Heading 2 2" xfId="133"/>
    <cellStyle name="Heading 3" xfId="134"/>
    <cellStyle name="Heading 3 2" xfId="135"/>
    <cellStyle name="Heading 4" xfId="136"/>
    <cellStyle name="Heading 4 2" xfId="137"/>
    <cellStyle name="Hyperlink" xfId="138"/>
    <cellStyle name="Input" xfId="139"/>
    <cellStyle name="Input 2" xfId="140"/>
    <cellStyle name="Linked Cell" xfId="141"/>
    <cellStyle name="Linked Cell 2" xfId="142"/>
    <cellStyle name="Neutral" xfId="143"/>
    <cellStyle name="Neutral 2" xfId="144"/>
    <cellStyle name="Normal 10" xfId="145"/>
    <cellStyle name="Normal 10 2" xfId="146"/>
    <cellStyle name="Normal 10 3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 3" xfId="163"/>
    <cellStyle name="Normal 2 3 2" xfId="164"/>
    <cellStyle name="Normal 20" xfId="165"/>
    <cellStyle name="Normal 20 2" xfId="166"/>
    <cellStyle name="Normal 21" xfId="167"/>
    <cellStyle name="Normal 21 2" xfId="168"/>
    <cellStyle name="Normal 3" xfId="169"/>
    <cellStyle name="Normal 3 2" xfId="170"/>
    <cellStyle name="Normal 4" xfId="171"/>
    <cellStyle name="Normal 4 2" xfId="172"/>
    <cellStyle name="Normal 5" xfId="173"/>
    <cellStyle name="Normal 5 2" xfId="174"/>
    <cellStyle name="Normal 6" xfId="175"/>
    <cellStyle name="Normal 6 2" xfId="176"/>
    <cellStyle name="Normal 8" xfId="177"/>
    <cellStyle name="Normal 8 2" xfId="178"/>
    <cellStyle name="Normal 9" xfId="179"/>
    <cellStyle name="Normal 9 2" xfId="180"/>
    <cellStyle name="Normal_2009_3.piel_arejais parads_men_WORK" xfId="181"/>
    <cellStyle name="Normal_2010_3.piel_arejais parads_men_WORK" xfId="182"/>
    <cellStyle name="Normal_2010_3.piel_arejais parads_men_WORK 2" xfId="183"/>
    <cellStyle name="Normal_2010_4.piel_galvojumi_men_WORK" xfId="184"/>
    <cellStyle name="Normal_arejais parads_men_2006 (anglu)" xfId="185"/>
    <cellStyle name="Note" xfId="186"/>
    <cellStyle name="Note 2" xfId="187"/>
    <cellStyle name="Output" xfId="188"/>
    <cellStyle name="Output 2" xfId="189"/>
    <cellStyle name="Parastais_FMLikp01_p05_221205_pap_afp_makp" xfId="190"/>
    <cellStyle name="Percent" xfId="191"/>
    <cellStyle name="Percent 2" xfId="192"/>
    <cellStyle name="SAPBEXaggData" xfId="193"/>
    <cellStyle name="SAPBEXaggData 2" xfId="194"/>
    <cellStyle name="SAPBEXaggData 3" xfId="195"/>
    <cellStyle name="SAPBEXaggData 4" xfId="196"/>
    <cellStyle name="SAPBEXaggDataEmph" xfId="197"/>
    <cellStyle name="SAPBEXaggDataEmph 2" xfId="198"/>
    <cellStyle name="SAPBEXaggDataEmph 3" xfId="199"/>
    <cellStyle name="SAPBEXaggDataEmph 4" xfId="200"/>
    <cellStyle name="SAPBEXaggItem" xfId="201"/>
    <cellStyle name="SAPBEXaggItem 2" xfId="202"/>
    <cellStyle name="SAPBEXaggItem 3" xfId="203"/>
    <cellStyle name="SAPBEXaggItem 4" xfId="204"/>
    <cellStyle name="SAPBEXaggItemX" xfId="205"/>
    <cellStyle name="SAPBEXaggItemX 2" xfId="206"/>
    <cellStyle name="SAPBEXaggItemX 3" xfId="207"/>
    <cellStyle name="SAPBEXchaText" xfId="208"/>
    <cellStyle name="SAPBEXchaText 2" xfId="209"/>
    <cellStyle name="SAPBEXchaText 3" xfId="210"/>
    <cellStyle name="SAPBEXchaText 4" xfId="211"/>
    <cellStyle name="SAPBEXexcBad7" xfId="212"/>
    <cellStyle name="SAPBEXexcBad7 2" xfId="213"/>
    <cellStyle name="SAPBEXexcBad7 3" xfId="214"/>
    <cellStyle name="SAPBEXexcBad8" xfId="215"/>
    <cellStyle name="SAPBEXexcBad8 2" xfId="216"/>
    <cellStyle name="SAPBEXexcBad8 3" xfId="217"/>
    <cellStyle name="SAPBEXexcBad9" xfId="218"/>
    <cellStyle name="SAPBEXexcBad9 2" xfId="219"/>
    <cellStyle name="SAPBEXexcBad9 3" xfId="220"/>
    <cellStyle name="SAPBEXexcCritical4" xfId="221"/>
    <cellStyle name="SAPBEXexcCritical4 2" xfId="222"/>
    <cellStyle name="SAPBEXexcCritical4 3" xfId="223"/>
    <cellStyle name="SAPBEXexcCritical5" xfId="224"/>
    <cellStyle name="SAPBEXexcCritical5 2" xfId="225"/>
    <cellStyle name="SAPBEXexcCritical5 3" xfId="226"/>
    <cellStyle name="SAPBEXexcCritical6" xfId="227"/>
    <cellStyle name="SAPBEXexcCritical6 2" xfId="228"/>
    <cellStyle name="SAPBEXexcCritical6 3" xfId="229"/>
    <cellStyle name="SAPBEXexcGood1" xfId="230"/>
    <cellStyle name="SAPBEXexcGood1 2" xfId="231"/>
    <cellStyle name="SAPBEXexcGood1 3" xfId="232"/>
    <cellStyle name="SAPBEXexcGood2" xfId="233"/>
    <cellStyle name="SAPBEXexcGood2 2" xfId="234"/>
    <cellStyle name="SAPBEXexcGood2 3" xfId="235"/>
    <cellStyle name="SAPBEXexcGood3" xfId="236"/>
    <cellStyle name="SAPBEXexcGood3 2" xfId="237"/>
    <cellStyle name="SAPBEXexcGood3 3" xfId="238"/>
    <cellStyle name="SAPBEXfilterDrill" xfId="239"/>
    <cellStyle name="SAPBEXfilterDrill 2" xfId="240"/>
    <cellStyle name="SAPBEXfilterDrill 3" xfId="241"/>
    <cellStyle name="SAPBEXfilterItem" xfId="242"/>
    <cellStyle name="SAPBEXfilterItem 2" xfId="243"/>
    <cellStyle name="SAPBEXfilterItem 3" xfId="244"/>
    <cellStyle name="SAPBEXfilterText" xfId="245"/>
    <cellStyle name="SAPBEXfilterText 2" xfId="246"/>
    <cellStyle name="SAPBEXfilterText 3" xfId="247"/>
    <cellStyle name="SAPBEXfilterText 4" xfId="248"/>
    <cellStyle name="SAPBEXformats" xfId="249"/>
    <cellStyle name="SAPBEXformats 2" xfId="250"/>
    <cellStyle name="SAPBEXformats 3" xfId="251"/>
    <cellStyle name="SAPBEXheaderItem" xfId="252"/>
    <cellStyle name="SAPBEXheaderItem 2" xfId="253"/>
    <cellStyle name="SAPBEXheaderItem 3" xfId="254"/>
    <cellStyle name="SAPBEXheaderText" xfId="255"/>
    <cellStyle name="SAPBEXheaderText 2" xfId="256"/>
    <cellStyle name="SAPBEXheaderText 3" xfId="257"/>
    <cellStyle name="SAPBEXheaderText 4" xfId="258"/>
    <cellStyle name="SAPBEXHLevel0" xfId="259"/>
    <cellStyle name="SAPBEXHLevel0 2" xfId="260"/>
    <cellStyle name="SAPBEXHLevel0 3" xfId="261"/>
    <cellStyle name="SAPBEXHLevel0 4" xfId="262"/>
    <cellStyle name="SAPBEXHLevel0X" xfId="263"/>
    <cellStyle name="SAPBEXHLevel0X 2" xfId="264"/>
    <cellStyle name="SAPBEXHLevel0X 3" xfId="265"/>
    <cellStyle name="SAPBEXHLevel1" xfId="266"/>
    <cellStyle name="SAPBEXHLevel1 2" xfId="267"/>
    <cellStyle name="SAPBEXHLevel1 3" xfId="268"/>
    <cellStyle name="SAPBEXHLevel1 4" xfId="269"/>
    <cellStyle name="SAPBEXHLevel1X" xfId="270"/>
    <cellStyle name="SAPBEXHLevel1X 2" xfId="271"/>
    <cellStyle name="SAPBEXHLevel1X 3" xfId="272"/>
    <cellStyle name="SAPBEXHLevel2" xfId="273"/>
    <cellStyle name="SAPBEXHLevel2 2" xfId="274"/>
    <cellStyle name="SAPBEXHLevel2 3" xfId="275"/>
    <cellStyle name="SAPBEXHLevel2 4" xfId="276"/>
    <cellStyle name="SAPBEXHLevel2 4 2" xfId="277"/>
    <cellStyle name="SAPBEXHLevel2X" xfId="278"/>
    <cellStyle name="SAPBEXHLevel2X 2" xfId="279"/>
    <cellStyle name="SAPBEXHLevel2X 3" xfId="280"/>
    <cellStyle name="SAPBEXHLevel3" xfId="281"/>
    <cellStyle name="SAPBEXHLevel3 2" xfId="282"/>
    <cellStyle name="SAPBEXHLevel3 3" xfId="283"/>
    <cellStyle name="SAPBEXHLevel3 4" xfId="284"/>
    <cellStyle name="SAPBEXHLevel3 4 2" xfId="285"/>
    <cellStyle name="SAPBEXHLevel3X" xfId="286"/>
    <cellStyle name="SAPBEXHLevel3X 2" xfId="287"/>
    <cellStyle name="SAPBEXHLevel3X 3" xfId="288"/>
    <cellStyle name="SAPBEXinputData" xfId="289"/>
    <cellStyle name="SAPBEXinputData 2" xfId="290"/>
    <cellStyle name="SAPBEXinputData 3" xfId="291"/>
    <cellStyle name="SAPBEXItemHeader" xfId="292"/>
    <cellStyle name="SAPBEXresData" xfId="293"/>
    <cellStyle name="SAPBEXresData 2" xfId="294"/>
    <cellStyle name="SAPBEXresData 3" xfId="295"/>
    <cellStyle name="SAPBEXresDataEmph" xfId="296"/>
    <cellStyle name="SAPBEXresDataEmph 2" xfId="297"/>
    <cellStyle name="SAPBEXresDataEmph 3" xfId="298"/>
    <cellStyle name="SAPBEXresDataEmph 4" xfId="299"/>
    <cellStyle name="SAPBEXresItem" xfId="300"/>
    <cellStyle name="SAPBEXresItem 2" xfId="301"/>
    <cellStyle name="SAPBEXresItem 3" xfId="302"/>
    <cellStyle name="SAPBEXresItemX" xfId="303"/>
    <cellStyle name="SAPBEXresItemX 2" xfId="304"/>
    <cellStyle name="SAPBEXresItemX 3" xfId="305"/>
    <cellStyle name="SAPBEXstdData" xfId="306"/>
    <cellStyle name="SAPBEXstdData 2" xfId="307"/>
    <cellStyle name="SAPBEXstdData 2 2" xfId="308"/>
    <cellStyle name="SAPBEXstdData 3" xfId="309"/>
    <cellStyle name="SAPBEXstdDataEmph" xfId="310"/>
    <cellStyle name="SAPBEXstdDataEmph 2" xfId="311"/>
    <cellStyle name="SAPBEXstdDataEmph 3" xfId="312"/>
    <cellStyle name="SAPBEXstdItem" xfId="313"/>
    <cellStyle name="SAPBEXstdItem 2" xfId="314"/>
    <cellStyle name="SAPBEXstdItem 3" xfId="315"/>
    <cellStyle name="SAPBEXstdItem 4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title 3" xfId="322"/>
    <cellStyle name="SAPBEXunassignedItem" xfId="323"/>
    <cellStyle name="SAPBEXundefined" xfId="324"/>
    <cellStyle name="SAPBEXundefined 2" xfId="325"/>
    <cellStyle name="SAPBEXundefined 3" xfId="326"/>
    <cellStyle name="Sheet Title" xfId="327"/>
    <cellStyle name="Style 1" xfId="328"/>
    <cellStyle name="Title" xfId="329"/>
    <cellStyle name="Title 2" xfId="330"/>
    <cellStyle name="Title 3" xfId="331"/>
    <cellStyle name="Total" xfId="332"/>
    <cellStyle name="Total 2" xfId="333"/>
    <cellStyle name="V?st." xfId="334"/>
    <cellStyle name="Warning Text" xfId="335"/>
    <cellStyle name="Warning Text 2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0</xdr:row>
      <xdr:rowOff>47625</xdr:rowOff>
    </xdr:from>
    <xdr:to>
      <xdr:col>6</xdr:col>
      <xdr:colOff>114300</xdr:colOff>
      <xdr:row>0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4762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6</xdr:col>
      <xdr:colOff>276225</xdr:colOff>
      <xdr:row>0</xdr:row>
      <xdr:rowOff>257175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666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="93" zoomScaleNormal="93" zoomScaleSheetLayoutView="100" zoomScalePageLayoutView="0" workbookViewId="0" topLeftCell="A1">
      <selection activeCell="P18" sqref="P1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57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111595035.17</v>
      </c>
      <c r="M14" s="47">
        <v>111595035.17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7500000</v>
      </c>
      <c r="M19" s="47">
        <v>7500000</v>
      </c>
      <c r="N19" s="81">
        <v>0</v>
      </c>
    </row>
    <row r="20" spans="1:14" s="36" customFormat="1" ht="15.75" customHeight="1">
      <c r="A20" s="43" t="s">
        <v>46</v>
      </c>
      <c r="B20" s="48">
        <v>19329312</v>
      </c>
      <c r="C20" s="48">
        <v>19329312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14645482.17</v>
      </c>
      <c r="M20" s="47">
        <v>14645482.17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499310631.37</v>
      </c>
      <c r="M21" s="47">
        <v>499310631.37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1803119537.47</v>
      </c>
      <c r="C23" s="51">
        <v>1828119537.47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124911.89</v>
      </c>
      <c r="I23" s="51">
        <v>0</v>
      </c>
      <c r="J23" s="51">
        <v>0</v>
      </c>
      <c r="K23" s="51">
        <v>-233.46</v>
      </c>
      <c r="L23" s="51">
        <v>1363141777.81</v>
      </c>
      <c r="M23" s="51">
        <v>1363141777.81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8366742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5786.64</v>
      </c>
      <c r="J25" s="56">
        <v>0</v>
      </c>
      <c r="K25" s="56">
        <v>0</v>
      </c>
      <c r="L25" s="53">
        <v>388286.36230400007</v>
      </c>
      <c r="M25" s="53">
        <v>348614.0800000001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8366742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5786.64</v>
      </c>
      <c r="J26" s="51">
        <v>0</v>
      </c>
      <c r="K26" s="51">
        <v>0</v>
      </c>
      <c r="L26" s="51">
        <v>388286.36230400007</v>
      </c>
      <c r="M26" s="51">
        <v>348614.0800000001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548127647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5014482.37</v>
      </c>
      <c r="J28" s="57">
        <v>0</v>
      </c>
      <c r="K28" s="57">
        <v>0</v>
      </c>
      <c r="L28" s="57">
        <v>439316635.0029219</v>
      </c>
      <c r="M28" s="57">
        <v>548127646.65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548127647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5014482.37</v>
      </c>
      <c r="J29" s="60">
        <v>0</v>
      </c>
      <c r="K29" s="60">
        <v>0</v>
      </c>
      <c r="L29" s="60">
        <v>439316635.0029219</v>
      </c>
      <c r="M29" s="60">
        <v>548127646.65</v>
      </c>
      <c r="N29" s="60">
        <v>0</v>
      </c>
    </row>
    <row r="30" spans="1:14" ht="15.75" customHeight="1" thickBot="1">
      <c r="A30" s="29" t="str">
        <f>"Total in "&amp;LEFT(A7,LEN(A7)-5)&amp;":"</f>
        <v>Total in January:</v>
      </c>
      <c r="B30" s="61" t="s">
        <v>0</v>
      </c>
      <c r="C30" s="62">
        <v>2384613926.4700003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124911.89</v>
      </c>
      <c r="I30" s="62">
        <v>5020269.01</v>
      </c>
      <c r="J30" s="62">
        <v>0</v>
      </c>
      <c r="K30" s="62">
        <v>-233.46</v>
      </c>
      <c r="L30" s="61" t="s">
        <v>0</v>
      </c>
      <c r="M30" s="62">
        <v>1911618038.54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239827</v>
      </c>
      <c r="C34" s="53">
        <v>239827</v>
      </c>
      <c r="D34" s="67" t="s">
        <v>0</v>
      </c>
      <c r="E34" s="67" t="s">
        <v>0</v>
      </c>
      <c r="F34" s="67">
        <v>239827</v>
      </c>
      <c r="G34" s="53">
        <v>0</v>
      </c>
      <c r="H34" s="53">
        <v>0</v>
      </c>
      <c r="I34" s="53">
        <v>0</v>
      </c>
      <c r="J34" s="53">
        <v>0</v>
      </c>
      <c r="K34" s="53">
        <v>206</v>
      </c>
      <c r="L34" s="53">
        <v>239827</v>
      </c>
      <c r="M34" s="53">
        <v>239827</v>
      </c>
      <c r="N34" s="82">
        <v>0</v>
      </c>
    </row>
    <row r="35" spans="1:14" ht="24" customHeight="1">
      <c r="A35" s="25" t="s">
        <v>38</v>
      </c>
      <c r="B35" s="53">
        <v>843</v>
      </c>
      <c r="C35" s="53">
        <v>843</v>
      </c>
      <c r="D35" s="67" t="s">
        <v>0</v>
      </c>
      <c r="E35" s="67" t="s">
        <v>0</v>
      </c>
      <c r="F35" s="67">
        <v>246</v>
      </c>
      <c r="G35" s="53">
        <v>0</v>
      </c>
      <c r="H35" s="53">
        <v>35</v>
      </c>
      <c r="I35" s="53">
        <v>0</v>
      </c>
      <c r="J35" s="53">
        <v>0</v>
      </c>
      <c r="K35" s="53">
        <v>0</v>
      </c>
      <c r="L35" s="53">
        <v>211</v>
      </c>
      <c r="M35" s="53">
        <v>211</v>
      </c>
      <c r="N35" s="82">
        <v>0</v>
      </c>
    </row>
    <row r="36" spans="1:14" ht="22.5">
      <c r="A36" s="24" t="s">
        <v>39</v>
      </c>
      <c r="B36" s="53">
        <v>21867746</v>
      </c>
      <c r="C36" s="53">
        <v>21867746</v>
      </c>
      <c r="D36" s="67" t="s">
        <v>0</v>
      </c>
      <c r="E36" s="67" t="s">
        <v>0</v>
      </c>
      <c r="F36" s="67">
        <v>19252245</v>
      </c>
      <c r="G36" s="53">
        <v>0</v>
      </c>
      <c r="H36" s="53">
        <v>147009</v>
      </c>
      <c r="I36" s="53">
        <v>0</v>
      </c>
      <c r="J36" s="53">
        <v>0</v>
      </c>
      <c r="K36" s="53">
        <v>14492</v>
      </c>
      <c r="L36" s="53">
        <v>19105236</v>
      </c>
      <c r="M36" s="53">
        <v>19105236</v>
      </c>
      <c r="N36" s="82">
        <v>0</v>
      </c>
    </row>
    <row r="37" spans="1:14" ht="33.75">
      <c r="A37" s="24" t="s">
        <v>44</v>
      </c>
      <c r="B37" s="53">
        <v>538040</v>
      </c>
      <c r="C37" s="53">
        <v>538040</v>
      </c>
      <c r="D37" s="67" t="s">
        <v>0</v>
      </c>
      <c r="E37" s="67" t="s">
        <v>0</v>
      </c>
      <c r="F37" s="67">
        <v>42284</v>
      </c>
      <c r="G37" s="53">
        <v>0</v>
      </c>
      <c r="H37" s="53">
        <v>0</v>
      </c>
      <c r="I37" s="53">
        <v>0</v>
      </c>
      <c r="J37" s="53">
        <v>-42284</v>
      </c>
      <c r="K37" s="53">
        <v>0</v>
      </c>
      <c r="L37" s="53">
        <v>0</v>
      </c>
      <c r="M37" s="53">
        <v>0</v>
      </c>
      <c r="N37" s="82">
        <v>0</v>
      </c>
    </row>
    <row r="38" spans="1:14" ht="22.5">
      <c r="A38" s="24" t="s">
        <v>40</v>
      </c>
      <c r="B38" s="53">
        <v>56510000</v>
      </c>
      <c r="C38" s="53">
        <v>56510000</v>
      </c>
      <c r="D38" s="67" t="s">
        <v>0</v>
      </c>
      <c r="E38" s="67" t="s">
        <v>0</v>
      </c>
      <c r="F38" s="67">
        <v>18000000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18000000</v>
      </c>
      <c r="M38" s="53">
        <v>18000000</v>
      </c>
      <c r="N38" s="82">
        <v>0</v>
      </c>
    </row>
    <row r="39" spans="1:14" s="26" customFormat="1" ht="15.75" customHeight="1">
      <c r="A39" s="21" t="s">
        <v>26</v>
      </c>
      <c r="B39" s="60">
        <v>79158795</v>
      </c>
      <c r="C39" s="60">
        <v>79158795</v>
      </c>
      <c r="D39" s="60" t="s">
        <v>0</v>
      </c>
      <c r="E39" s="60" t="s">
        <v>0</v>
      </c>
      <c r="F39" s="60">
        <v>37534894</v>
      </c>
      <c r="G39" s="60">
        <v>0</v>
      </c>
      <c r="H39" s="60">
        <v>147044</v>
      </c>
      <c r="I39" s="60">
        <v>0</v>
      </c>
      <c r="J39" s="60">
        <v>-42284</v>
      </c>
      <c r="K39" s="60">
        <v>14698</v>
      </c>
      <c r="L39" s="60">
        <v>37345566</v>
      </c>
      <c r="M39" s="60">
        <v>37345566</v>
      </c>
      <c r="N39" s="60">
        <v>0</v>
      </c>
    </row>
    <row r="40" spans="1:14" s="26" customFormat="1" ht="15.75" customHeight="1" thickBot="1">
      <c r="A40" s="29" t="str">
        <f>"Total in "&amp;LEFT(A7,LEN(A7)-5)&amp;":"</f>
        <v>Total in January:</v>
      </c>
      <c r="B40" s="68" t="s">
        <v>0</v>
      </c>
      <c r="C40" s="69">
        <v>79158795</v>
      </c>
      <c r="D40" s="69" t="s">
        <v>0</v>
      </c>
      <c r="E40" s="69" t="s">
        <v>0</v>
      </c>
      <c r="F40" s="69">
        <v>37534894</v>
      </c>
      <c r="G40" s="69">
        <v>0</v>
      </c>
      <c r="H40" s="69">
        <v>147044</v>
      </c>
      <c r="I40" s="69">
        <v>0</v>
      </c>
      <c r="J40" s="69">
        <v>-42284</v>
      </c>
      <c r="K40" s="69">
        <v>14698</v>
      </c>
      <c r="L40" s="68" t="s">
        <v>0</v>
      </c>
      <c r="M40" s="69">
        <v>37345566</v>
      </c>
      <c r="N40" s="69">
        <v>0</v>
      </c>
    </row>
    <row r="41" spans="1:14" ht="15.75" customHeight="1">
      <c r="A41" s="27" t="s">
        <v>45</v>
      </c>
      <c r="B41" s="63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85"/>
    </row>
    <row r="42" spans="1:14" ht="15.75" customHeight="1">
      <c r="A42" s="32" t="s">
        <v>2</v>
      </c>
      <c r="B42" s="70"/>
      <c r="C42" s="70"/>
      <c r="D42" s="70"/>
      <c r="E42" s="70"/>
      <c r="F42" s="70"/>
      <c r="G42" s="71"/>
      <c r="H42" s="71"/>
      <c r="I42" s="71"/>
      <c r="J42" s="71"/>
      <c r="K42" s="71"/>
      <c r="L42" s="71"/>
      <c r="M42" s="71"/>
      <c r="N42" s="87"/>
    </row>
    <row r="43" spans="1:14" s="20" customFormat="1" ht="22.5">
      <c r="A43" s="46" t="s">
        <v>41</v>
      </c>
      <c r="B43" s="53">
        <v>1076395</v>
      </c>
      <c r="C43" s="53">
        <v>1076395</v>
      </c>
      <c r="D43" s="67" t="s">
        <v>0</v>
      </c>
      <c r="E43" s="67" t="s">
        <v>0</v>
      </c>
      <c r="F43" s="67">
        <v>400938</v>
      </c>
      <c r="G43" s="72">
        <v>0</v>
      </c>
      <c r="H43" s="72">
        <v>0</v>
      </c>
      <c r="I43" s="72">
        <v>0</v>
      </c>
      <c r="J43" s="72">
        <v>0</v>
      </c>
      <c r="K43" s="72">
        <v>301</v>
      </c>
      <c r="L43" s="72">
        <v>400938</v>
      </c>
      <c r="M43" s="72">
        <v>400938</v>
      </c>
      <c r="N43" s="88">
        <v>0</v>
      </c>
    </row>
    <row r="44" spans="1:14" s="20" customFormat="1" ht="22.5">
      <c r="A44" s="25" t="s">
        <v>38</v>
      </c>
      <c r="B44" s="53">
        <v>50890588</v>
      </c>
      <c r="C44" s="53">
        <v>50890588</v>
      </c>
      <c r="D44" s="67" t="s">
        <v>0</v>
      </c>
      <c r="E44" s="67" t="s">
        <v>0</v>
      </c>
      <c r="F44" s="67">
        <v>15551824</v>
      </c>
      <c r="G44" s="72">
        <v>0</v>
      </c>
      <c r="H44" s="72">
        <v>874</v>
      </c>
      <c r="I44" s="72">
        <v>0</v>
      </c>
      <c r="J44" s="72">
        <v>0</v>
      </c>
      <c r="K44" s="72">
        <v>40</v>
      </c>
      <c r="L44" s="72">
        <v>15550950</v>
      </c>
      <c r="M44" s="72">
        <v>15550950</v>
      </c>
      <c r="N44" s="88">
        <v>0</v>
      </c>
    </row>
    <row r="45" spans="1:14" s="20" customFormat="1" ht="22.5">
      <c r="A45" s="25" t="s">
        <v>39</v>
      </c>
      <c r="B45" s="53">
        <v>85022769</v>
      </c>
      <c r="C45" s="53">
        <v>85022769</v>
      </c>
      <c r="D45" s="67" t="s">
        <v>0</v>
      </c>
      <c r="E45" s="67" t="s">
        <v>0</v>
      </c>
      <c r="F45" s="67">
        <v>67784694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67784694</v>
      </c>
      <c r="M45" s="72">
        <v>67784694</v>
      </c>
      <c r="N45" s="88">
        <v>0</v>
      </c>
    </row>
    <row r="46" spans="1:14" s="20" customFormat="1" ht="33.75">
      <c r="A46" s="25" t="s">
        <v>44</v>
      </c>
      <c r="B46" s="53">
        <v>2413148</v>
      </c>
      <c r="C46" s="53">
        <v>2413148</v>
      </c>
      <c r="D46" s="67" t="s">
        <v>0</v>
      </c>
      <c r="E46" s="67" t="s">
        <v>0</v>
      </c>
      <c r="F46" s="67">
        <v>216546</v>
      </c>
      <c r="G46" s="72">
        <v>0</v>
      </c>
      <c r="H46" s="72">
        <v>19331</v>
      </c>
      <c r="I46" s="72">
        <v>0</v>
      </c>
      <c r="J46" s="72">
        <v>0</v>
      </c>
      <c r="K46" s="72">
        <v>372</v>
      </c>
      <c r="L46" s="72">
        <v>197215</v>
      </c>
      <c r="M46" s="72">
        <v>197215</v>
      </c>
      <c r="N46" s="88">
        <v>0</v>
      </c>
    </row>
    <row r="47" spans="1:14" s="20" customFormat="1" ht="22.5">
      <c r="A47" s="25" t="s">
        <v>40</v>
      </c>
      <c r="B47" s="53">
        <v>270789353</v>
      </c>
      <c r="C47" s="53">
        <v>270789353</v>
      </c>
      <c r="D47" s="67" t="s">
        <v>0</v>
      </c>
      <c r="E47" s="67" t="s">
        <v>0</v>
      </c>
      <c r="F47" s="67">
        <v>186243613</v>
      </c>
      <c r="G47" s="72">
        <v>0</v>
      </c>
      <c r="H47" s="72">
        <v>2798151</v>
      </c>
      <c r="I47" s="72">
        <v>0</v>
      </c>
      <c r="J47" s="72">
        <v>0</v>
      </c>
      <c r="K47" s="72">
        <v>1693017</v>
      </c>
      <c r="L47" s="72">
        <v>183445462</v>
      </c>
      <c r="M47" s="72">
        <v>183445462</v>
      </c>
      <c r="N47" s="88">
        <v>0</v>
      </c>
    </row>
    <row r="48" spans="1:14" s="20" customFormat="1" ht="33.75">
      <c r="A48" s="25" t="s">
        <v>42</v>
      </c>
      <c r="B48" s="73">
        <v>2336774358</v>
      </c>
      <c r="C48" s="73">
        <v>2336774358</v>
      </c>
      <c r="D48" s="74" t="s">
        <v>0</v>
      </c>
      <c r="E48" s="74" t="s">
        <v>0</v>
      </c>
      <c r="F48" s="74">
        <v>1603530432</v>
      </c>
      <c r="G48" s="75">
        <v>4972334</v>
      </c>
      <c r="H48" s="75">
        <v>2983967</v>
      </c>
      <c r="I48" s="75"/>
      <c r="J48" s="75">
        <v>0</v>
      </c>
      <c r="K48" s="75">
        <v>1366148</v>
      </c>
      <c r="L48" s="75">
        <v>1605518799</v>
      </c>
      <c r="M48" s="72">
        <v>1605518799</v>
      </c>
      <c r="N48" s="89">
        <v>0</v>
      </c>
    </row>
    <row r="49" spans="1:14" ht="15.75" customHeight="1">
      <c r="A49" s="21" t="s">
        <v>22</v>
      </c>
      <c r="B49" s="60">
        <v>2746966611</v>
      </c>
      <c r="C49" s="60">
        <v>2746966611</v>
      </c>
      <c r="D49" s="60" t="s">
        <v>0</v>
      </c>
      <c r="E49" s="60" t="s">
        <v>0</v>
      </c>
      <c r="F49" s="60">
        <v>1873728047</v>
      </c>
      <c r="G49" s="76">
        <v>4972334</v>
      </c>
      <c r="H49" s="76">
        <v>5802323</v>
      </c>
      <c r="I49" s="76">
        <v>0</v>
      </c>
      <c r="J49" s="76">
        <v>0</v>
      </c>
      <c r="K49" s="76">
        <v>3059878</v>
      </c>
      <c r="L49" s="76">
        <v>1872898058</v>
      </c>
      <c r="M49" s="76">
        <v>1872898058</v>
      </c>
      <c r="N49" s="76">
        <v>0</v>
      </c>
    </row>
    <row r="50" spans="1:14" s="28" customFormat="1" ht="15.75" customHeight="1" thickBot="1">
      <c r="A50" s="29" t="str">
        <f>"Total in "&amp;LEFT(A7,LEN(A7)-5)&amp;":"</f>
        <v>Total in January:</v>
      </c>
      <c r="B50" s="68" t="s">
        <v>0</v>
      </c>
      <c r="C50" s="69">
        <v>2746966611</v>
      </c>
      <c r="D50" s="69" t="s">
        <v>0</v>
      </c>
      <c r="E50" s="69" t="s">
        <v>0</v>
      </c>
      <c r="F50" s="69">
        <v>1873728047</v>
      </c>
      <c r="G50" s="69">
        <v>4972334</v>
      </c>
      <c r="H50" s="69">
        <v>5802323</v>
      </c>
      <c r="I50" s="69">
        <v>0</v>
      </c>
      <c r="J50" s="69">
        <v>0</v>
      </c>
      <c r="K50" s="69">
        <v>3059878</v>
      </c>
      <c r="L50" s="68" t="s">
        <v>0</v>
      </c>
      <c r="M50" s="69">
        <v>1872898058</v>
      </c>
      <c r="N50" s="69">
        <v>0</v>
      </c>
    </row>
    <row r="51" spans="1:14" s="26" customFormat="1" ht="15.75" customHeight="1">
      <c r="A51" s="21" t="s">
        <v>27</v>
      </c>
      <c r="B51" s="77">
        <v>4629244943.47</v>
      </c>
      <c r="C51" s="77">
        <v>4654244943.47</v>
      </c>
      <c r="D51" s="77" t="s">
        <v>0</v>
      </c>
      <c r="E51" s="77" t="s">
        <v>0</v>
      </c>
      <c r="F51" s="77">
        <v>3274529630.7</v>
      </c>
      <c r="G51" s="77">
        <v>4972334</v>
      </c>
      <c r="H51" s="77">
        <v>6074278.89</v>
      </c>
      <c r="I51" s="77">
        <v>0</v>
      </c>
      <c r="J51" s="77">
        <v>-42284</v>
      </c>
      <c r="K51" s="77">
        <v>3074342.54</v>
      </c>
      <c r="L51" s="77">
        <v>3273385401.81</v>
      </c>
      <c r="M51" s="77">
        <v>3273385401.81</v>
      </c>
      <c r="N51" s="77">
        <v>400200000</v>
      </c>
    </row>
    <row r="52" spans="1:14" s="26" customFormat="1" ht="15.75" customHeight="1">
      <c r="A52" s="21" t="s">
        <v>28</v>
      </c>
      <c r="B52" s="77">
        <v>9318876.85</v>
      </c>
      <c r="C52" s="77">
        <v>8366742</v>
      </c>
      <c r="D52" s="77" t="s">
        <v>0</v>
      </c>
      <c r="E52" s="77" t="s">
        <v>0</v>
      </c>
      <c r="F52" s="77">
        <v>342827.44000000006</v>
      </c>
      <c r="G52" s="77">
        <v>0</v>
      </c>
      <c r="H52" s="77">
        <v>0</v>
      </c>
      <c r="I52" s="77">
        <v>5786.64</v>
      </c>
      <c r="J52" s="77">
        <v>0</v>
      </c>
      <c r="K52" s="77">
        <v>0</v>
      </c>
      <c r="L52" s="77">
        <v>388286.36230400007</v>
      </c>
      <c r="M52" s="77">
        <v>348614.0800000001</v>
      </c>
      <c r="N52" s="77">
        <v>0</v>
      </c>
    </row>
    <row r="53" spans="1:14" s="26" customFormat="1" ht="15.75" customHeight="1" thickBot="1">
      <c r="A53" s="31" t="s">
        <v>29</v>
      </c>
      <c r="B53" s="62">
        <v>439316635</v>
      </c>
      <c r="C53" s="62">
        <v>548127647</v>
      </c>
      <c r="D53" s="62" t="s">
        <v>0</v>
      </c>
      <c r="E53" s="62" t="s">
        <v>0</v>
      </c>
      <c r="F53" s="62">
        <v>543113164.28</v>
      </c>
      <c r="G53" s="62">
        <v>0</v>
      </c>
      <c r="H53" s="62">
        <v>0</v>
      </c>
      <c r="I53" s="62">
        <v>5014482.37</v>
      </c>
      <c r="J53" s="62">
        <v>0</v>
      </c>
      <c r="K53" s="62">
        <v>0</v>
      </c>
      <c r="L53" s="62">
        <v>439316635.0029219</v>
      </c>
      <c r="M53" s="62">
        <v>548127646.65</v>
      </c>
      <c r="N53" s="62">
        <v>0</v>
      </c>
    </row>
    <row r="54" spans="1:14" s="26" customFormat="1" ht="32.25" thickBot="1">
      <c r="A54" s="30" t="s">
        <v>30</v>
      </c>
      <c r="B54" s="78" t="s">
        <v>0</v>
      </c>
      <c r="C54" s="79">
        <v>5210739332.47</v>
      </c>
      <c r="D54" s="79" t="s">
        <v>0</v>
      </c>
      <c r="E54" s="79" t="s">
        <v>0</v>
      </c>
      <c r="F54" s="79">
        <v>3817985622.42</v>
      </c>
      <c r="G54" s="79">
        <v>4972334</v>
      </c>
      <c r="H54" s="79">
        <v>6074278.89</v>
      </c>
      <c r="I54" s="79">
        <v>5020269.01</v>
      </c>
      <c r="J54" s="79">
        <v>-42284</v>
      </c>
      <c r="K54" s="79">
        <v>3074342.54</v>
      </c>
      <c r="L54" s="80" t="s">
        <v>0</v>
      </c>
      <c r="M54" s="79">
        <v>3821861662.54</v>
      </c>
      <c r="N54" s="79">
        <v>400200000</v>
      </c>
    </row>
    <row r="55" spans="1:14" ht="15.75" customHeight="1">
      <c r="A55" s="41" t="s">
        <v>5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</row>
    <row r="56" spans="1:14" ht="12.75">
      <c r="A56" s="42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16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7.25" customHeight="1">
      <c r="A59" s="38"/>
      <c r="B59" s="10"/>
      <c r="C59" s="11"/>
      <c r="D59" s="11"/>
      <c r="E59" s="11"/>
      <c r="F59" s="12"/>
      <c r="G59" s="13"/>
      <c r="H59" s="9"/>
      <c r="I59" s="9"/>
      <c r="J59" s="9"/>
      <c r="K59" s="9"/>
      <c r="L59" s="9"/>
      <c r="M59" s="9"/>
      <c r="N59" s="9"/>
    </row>
    <row r="60" ht="12" customHeight="1">
      <c r="A60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B13" sqref="B13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5750000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454548.95</v>
      </c>
      <c r="I21" s="47">
        <v>0</v>
      </c>
      <c r="J21" s="47">
        <v>0</v>
      </c>
      <c r="K21" s="47">
        <v>-454548.95</v>
      </c>
      <c r="L21" s="47">
        <v>498856082.42</v>
      </c>
      <c r="M21" s="47">
        <v>498856082.42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216000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7726234.37</v>
      </c>
      <c r="I23" s="51">
        <v>0</v>
      </c>
      <c r="J23" s="51">
        <v>0</v>
      </c>
      <c r="K23" s="51">
        <v>8950835.510000002</v>
      </c>
      <c r="L23" s="51">
        <v>1355540455.33</v>
      </c>
      <c r="M23" s="51">
        <v>1355540455.33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9364764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47370.89</v>
      </c>
      <c r="J25" s="56">
        <v>0</v>
      </c>
      <c r="K25" s="56">
        <v>0</v>
      </c>
      <c r="L25" s="53">
        <v>388286.35818300006</v>
      </c>
      <c r="M25" s="53">
        <v>390198.3300000001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9364764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47370.89</v>
      </c>
      <c r="J26" s="51">
        <v>0</v>
      </c>
      <c r="K26" s="51">
        <v>0</v>
      </c>
      <c r="L26" s="51">
        <v>388286.35818300006</v>
      </c>
      <c r="M26" s="51">
        <v>390198.3300000001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566832381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23719216.84</v>
      </c>
      <c r="J28" s="57">
        <v>0</v>
      </c>
      <c r="K28" s="57">
        <v>1655980.93</v>
      </c>
      <c r="L28" s="57">
        <v>439316634.9984826</v>
      </c>
      <c r="M28" s="57">
        <v>566832381.12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566832381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23719216.84</v>
      </c>
      <c r="J29" s="60">
        <v>0</v>
      </c>
      <c r="K29" s="60">
        <v>1655980.93</v>
      </c>
      <c r="L29" s="60">
        <v>439316634.9984826</v>
      </c>
      <c r="M29" s="60">
        <v>566832381.12</v>
      </c>
      <c r="N29" s="60">
        <v>0</v>
      </c>
    </row>
    <row r="30" spans="1:14" ht="15.75" customHeight="1" thickBot="1">
      <c r="A30" s="29" t="str">
        <f>"Total in "&amp;LEFT(A7,LEN(A7)-5)&amp;":"</f>
        <v>Total in January - October:</v>
      </c>
      <c r="B30" s="61" t="s">
        <v>0</v>
      </c>
      <c r="C30" s="62">
        <v>2404316682.49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7726234.37</v>
      </c>
      <c r="I30" s="62">
        <v>23766587.73</v>
      </c>
      <c r="J30" s="62">
        <v>0</v>
      </c>
      <c r="K30" s="62">
        <v>10606816.440000001</v>
      </c>
      <c r="L30" s="61" t="s">
        <v>0</v>
      </c>
      <c r="M30" s="62">
        <v>1922763034.78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209218</v>
      </c>
      <c r="C34" s="53">
        <v>209218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101218</v>
      </c>
      <c r="I34" s="53">
        <v>0</v>
      </c>
      <c r="J34" s="53">
        <v>-138609</v>
      </c>
      <c r="K34" s="53">
        <v>1863</v>
      </c>
      <c r="L34" s="53">
        <v>108000</v>
      </c>
      <c r="M34" s="53">
        <v>108000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5600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3491</v>
      </c>
      <c r="I36" s="53">
        <v>0</v>
      </c>
      <c r="J36" s="53">
        <v>9965</v>
      </c>
      <c r="K36" s="53">
        <v>0</v>
      </c>
      <c r="L36" s="53">
        <v>6720</v>
      </c>
      <c r="M36" s="53">
        <v>6720</v>
      </c>
      <c r="N36" s="82">
        <v>0</v>
      </c>
    </row>
    <row r="37" spans="1:14" ht="22.5">
      <c r="A37" s="24" t="s">
        <v>39</v>
      </c>
      <c r="B37" s="53">
        <v>22029325</v>
      </c>
      <c r="C37" s="53">
        <v>22029325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1465547</v>
      </c>
      <c r="I37" s="53">
        <v>0</v>
      </c>
      <c r="J37" s="53">
        <v>158209</v>
      </c>
      <c r="K37" s="53">
        <v>152893</v>
      </c>
      <c r="L37" s="53">
        <v>17944907</v>
      </c>
      <c r="M37" s="53">
        <v>17944907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56510000</v>
      </c>
      <c r="C39" s="53">
        <v>56510000</v>
      </c>
      <c r="D39" s="67" t="s">
        <v>0</v>
      </c>
      <c r="E39" s="67" t="s">
        <v>0</v>
      </c>
      <c r="F39" s="67">
        <v>18000000</v>
      </c>
      <c r="G39" s="53">
        <v>10000000</v>
      </c>
      <c r="H39" s="53">
        <v>0</v>
      </c>
      <c r="I39" s="53">
        <v>0</v>
      </c>
      <c r="J39" s="53">
        <v>0</v>
      </c>
      <c r="K39" s="53">
        <v>85400</v>
      </c>
      <c r="L39" s="53">
        <v>28000000</v>
      </c>
      <c r="M39" s="53">
        <v>28000000</v>
      </c>
      <c r="N39" s="82">
        <v>0</v>
      </c>
    </row>
    <row r="40" spans="1:14" s="26" customFormat="1" ht="15.75" customHeight="1">
      <c r="A40" s="21" t="s">
        <v>26</v>
      </c>
      <c r="B40" s="60">
        <v>79305330</v>
      </c>
      <c r="C40" s="60">
        <v>79305330</v>
      </c>
      <c r="D40" s="60" t="s">
        <v>0</v>
      </c>
      <c r="E40" s="60" t="s">
        <v>0</v>
      </c>
      <c r="F40" s="60">
        <v>37534894</v>
      </c>
      <c r="G40" s="60">
        <v>10113600</v>
      </c>
      <c r="H40" s="60">
        <v>1600644</v>
      </c>
      <c r="I40" s="60">
        <v>0</v>
      </c>
      <c r="J40" s="60">
        <v>29565</v>
      </c>
      <c r="K40" s="60">
        <v>240156</v>
      </c>
      <c r="L40" s="60">
        <v>46077415</v>
      </c>
      <c r="M40" s="60">
        <v>46077415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October:</v>
      </c>
      <c r="B41" s="68" t="s">
        <v>0</v>
      </c>
      <c r="C41" s="69">
        <v>79305330</v>
      </c>
      <c r="D41" s="69" t="s">
        <v>0</v>
      </c>
      <c r="E41" s="69" t="s">
        <v>0</v>
      </c>
      <c r="F41" s="69">
        <v>37534894</v>
      </c>
      <c r="G41" s="69">
        <v>10113600</v>
      </c>
      <c r="H41" s="69">
        <v>1600644</v>
      </c>
      <c r="I41" s="69">
        <v>0</v>
      </c>
      <c r="J41" s="69">
        <v>29565</v>
      </c>
      <c r="K41" s="69">
        <v>240156</v>
      </c>
      <c r="L41" s="68" t="s">
        <v>0</v>
      </c>
      <c r="M41" s="69">
        <v>46077415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8956</v>
      </c>
      <c r="I45" s="72">
        <v>0</v>
      </c>
      <c r="J45" s="72">
        <v>0</v>
      </c>
      <c r="K45" s="72">
        <v>370</v>
      </c>
      <c r="L45" s="72">
        <v>15543081</v>
      </c>
      <c r="M45" s="72">
        <v>15543081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2279357</v>
      </c>
      <c r="I46" s="72">
        <v>0</v>
      </c>
      <c r="J46" s="72">
        <v>0</v>
      </c>
      <c r="K46" s="72">
        <v>8051</v>
      </c>
      <c r="L46" s="72">
        <v>65505337</v>
      </c>
      <c r="M46" s="72">
        <v>65505337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97080</v>
      </c>
      <c r="I47" s="72">
        <v>0</v>
      </c>
      <c r="J47" s="72">
        <v>0</v>
      </c>
      <c r="K47" s="72">
        <v>2573</v>
      </c>
      <c r="L47" s="72">
        <v>114416</v>
      </c>
      <c r="M47" s="72">
        <v>114416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29950917</v>
      </c>
      <c r="I48" s="72">
        <v>0</v>
      </c>
      <c r="J48" s="72">
        <v>0</v>
      </c>
      <c r="K48" s="72">
        <v>16250237</v>
      </c>
      <c r="L48" s="72">
        <v>156292696</v>
      </c>
      <c r="M48" s="72">
        <v>156292696</v>
      </c>
      <c r="N48" s="88">
        <v>0</v>
      </c>
    </row>
    <row r="49" spans="1:14" s="20" customFormat="1" ht="33.75">
      <c r="A49" s="25" t="s">
        <v>42</v>
      </c>
      <c r="B49" s="73">
        <v>2510059427</v>
      </c>
      <c r="C49" s="73">
        <v>2510059427</v>
      </c>
      <c r="D49" s="74" t="s">
        <v>0</v>
      </c>
      <c r="E49" s="74" t="s">
        <v>0</v>
      </c>
      <c r="F49" s="74">
        <v>1603530432</v>
      </c>
      <c r="G49" s="75">
        <v>152310130</v>
      </c>
      <c r="H49" s="75">
        <v>98431751</v>
      </c>
      <c r="I49" s="75">
        <v>0</v>
      </c>
      <c r="J49" s="75">
        <v>-2</v>
      </c>
      <c r="K49" s="75">
        <v>6640293</v>
      </c>
      <c r="L49" s="75">
        <v>1657408809</v>
      </c>
      <c r="M49" s="72">
        <v>1657408809</v>
      </c>
      <c r="N49" s="89">
        <v>0</v>
      </c>
    </row>
    <row r="50" spans="1:14" ht="15.75" customHeight="1">
      <c r="A50" s="21" t="s">
        <v>22</v>
      </c>
      <c r="B50" s="60">
        <v>2920251908</v>
      </c>
      <c r="C50" s="60">
        <v>2920251908</v>
      </c>
      <c r="D50" s="60" t="s">
        <v>0</v>
      </c>
      <c r="E50" s="60" t="s">
        <v>0</v>
      </c>
      <c r="F50" s="60">
        <v>1873723210</v>
      </c>
      <c r="G50" s="76">
        <v>152310130</v>
      </c>
      <c r="H50" s="76">
        <v>131168999</v>
      </c>
      <c r="I50" s="76">
        <v>0</v>
      </c>
      <c r="J50" s="76">
        <v>-2</v>
      </c>
      <c r="K50" s="76">
        <v>22901955</v>
      </c>
      <c r="L50" s="76">
        <v>1894864339</v>
      </c>
      <c r="M50" s="76">
        <v>1894864339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October:</v>
      </c>
      <c r="B51" s="68" t="s">
        <v>0</v>
      </c>
      <c r="C51" s="69">
        <v>2920251908</v>
      </c>
      <c r="D51" s="69" t="s">
        <v>0</v>
      </c>
      <c r="E51" s="69" t="s">
        <v>0</v>
      </c>
      <c r="F51" s="69">
        <v>1873723210</v>
      </c>
      <c r="G51" s="69">
        <v>152310130</v>
      </c>
      <c r="H51" s="69">
        <v>131168999</v>
      </c>
      <c r="I51" s="69">
        <v>0</v>
      </c>
      <c r="J51" s="69">
        <v>-2</v>
      </c>
      <c r="K51" s="69">
        <v>22901955</v>
      </c>
      <c r="L51" s="68" t="s">
        <v>0</v>
      </c>
      <c r="M51" s="69">
        <v>1894864339</v>
      </c>
      <c r="N51" s="69">
        <v>0</v>
      </c>
    </row>
    <row r="52" spans="1:14" s="26" customFormat="1" ht="15.75" customHeight="1">
      <c r="A52" s="21" t="s">
        <v>27</v>
      </c>
      <c r="B52" s="77">
        <v>4827676775.49</v>
      </c>
      <c r="C52" s="77">
        <v>4827676775.49</v>
      </c>
      <c r="D52" s="77" t="s">
        <v>0</v>
      </c>
      <c r="E52" s="77" t="s">
        <v>0</v>
      </c>
      <c r="F52" s="77">
        <v>3274524793.7</v>
      </c>
      <c r="G52" s="77">
        <v>162423730</v>
      </c>
      <c r="H52" s="77">
        <v>140495877.37</v>
      </c>
      <c r="I52" s="77">
        <v>0</v>
      </c>
      <c r="J52" s="77">
        <v>29563</v>
      </c>
      <c r="K52" s="77">
        <v>32092946.51</v>
      </c>
      <c r="L52" s="77">
        <v>3296482209.33</v>
      </c>
      <c r="M52" s="77">
        <v>3296482209.33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9364764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0</v>
      </c>
      <c r="I53" s="77">
        <v>47370.89</v>
      </c>
      <c r="J53" s="77">
        <v>0</v>
      </c>
      <c r="K53" s="77">
        <v>0</v>
      </c>
      <c r="L53" s="77">
        <v>388286.35818300006</v>
      </c>
      <c r="M53" s="77">
        <v>390198.3300000001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566832381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23719216.84</v>
      </c>
      <c r="J54" s="62">
        <v>0</v>
      </c>
      <c r="K54" s="62">
        <v>1655980.93</v>
      </c>
      <c r="L54" s="62">
        <v>439316634.9984826</v>
      </c>
      <c r="M54" s="62">
        <v>566832381.12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5403873920.49</v>
      </c>
      <c r="D55" s="79" t="s">
        <v>0</v>
      </c>
      <c r="E55" s="79" t="s">
        <v>0</v>
      </c>
      <c r="F55" s="79">
        <v>3817980785.42</v>
      </c>
      <c r="G55" s="79">
        <v>162423730</v>
      </c>
      <c r="H55" s="79">
        <v>140495877.37</v>
      </c>
      <c r="I55" s="79">
        <v>23766587.73</v>
      </c>
      <c r="J55" s="79">
        <v>29563</v>
      </c>
      <c r="K55" s="79">
        <v>33748927.440000005</v>
      </c>
      <c r="L55" s="80" t="s">
        <v>0</v>
      </c>
      <c r="M55" s="79">
        <v>3863704788.7799997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G12" sqref="G12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5750000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9894000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956443.27</v>
      </c>
      <c r="I20" s="47">
        <v>0</v>
      </c>
      <c r="J20" s="47">
        <v>0</v>
      </c>
      <c r="K20" s="47">
        <v>-38975.01</v>
      </c>
      <c r="L20" s="47">
        <v>13689038.9</v>
      </c>
      <c r="M20" s="47">
        <v>13689038.9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454548.95</v>
      </c>
      <c r="I21" s="47">
        <v>0</v>
      </c>
      <c r="J21" s="47">
        <v>0</v>
      </c>
      <c r="K21" s="47">
        <v>-454548.95</v>
      </c>
      <c r="L21" s="47">
        <v>498856082.42</v>
      </c>
      <c r="M21" s="47">
        <v>498856082.42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216000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8192648.2299999995</v>
      </c>
      <c r="I23" s="51">
        <v>0</v>
      </c>
      <c r="J23" s="51">
        <v>0</v>
      </c>
      <c r="K23" s="51">
        <v>15715655.780000001</v>
      </c>
      <c r="L23" s="51">
        <v>1355074041.47</v>
      </c>
      <c r="M23" s="51">
        <v>1355074041.47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8989848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372886.09</v>
      </c>
      <c r="I25" s="56">
        <v>30058.72</v>
      </c>
      <c r="J25" s="56">
        <v>0</v>
      </c>
      <c r="K25" s="56">
        <v>11187</v>
      </c>
      <c r="L25" s="53">
        <v>0.07256200003740959</v>
      </c>
      <c r="M25" s="53">
        <v>0.07000000003608875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8989848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372886.09</v>
      </c>
      <c r="I26" s="51">
        <v>30058.72</v>
      </c>
      <c r="J26" s="51">
        <v>0</v>
      </c>
      <c r="K26" s="51">
        <v>11187</v>
      </c>
      <c r="L26" s="51">
        <v>0.07256200003740959</v>
      </c>
      <c r="M26" s="51">
        <v>0.07000000003608875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558981777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15868612.56</v>
      </c>
      <c r="J28" s="57">
        <v>0</v>
      </c>
      <c r="K28" s="57">
        <v>4308102.22</v>
      </c>
      <c r="L28" s="57">
        <v>439316634.99942327</v>
      </c>
      <c r="M28" s="57">
        <v>558981776.8399999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558981777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15868612.56</v>
      </c>
      <c r="J29" s="60">
        <v>0</v>
      </c>
      <c r="K29" s="60">
        <v>4308102.22</v>
      </c>
      <c r="L29" s="60">
        <v>439316634.99942327</v>
      </c>
      <c r="M29" s="60">
        <v>558981776.8399999</v>
      </c>
      <c r="N29" s="60">
        <v>0</v>
      </c>
    </row>
    <row r="30" spans="1:14" ht="15.75" customHeight="1" thickBot="1">
      <c r="A30" s="29" t="str">
        <f>"Total in "&amp;LEFT(A7,LEN(A7)-5)&amp;":"</f>
        <v>Total in January - November:</v>
      </c>
      <c r="B30" s="61" t="s">
        <v>0</v>
      </c>
      <c r="C30" s="62">
        <v>2396091162.49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8565534.32</v>
      </c>
      <c r="I30" s="62">
        <v>15898671.280000001</v>
      </c>
      <c r="J30" s="62">
        <v>0</v>
      </c>
      <c r="K30" s="62">
        <v>20034945</v>
      </c>
      <c r="L30" s="61" t="s">
        <v>0</v>
      </c>
      <c r="M30" s="62">
        <v>1914055818.38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209218</v>
      </c>
      <c r="C34" s="53">
        <v>209218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101218</v>
      </c>
      <c r="I34" s="53">
        <v>0</v>
      </c>
      <c r="J34" s="53">
        <v>-138609</v>
      </c>
      <c r="K34" s="53">
        <v>2457</v>
      </c>
      <c r="L34" s="53">
        <v>108000</v>
      </c>
      <c r="M34" s="53">
        <v>108000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5600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3551</v>
      </c>
      <c r="I36" s="53">
        <v>0</v>
      </c>
      <c r="J36" s="53">
        <v>9965</v>
      </c>
      <c r="K36" s="53">
        <v>0</v>
      </c>
      <c r="L36" s="53">
        <v>6660</v>
      </c>
      <c r="M36" s="53">
        <v>6660</v>
      </c>
      <c r="N36" s="82">
        <v>0</v>
      </c>
    </row>
    <row r="37" spans="1:14" ht="22.5">
      <c r="A37" s="24" t="s">
        <v>39</v>
      </c>
      <c r="B37" s="53">
        <v>22029325</v>
      </c>
      <c r="C37" s="53">
        <v>22029325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1609910</v>
      </c>
      <c r="I37" s="53">
        <v>0</v>
      </c>
      <c r="J37" s="53">
        <v>158209</v>
      </c>
      <c r="K37" s="53">
        <v>186200</v>
      </c>
      <c r="L37" s="53">
        <v>17800544</v>
      </c>
      <c r="M37" s="53">
        <v>17800544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56608800</v>
      </c>
      <c r="C39" s="53">
        <v>56608800</v>
      </c>
      <c r="D39" s="67" t="s">
        <v>0</v>
      </c>
      <c r="E39" s="67" t="s">
        <v>0</v>
      </c>
      <c r="F39" s="67">
        <v>18000000</v>
      </c>
      <c r="G39" s="53">
        <v>11000000</v>
      </c>
      <c r="H39" s="53">
        <v>0</v>
      </c>
      <c r="I39" s="53">
        <v>0</v>
      </c>
      <c r="J39" s="53">
        <v>98800</v>
      </c>
      <c r="K39" s="53">
        <v>113660</v>
      </c>
      <c r="L39" s="53">
        <v>29098800</v>
      </c>
      <c r="M39" s="53">
        <v>29098800</v>
      </c>
      <c r="N39" s="82">
        <v>0</v>
      </c>
    </row>
    <row r="40" spans="1:14" s="26" customFormat="1" ht="15.75" customHeight="1">
      <c r="A40" s="21" t="s">
        <v>26</v>
      </c>
      <c r="B40" s="60">
        <v>79404130</v>
      </c>
      <c r="C40" s="60">
        <v>79404130</v>
      </c>
      <c r="D40" s="60" t="s">
        <v>0</v>
      </c>
      <c r="E40" s="60" t="s">
        <v>0</v>
      </c>
      <c r="F40" s="60">
        <v>37534894</v>
      </c>
      <c r="G40" s="60">
        <v>11113600</v>
      </c>
      <c r="H40" s="60">
        <v>1745067</v>
      </c>
      <c r="I40" s="60">
        <v>0</v>
      </c>
      <c r="J40" s="60">
        <v>128365</v>
      </c>
      <c r="K40" s="60">
        <v>302317</v>
      </c>
      <c r="L40" s="60">
        <v>47031792</v>
      </c>
      <c r="M40" s="60">
        <v>47031792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November:</v>
      </c>
      <c r="B41" s="68" t="s">
        <v>0</v>
      </c>
      <c r="C41" s="69">
        <v>79404130</v>
      </c>
      <c r="D41" s="69" t="s">
        <v>0</v>
      </c>
      <c r="E41" s="69" t="s">
        <v>0</v>
      </c>
      <c r="F41" s="69">
        <v>37534894</v>
      </c>
      <c r="G41" s="69">
        <v>11113600</v>
      </c>
      <c r="H41" s="69">
        <v>1745067</v>
      </c>
      <c r="I41" s="69">
        <v>0</v>
      </c>
      <c r="J41" s="69">
        <v>128365</v>
      </c>
      <c r="K41" s="69">
        <v>302317</v>
      </c>
      <c r="L41" s="68" t="s">
        <v>0</v>
      </c>
      <c r="M41" s="69">
        <v>47031792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9843</v>
      </c>
      <c r="I45" s="72">
        <v>0</v>
      </c>
      <c r="J45" s="72">
        <v>0</v>
      </c>
      <c r="K45" s="72">
        <v>403</v>
      </c>
      <c r="L45" s="72">
        <v>15542194</v>
      </c>
      <c r="M45" s="72">
        <v>15542194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2279357</v>
      </c>
      <c r="I46" s="72">
        <v>0</v>
      </c>
      <c r="J46" s="72">
        <v>0</v>
      </c>
      <c r="K46" s="72">
        <v>8051</v>
      </c>
      <c r="L46" s="72">
        <v>65505337</v>
      </c>
      <c r="M46" s="72">
        <v>65505337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101501</v>
      </c>
      <c r="I47" s="72">
        <v>0</v>
      </c>
      <c r="J47" s="72">
        <v>0</v>
      </c>
      <c r="K47" s="72">
        <v>2573</v>
      </c>
      <c r="L47" s="72">
        <v>109995</v>
      </c>
      <c r="M47" s="72">
        <v>109995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32901652</v>
      </c>
      <c r="I48" s="72">
        <v>0</v>
      </c>
      <c r="J48" s="72">
        <v>0</v>
      </c>
      <c r="K48" s="72">
        <v>17790672</v>
      </c>
      <c r="L48" s="72">
        <v>153341961</v>
      </c>
      <c r="M48" s="72">
        <v>153341961</v>
      </c>
      <c r="N48" s="88">
        <v>0</v>
      </c>
    </row>
    <row r="49" spans="1:14" s="20" customFormat="1" ht="33.75">
      <c r="A49" s="25" t="s">
        <v>42</v>
      </c>
      <c r="B49" s="73">
        <v>2523249813</v>
      </c>
      <c r="C49" s="73">
        <v>2523249813</v>
      </c>
      <c r="D49" s="74" t="s">
        <v>0</v>
      </c>
      <c r="E49" s="74" t="s">
        <v>0</v>
      </c>
      <c r="F49" s="74">
        <v>1603530432</v>
      </c>
      <c r="G49" s="75">
        <v>185047156</v>
      </c>
      <c r="H49" s="75">
        <v>99393421</v>
      </c>
      <c r="I49" s="75">
        <v>0</v>
      </c>
      <c r="J49" s="75">
        <v>-1</v>
      </c>
      <c r="K49" s="75">
        <v>6826420</v>
      </c>
      <c r="L49" s="75">
        <v>1689184166</v>
      </c>
      <c r="M49" s="72">
        <v>1689184166</v>
      </c>
      <c r="N49" s="89">
        <v>0</v>
      </c>
    </row>
    <row r="50" spans="1:14" ht="15.75" customHeight="1">
      <c r="A50" s="21" t="s">
        <v>22</v>
      </c>
      <c r="B50" s="60">
        <v>2933442294</v>
      </c>
      <c r="C50" s="60">
        <v>2933442294</v>
      </c>
      <c r="D50" s="60" t="s">
        <v>0</v>
      </c>
      <c r="E50" s="60" t="s">
        <v>0</v>
      </c>
      <c r="F50" s="60">
        <v>1873723210</v>
      </c>
      <c r="G50" s="76">
        <v>185047156</v>
      </c>
      <c r="H50" s="76">
        <v>135086712</v>
      </c>
      <c r="I50" s="76">
        <v>0</v>
      </c>
      <c r="J50" s="76">
        <v>-1</v>
      </c>
      <c r="K50" s="76">
        <v>24628550</v>
      </c>
      <c r="L50" s="76">
        <v>1923683653</v>
      </c>
      <c r="M50" s="76">
        <v>1923683653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November:</v>
      </c>
      <c r="B51" s="68" t="s">
        <v>0</v>
      </c>
      <c r="C51" s="69">
        <v>2933442294</v>
      </c>
      <c r="D51" s="69" t="s">
        <v>0</v>
      </c>
      <c r="E51" s="69" t="s">
        <v>0</v>
      </c>
      <c r="F51" s="69">
        <v>1873723210</v>
      </c>
      <c r="G51" s="69">
        <v>185047156</v>
      </c>
      <c r="H51" s="69">
        <v>135086712</v>
      </c>
      <c r="I51" s="69">
        <v>0</v>
      </c>
      <c r="J51" s="69">
        <v>-1</v>
      </c>
      <c r="K51" s="69">
        <v>24628550</v>
      </c>
      <c r="L51" s="68" t="s">
        <v>0</v>
      </c>
      <c r="M51" s="69">
        <v>1923683653</v>
      </c>
      <c r="N51" s="69">
        <v>0</v>
      </c>
    </row>
    <row r="52" spans="1:14" s="26" customFormat="1" ht="15.75" customHeight="1">
      <c r="A52" s="21" t="s">
        <v>27</v>
      </c>
      <c r="B52" s="77">
        <v>4840965961.49</v>
      </c>
      <c r="C52" s="77">
        <v>4840965961.49</v>
      </c>
      <c r="D52" s="77" t="s">
        <v>0</v>
      </c>
      <c r="E52" s="77" t="s">
        <v>0</v>
      </c>
      <c r="F52" s="77">
        <v>3274524793.7</v>
      </c>
      <c r="G52" s="77">
        <v>196160756</v>
      </c>
      <c r="H52" s="77">
        <v>145024427.23</v>
      </c>
      <c r="I52" s="77">
        <v>0</v>
      </c>
      <c r="J52" s="77">
        <v>128364</v>
      </c>
      <c r="K52" s="77">
        <v>40646522.78</v>
      </c>
      <c r="L52" s="77">
        <v>3325789486.4700003</v>
      </c>
      <c r="M52" s="77">
        <v>3325789486.4700003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8989848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372886.09</v>
      </c>
      <c r="I53" s="77">
        <v>30058.72</v>
      </c>
      <c r="J53" s="77">
        <v>0</v>
      </c>
      <c r="K53" s="77">
        <v>11187</v>
      </c>
      <c r="L53" s="77">
        <v>0.07256200003740959</v>
      </c>
      <c r="M53" s="77">
        <v>0.07000000003608875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558981777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15868612.56</v>
      </c>
      <c r="J54" s="62">
        <v>0</v>
      </c>
      <c r="K54" s="62">
        <v>4308102.22</v>
      </c>
      <c r="L54" s="62">
        <v>439316634.99942327</v>
      </c>
      <c r="M54" s="62">
        <v>558981776.8399999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5408937586.49</v>
      </c>
      <c r="D55" s="79" t="s">
        <v>0</v>
      </c>
      <c r="E55" s="79" t="s">
        <v>0</v>
      </c>
      <c r="F55" s="79">
        <v>3817980785.42</v>
      </c>
      <c r="G55" s="79">
        <v>196160756</v>
      </c>
      <c r="H55" s="79">
        <v>145397313.32</v>
      </c>
      <c r="I55" s="79">
        <v>15898671.280000001</v>
      </c>
      <c r="J55" s="79">
        <v>128364</v>
      </c>
      <c r="K55" s="79">
        <v>44965812</v>
      </c>
      <c r="L55" s="80" t="s">
        <v>0</v>
      </c>
      <c r="M55" s="79">
        <v>3884771263.38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93" zoomScaleNormal="93" zoomScaleSheetLayoutView="100" zoomScalePageLayoutView="0" workbookViewId="0" topLeftCell="A1">
      <selection activeCell="T22" sqref="T22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79066115.02</v>
      </c>
      <c r="I14" s="47">
        <v>0</v>
      </c>
      <c r="J14" s="47">
        <v>0</v>
      </c>
      <c r="K14" s="47">
        <v>3611165</v>
      </c>
      <c r="L14" s="47">
        <v>32528920.150000006</v>
      </c>
      <c r="M14" s="47">
        <v>32528920.150000006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5750000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9894000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956443.27</v>
      </c>
      <c r="I20" s="47">
        <v>0</v>
      </c>
      <c r="J20" s="47">
        <v>0</v>
      </c>
      <c r="K20" s="47">
        <v>-38975.01</v>
      </c>
      <c r="L20" s="47">
        <v>13689038.9</v>
      </c>
      <c r="M20" s="47">
        <v>13689038.9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454548.95</v>
      </c>
      <c r="I21" s="47">
        <v>0</v>
      </c>
      <c r="J21" s="47">
        <v>0</v>
      </c>
      <c r="K21" s="47">
        <v>-454548.95</v>
      </c>
      <c r="L21" s="47">
        <v>498856082.42</v>
      </c>
      <c r="M21" s="47">
        <v>498856082.42</v>
      </c>
      <c r="N21" s="81">
        <v>0</v>
      </c>
    </row>
    <row r="22" spans="1:14" s="36" customFormat="1" ht="15.75" customHeight="1">
      <c r="A22" s="44" t="s">
        <v>55</v>
      </c>
      <c r="B22" s="48">
        <v>472807000</v>
      </c>
      <c r="C22" s="48">
        <v>472807000</v>
      </c>
      <c r="D22" s="49">
        <v>44134</v>
      </c>
      <c r="E22" s="49">
        <v>55605</v>
      </c>
      <c r="F22" s="48">
        <v>305000000</v>
      </c>
      <c r="G22" s="47">
        <v>167000000</v>
      </c>
      <c r="H22" s="47">
        <v>0</v>
      </c>
      <c r="I22" s="47">
        <v>0</v>
      </c>
      <c r="J22" s="47">
        <v>0</v>
      </c>
      <c r="K22" s="47">
        <v>716400</v>
      </c>
      <c r="L22" s="47">
        <v>472000000</v>
      </c>
      <c r="M22" s="47">
        <v>472000000</v>
      </c>
      <c r="N22" s="81">
        <v>807000</v>
      </c>
    </row>
    <row r="23" spans="1:14" s="26" customFormat="1" ht="15.75" customHeight="1">
      <c r="A23" s="21" t="s">
        <v>22</v>
      </c>
      <c r="B23" s="51">
        <v>1995726537.49</v>
      </c>
      <c r="C23" s="51">
        <v>1995726537.49</v>
      </c>
      <c r="D23" s="51" t="s">
        <v>0</v>
      </c>
      <c r="E23" s="51" t="s">
        <v>0</v>
      </c>
      <c r="F23" s="51">
        <v>1363266689.6999998</v>
      </c>
      <c r="G23" s="51">
        <v>167000000</v>
      </c>
      <c r="H23" s="51">
        <v>83192648.22999999</v>
      </c>
      <c r="I23" s="51">
        <v>0</v>
      </c>
      <c r="J23" s="51">
        <v>0</v>
      </c>
      <c r="K23" s="51">
        <v>19827220.78</v>
      </c>
      <c r="L23" s="51">
        <v>1447074041.47</v>
      </c>
      <c r="M23" s="51">
        <v>1447074041.47</v>
      </c>
      <c r="N23" s="51">
        <v>400807000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8736993</v>
      </c>
      <c r="D25" s="55">
        <v>33764</v>
      </c>
      <c r="E25" s="55">
        <v>44889</v>
      </c>
      <c r="F25" s="54">
        <v>342827.44000000006</v>
      </c>
      <c r="G25" s="56">
        <v>-0.07</v>
      </c>
      <c r="H25" s="56">
        <v>372886.09</v>
      </c>
      <c r="I25" s="56">
        <v>30058.72</v>
      </c>
      <c r="J25" s="56">
        <v>0</v>
      </c>
      <c r="K25" s="56">
        <v>11186.58</v>
      </c>
      <c r="L25" s="53">
        <v>3.104214556515217E-11</v>
      </c>
      <c r="M25" s="53">
        <v>2.9103830456733704E-11</v>
      </c>
      <c r="N25" s="83">
        <v>0.07</v>
      </c>
    </row>
    <row r="26" spans="1:14" ht="15.75" customHeight="1">
      <c r="A26" s="21" t="s">
        <v>3</v>
      </c>
      <c r="B26" s="51">
        <v>9318876.85</v>
      </c>
      <c r="C26" s="51">
        <v>8736993</v>
      </c>
      <c r="D26" s="51" t="s">
        <v>0</v>
      </c>
      <c r="E26" s="51" t="s">
        <v>0</v>
      </c>
      <c r="F26" s="51">
        <v>342827.44000000006</v>
      </c>
      <c r="G26" s="51">
        <v>-0.07</v>
      </c>
      <c r="H26" s="51">
        <v>372886.09</v>
      </c>
      <c r="I26" s="51">
        <v>30058.72</v>
      </c>
      <c r="J26" s="51">
        <v>0</v>
      </c>
      <c r="K26" s="51">
        <v>11186.58</v>
      </c>
      <c r="L26" s="51">
        <v>3.104214556515217E-11</v>
      </c>
      <c r="M26" s="51">
        <v>2.9103830456733704E-11</v>
      </c>
      <c r="N26" s="51">
        <v>0.07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548049011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4935846.39</v>
      </c>
      <c r="J28" s="57">
        <v>0</v>
      </c>
      <c r="K28" s="57">
        <v>4308102.22</v>
      </c>
      <c r="L28" s="57">
        <v>439316635.00208265</v>
      </c>
      <c r="M28" s="57">
        <v>548049010.67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548049011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4935846.39</v>
      </c>
      <c r="J29" s="60">
        <v>0</v>
      </c>
      <c r="K29" s="60">
        <v>4308102.22</v>
      </c>
      <c r="L29" s="60">
        <v>439316635.00208265</v>
      </c>
      <c r="M29" s="60">
        <v>548049010.67</v>
      </c>
      <c r="N29" s="60">
        <v>0</v>
      </c>
    </row>
    <row r="30" spans="1:14" ht="15.75" customHeight="1" thickBot="1">
      <c r="A30" s="29" t="str">
        <f>"Total in "&amp;LEFT(A7,LEN(A7)-5)&amp;":"</f>
        <v>Total in January - December:</v>
      </c>
      <c r="B30" s="61" t="s">
        <v>0</v>
      </c>
      <c r="C30" s="62">
        <v>2552512541.49</v>
      </c>
      <c r="D30" s="62" t="s">
        <v>0</v>
      </c>
      <c r="E30" s="62" t="s">
        <v>0</v>
      </c>
      <c r="F30" s="62">
        <v>1906722681.4199998</v>
      </c>
      <c r="G30" s="62">
        <v>166999999.93</v>
      </c>
      <c r="H30" s="62">
        <v>83565534.32</v>
      </c>
      <c r="I30" s="62">
        <v>4965905.109999999</v>
      </c>
      <c r="J30" s="62">
        <v>0</v>
      </c>
      <c r="K30" s="62">
        <v>24146509.580000002</v>
      </c>
      <c r="L30" s="61" t="s">
        <v>0</v>
      </c>
      <c r="M30" s="62">
        <v>1995123052.1399999</v>
      </c>
      <c r="N30" s="62">
        <v>400807000.07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292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82">
        <v>0</v>
      </c>
    </row>
    <row r="34" spans="1:14" ht="15.75" customHeight="1">
      <c r="A34" s="90" t="s">
        <v>53</v>
      </c>
      <c r="B34" s="53">
        <v>303992</v>
      </c>
      <c r="C34" s="53">
        <v>303992</v>
      </c>
      <c r="D34" s="67" t="s">
        <v>0</v>
      </c>
      <c r="E34" s="67" t="s">
        <v>0</v>
      </c>
      <c r="F34" s="67">
        <v>239827</v>
      </c>
      <c r="G34" s="53">
        <v>202774</v>
      </c>
      <c r="H34" s="53">
        <v>101218</v>
      </c>
      <c r="I34" s="53">
        <v>0</v>
      </c>
      <c r="J34" s="53">
        <v>-138609</v>
      </c>
      <c r="K34" s="53">
        <v>2659</v>
      </c>
      <c r="L34" s="53">
        <v>202774</v>
      </c>
      <c r="M34" s="53">
        <v>202774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5600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3613</v>
      </c>
      <c r="I36" s="53">
        <v>0</v>
      </c>
      <c r="J36" s="53">
        <v>9965</v>
      </c>
      <c r="K36" s="53">
        <v>0</v>
      </c>
      <c r="L36" s="53">
        <v>6598</v>
      </c>
      <c r="M36" s="53">
        <v>6598</v>
      </c>
      <c r="N36" s="82">
        <v>0</v>
      </c>
    </row>
    <row r="37" spans="1:14" ht="22.5">
      <c r="A37" s="24" t="s">
        <v>39</v>
      </c>
      <c r="B37" s="53">
        <v>22060499</v>
      </c>
      <c r="C37" s="53">
        <v>22060499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1756812</v>
      </c>
      <c r="I37" s="53">
        <v>0</v>
      </c>
      <c r="J37" s="53">
        <v>187383</v>
      </c>
      <c r="K37" s="53">
        <v>218767</v>
      </c>
      <c r="L37" s="53">
        <v>17682816</v>
      </c>
      <c r="M37" s="53">
        <v>17682816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56608800</v>
      </c>
      <c r="C39" s="53">
        <v>56608800</v>
      </c>
      <c r="D39" s="67" t="s">
        <v>0</v>
      </c>
      <c r="E39" s="67" t="s">
        <v>0</v>
      </c>
      <c r="F39" s="67">
        <v>18000000</v>
      </c>
      <c r="G39" s="53">
        <v>11000000</v>
      </c>
      <c r="H39" s="53">
        <v>18000</v>
      </c>
      <c r="I39" s="53">
        <v>0</v>
      </c>
      <c r="J39" s="53">
        <v>98800</v>
      </c>
      <c r="K39" s="53">
        <v>147652</v>
      </c>
      <c r="L39" s="53">
        <v>29080800</v>
      </c>
      <c r="M39" s="53">
        <v>29080800</v>
      </c>
      <c r="N39" s="82">
        <v>0</v>
      </c>
    </row>
    <row r="40" spans="1:14" s="26" customFormat="1" ht="15.75" customHeight="1">
      <c r="A40" s="21" t="s">
        <v>26</v>
      </c>
      <c r="B40" s="60">
        <v>79530078</v>
      </c>
      <c r="C40" s="60">
        <v>79530078</v>
      </c>
      <c r="D40" s="60" t="s">
        <v>0</v>
      </c>
      <c r="E40" s="60" t="s">
        <v>0</v>
      </c>
      <c r="F40" s="60">
        <v>37534894</v>
      </c>
      <c r="G40" s="60">
        <v>11208374</v>
      </c>
      <c r="H40" s="60">
        <v>1910323</v>
      </c>
      <c r="I40" s="60">
        <v>0</v>
      </c>
      <c r="J40" s="60">
        <v>157539</v>
      </c>
      <c r="K40" s="60">
        <v>369078</v>
      </c>
      <c r="L40" s="60">
        <v>46990484</v>
      </c>
      <c r="M40" s="60">
        <v>46990484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December:</v>
      </c>
      <c r="B41" s="68" t="s">
        <v>0</v>
      </c>
      <c r="C41" s="69">
        <v>79530078</v>
      </c>
      <c r="D41" s="69" t="s">
        <v>0</v>
      </c>
      <c r="E41" s="69" t="s">
        <v>0</v>
      </c>
      <c r="F41" s="69">
        <v>37534894</v>
      </c>
      <c r="G41" s="69">
        <v>11208374</v>
      </c>
      <c r="H41" s="69">
        <v>1910323</v>
      </c>
      <c r="I41" s="69">
        <v>0</v>
      </c>
      <c r="J41" s="69">
        <v>157539</v>
      </c>
      <c r="K41" s="69">
        <v>369078</v>
      </c>
      <c r="L41" s="68" t="s">
        <v>0</v>
      </c>
      <c r="M41" s="69">
        <v>46990484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10730</v>
      </c>
      <c r="I45" s="72">
        <v>0</v>
      </c>
      <c r="J45" s="72">
        <v>0</v>
      </c>
      <c r="K45" s="72">
        <v>403</v>
      </c>
      <c r="L45" s="72">
        <v>15541307</v>
      </c>
      <c r="M45" s="72">
        <v>15541307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4792944</v>
      </c>
      <c r="I46" s="72">
        <v>0</v>
      </c>
      <c r="J46" s="72">
        <v>0</v>
      </c>
      <c r="K46" s="72">
        <v>8051</v>
      </c>
      <c r="L46" s="72">
        <v>62991750</v>
      </c>
      <c r="M46" s="72">
        <v>62991750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105922</v>
      </c>
      <c r="I47" s="72">
        <v>0</v>
      </c>
      <c r="J47" s="72">
        <v>0</v>
      </c>
      <c r="K47" s="72">
        <v>2573</v>
      </c>
      <c r="L47" s="72">
        <v>105574</v>
      </c>
      <c r="M47" s="72">
        <v>105574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35868097</v>
      </c>
      <c r="I48" s="72">
        <v>0</v>
      </c>
      <c r="J48" s="72">
        <v>0</v>
      </c>
      <c r="K48" s="72">
        <v>19315398</v>
      </c>
      <c r="L48" s="72">
        <v>150375516</v>
      </c>
      <c r="M48" s="72">
        <v>150375516</v>
      </c>
      <c r="N48" s="88">
        <v>0</v>
      </c>
    </row>
    <row r="49" spans="1:14" s="20" customFormat="1" ht="33.75">
      <c r="A49" s="25" t="s">
        <v>42</v>
      </c>
      <c r="B49" s="73">
        <v>2532485302</v>
      </c>
      <c r="C49" s="73">
        <v>2532485302</v>
      </c>
      <c r="D49" s="74" t="s">
        <v>0</v>
      </c>
      <c r="E49" s="74" t="s">
        <v>0</v>
      </c>
      <c r="F49" s="74">
        <v>1603530432</v>
      </c>
      <c r="G49" s="75">
        <v>249085666</v>
      </c>
      <c r="H49" s="75">
        <v>130562041</v>
      </c>
      <c r="I49" s="75">
        <v>0</v>
      </c>
      <c r="J49" s="75">
        <v>0</v>
      </c>
      <c r="K49" s="75">
        <v>6680968</v>
      </c>
      <c r="L49" s="75">
        <v>1722054057</v>
      </c>
      <c r="M49" s="72">
        <v>1722054057</v>
      </c>
      <c r="N49" s="89">
        <v>0</v>
      </c>
    </row>
    <row r="50" spans="1:14" ht="15.75" customHeight="1">
      <c r="A50" s="21" t="s">
        <v>22</v>
      </c>
      <c r="B50" s="60">
        <v>2942677783</v>
      </c>
      <c r="C50" s="60">
        <v>2942677783</v>
      </c>
      <c r="D50" s="60" t="s">
        <v>0</v>
      </c>
      <c r="E50" s="60" t="s">
        <v>0</v>
      </c>
      <c r="F50" s="60">
        <v>1873723210</v>
      </c>
      <c r="G50" s="76">
        <v>249085666</v>
      </c>
      <c r="H50" s="76">
        <v>171740672</v>
      </c>
      <c r="I50" s="76">
        <v>0</v>
      </c>
      <c r="J50" s="76">
        <v>0</v>
      </c>
      <c r="K50" s="76">
        <v>26007824</v>
      </c>
      <c r="L50" s="76">
        <v>1951068204</v>
      </c>
      <c r="M50" s="76">
        <v>1951068204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December:</v>
      </c>
      <c r="B51" s="68" t="s">
        <v>0</v>
      </c>
      <c r="C51" s="69">
        <v>2942677783</v>
      </c>
      <c r="D51" s="69" t="s">
        <v>0</v>
      </c>
      <c r="E51" s="69" t="s">
        <v>0</v>
      </c>
      <c r="F51" s="69">
        <v>1873723210</v>
      </c>
      <c r="G51" s="69">
        <v>249085666</v>
      </c>
      <c r="H51" s="69">
        <v>171740672</v>
      </c>
      <c r="I51" s="69">
        <v>0</v>
      </c>
      <c r="J51" s="69">
        <v>0</v>
      </c>
      <c r="K51" s="69">
        <v>26007824</v>
      </c>
      <c r="L51" s="68" t="s">
        <v>0</v>
      </c>
      <c r="M51" s="69">
        <v>1951068204</v>
      </c>
      <c r="N51" s="69">
        <v>0</v>
      </c>
    </row>
    <row r="52" spans="1:14" s="26" customFormat="1" ht="15.75" customHeight="1">
      <c r="A52" s="21" t="s">
        <v>27</v>
      </c>
      <c r="B52" s="77">
        <v>5017934398.49</v>
      </c>
      <c r="C52" s="77">
        <v>5017934398.49</v>
      </c>
      <c r="D52" s="77" t="s">
        <v>0</v>
      </c>
      <c r="E52" s="77" t="s">
        <v>0</v>
      </c>
      <c r="F52" s="77">
        <v>3274524793.7</v>
      </c>
      <c r="G52" s="77">
        <v>427294040</v>
      </c>
      <c r="H52" s="77">
        <v>256843643.23</v>
      </c>
      <c r="I52" s="77">
        <v>0</v>
      </c>
      <c r="J52" s="77">
        <v>157539</v>
      </c>
      <c r="K52" s="77">
        <v>46204122.78</v>
      </c>
      <c r="L52" s="77">
        <v>3445132729.4700003</v>
      </c>
      <c r="M52" s="77">
        <v>3445132729.4700003</v>
      </c>
      <c r="N52" s="77">
        <v>400807000</v>
      </c>
    </row>
    <row r="53" spans="1:14" s="26" customFormat="1" ht="15.75" customHeight="1">
      <c r="A53" s="21" t="s">
        <v>28</v>
      </c>
      <c r="B53" s="77">
        <v>9318876.85</v>
      </c>
      <c r="C53" s="77">
        <v>8736993</v>
      </c>
      <c r="D53" s="77" t="s">
        <v>0</v>
      </c>
      <c r="E53" s="77" t="s">
        <v>0</v>
      </c>
      <c r="F53" s="77">
        <v>342827.44000000006</v>
      </c>
      <c r="G53" s="77">
        <v>-0.07</v>
      </c>
      <c r="H53" s="77">
        <v>372886.09</v>
      </c>
      <c r="I53" s="77">
        <v>30058.72</v>
      </c>
      <c r="J53" s="77">
        <v>0</v>
      </c>
      <c r="K53" s="77">
        <v>11186.58</v>
      </c>
      <c r="L53" s="77">
        <v>3.104214556515217E-11</v>
      </c>
      <c r="M53" s="77">
        <v>2.9103830456733704E-11</v>
      </c>
      <c r="N53" s="77">
        <v>0.07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548049011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4935846.39</v>
      </c>
      <c r="J54" s="62">
        <v>0</v>
      </c>
      <c r="K54" s="62">
        <v>4308102.22</v>
      </c>
      <c r="L54" s="62">
        <v>439316635.00208265</v>
      </c>
      <c r="M54" s="62">
        <v>548049010.67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5574720402.49</v>
      </c>
      <c r="D55" s="79" t="s">
        <v>0</v>
      </c>
      <c r="E55" s="79" t="s">
        <v>0</v>
      </c>
      <c r="F55" s="79">
        <v>3817980785.42</v>
      </c>
      <c r="G55" s="79">
        <v>427294039.93</v>
      </c>
      <c r="H55" s="79">
        <v>257216529.32</v>
      </c>
      <c r="I55" s="79">
        <v>4965905.109999999</v>
      </c>
      <c r="J55" s="79">
        <v>157539</v>
      </c>
      <c r="K55" s="79">
        <v>50523411.58</v>
      </c>
      <c r="L55" s="80" t="s">
        <v>0</v>
      </c>
      <c r="M55" s="79">
        <v>3993181740.1400003</v>
      </c>
      <c r="N55" s="79">
        <v>400807000.07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zoomScale="93" zoomScaleNormal="93" zoomScaleSheetLayoutView="100" zoomScalePageLayoutView="0" workbookViewId="0" topLeftCell="A1">
      <selection activeCell="B8" sqref="B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58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111595035.17</v>
      </c>
      <c r="M14" s="47">
        <v>111595035.17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7500000</v>
      </c>
      <c r="M19" s="47">
        <v>7500000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14645482.17</v>
      </c>
      <c r="M20" s="47">
        <v>14645482.17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499310631.37</v>
      </c>
      <c r="M21" s="47">
        <v>499310631.37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124911.89</v>
      </c>
      <c r="I23" s="51">
        <v>0</v>
      </c>
      <c r="J23" s="51">
        <v>0</v>
      </c>
      <c r="K23" s="51">
        <v>-233.46</v>
      </c>
      <c r="L23" s="51">
        <v>1363141777.81</v>
      </c>
      <c r="M23" s="51">
        <v>1363141777.81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8308556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3362.25</v>
      </c>
      <c r="J25" s="56">
        <v>0</v>
      </c>
      <c r="K25" s="56">
        <v>0</v>
      </c>
      <c r="L25" s="53">
        <v>388286.356304</v>
      </c>
      <c r="M25" s="53">
        <v>346189.69000000006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8308556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3362.25</v>
      </c>
      <c r="J26" s="51">
        <v>0</v>
      </c>
      <c r="K26" s="51">
        <v>0</v>
      </c>
      <c r="L26" s="51">
        <v>388286.356304</v>
      </c>
      <c r="M26" s="51">
        <v>346189.69000000006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544358838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1245673.94</v>
      </c>
      <c r="J28" s="57">
        <v>0</v>
      </c>
      <c r="K28" s="57">
        <v>91210.93</v>
      </c>
      <c r="L28" s="57">
        <v>439316635.0028777</v>
      </c>
      <c r="M28" s="57">
        <v>544358838.22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544358838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1245673.94</v>
      </c>
      <c r="J29" s="60">
        <v>0</v>
      </c>
      <c r="K29" s="60">
        <v>91210.93</v>
      </c>
      <c r="L29" s="60">
        <v>439316635.0028777</v>
      </c>
      <c r="M29" s="60">
        <v>544358838.22</v>
      </c>
      <c r="N29" s="60">
        <v>0</v>
      </c>
    </row>
    <row r="30" spans="1:14" ht="15.75" customHeight="1" thickBot="1">
      <c r="A30" s="29" t="str">
        <f>"Total in "&amp;LEFT(A7,LEN(A7)-5)&amp;":"</f>
        <v>Total in January - February:</v>
      </c>
      <c r="B30" s="61" t="s">
        <v>0</v>
      </c>
      <c r="C30" s="62">
        <v>2380786931.49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124911.89</v>
      </c>
      <c r="I30" s="62">
        <v>1249036.19</v>
      </c>
      <c r="J30" s="62">
        <v>0</v>
      </c>
      <c r="K30" s="62">
        <v>90977.46999999999</v>
      </c>
      <c r="L30" s="61" t="s">
        <v>0</v>
      </c>
      <c r="M30" s="62">
        <v>1907846805.72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239827</v>
      </c>
      <c r="C34" s="53">
        <v>239827</v>
      </c>
      <c r="D34" s="67" t="s">
        <v>0</v>
      </c>
      <c r="E34" s="67" t="s">
        <v>0</v>
      </c>
      <c r="F34" s="67">
        <v>239827</v>
      </c>
      <c r="G34" s="53">
        <v>0</v>
      </c>
      <c r="H34" s="53">
        <v>0</v>
      </c>
      <c r="I34" s="53">
        <v>0</v>
      </c>
      <c r="J34" s="53">
        <v>0</v>
      </c>
      <c r="K34" s="53">
        <v>413</v>
      </c>
      <c r="L34" s="53">
        <v>239827</v>
      </c>
      <c r="M34" s="53">
        <v>239827</v>
      </c>
      <c r="N34" s="82">
        <v>0</v>
      </c>
    </row>
    <row r="35" spans="1:14" ht="24" customHeight="1">
      <c r="A35" s="25" t="s">
        <v>38</v>
      </c>
      <c r="B35" s="53">
        <v>1582</v>
      </c>
      <c r="C35" s="53">
        <v>1582</v>
      </c>
      <c r="D35" s="67" t="s">
        <v>0</v>
      </c>
      <c r="E35" s="67" t="s">
        <v>0</v>
      </c>
      <c r="F35" s="67">
        <v>246</v>
      </c>
      <c r="G35" s="53">
        <v>0</v>
      </c>
      <c r="H35" s="53">
        <v>169</v>
      </c>
      <c r="I35" s="53">
        <v>0</v>
      </c>
      <c r="J35" s="53">
        <v>739</v>
      </c>
      <c r="K35" s="53">
        <v>0</v>
      </c>
      <c r="L35" s="53">
        <v>816</v>
      </c>
      <c r="M35" s="53">
        <v>816</v>
      </c>
      <c r="N35" s="82">
        <v>0</v>
      </c>
    </row>
    <row r="36" spans="1:14" ht="22.5">
      <c r="A36" s="24" t="s">
        <v>39</v>
      </c>
      <c r="B36" s="53">
        <v>21867746</v>
      </c>
      <c r="C36" s="53">
        <v>21867746</v>
      </c>
      <c r="D36" s="67" t="s">
        <v>0</v>
      </c>
      <c r="E36" s="67" t="s">
        <v>0</v>
      </c>
      <c r="F36" s="67">
        <v>19252245</v>
      </c>
      <c r="G36" s="53">
        <v>0</v>
      </c>
      <c r="H36" s="53">
        <v>289521</v>
      </c>
      <c r="I36" s="53">
        <v>0</v>
      </c>
      <c r="J36" s="53">
        <v>0</v>
      </c>
      <c r="K36" s="53">
        <v>28788</v>
      </c>
      <c r="L36" s="53">
        <v>18962724</v>
      </c>
      <c r="M36" s="53">
        <v>18962724</v>
      </c>
      <c r="N36" s="82">
        <v>0</v>
      </c>
    </row>
    <row r="37" spans="1:14" ht="33.75">
      <c r="A37" s="24" t="s">
        <v>44</v>
      </c>
      <c r="B37" s="53">
        <v>538040</v>
      </c>
      <c r="C37" s="53">
        <v>538040</v>
      </c>
      <c r="D37" s="67" t="s">
        <v>0</v>
      </c>
      <c r="E37" s="67" t="s">
        <v>0</v>
      </c>
      <c r="F37" s="67">
        <v>42284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42284</v>
      </c>
      <c r="M37" s="53">
        <v>42284</v>
      </c>
      <c r="N37" s="82">
        <v>0</v>
      </c>
    </row>
    <row r="38" spans="1:14" ht="22.5">
      <c r="A38" s="24" t="s">
        <v>40</v>
      </c>
      <c r="B38" s="53">
        <v>56510000</v>
      </c>
      <c r="C38" s="53">
        <v>56510000</v>
      </c>
      <c r="D38" s="67" t="s">
        <v>0</v>
      </c>
      <c r="E38" s="67" t="s">
        <v>0</v>
      </c>
      <c r="F38" s="67">
        <v>18000000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18000000</v>
      </c>
      <c r="M38" s="53">
        <v>18000000</v>
      </c>
      <c r="N38" s="82">
        <v>0</v>
      </c>
    </row>
    <row r="39" spans="1:14" s="26" customFormat="1" ht="15.75" customHeight="1">
      <c r="A39" s="21" t="s">
        <v>26</v>
      </c>
      <c r="B39" s="60">
        <v>79159534</v>
      </c>
      <c r="C39" s="60">
        <v>79159534</v>
      </c>
      <c r="D39" s="60" t="s">
        <v>0</v>
      </c>
      <c r="E39" s="60" t="s">
        <v>0</v>
      </c>
      <c r="F39" s="60">
        <v>37534894</v>
      </c>
      <c r="G39" s="60">
        <v>0</v>
      </c>
      <c r="H39" s="60">
        <v>289690</v>
      </c>
      <c r="I39" s="60">
        <v>0</v>
      </c>
      <c r="J39" s="60">
        <v>739</v>
      </c>
      <c r="K39" s="60">
        <v>29201</v>
      </c>
      <c r="L39" s="60">
        <v>37245943</v>
      </c>
      <c r="M39" s="60">
        <v>37245943</v>
      </c>
      <c r="N39" s="60">
        <v>0</v>
      </c>
    </row>
    <row r="40" spans="1:14" s="26" customFormat="1" ht="15.75" customHeight="1" thickBot="1">
      <c r="A40" s="29" t="str">
        <f>"Total in "&amp;LEFT(A7,LEN(A7)-5)&amp;":"</f>
        <v>Total in January - February:</v>
      </c>
      <c r="B40" s="68" t="s">
        <v>0</v>
      </c>
      <c r="C40" s="69">
        <v>79159534</v>
      </c>
      <c r="D40" s="69" t="s">
        <v>0</v>
      </c>
      <c r="E40" s="69" t="s">
        <v>0</v>
      </c>
      <c r="F40" s="69">
        <v>37534894</v>
      </c>
      <c r="G40" s="69">
        <v>0</v>
      </c>
      <c r="H40" s="69">
        <v>289690</v>
      </c>
      <c r="I40" s="69">
        <v>0</v>
      </c>
      <c r="J40" s="69">
        <v>739</v>
      </c>
      <c r="K40" s="69">
        <v>29201</v>
      </c>
      <c r="L40" s="68" t="s">
        <v>0</v>
      </c>
      <c r="M40" s="69">
        <v>37245943</v>
      </c>
      <c r="N40" s="69">
        <v>0</v>
      </c>
    </row>
    <row r="41" spans="1:14" ht="15.75" customHeight="1">
      <c r="A41" s="27" t="s">
        <v>45</v>
      </c>
      <c r="B41" s="63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85"/>
    </row>
    <row r="42" spans="1:14" ht="15.75" customHeight="1">
      <c r="A42" s="32" t="s">
        <v>2</v>
      </c>
      <c r="B42" s="70"/>
      <c r="C42" s="70"/>
      <c r="D42" s="70"/>
      <c r="E42" s="70"/>
      <c r="F42" s="70"/>
      <c r="G42" s="71"/>
      <c r="H42" s="71"/>
      <c r="I42" s="71"/>
      <c r="J42" s="71"/>
      <c r="K42" s="71"/>
      <c r="L42" s="71"/>
      <c r="M42" s="71"/>
      <c r="N42" s="87"/>
    </row>
    <row r="43" spans="1:14" s="20" customFormat="1" ht="22.5">
      <c r="A43" s="46" t="s">
        <v>41</v>
      </c>
      <c r="B43" s="53">
        <v>1076395</v>
      </c>
      <c r="C43" s="53">
        <v>1076395</v>
      </c>
      <c r="D43" s="67" t="s">
        <v>0</v>
      </c>
      <c r="E43" s="67" t="s">
        <v>0</v>
      </c>
      <c r="F43" s="67">
        <v>400938</v>
      </c>
      <c r="G43" s="72">
        <v>0</v>
      </c>
      <c r="H43" s="72">
        <v>221908</v>
      </c>
      <c r="I43" s="72">
        <v>0</v>
      </c>
      <c r="J43" s="72">
        <v>0</v>
      </c>
      <c r="K43" s="72">
        <v>301</v>
      </c>
      <c r="L43" s="72">
        <v>179030</v>
      </c>
      <c r="M43" s="72">
        <v>179030</v>
      </c>
      <c r="N43" s="88">
        <v>0</v>
      </c>
    </row>
    <row r="44" spans="1:14" s="20" customFormat="1" ht="22.5">
      <c r="A44" s="25" t="s">
        <v>38</v>
      </c>
      <c r="B44" s="53">
        <v>50890588</v>
      </c>
      <c r="C44" s="53">
        <v>50890588</v>
      </c>
      <c r="D44" s="67" t="s">
        <v>0</v>
      </c>
      <c r="E44" s="67" t="s">
        <v>0</v>
      </c>
      <c r="F44" s="67">
        <v>15551824</v>
      </c>
      <c r="G44" s="72">
        <v>0</v>
      </c>
      <c r="H44" s="72">
        <v>1749</v>
      </c>
      <c r="I44" s="72">
        <v>0</v>
      </c>
      <c r="J44" s="72">
        <v>0</v>
      </c>
      <c r="K44" s="72">
        <v>79</v>
      </c>
      <c r="L44" s="72">
        <v>15550075</v>
      </c>
      <c r="M44" s="72">
        <v>15550075</v>
      </c>
      <c r="N44" s="88">
        <v>0</v>
      </c>
    </row>
    <row r="45" spans="1:14" s="20" customFormat="1" ht="22.5">
      <c r="A45" s="25" t="s">
        <v>39</v>
      </c>
      <c r="B45" s="53">
        <v>85022769</v>
      </c>
      <c r="C45" s="53">
        <v>85022769</v>
      </c>
      <c r="D45" s="67" t="s">
        <v>0</v>
      </c>
      <c r="E45" s="67" t="s">
        <v>0</v>
      </c>
      <c r="F45" s="67">
        <v>67784694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67784694</v>
      </c>
      <c r="M45" s="72">
        <v>67784694</v>
      </c>
      <c r="N45" s="88">
        <v>0</v>
      </c>
    </row>
    <row r="46" spans="1:14" s="20" customFormat="1" ht="33.75">
      <c r="A46" s="25" t="s">
        <v>44</v>
      </c>
      <c r="B46" s="53">
        <v>2413148</v>
      </c>
      <c r="C46" s="53">
        <v>2413148</v>
      </c>
      <c r="D46" s="67" t="s">
        <v>0</v>
      </c>
      <c r="E46" s="67" t="s">
        <v>0</v>
      </c>
      <c r="F46" s="67">
        <v>216546</v>
      </c>
      <c r="G46" s="72">
        <v>0</v>
      </c>
      <c r="H46" s="72">
        <v>23752</v>
      </c>
      <c r="I46" s="72">
        <v>0</v>
      </c>
      <c r="J46" s="72">
        <v>0</v>
      </c>
      <c r="K46" s="72">
        <v>372</v>
      </c>
      <c r="L46" s="72">
        <v>192794</v>
      </c>
      <c r="M46" s="72">
        <v>192794</v>
      </c>
      <c r="N46" s="88">
        <v>0</v>
      </c>
    </row>
    <row r="47" spans="1:14" s="20" customFormat="1" ht="22.5">
      <c r="A47" s="25" t="s">
        <v>40</v>
      </c>
      <c r="B47" s="53">
        <v>270789353</v>
      </c>
      <c r="C47" s="53">
        <v>270789353</v>
      </c>
      <c r="D47" s="67" t="s">
        <v>0</v>
      </c>
      <c r="E47" s="67" t="s">
        <v>0</v>
      </c>
      <c r="F47" s="67">
        <v>186243613</v>
      </c>
      <c r="G47" s="72">
        <v>0</v>
      </c>
      <c r="H47" s="72">
        <v>5611197</v>
      </c>
      <c r="I47" s="72">
        <v>0</v>
      </c>
      <c r="J47" s="72">
        <v>0</v>
      </c>
      <c r="K47" s="72">
        <v>3371139</v>
      </c>
      <c r="L47" s="72">
        <v>180632416</v>
      </c>
      <c r="M47" s="72">
        <v>180632416</v>
      </c>
      <c r="N47" s="88">
        <v>0</v>
      </c>
    </row>
    <row r="48" spans="1:14" s="20" customFormat="1" ht="33.75">
      <c r="A48" s="25" t="s">
        <v>42</v>
      </c>
      <c r="B48" s="73">
        <v>2342509712</v>
      </c>
      <c r="C48" s="73">
        <v>2342509712</v>
      </c>
      <c r="D48" s="74" t="s">
        <v>0</v>
      </c>
      <c r="E48" s="74" t="s">
        <v>0</v>
      </c>
      <c r="F48" s="74">
        <v>1603530432</v>
      </c>
      <c r="G48" s="75">
        <v>13273822</v>
      </c>
      <c r="H48" s="75">
        <v>5008061</v>
      </c>
      <c r="I48" s="75"/>
      <c r="J48" s="75">
        <v>0</v>
      </c>
      <c r="K48" s="75">
        <v>1366151</v>
      </c>
      <c r="L48" s="75">
        <v>1611796193</v>
      </c>
      <c r="M48" s="72">
        <v>1611796193</v>
      </c>
      <c r="N48" s="89">
        <v>0</v>
      </c>
    </row>
    <row r="49" spans="1:14" ht="15.75" customHeight="1">
      <c r="A49" s="21" t="s">
        <v>22</v>
      </c>
      <c r="B49" s="60">
        <v>2752701965</v>
      </c>
      <c r="C49" s="60">
        <v>2752701965</v>
      </c>
      <c r="D49" s="60" t="s">
        <v>0</v>
      </c>
      <c r="E49" s="60" t="s">
        <v>0</v>
      </c>
      <c r="F49" s="60">
        <v>1873728047</v>
      </c>
      <c r="G49" s="76">
        <v>13273822</v>
      </c>
      <c r="H49" s="76">
        <v>10866667</v>
      </c>
      <c r="I49" s="76">
        <v>0</v>
      </c>
      <c r="J49" s="76">
        <v>0</v>
      </c>
      <c r="K49" s="76">
        <v>4738042</v>
      </c>
      <c r="L49" s="76">
        <v>1876135202</v>
      </c>
      <c r="M49" s="76">
        <v>1876135202</v>
      </c>
      <c r="N49" s="76">
        <v>0</v>
      </c>
    </row>
    <row r="50" spans="1:14" s="28" customFormat="1" ht="15.75" customHeight="1" thickBot="1">
      <c r="A50" s="29" t="str">
        <f>"Total in "&amp;LEFT(A7,LEN(A7)-5)&amp;":"</f>
        <v>Total in January - February:</v>
      </c>
      <c r="B50" s="68" t="s">
        <v>0</v>
      </c>
      <c r="C50" s="69">
        <v>2752701965</v>
      </c>
      <c r="D50" s="69" t="s">
        <v>0</v>
      </c>
      <c r="E50" s="69" t="s">
        <v>0</v>
      </c>
      <c r="F50" s="69">
        <v>1873728047</v>
      </c>
      <c r="G50" s="69">
        <v>13273822</v>
      </c>
      <c r="H50" s="69">
        <v>10866667</v>
      </c>
      <c r="I50" s="69">
        <v>0</v>
      </c>
      <c r="J50" s="69">
        <v>0</v>
      </c>
      <c r="K50" s="69">
        <v>4738042</v>
      </c>
      <c r="L50" s="68" t="s">
        <v>0</v>
      </c>
      <c r="M50" s="69">
        <v>1876135202</v>
      </c>
      <c r="N50" s="69">
        <v>0</v>
      </c>
    </row>
    <row r="51" spans="1:14" s="26" customFormat="1" ht="15.75" customHeight="1">
      <c r="A51" s="21" t="s">
        <v>27</v>
      </c>
      <c r="B51" s="77">
        <v>4659981036.49</v>
      </c>
      <c r="C51" s="77">
        <v>4659981036.49</v>
      </c>
      <c r="D51" s="77" t="s">
        <v>0</v>
      </c>
      <c r="E51" s="77" t="s">
        <v>0</v>
      </c>
      <c r="F51" s="77">
        <v>3274529630.7</v>
      </c>
      <c r="G51" s="77">
        <v>13273822</v>
      </c>
      <c r="H51" s="77">
        <v>11281268.89</v>
      </c>
      <c r="I51" s="77">
        <v>0</v>
      </c>
      <c r="J51" s="77">
        <v>739</v>
      </c>
      <c r="K51" s="77">
        <v>4767009.54</v>
      </c>
      <c r="L51" s="77">
        <v>3276522922.81</v>
      </c>
      <c r="M51" s="77">
        <v>3276522922.81</v>
      </c>
      <c r="N51" s="77">
        <v>400200000</v>
      </c>
    </row>
    <row r="52" spans="1:14" s="26" customFormat="1" ht="15.75" customHeight="1">
      <c r="A52" s="21" t="s">
        <v>28</v>
      </c>
      <c r="B52" s="77">
        <v>9318876.85</v>
      </c>
      <c r="C52" s="77">
        <v>8308556</v>
      </c>
      <c r="D52" s="77" t="s">
        <v>0</v>
      </c>
      <c r="E52" s="77" t="s">
        <v>0</v>
      </c>
      <c r="F52" s="77">
        <v>342827.44000000006</v>
      </c>
      <c r="G52" s="77">
        <v>0</v>
      </c>
      <c r="H52" s="77">
        <v>0</v>
      </c>
      <c r="I52" s="77">
        <v>3362.25</v>
      </c>
      <c r="J52" s="77">
        <v>0</v>
      </c>
      <c r="K52" s="77">
        <v>0</v>
      </c>
      <c r="L52" s="77">
        <v>388286.356304</v>
      </c>
      <c r="M52" s="77">
        <v>346189.69000000006</v>
      </c>
      <c r="N52" s="77">
        <v>0</v>
      </c>
    </row>
    <row r="53" spans="1:14" s="26" customFormat="1" ht="15.75" customHeight="1" thickBot="1">
      <c r="A53" s="31" t="s">
        <v>29</v>
      </c>
      <c r="B53" s="62">
        <v>439316635</v>
      </c>
      <c r="C53" s="62">
        <v>544358838</v>
      </c>
      <c r="D53" s="62" t="s">
        <v>0</v>
      </c>
      <c r="E53" s="62" t="s">
        <v>0</v>
      </c>
      <c r="F53" s="62">
        <v>543113164.28</v>
      </c>
      <c r="G53" s="62">
        <v>0</v>
      </c>
      <c r="H53" s="62">
        <v>0</v>
      </c>
      <c r="I53" s="62">
        <v>1245673.94</v>
      </c>
      <c r="J53" s="62">
        <v>0</v>
      </c>
      <c r="K53" s="62">
        <v>91210.93</v>
      </c>
      <c r="L53" s="62">
        <v>439316635.0028777</v>
      </c>
      <c r="M53" s="62">
        <v>544358838.22</v>
      </c>
      <c r="N53" s="62">
        <v>0</v>
      </c>
    </row>
    <row r="54" spans="1:14" s="26" customFormat="1" ht="32.25" thickBot="1">
      <c r="A54" s="30" t="s">
        <v>30</v>
      </c>
      <c r="B54" s="78" t="s">
        <v>0</v>
      </c>
      <c r="C54" s="79">
        <v>5212648430.49</v>
      </c>
      <c r="D54" s="79" t="s">
        <v>0</v>
      </c>
      <c r="E54" s="79" t="s">
        <v>0</v>
      </c>
      <c r="F54" s="79">
        <v>3817985622.42</v>
      </c>
      <c r="G54" s="79">
        <v>13273822</v>
      </c>
      <c r="H54" s="79">
        <v>11281268.89</v>
      </c>
      <c r="I54" s="79">
        <v>1249036.19</v>
      </c>
      <c r="J54" s="79">
        <v>739</v>
      </c>
      <c r="K54" s="79">
        <v>4858220.47</v>
      </c>
      <c r="L54" s="80" t="s">
        <v>0</v>
      </c>
      <c r="M54" s="79">
        <v>3821227950.7200003</v>
      </c>
      <c r="N54" s="79">
        <v>400200000</v>
      </c>
    </row>
    <row r="55" spans="1:14" ht="15.75" customHeight="1">
      <c r="A55" s="41" t="s">
        <v>5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</row>
    <row r="56" spans="1:14" ht="12.75">
      <c r="A56" s="42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16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7.25" customHeight="1">
      <c r="A59" s="38"/>
      <c r="B59" s="10"/>
      <c r="C59" s="11"/>
      <c r="D59" s="11"/>
      <c r="E59" s="11"/>
      <c r="F59" s="12"/>
      <c r="G59" s="13"/>
      <c r="H59" s="9"/>
      <c r="I59" s="9"/>
      <c r="J59" s="9"/>
      <c r="K59" s="9"/>
      <c r="L59" s="9"/>
      <c r="M59" s="9"/>
      <c r="N59" s="9"/>
    </row>
    <row r="60" ht="12" customHeight="1">
      <c r="A60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="93" zoomScaleNormal="93" zoomScaleSheetLayoutView="100" zoomScalePageLayoutView="0" workbookViewId="0" topLeftCell="A1">
      <selection activeCell="P14" sqref="P14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59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7500000</v>
      </c>
      <c r="M19" s="47">
        <v>7500000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14645482.17</v>
      </c>
      <c r="M20" s="47">
        <v>14645482.17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499310631.37</v>
      </c>
      <c r="M21" s="47">
        <v>499310631.37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4191026.91</v>
      </c>
      <c r="I23" s="51">
        <v>0</v>
      </c>
      <c r="J23" s="51">
        <v>0</v>
      </c>
      <c r="K23" s="51">
        <v>3121266.54</v>
      </c>
      <c r="L23" s="51">
        <v>1359075662.79</v>
      </c>
      <c r="M23" s="51">
        <v>1359075662.79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8375766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6162.64</v>
      </c>
      <c r="J25" s="56">
        <v>0</v>
      </c>
      <c r="K25" s="56">
        <v>0</v>
      </c>
      <c r="L25" s="53">
        <v>388286.3630080001</v>
      </c>
      <c r="M25" s="53">
        <v>348990.0800000001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8375766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6162.64</v>
      </c>
      <c r="J26" s="51">
        <v>0</v>
      </c>
      <c r="K26" s="51">
        <v>0</v>
      </c>
      <c r="L26" s="51">
        <v>388286.3630080001</v>
      </c>
      <c r="M26" s="51">
        <v>348990.0800000001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544804384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1691219.54</v>
      </c>
      <c r="J28" s="57">
        <v>0</v>
      </c>
      <c r="K28" s="57">
        <v>91210.93</v>
      </c>
      <c r="L28" s="57">
        <v>439316635.00285244</v>
      </c>
      <c r="M28" s="57">
        <v>544804383.8199999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544804384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1691219.54</v>
      </c>
      <c r="J29" s="60">
        <v>0</v>
      </c>
      <c r="K29" s="60">
        <v>91210.93</v>
      </c>
      <c r="L29" s="60">
        <v>439316635.00285244</v>
      </c>
      <c r="M29" s="60">
        <v>544804383.8199999</v>
      </c>
      <c r="N29" s="60">
        <v>0</v>
      </c>
    </row>
    <row r="30" spans="1:14" ht="15.75" customHeight="1" thickBot="1">
      <c r="A30" s="29" t="str">
        <f>"Total in "&amp;LEFT(A7,LEN(A7)-5)&amp;":"</f>
        <v>Total in January - March:</v>
      </c>
      <c r="B30" s="61" t="s">
        <v>0</v>
      </c>
      <c r="C30" s="62">
        <v>2381299687.49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4191026.91</v>
      </c>
      <c r="I30" s="62">
        <v>1697382.18</v>
      </c>
      <c r="J30" s="62">
        <v>0</v>
      </c>
      <c r="K30" s="62">
        <v>3212477.47</v>
      </c>
      <c r="L30" s="61" t="s">
        <v>0</v>
      </c>
      <c r="M30" s="62">
        <v>1904229036.69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347827</v>
      </c>
      <c r="C34" s="53">
        <v>347827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0</v>
      </c>
      <c r="K34" s="53">
        <v>1031</v>
      </c>
      <c r="L34" s="53">
        <v>347827</v>
      </c>
      <c r="M34" s="53">
        <v>347827</v>
      </c>
      <c r="N34" s="82">
        <v>0</v>
      </c>
    </row>
    <row r="35" spans="1:14" ht="24" customHeight="1">
      <c r="A35" s="25" t="s">
        <v>38</v>
      </c>
      <c r="B35" s="53">
        <v>1582</v>
      </c>
      <c r="C35" s="53">
        <v>1582</v>
      </c>
      <c r="D35" s="67" t="s">
        <v>0</v>
      </c>
      <c r="E35" s="67" t="s">
        <v>0</v>
      </c>
      <c r="F35" s="67">
        <v>246</v>
      </c>
      <c r="G35" s="53">
        <v>0</v>
      </c>
      <c r="H35" s="53">
        <v>252</v>
      </c>
      <c r="I35" s="53">
        <v>0</v>
      </c>
      <c r="J35" s="53">
        <v>739</v>
      </c>
      <c r="K35" s="53">
        <v>0</v>
      </c>
      <c r="L35" s="53">
        <v>733</v>
      </c>
      <c r="M35" s="53">
        <v>733</v>
      </c>
      <c r="N35" s="82">
        <v>0</v>
      </c>
    </row>
    <row r="36" spans="1:14" ht="22.5">
      <c r="A36" s="24" t="s">
        <v>39</v>
      </c>
      <c r="B36" s="53">
        <v>21867746</v>
      </c>
      <c r="C36" s="53">
        <v>21867746</v>
      </c>
      <c r="D36" s="67" t="s">
        <v>0</v>
      </c>
      <c r="E36" s="67" t="s">
        <v>0</v>
      </c>
      <c r="F36" s="67">
        <v>19252245</v>
      </c>
      <c r="G36" s="53">
        <v>0</v>
      </c>
      <c r="H36" s="53">
        <v>440741</v>
      </c>
      <c r="I36" s="53">
        <v>0</v>
      </c>
      <c r="J36" s="53">
        <v>0</v>
      </c>
      <c r="K36" s="53">
        <v>41920</v>
      </c>
      <c r="L36" s="53">
        <v>18811504</v>
      </c>
      <c r="M36" s="53">
        <v>18811504</v>
      </c>
      <c r="N36" s="82">
        <v>0</v>
      </c>
    </row>
    <row r="37" spans="1:14" ht="33.75">
      <c r="A37" s="24" t="s">
        <v>44</v>
      </c>
      <c r="B37" s="53">
        <v>538040</v>
      </c>
      <c r="C37" s="53">
        <v>538040</v>
      </c>
      <c r="D37" s="67" t="s">
        <v>0</v>
      </c>
      <c r="E37" s="67" t="s">
        <v>0</v>
      </c>
      <c r="F37" s="67">
        <v>42284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42284</v>
      </c>
      <c r="M37" s="53">
        <v>42284</v>
      </c>
      <c r="N37" s="82">
        <v>0</v>
      </c>
    </row>
    <row r="38" spans="1:14" ht="22.5">
      <c r="A38" s="24" t="s">
        <v>40</v>
      </c>
      <c r="B38" s="53">
        <v>56510000</v>
      </c>
      <c r="C38" s="53">
        <v>56510000</v>
      </c>
      <c r="D38" s="67" t="s">
        <v>0</v>
      </c>
      <c r="E38" s="67" t="s">
        <v>0</v>
      </c>
      <c r="F38" s="67">
        <v>18000000</v>
      </c>
      <c r="G38" s="53">
        <v>0</v>
      </c>
      <c r="H38" s="53">
        <v>0</v>
      </c>
      <c r="I38" s="53">
        <v>0</v>
      </c>
      <c r="J38" s="53">
        <v>0</v>
      </c>
      <c r="K38" s="53">
        <v>15983</v>
      </c>
      <c r="L38" s="53">
        <v>18000000</v>
      </c>
      <c r="M38" s="53">
        <v>18000000</v>
      </c>
      <c r="N38" s="82">
        <v>0</v>
      </c>
    </row>
    <row r="39" spans="1:14" s="26" customFormat="1" ht="15.75" customHeight="1">
      <c r="A39" s="21" t="s">
        <v>26</v>
      </c>
      <c r="B39" s="60">
        <v>79267534</v>
      </c>
      <c r="C39" s="60">
        <v>79267534</v>
      </c>
      <c r="D39" s="60" t="s">
        <v>0</v>
      </c>
      <c r="E39" s="60" t="s">
        <v>0</v>
      </c>
      <c r="F39" s="60">
        <v>37534894</v>
      </c>
      <c r="G39" s="60">
        <v>108000</v>
      </c>
      <c r="H39" s="60">
        <v>440993</v>
      </c>
      <c r="I39" s="60">
        <v>0</v>
      </c>
      <c r="J39" s="60">
        <v>739</v>
      </c>
      <c r="K39" s="60">
        <v>58934</v>
      </c>
      <c r="L39" s="60">
        <v>37202640</v>
      </c>
      <c r="M39" s="60">
        <v>37202640</v>
      </c>
      <c r="N39" s="60">
        <v>0</v>
      </c>
    </row>
    <row r="40" spans="1:14" s="26" customFormat="1" ht="15.75" customHeight="1" thickBot="1">
      <c r="A40" s="29" t="str">
        <f>"Total in "&amp;LEFT(A7,LEN(A7)-5)&amp;":"</f>
        <v>Total in January - March:</v>
      </c>
      <c r="B40" s="68" t="s">
        <v>0</v>
      </c>
      <c r="C40" s="69">
        <v>79267534</v>
      </c>
      <c r="D40" s="69" t="s">
        <v>0</v>
      </c>
      <c r="E40" s="69" t="s">
        <v>0</v>
      </c>
      <c r="F40" s="69">
        <v>37534894</v>
      </c>
      <c r="G40" s="69">
        <v>108000</v>
      </c>
      <c r="H40" s="69">
        <v>440993</v>
      </c>
      <c r="I40" s="69">
        <v>0</v>
      </c>
      <c r="J40" s="69">
        <v>739</v>
      </c>
      <c r="K40" s="69">
        <v>58934</v>
      </c>
      <c r="L40" s="68" t="s">
        <v>0</v>
      </c>
      <c r="M40" s="69">
        <v>37202640</v>
      </c>
      <c r="N40" s="69">
        <v>0</v>
      </c>
    </row>
    <row r="41" spans="1:14" ht="15.75" customHeight="1">
      <c r="A41" s="27" t="s">
        <v>45</v>
      </c>
      <c r="B41" s="63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85"/>
    </row>
    <row r="42" spans="1:14" ht="15.75" customHeight="1">
      <c r="A42" s="32" t="s">
        <v>2</v>
      </c>
      <c r="B42" s="70"/>
      <c r="C42" s="70"/>
      <c r="D42" s="70"/>
      <c r="E42" s="70"/>
      <c r="F42" s="70"/>
      <c r="G42" s="71"/>
      <c r="H42" s="71"/>
      <c r="I42" s="71"/>
      <c r="J42" s="71"/>
      <c r="K42" s="71"/>
      <c r="L42" s="71"/>
      <c r="M42" s="71"/>
      <c r="N42" s="87"/>
    </row>
    <row r="43" spans="1:14" s="20" customFormat="1" ht="22.5">
      <c r="A43" s="46" t="s">
        <v>41</v>
      </c>
      <c r="B43" s="53">
        <v>1076395</v>
      </c>
      <c r="C43" s="53">
        <v>1076395</v>
      </c>
      <c r="D43" s="67" t="s">
        <v>0</v>
      </c>
      <c r="E43" s="67" t="s">
        <v>0</v>
      </c>
      <c r="F43" s="67">
        <v>400938</v>
      </c>
      <c r="G43" s="72">
        <v>0</v>
      </c>
      <c r="H43" s="72">
        <v>221908</v>
      </c>
      <c r="I43" s="72">
        <v>0</v>
      </c>
      <c r="J43" s="72">
        <v>0</v>
      </c>
      <c r="K43" s="72">
        <v>301</v>
      </c>
      <c r="L43" s="72">
        <v>179030</v>
      </c>
      <c r="M43" s="72">
        <v>179030</v>
      </c>
      <c r="N43" s="88">
        <v>0</v>
      </c>
    </row>
    <row r="44" spans="1:14" s="20" customFormat="1" ht="22.5">
      <c r="A44" s="25" t="s">
        <v>38</v>
      </c>
      <c r="B44" s="53">
        <v>50890588</v>
      </c>
      <c r="C44" s="53">
        <v>50890588</v>
      </c>
      <c r="D44" s="67" t="s">
        <v>0</v>
      </c>
      <c r="E44" s="67" t="s">
        <v>0</v>
      </c>
      <c r="F44" s="67">
        <v>15551824</v>
      </c>
      <c r="G44" s="72">
        <v>0</v>
      </c>
      <c r="H44" s="72">
        <v>2624</v>
      </c>
      <c r="I44" s="72">
        <v>0</v>
      </c>
      <c r="J44" s="72">
        <v>0</v>
      </c>
      <c r="K44" s="72">
        <v>118</v>
      </c>
      <c r="L44" s="72">
        <v>15549200</v>
      </c>
      <c r="M44" s="72">
        <v>15549200</v>
      </c>
      <c r="N44" s="88">
        <v>0</v>
      </c>
    </row>
    <row r="45" spans="1:14" s="20" customFormat="1" ht="22.5">
      <c r="A45" s="25" t="s">
        <v>39</v>
      </c>
      <c r="B45" s="53">
        <v>85022769</v>
      </c>
      <c r="C45" s="53">
        <v>85022769</v>
      </c>
      <c r="D45" s="67" t="s">
        <v>0</v>
      </c>
      <c r="E45" s="67" t="s">
        <v>0</v>
      </c>
      <c r="F45" s="67">
        <v>67784694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67784694</v>
      </c>
      <c r="M45" s="72">
        <v>67784694</v>
      </c>
      <c r="N45" s="88">
        <v>0</v>
      </c>
    </row>
    <row r="46" spans="1:14" s="20" customFormat="1" ht="33.75">
      <c r="A46" s="25" t="s">
        <v>44</v>
      </c>
      <c r="B46" s="53">
        <v>2413148</v>
      </c>
      <c r="C46" s="53">
        <v>2413148</v>
      </c>
      <c r="D46" s="67" t="s">
        <v>0</v>
      </c>
      <c r="E46" s="67" t="s">
        <v>0</v>
      </c>
      <c r="F46" s="67">
        <v>216546</v>
      </c>
      <c r="G46" s="72">
        <v>0</v>
      </c>
      <c r="H46" s="72">
        <v>28173</v>
      </c>
      <c r="I46" s="72">
        <v>0</v>
      </c>
      <c r="J46" s="72">
        <v>0</v>
      </c>
      <c r="K46" s="72">
        <v>372</v>
      </c>
      <c r="L46" s="72">
        <v>188373</v>
      </c>
      <c r="M46" s="72">
        <v>188373</v>
      </c>
      <c r="N46" s="88">
        <v>0</v>
      </c>
    </row>
    <row r="47" spans="1:14" s="20" customFormat="1" ht="22.5">
      <c r="A47" s="25" t="s">
        <v>40</v>
      </c>
      <c r="B47" s="53">
        <v>270789353</v>
      </c>
      <c r="C47" s="53">
        <v>270789353</v>
      </c>
      <c r="D47" s="67" t="s">
        <v>0</v>
      </c>
      <c r="E47" s="67" t="s">
        <v>0</v>
      </c>
      <c r="F47" s="67">
        <v>186243613</v>
      </c>
      <c r="G47" s="72">
        <v>0</v>
      </c>
      <c r="H47" s="72">
        <v>8439218</v>
      </c>
      <c r="I47" s="72">
        <v>0</v>
      </c>
      <c r="J47" s="72">
        <v>0</v>
      </c>
      <c r="K47" s="72">
        <v>5034286</v>
      </c>
      <c r="L47" s="72">
        <v>177804395</v>
      </c>
      <c r="M47" s="72">
        <v>177804395</v>
      </c>
      <c r="N47" s="88">
        <v>0</v>
      </c>
    </row>
    <row r="48" spans="1:14" s="20" customFormat="1" ht="33.75">
      <c r="A48" s="25" t="s">
        <v>42</v>
      </c>
      <c r="B48" s="73">
        <v>2370765817</v>
      </c>
      <c r="C48" s="73">
        <v>2370765817</v>
      </c>
      <c r="D48" s="74" t="s">
        <v>0</v>
      </c>
      <c r="E48" s="74" t="s">
        <v>0</v>
      </c>
      <c r="F48" s="74">
        <v>1603530432</v>
      </c>
      <c r="G48" s="75">
        <v>23122983</v>
      </c>
      <c r="H48" s="75">
        <v>31598105</v>
      </c>
      <c r="I48" s="75"/>
      <c r="J48" s="75">
        <v>0</v>
      </c>
      <c r="K48" s="75">
        <v>1366151</v>
      </c>
      <c r="L48" s="75">
        <v>1595055310</v>
      </c>
      <c r="M48" s="72">
        <v>1595055310</v>
      </c>
      <c r="N48" s="89">
        <v>0</v>
      </c>
    </row>
    <row r="49" spans="1:14" ht="15.75" customHeight="1">
      <c r="A49" s="21" t="s">
        <v>22</v>
      </c>
      <c r="B49" s="60">
        <v>2780958070</v>
      </c>
      <c r="C49" s="60">
        <v>2780958070</v>
      </c>
      <c r="D49" s="60" t="s">
        <v>0</v>
      </c>
      <c r="E49" s="60" t="s">
        <v>0</v>
      </c>
      <c r="F49" s="60">
        <v>1873728047</v>
      </c>
      <c r="G49" s="76">
        <v>23122983</v>
      </c>
      <c r="H49" s="76">
        <v>40290028</v>
      </c>
      <c r="I49" s="76">
        <v>0</v>
      </c>
      <c r="J49" s="76">
        <v>0</v>
      </c>
      <c r="K49" s="76">
        <v>6401228</v>
      </c>
      <c r="L49" s="76">
        <v>1856561002</v>
      </c>
      <c r="M49" s="76">
        <v>1856561002</v>
      </c>
      <c r="N49" s="76">
        <v>0</v>
      </c>
    </row>
    <row r="50" spans="1:14" s="28" customFormat="1" ht="15.75" customHeight="1" thickBot="1">
      <c r="A50" s="29" t="str">
        <f>"Total in "&amp;LEFT(A7,LEN(A7)-5)&amp;":"</f>
        <v>Total in January - March:</v>
      </c>
      <c r="B50" s="68" t="s">
        <v>0</v>
      </c>
      <c r="C50" s="69">
        <v>2780958070</v>
      </c>
      <c r="D50" s="69" t="s">
        <v>0</v>
      </c>
      <c r="E50" s="69" t="s">
        <v>0</v>
      </c>
      <c r="F50" s="69">
        <v>1873728047</v>
      </c>
      <c r="G50" s="69">
        <v>23122983</v>
      </c>
      <c r="H50" s="69">
        <v>40290028</v>
      </c>
      <c r="I50" s="69">
        <v>0</v>
      </c>
      <c r="J50" s="69">
        <v>0</v>
      </c>
      <c r="K50" s="69">
        <v>6401228</v>
      </c>
      <c r="L50" s="68" t="s">
        <v>0</v>
      </c>
      <c r="M50" s="69">
        <v>1856561002</v>
      </c>
      <c r="N50" s="69">
        <v>0</v>
      </c>
    </row>
    <row r="51" spans="1:14" s="26" customFormat="1" ht="15.75" customHeight="1">
      <c r="A51" s="21" t="s">
        <v>27</v>
      </c>
      <c r="B51" s="77">
        <v>4688345141.49</v>
      </c>
      <c r="C51" s="77">
        <v>4688345141.49</v>
      </c>
      <c r="D51" s="77" t="s">
        <v>0</v>
      </c>
      <c r="E51" s="77" t="s">
        <v>0</v>
      </c>
      <c r="F51" s="77">
        <v>3274529630.7</v>
      </c>
      <c r="G51" s="77">
        <v>23230983</v>
      </c>
      <c r="H51" s="77">
        <v>44922047.91</v>
      </c>
      <c r="I51" s="77">
        <v>0</v>
      </c>
      <c r="J51" s="77">
        <v>739</v>
      </c>
      <c r="K51" s="77">
        <v>9581428.54</v>
      </c>
      <c r="L51" s="77">
        <v>3252839304.79</v>
      </c>
      <c r="M51" s="77">
        <v>3252839304.79</v>
      </c>
      <c r="N51" s="77">
        <v>400200000</v>
      </c>
    </row>
    <row r="52" spans="1:14" s="26" customFormat="1" ht="15.75" customHeight="1">
      <c r="A52" s="21" t="s">
        <v>28</v>
      </c>
      <c r="B52" s="77">
        <v>9318876.85</v>
      </c>
      <c r="C52" s="77">
        <v>8375766</v>
      </c>
      <c r="D52" s="77" t="s">
        <v>0</v>
      </c>
      <c r="E52" s="77" t="s">
        <v>0</v>
      </c>
      <c r="F52" s="77">
        <v>342827.44000000006</v>
      </c>
      <c r="G52" s="77">
        <v>0</v>
      </c>
      <c r="H52" s="77">
        <v>0</v>
      </c>
      <c r="I52" s="77">
        <v>6162.64</v>
      </c>
      <c r="J52" s="77">
        <v>0</v>
      </c>
      <c r="K52" s="77">
        <v>0</v>
      </c>
      <c r="L52" s="77">
        <v>388286.3630080001</v>
      </c>
      <c r="M52" s="77">
        <v>348990.0800000001</v>
      </c>
      <c r="N52" s="77">
        <v>0</v>
      </c>
    </row>
    <row r="53" spans="1:14" s="26" customFormat="1" ht="15.75" customHeight="1" thickBot="1">
      <c r="A53" s="31" t="s">
        <v>29</v>
      </c>
      <c r="B53" s="62">
        <v>439316635</v>
      </c>
      <c r="C53" s="62">
        <v>544804384</v>
      </c>
      <c r="D53" s="62" t="s">
        <v>0</v>
      </c>
      <c r="E53" s="62" t="s">
        <v>0</v>
      </c>
      <c r="F53" s="62">
        <v>543113164.28</v>
      </c>
      <c r="G53" s="62">
        <v>0</v>
      </c>
      <c r="H53" s="62">
        <v>0</v>
      </c>
      <c r="I53" s="62">
        <v>1691219.54</v>
      </c>
      <c r="J53" s="62">
        <v>0</v>
      </c>
      <c r="K53" s="62">
        <v>91210.93</v>
      </c>
      <c r="L53" s="62">
        <v>439316635.00285244</v>
      </c>
      <c r="M53" s="62">
        <v>544804383.8199999</v>
      </c>
      <c r="N53" s="62">
        <v>0</v>
      </c>
    </row>
    <row r="54" spans="1:14" s="26" customFormat="1" ht="32.25" thickBot="1">
      <c r="A54" s="30" t="s">
        <v>30</v>
      </c>
      <c r="B54" s="78" t="s">
        <v>0</v>
      </c>
      <c r="C54" s="79">
        <v>5241525291.49</v>
      </c>
      <c r="D54" s="79" t="s">
        <v>0</v>
      </c>
      <c r="E54" s="79" t="s">
        <v>0</v>
      </c>
      <c r="F54" s="79">
        <v>3817985622.42</v>
      </c>
      <c r="G54" s="79">
        <v>23230983</v>
      </c>
      <c r="H54" s="79">
        <v>44922047.91</v>
      </c>
      <c r="I54" s="79">
        <v>1697382.18</v>
      </c>
      <c r="J54" s="79">
        <v>739</v>
      </c>
      <c r="K54" s="79">
        <v>9672639.469999999</v>
      </c>
      <c r="L54" s="80" t="s">
        <v>0</v>
      </c>
      <c r="M54" s="79">
        <v>3797992678.69</v>
      </c>
      <c r="N54" s="79">
        <v>400200000</v>
      </c>
    </row>
    <row r="55" spans="1:14" ht="15.75" customHeight="1">
      <c r="A55" s="41" t="s">
        <v>5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</row>
    <row r="56" spans="1:14" ht="12.75">
      <c r="A56" s="42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16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7.25" customHeight="1">
      <c r="A59" s="38"/>
      <c r="B59" s="10"/>
      <c r="C59" s="11"/>
      <c r="D59" s="11"/>
      <c r="E59" s="11"/>
      <c r="F59" s="12"/>
      <c r="G59" s="13"/>
      <c r="H59" s="9"/>
      <c r="I59" s="9"/>
      <c r="J59" s="9"/>
      <c r="K59" s="9"/>
      <c r="L59" s="9"/>
      <c r="M59" s="9"/>
      <c r="N59" s="9"/>
    </row>
    <row r="60" ht="12" customHeight="1">
      <c r="A60" s="39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zoomScale="93" zoomScaleNormal="93" zoomScaleSheetLayoutView="100" zoomScalePageLayoutView="0" workbookViewId="0" topLeftCell="A1">
      <selection activeCell="V11" sqref="V11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7500000</v>
      </c>
      <c r="M19" s="47">
        <v>7500000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14645482.17</v>
      </c>
      <c r="M20" s="47">
        <v>14645482.17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4607535.19</v>
      </c>
      <c r="I23" s="51">
        <v>0</v>
      </c>
      <c r="J23" s="51">
        <v>0</v>
      </c>
      <c r="K23" s="51">
        <v>2704758.26</v>
      </c>
      <c r="L23" s="51">
        <v>1358659154.51</v>
      </c>
      <c r="M23" s="51">
        <v>1358659154.51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8841439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25565.69</v>
      </c>
      <c r="J25" s="56">
        <v>0</v>
      </c>
      <c r="K25" s="56">
        <v>0</v>
      </c>
      <c r="L25" s="53">
        <v>388286.3590200001</v>
      </c>
      <c r="M25" s="53">
        <v>368393.13000000006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8841439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25565.69</v>
      </c>
      <c r="J26" s="51">
        <v>0</v>
      </c>
      <c r="K26" s="51">
        <v>0</v>
      </c>
      <c r="L26" s="51">
        <v>388286.3590200001</v>
      </c>
      <c r="M26" s="51">
        <v>368393.13000000006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558646982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15533818.02</v>
      </c>
      <c r="J28" s="57">
        <v>0</v>
      </c>
      <c r="K28" s="57">
        <v>91210.93</v>
      </c>
      <c r="L28" s="57">
        <v>439316634.9988262</v>
      </c>
      <c r="M28" s="57">
        <v>558646982.3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558646982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15533818.02</v>
      </c>
      <c r="J29" s="60">
        <v>0</v>
      </c>
      <c r="K29" s="60">
        <v>91210.93</v>
      </c>
      <c r="L29" s="60">
        <v>439316634.9988262</v>
      </c>
      <c r="M29" s="60">
        <v>558646982.3</v>
      </c>
      <c r="N29" s="60">
        <v>0</v>
      </c>
    </row>
    <row r="30" spans="1:14" ht="15.75" customHeight="1" thickBot="1">
      <c r="A30" s="29" t="str">
        <f>"Total in "&amp;LEFT(A7,LEN(A7)-5)&amp;":"</f>
        <v>Total in January - April:</v>
      </c>
      <c r="B30" s="61" t="s">
        <v>0</v>
      </c>
      <c r="C30" s="62">
        <v>2395607958.49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4607535.19</v>
      </c>
      <c r="I30" s="62">
        <v>15559383.709999999</v>
      </c>
      <c r="J30" s="62">
        <v>0</v>
      </c>
      <c r="K30" s="62">
        <v>2795969.19</v>
      </c>
      <c r="L30" s="61" t="s">
        <v>0</v>
      </c>
      <c r="M30" s="62">
        <v>1917674529.94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347827</v>
      </c>
      <c r="C34" s="53">
        <v>347827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0</v>
      </c>
      <c r="K34" s="53">
        <v>1327</v>
      </c>
      <c r="L34" s="53">
        <v>347827</v>
      </c>
      <c r="M34" s="53">
        <v>347827</v>
      </c>
      <c r="N34" s="82">
        <v>0</v>
      </c>
    </row>
    <row r="35" spans="1:14" ht="24" customHeight="1">
      <c r="A35" s="25" t="s">
        <v>38</v>
      </c>
      <c r="B35" s="53">
        <v>10530</v>
      </c>
      <c r="C35" s="53">
        <v>10530</v>
      </c>
      <c r="D35" s="67" t="s">
        <v>0</v>
      </c>
      <c r="E35" s="67" t="s">
        <v>0</v>
      </c>
      <c r="F35" s="67">
        <v>246</v>
      </c>
      <c r="G35" s="53">
        <v>0</v>
      </c>
      <c r="H35" s="53">
        <v>1679</v>
      </c>
      <c r="I35" s="53">
        <v>0</v>
      </c>
      <c r="J35" s="53">
        <v>9687</v>
      </c>
      <c r="K35" s="53">
        <v>0</v>
      </c>
      <c r="L35" s="53">
        <v>8254</v>
      </c>
      <c r="M35" s="53">
        <v>8254</v>
      </c>
      <c r="N35" s="82">
        <v>0</v>
      </c>
    </row>
    <row r="36" spans="1:14" ht="22.5">
      <c r="A36" s="24" t="s">
        <v>39</v>
      </c>
      <c r="B36" s="53">
        <v>21867746</v>
      </c>
      <c r="C36" s="53">
        <v>21867746</v>
      </c>
      <c r="D36" s="67" t="s">
        <v>0</v>
      </c>
      <c r="E36" s="67" t="s">
        <v>0</v>
      </c>
      <c r="F36" s="67">
        <v>19252245</v>
      </c>
      <c r="G36" s="53">
        <v>0</v>
      </c>
      <c r="H36" s="53">
        <v>588090</v>
      </c>
      <c r="I36" s="53">
        <v>0</v>
      </c>
      <c r="J36" s="53">
        <v>0</v>
      </c>
      <c r="K36" s="53">
        <v>56081</v>
      </c>
      <c r="L36" s="53">
        <v>18664155</v>
      </c>
      <c r="M36" s="53">
        <v>18664155</v>
      </c>
      <c r="N36" s="82">
        <v>0</v>
      </c>
    </row>
    <row r="37" spans="1:14" ht="33.75">
      <c r="A37" s="24" t="s">
        <v>44</v>
      </c>
      <c r="B37" s="53">
        <v>538040</v>
      </c>
      <c r="C37" s="53">
        <v>538040</v>
      </c>
      <c r="D37" s="67" t="s">
        <v>0</v>
      </c>
      <c r="E37" s="67" t="s">
        <v>0</v>
      </c>
      <c r="F37" s="67">
        <v>42284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42284</v>
      </c>
      <c r="M37" s="53">
        <v>42284</v>
      </c>
      <c r="N37" s="82">
        <v>0</v>
      </c>
    </row>
    <row r="38" spans="1:14" ht="22.5">
      <c r="A38" s="24" t="s">
        <v>40</v>
      </c>
      <c r="B38" s="53">
        <v>56510000</v>
      </c>
      <c r="C38" s="53">
        <v>56510000</v>
      </c>
      <c r="D38" s="67" t="s">
        <v>0</v>
      </c>
      <c r="E38" s="67" t="s">
        <v>0</v>
      </c>
      <c r="F38" s="67">
        <v>18000000</v>
      </c>
      <c r="G38" s="53">
        <v>0</v>
      </c>
      <c r="H38" s="53">
        <v>0</v>
      </c>
      <c r="I38" s="53">
        <v>0</v>
      </c>
      <c r="J38" s="53">
        <v>0</v>
      </c>
      <c r="K38" s="53">
        <v>15983</v>
      </c>
      <c r="L38" s="53">
        <v>18000000</v>
      </c>
      <c r="M38" s="53">
        <v>18000000</v>
      </c>
      <c r="N38" s="82">
        <v>0</v>
      </c>
    </row>
    <row r="39" spans="1:14" s="26" customFormat="1" ht="15.75" customHeight="1">
      <c r="A39" s="21" t="s">
        <v>26</v>
      </c>
      <c r="B39" s="60">
        <v>79276482</v>
      </c>
      <c r="C39" s="60">
        <v>79276482</v>
      </c>
      <c r="D39" s="60" t="s">
        <v>0</v>
      </c>
      <c r="E39" s="60" t="s">
        <v>0</v>
      </c>
      <c r="F39" s="60">
        <v>37534894</v>
      </c>
      <c r="G39" s="60">
        <v>108000</v>
      </c>
      <c r="H39" s="60">
        <v>589769</v>
      </c>
      <c r="I39" s="60">
        <v>0</v>
      </c>
      <c r="J39" s="60">
        <v>9687</v>
      </c>
      <c r="K39" s="60">
        <v>73391</v>
      </c>
      <c r="L39" s="60">
        <v>37062812</v>
      </c>
      <c r="M39" s="60">
        <v>37062812</v>
      </c>
      <c r="N39" s="60">
        <v>0</v>
      </c>
    </row>
    <row r="40" spans="1:14" s="26" customFormat="1" ht="15.75" customHeight="1" thickBot="1">
      <c r="A40" s="29" t="str">
        <f>"Total in "&amp;LEFT(A7,LEN(A7)-5)&amp;":"</f>
        <v>Total in January - April:</v>
      </c>
      <c r="B40" s="68" t="s">
        <v>0</v>
      </c>
      <c r="C40" s="69">
        <v>79276482</v>
      </c>
      <c r="D40" s="69" t="s">
        <v>0</v>
      </c>
      <c r="E40" s="69" t="s">
        <v>0</v>
      </c>
      <c r="F40" s="69">
        <v>37534894</v>
      </c>
      <c r="G40" s="69">
        <v>108000</v>
      </c>
      <c r="H40" s="69">
        <v>589769</v>
      </c>
      <c r="I40" s="69">
        <v>0</v>
      </c>
      <c r="J40" s="69">
        <v>9687</v>
      </c>
      <c r="K40" s="69">
        <v>73391</v>
      </c>
      <c r="L40" s="68" t="s">
        <v>0</v>
      </c>
      <c r="M40" s="69">
        <v>37062812</v>
      </c>
      <c r="N40" s="69">
        <v>0</v>
      </c>
    </row>
    <row r="41" spans="1:14" ht="15.75" customHeight="1">
      <c r="A41" s="27" t="s">
        <v>45</v>
      </c>
      <c r="B41" s="63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85"/>
    </row>
    <row r="42" spans="1:14" ht="15.75" customHeight="1">
      <c r="A42" s="32" t="s">
        <v>2</v>
      </c>
      <c r="B42" s="70"/>
      <c r="C42" s="70"/>
      <c r="D42" s="70"/>
      <c r="E42" s="70"/>
      <c r="F42" s="70"/>
      <c r="G42" s="71"/>
      <c r="H42" s="71"/>
      <c r="I42" s="71"/>
      <c r="J42" s="71"/>
      <c r="K42" s="71"/>
      <c r="L42" s="71"/>
      <c r="M42" s="71"/>
      <c r="N42" s="87"/>
    </row>
    <row r="43" spans="1:14" s="20" customFormat="1" ht="22.5">
      <c r="A43" s="46" t="s">
        <v>41</v>
      </c>
      <c r="B43" s="53">
        <v>1076395</v>
      </c>
      <c r="C43" s="53">
        <v>1076395</v>
      </c>
      <c r="D43" s="67" t="s">
        <v>0</v>
      </c>
      <c r="E43" s="67" t="s">
        <v>0</v>
      </c>
      <c r="F43" s="67">
        <v>400938</v>
      </c>
      <c r="G43" s="72">
        <v>0</v>
      </c>
      <c r="H43" s="72">
        <v>289808</v>
      </c>
      <c r="I43" s="72">
        <v>0</v>
      </c>
      <c r="J43" s="72">
        <v>0</v>
      </c>
      <c r="K43" s="72">
        <v>422</v>
      </c>
      <c r="L43" s="72">
        <v>111130</v>
      </c>
      <c r="M43" s="72">
        <v>111130</v>
      </c>
      <c r="N43" s="88">
        <v>0</v>
      </c>
    </row>
    <row r="44" spans="1:14" s="20" customFormat="1" ht="22.5">
      <c r="A44" s="25" t="s">
        <v>38</v>
      </c>
      <c r="B44" s="53">
        <v>50890743</v>
      </c>
      <c r="C44" s="53">
        <v>50890743</v>
      </c>
      <c r="D44" s="67" t="s">
        <v>0</v>
      </c>
      <c r="E44" s="67" t="s">
        <v>0</v>
      </c>
      <c r="F44" s="67">
        <v>15551824</v>
      </c>
      <c r="G44" s="72">
        <v>0</v>
      </c>
      <c r="H44" s="72">
        <v>3542</v>
      </c>
      <c r="I44" s="72">
        <v>0</v>
      </c>
      <c r="J44" s="72">
        <v>155</v>
      </c>
      <c r="K44" s="72">
        <v>156</v>
      </c>
      <c r="L44" s="72">
        <v>15548437</v>
      </c>
      <c r="M44" s="72">
        <v>15548437</v>
      </c>
      <c r="N44" s="88">
        <v>0</v>
      </c>
    </row>
    <row r="45" spans="1:14" s="20" customFormat="1" ht="22.5">
      <c r="A45" s="25" t="s">
        <v>39</v>
      </c>
      <c r="B45" s="53">
        <v>85022769</v>
      </c>
      <c r="C45" s="53">
        <v>85022769</v>
      </c>
      <c r="D45" s="67" t="s">
        <v>0</v>
      </c>
      <c r="E45" s="67" t="s">
        <v>0</v>
      </c>
      <c r="F45" s="67">
        <v>67784694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67784694</v>
      </c>
      <c r="M45" s="72">
        <v>67784694</v>
      </c>
      <c r="N45" s="88">
        <v>0</v>
      </c>
    </row>
    <row r="46" spans="1:14" s="20" customFormat="1" ht="33.75">
      <c r="A46" s="25" t="s">
        <v>44</v>
      </c>
      <c r="B46" s="53">
        <v>2413148</v>
      </c>
      <c r="C46" s="53">
        <v>2413148</v>
      </c>
      <c r="D46" s="67" t="s">
        <v>0</v>
      </c>
      <c r="E46" s="67" t="s">
        <v>0</v>
      </c>
      <c r="F46" s="67">
        <v>216546</v>
      </c>
      <c r="G46" s="72">
        <v>0</v>
      </c>
      <c r="H46" s="72">
        <v>42424</v>
      </c>
      <c r="I46" s="72">
        <v>0</v>
      </c>
      <c r="J46" s="72">
        <v>0</v>
      </c>
      <c r="K46" s="72">
        <v>1270</v>
      </c>
      <c r="L46" s="72">
        <v>174122</v>
      </c>
      <c r="M46" s="72">
        <v>174122</v>
      </c>
      <c r="N46" s="88">
        <v>0</v>
      </c>
    </row>
    <row r="47" spans="1:14" s="20" customFormat="1" ht="22.5">
      <c r="A47" s="25" t="s">
        <v>40</v>
      </c>
      <c r="B47" s="53">
        <v>270789353</v>
      </c>
      <c r="C47" s="53">
        <v>270789353</v>
      </c>
      <c r="D47" s="67" t="s">
        <v>0</v>
      </c>
      <c r="E47" s="67" t="s">
        <v>0</v>
      </c>
      <c r="F47" s="67">
        <v>186243613</v>
      </c>
      <c r="G47" s="72">
        <v>0</v>
      </c>
      <c r="H47" s="72">
        <v>11282296</v>
      </c>
      <c r="I47" s="72">
        <v>0</v>
      </c>
      <c r="J47" s="72">
        <v>0</v>
      </c>
      <c r="K47" s="72">
        <v>6682377</v>
      </c>
      <c r="L47" s="72">
        <v>174961317</v>
      </c>
      <c r="M47" s="72">
        <v>174961317</v>
      </c>
      <c r="N47" s="88">
        <v>0</v>
      </c>
    </row>
    <row r="48" spans="1:14" s="20" customFormat="1" ht="33.75">
      <c r="A48" s="25" t="s">
        <v>42</v>
      </c>
      <c r="B48" s="73">
        <v>2386108403</v>
      </c>
      <c r="C48" s="73">
        <v>2386108403</v>
      </c>
      <c r="D48" s="74" t="s">
        <v>0</v>
      </c>
      <c r="E48" s="74" t="s">
        <v>0</v>
      </c>
      <c r="F48" s="74">
        <v>1603530432</v>
      </c>
      <c r="G48" s="75">
        <v>31287508</v>
      </c>
      <c r="H48" s="75">
        <v>32763024</v>
      </c>
      <c r="I48" s="75"/>
      <c r="J48" s="75">
        <v>0</v>
      </c>
      <c r="K48" s="75">
        <v>2727757</v>
      </c>
      <c r="L48" s="75">
        <v>1602054916</v>
      </c>
      <c r="M48" s="72">
        <v>1602054916</v>
      </c>
      <c r="N48" s="89">
        <v>0</v>
      </c>
    </row>
    <row r="49" spans="1:14" ht="15.75" customHeight="1">
      <c r="A49" s="21" t="s">
        <v>22</v>
      </c>
      <c r="B49" s="60">
        <v>2796300811</v>
      </c>
      <c r="C49" s="60">
        <v>2796300811</v>
      </c>
      <c r="D49" s="60" t="s">
        <v>0</v>
      </c>
      <c r="E49" s="60" t="s">
        <v>0</v>
      </c>
      <c r="F49" s="60">
        <v>1873728047</v>
      </c>
      <c r="G49" s="76">
        <v>31287508</v>
      </c>
      <c r="H49" s="76">
        <v>44381094</v>
      </c>
      <c r="I49" s="76">
        <v>0</v>
      </c>
      <c r="J49" s="76">
        <v>155</v>
      </c>
      <c r="K49" s="76">
        <v>9411982</v>
      </c>
      <c r="L49" s="76">
        <v>1860634616</v>
      </c>
      <c r="M49" s="76">
        <v>1860634616</v>
      </c>
      <c r="N49" s="76">
        <v>0</v>
      </c>
    </row>
    <row r="50" spans="1:14" s="28" customFormat="1" ht="15.75" customHeight="1" thickBot="1">
      <c r="A50" s="29" t="str">
        <f>"Total in "&amp;LEFT(A7,LEN(A7)-5)&amp;":"</f>
        <v>Total in January - April:</v>
      </c>
      <c r="B50" s="68" t="s">
        <v>0</v>
      </c>
      <c r="C50" s="69">
        <v>2796300811</v>
      </c>
      <c r="D50" s="69" t="s">
        <v>0</v>
      </c>
      <c r="E50" s="69" t="s">
        <v>0</v>
      </c>
      <c r="F50" s="69">
        <v>1873728047</v>
      </c>
      <c r="G50" s="69">
        <v>31287508</v>
      </c>
      <c r="H50" s="69">
        <v>44381094</v>
      </c>
      <c r="I50" s="69">
        <v>0</v>
      </c>
      <c r="J50" s="69">
        <v>155</v>
      </c>
      <c r="K50" s="69">
        <v>9411982</v>
      </c>
      <c r="L50" s="68" t="s">
        <v>0</v>
      </c>
      <c r="M50" s="69">
        <v>1860634616</v>
      </c>
      <c r="N50" s="69">
        <v>0</v>
      </c>
    </row>
    <row r="51" spans="1:14" s="26" customFormat="1" ht="15.75" customHeight="1">
      <c r="A51" s="21" t="s">
        <v>27</v>
      </c>
      <c r="B51" s="77">
        <v>4703696830.49</v>
      </c>
      <c r="C51" s="77">
        <v>4703696830.49</v>
      </c>
      <c r="D51" s="77" t="s">
        <v>0</v>
      </c>
      <c r="E51" s="77" t="s">
        <v>0</v>
      </c>
      <c r="F51" s="77">
        <v>3274529630.7</v>
      </c>
      <c r="G51" s="77">
        <v>31395508</v>
      </c>
      <c r="H51" s="77">
        <v>49578398.19</v>
      </c>
      <c r="I51" s="77">
        <v>0</v>
      </c>
      <c r="J51" s="77">
        <v>9842</v>
      </c>
      <c r="K51" s="77">
        <v>12190131.26</v>
      </c>
      <c r="L51" s="77">
        <v>3256356582.51</v>
      </c>
      <c r="M51" s="77">
        <v>3256356582.51</v>
      </c>
      <c r="N51" s="77">
        <v>400200000</v>
      </c>
    </row>
    <row r="52" spans="1:14" s="26" customFormat="1" ht="15.75" customHeight="1">
      <c r="A52" s="21" t="s">
        <v>28</v>
      </c>
      <c r="B52" s="77">
        <v>9318876.85</v>
      </c>
      <c r="C52" s="77">
        <v>8841439</v>
      </c>
      <c r="D52" s="77" t="s">
        <v>0</v>
      </c>
      <c r="E52" s="77" t="s">
        <v>0</v>
      </c>
      <c r="F52" s="77">
        <v>342827.44000000006</v>
      </c>
      <c r="G52" s="77">
        <v>0</v>
      </c>
      <c r="H52" s="77">
        <v>0</v>
      </c>
      <c r="I52" s="77">
        <v>25565.69</v>
      </c>
      <c r="J52" s="77">
        <v>0</v>
      </c>
      <c r="K52" s="77">
        <v>0</v>
      </c>
      <c r="L52" s="77">
        <v>388286.3590200001</v>
      </c>
      <c r="M52" s="77">
        <v>368393.13000000006</v>
      </c>
      <c r="N52" s="77">
        <v>0</v>
      </c>
    </row>
    <row r="53" spans="1:14" s="26" customFormat="1" ht="15.75" customHeight="1" thickBot="1">
      <c r="A53" s="31" t="s">
        <v>29</v>
      </c>
      <c r="B53" s="62">
        <v>439316635</v>
      </c>
      <c r="C53" s="62">
        <v>558646982</v>
      </c>
      <c r="D53" s="62" t="s">
        <v>0</v>
      </c>
      <c r="E53" s="62" t="s">
        <v>0</v>
      </c>
      <c r="F53" s="62">
        <v>543113164.28</v>
      </c>
      <c r="G53" s="62">
        <v>0</v>
      </c>
      <c r="H53" s="62">
        <v>0</v>
      </c>
      <c r="I53" s="62">
        <v>15533818.02</v>
      </c>
      <c r="J53" s="62">
        <v>0</v>
      </c>
      <c r="K53" s="62">
        <v>91210.93</v>
      </c>
      <c r="L53" s="62">
        <v>439316634.9988262</v>
      </c>
      <c r="M53" s="62">
        <v>558646982.3</v>
      </c>
      <c r="N53" s="62">
        <v>0</v>
      </c>
    </row>
    <row r="54" spans="1:14" s="26" customFormat="1" ht="32.25" thickBot="1">
      <c r="A54" s="30" t="s">
        <v>30</v>
      </c>
      <c r="B54" s="78" t="s">
        <v>0</v>
      </c>
      <c r="C54" s="79">
        <v>5271185251.49</v>
      </c>
      <c r="D54" s="79" t="s">
        <v>0</v>
      </c>
      <c r="E54" s="79" t="s">
        <v>0</v>
      </c>
      <c r="F54" s="79">
        <v>3817985622.42</v>
      </c>
      <c r="G54" s="79">
        <v>31395508</v>
      </c>
      <c r="H54" s="79">
        <v>49578398.19</v>
      </c>
      <c r="I54" s="79">
        <v>15559383.709999999</v>
      </c>
      <c r="J54" s="79">
        <v>9842</v>
      </c>
      <c r="K54" s="79">
        <v>12281342.19</v>
      </c>
      <c r="L54" s="80" t="s">
        <v>0</v>
      </c>
      <c r="M54" s="79">
        <v>3815371957.94</v>
      </c>
      <c r="N54" s="79">
        <v>400200000</v>
      </c>
    </row>
    <row r="55" spans="1:14" ht="15.75" customHeight="1">
      <c r="A55" s="41" t="s">
        <v>5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</row>
    <row r="56" spans="1:14" ht="12.75">
      <c r="A56" s="42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16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7.25" customHeight="1">
      <c r="A59" s="38"/>
      <c r="B59" s="10"/>
      <c r="C59" s="11"/>
      <c r="D59" s="11"/>
      <c r="E59" s="11"/>
      <c r="F59" s="12"/>
      <c r="G59" s="13"/>
      <c r="H59" s="9"/>
      <c r="I59" s="9"/>
      <c r="J59" s="9"/>
      <c r="K59" s="9"/>
      <c r="L59" s="9"/>
      <c r="M59" s="9"/>
      <c r="N59" s="9"/>
    </row>
    <row r="60" ht="12" customHeight="1">
      <c r="A60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zoomScale="93" zoomScaleNormal="93" zoomScaleSheetLayoutView="100" zoomScalePageLayoutView="0" workbookViewId="0" topLeftCell="A1">
      <selection activeCell="AA36" sqref="AA36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7597564.600000001</v>
      </c>
      <c r="I23" s="51">
        <v>0</v>
      </c>
      <c r="J23" s="51">
        <v>0</v>
      </c>
      <c r="K23" s="51">
        <v>3022962.9800000004</v>
      </c>
      <c r="L23" s="51">
        <v>1355669125.1</v>
      </c>
      <c r="M23" s="51">
        <v>1355669125.1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8657448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17899.39</v>
      </c>
      <c r="J25" s="56">
        <v>0</v>
      </c>
      <c r="K25" s="56">
        <v>0</v>
      </c>
      <c r="L25" s="53">
        <v>388286.35981200007</v>
      </c>
      <c r="M25" s="53">
        <v>360726.8300000001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8657448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17899.39</v>
      </c>
      <c r="J26" s="51">
        <v>0</v>
      </c>
      <c r="K26" s="51">
        <v>0</v>
      </c>
      <c r="L26" s="51">
        <v>388286.35981200007</v>
      </c>
      <c r="M26" s="51">
        <v>360726.8300000001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553543698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10430534.15</v>
      </c>
      <c r="J28" s="57">
        <v>0</v>
      </c>
      <c r="K28" s="57">
        <v>456474.4</v>
      </c>
      <c r="L28" s="57">
        <v>439316634.9967789</v>
      </c>
      <c r="M28" s="57">
        <v>553543698.43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553543698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10430534.15</v>
      </c>
      <c r="J29" s="60">
        <v>0</v>
      </c>
      <c r="K29" s="60">
        <v>456474.4</v>
      </c>
      <c r="L29" s="60">
        <v>439316634.9967789</v>
      </c>
      <c r="M29" s="60">
        <v>553543698.43</v>
      </c>
      <c r="N29" s="60">
        <v>0</v>
      </c>
    </row>
    <row r="30" spans="1:14" ht="15.75" customHeight="1" thickBot="1">
      <c r="A30" s="29" t="str">
        <f>"Total in "&amp;LEFT(A7,LEN(A7)-5)&amp;":"</f>
        <v>Total in January - May:</v>
      </c>
      <c r="B30" s="61" t="s">
        <v>0</v>
      </c>
      <c r="C30" s="62">
        <v>2390320683.49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7597564.600000001</v>
      </c>
      <c r="I30" s="62">
        <v>10448433.540000001</v>
      </c>
      <c r="J30" s="62">
        <v>0</v>
      </c>
      <c r="K30" s="62">
        <v>3479437.3800000004</v>
      </c>
      <c r="L30" s="61" t="s">
        <v>0</v>
      </c>
      <c r="M30" s="62">
        <v>1909573550.36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347827</v>
      </c>
      <c r="C34" s="53">
        <v>347827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0</v>
      </c>
      <c r="K34" s="53">
        <v>1617</v>
      </c>
      <c r="L34" s="53">
        <v>347827</v>
      </c>
      <c r="M34" s="53">
        <v>347827</v>
      </c>
      <c r="N34" s="82">
        <v>0</v>
      </c>
    </row>
    <row r="35" spans="1:14" ht="24" customHeight="1">
      <c r="A35" s="25" t="s">
        <v>38</v>
      </c>
      <c r="B35" s="53">
        <v>10530</v>
      </c>
      <c r="C35" s="53">
        <v>10530</v>
      </c>
      <c r="D35" s="67" t="s">
        <v>0</v>
      </c>
      <c r="E35" s="67" t="s">
        <v>0</v>
      </c>
      <c r="F35" s="67">
        <v>246</v>
      </c>
      <c r="G35" s="53">
        <v>0</v>
      </c>
      <c r="H35" s="53">
        <v>1764</v>
      </c>
      <c r="I35" s="53">
        <v>0</v>
      </c>
      <c r="J35" s="53">
        <v>9687</v>
      </c>
      <c r="K35" s="53">
        <v>0</v>
      </c>
      <c r="L35" s="53">
        <v>8169</v>
      </c>
      <c r="M35" s="53">
        <v>8169</v>
      </c>
      <c r="N35" s="82">
        <v>0</v>
      </c>
    </row>
    <row r="36" spans="1:14" ht="22.5">
      <c r="A36" s="24" t="s">
        <v>39</v>
      </c>
      <c r="B36" s="53">
        <v>21867746</v>
      </c>
      <c r="C36" s="53">
        <v>21867746</v>
      </c>
      <c r="D36" s="67" t="s">
        <v>0</v>
      </c>
      <c r="E36" s="67" t="s">
        <v>0</v>
      </c>
      <c r="F36" s="67">
        <v>19252245</v>
      </c>
      <c r="G36" s="53">
        <v>0</v>
      </c>
      <c r="H36" s="53">
        <v>735131</v>
      </c>
      <c r="I36" s="53">
        <v>0</v>
      </c>
      <c r="J36" s="53">
        <v>0</v>
      </c>
      <c r="K36" s="53">
        <v>69675</v>
      </c>
      <c r="L36" s="53">
        <v>18517114</v>
      </c>
      <c r="M36" s="53">
        <v>18517114</v>
      </c>
      <c r="N36" s="82">
        <v>0</v>
      </c>
    </row>
    <row r="37" spans="1:14" ht="33.75">
      <c r="A37" s="24" t="s">
        <v>44</v>
      </c>
      <c r="B37" s="53">
        <v>538040</v>
      </c>
      <c r="C37" s="53">
        <v>538040</v>
      </c>
      <c r="D37" s="67" t="s">
        <v>0</v>
      </c>
      <c r="E37" s="67" t="s">
        <v>0</v>
      </c>
      <c r="F37" s="67">
        <v>42284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42284</v>
      </c>
      <c r="M37" s="53">
        <v>42284</v>
      </c>
      <c r="N37" s="82">
        <v>0</v>
      </c>
    </row>
    <row r="38" spans="1:14" ht="22.5">
      <c r="A38" s="24" t="s">
        <v>40</v>
      </c>
      <c r="B38" s="53">
        <v>56510000</v>
      </c>
      <c r="C38" s="53">
        <v>56510000</v>
      </c>
      <c r="D38" s="67" t="s">
        <v>0</v>
      </c>
      <c r="E38" s="67" t="s">
        <v>0</v>
      </c>
      <c r="F38" s="67">
        <v>18000000</v>
      </c>
      <c r="G38" s="53">
        <v>0</v>
      </c>
      <c r="H38" s="53">
        <v>0</v>
      </c>
      <c r="I38" s="53">
        <v>0</v>
      </c>
      <c r="J38" s="53">
        <v>0</v>
      </c>
      <c r="K38" s="53">
        <v>15983</v>
      </c>
      <c r="L38" s="53">
        <v>18000000</v>
      </c>
      <c r="M38" s="53">
        <v>18000000</v>
      </c>
      <c r="N38" s="82">
        <v>0</v>
      </c>
    </row>
    <row r="39" spans="1:14" s="26" customFormat="1" ht="15.75" customHeight="1">
      <c r="A39" s="21" t="s">
        <v>26</v>
      </c>
      <c r="B39" s="60">
        <v>79276482</v>
      </c>
      <c r="C39" s="60">
        <v>79276482</v>
      </c>
      <c r="D39" s="60" t="s">
        <v>0</v>
      </c>
      <c r="E39" s="60" t="s">
        <v>0</v>
      </c>
      <c r="F39" s="60">
        <v>37534894</v>
      </c>
      <c r="G39" s="60">
        <v>108000</v>
      </c>
      <c r="H39" s="60">
        <v>736895</v>
      </c>
      <c r="I39" s="60">
        <v>0</v>
      </c>
      <c r="J39" s="60">
        <v>9687</v>
      </c>
      <c r="K39" s="60">
        <v>87275</v>
      </c>
      <c r="L39" s="60">
        <v>36915686</v>
      </c>
      <c r="M39" s="60">
        <v>36915686</v>
      </c>
      <c r="N39" s="60">
        <v>0</v>
      </c>
    </row>
    <row r="40" spans="1:14" s="26" customFormat="1" ht="15.75" customHeight="1" thickBot="1">
      <c r="A40" s="29" t="str">
        <f>"Total in "&amp;LEFT(A7,LEN(A7)-5)&amp;":"</f>
        <v>Total in January - May:</v>
      </c>
      <c r="B40" s="68" t="s">
        <v>0</v>
      </c>
      <c r="C40" s="69">
        <v>79276482</v>
      </c>
      <c r="D40" s="69" t="s">
        <v>0</v>
      </c>
      <c r="E40" s="69" t="s">
        <v>0</v>
      </c>
      <c r="F40" s="69">
        <v>37534894</v>
      </c>
      <c r="G40" s="69">
        <v>108000</v>
      </c>
      <c r="H40" s="69">
        <v>736895</v>
      </c>
      <c r="I40" s="69">
        <v>0</v>
      </c>
      <c r="J40" s="69">
        <v>9687</v>
      </c>
      <c r="K40" s="69">
        <v>87275</v>
      </c>
      <c r="L40" s="68" t="s">
        <v>0</v>
      </c>
      <c r="M40" s="69">
        <v>36915686</v>
      </c>
      <c r="N40" s="69">
        <v>0</v>
      </c>
    </row>
    <row r="41" spans="1:14" ht="15.75" customHeight="1">
      <c r="A41" s="27" t="s">
        <v>45</v>
      </c>
      <c r="B41" s="63"/>
      <c r="C41" s="63"/>
      <c r="D41" s="63"/>
      <c r="E41" s="63"/>
      <c r="F41" s="63"/>
      <c r="G41" s="64"/>
      <c r="H41" s="64"/>
      <c r="I41" s="64"/>
      <c r="J41" s="64"/>
      <c r="K41" s="64"/>
      <c r="L41" s="64"/>
      <c r="M41" s="64"/>
      <c r="N41" s="85"/>
    </row>
    <row r="42" spans="1:14" ht="15.75" customHeight="1">
      <c r="A42" s="32" t="s">
        <v>2</v>
      </c>
      <c r="B42" s="70"/>
      <c r="C42" s="70"/>
      <c r="D42" s="70"/>
      <c r="E42" s="70"/>
      <c r="F42" s="70"/>
      <c r="G42" s="71"/>
      <c r="H42" s="71"/>
      <c r="I42" s="71"/>
      <c r="J42" s="71"/>
      <c r="K42" s="71"/>
      <c r="L42" s="71"/>
      <c r="M42" s="71"/>
      <c r="N42" s="87"/>
    </row>
    <row r="43" spans="1:14" s="20" customFormat="1" ht="22.5">
      <c r="A43" s="46" t="s">
        <v>41</v>
      </c>
      <c r="B43" s="53">
        <v>1076395</v>
      </c>
      <c r="C43" s="53">
        <v>1076395</v>
      </c>
      <c r="D43" s="67" t="s">
        <v>0</v>
      </c>
      <c r="E43" s="67" t="s">
        <v>0</v>
      </c>
      <c r="F43" s="67">
        <v>400938</v>
      </c>
      <c r="G43" s="72">
        <v>0</v>
      </c>
      <c r="H43" s="72">
        <v>345373</v>
      </c>
      <c r="I43" s="72">
        <v>0</v>
      </c>
      <c r="J43" s="72">
        <v>0</v>
      </c>
      <c r="K43" s="72">
        <v>422</v>
      </c>
      <c r="L43" s="72">
        <v>55565</v>
      </c>
      <c r="M43" s="72">
        <v>55565</v>
      </c>
      <c r="N43" s="88">
        <v>0</v>
      </c>
    </row>
    <row r="44" spans="1:14" s="20" customFormat="1" ht="22.5">
      <c r="A44" s="25" t="s">
        <v>38</v>
      </c>
      <c r="B44" s="53">
        <v>50890816</v>
      </c>
      <c r="C44" s="53">
        <v>50890816</v>
      </c>
      <c r="D44" s="67" t="s">
        <v>0</v>
      </c>
      <c r="E44" s="67" t="s">
        <v>0</v>
      </c>
      <c r="F44" s="67">
        <v>15552037</v>
      </c>
      <c r="G44" s="72">
        <v>0</v>
      </c>
      <c r="H44" s="72">
        <v>4491</v>
      </c>
      <c r="I44" s="72">
        <v>0</v>
      </c>
      <c r="J44" s="72">
        <v>0</v>
      </c>
      <c r="K44" s="72">
        <v>8207</v>
      </c>
      <c r="L44" s="72">
        <v>15547546</v>
      </c>
      <c r="M44" s="72">
        <v>15547546</v>
      </c>
      <c r="N44" s="88">
        <v>0</v>
      </c>
    </row>
    <row r="45" spans="1:14" s="20" customFormat="1" ht="22.5">
      <c r="A45" s="25" t="s">
        <v>39</v>
      </c>
      <c r="B45" s="53">
        <v>85022769</v>
      </c>
      <c r="C45" s="53">
        <v>85022769</v>
      </c>
      <c r="D45" s="67" t="s">
        <v>0</v>
      </c>
      <c r="E45" s="67" t="s">
        <v>0</v>
      </c>
      <c r="F45" s="67">
        <v>67784694</v>
      </c>
      <c r="G45" s="72">
        <v>0</v>
      </c>
      <c r="H45" s="72">
        <v>413990</v>
      </c>
      <c r="I45" s="72">
        <v>0</v>
      </c>
      <c r="J45" s="72">
        <v>0</v>
      </c>
      <c r="K45" s="72">
        <v>0</v>
      </c>
      <c r="L45" s="72">
        <v>67370704</v>
      </c>
      <c r="M45" s="72">
        <v>67370704</v>
      </c>
      <c r="N45" s="88">
        <v>0</v>
      </c>
    </row>
    <row r="46" spans="1:14" s="20" customFormat="1" ht="33.75">
      <c r="A46" s="25" t="s">
        <v>44</v>
      </c>
      <c r="B46" s="53">
        <v>2413148</v>
      </c>
      <c r="C46" s="53">
        <v>2413148</v>
      </c>
      <c r="D46" s="67" t="s">
        <v>0</v>
      </c>
      <c r="E46" s="67" t="s">
        <v>0</v>
      </c>
      <c r="F46" s="67">
        <v>211496</v>
      </c>
      <c r="G46" s="72">
        <v>0</v>
      </c>
      <c r="H46" s="72">
        <v>50547</v>
      </c>
      <c r="I46" s="72">
        <v>0</v>
      </c>
      <c r="J46" s="72">
        <v>0</v>
      </c>
      <c r="K46" s="72">
        <v>1270</v>
      </c>
      <c r="L46" s="72">
        <v>160949</v>
      </c>
      <c r="M46" s="72">
        <v>160949</v>
      </c>
      <c r="N46" s="88">
        <v>0</v>
      </c>
    </row>
    <row r="47" spans="1:14" s="20" customFormat="1" ht="22.5">
      <c r="A47" s="25" t="s">
        <v>40</v>
      </c>
      <c r="B47" s="53">
        <v>270789353</v>
      </c>
      <c r="C47" s="53">
        <v>270789353</v>
      </c>
      <c r="D47" s="67" t="s">
        <v>0</v>
      </c>
      <c r="E47" s="67" t="s">
        <v>0</v>
      </c>
      <c r="F47" s="67">
        <v>186243613</v>
      </c>
      <c r="G47" s="72">
        <v>0</v>
      </c>
      <c r="H47" s="72">
        <v>14140508</v>
      </c>
      <c r="I47" s="72">
        <v>0</v>
      </c>
      <c r="J47" s="72">
        <v>0</v>
      </c>
      <c r="K47" s="72">
        <v>8315327</v>
      </c>
      <c r="L47" s="72">
        <v>172103105</v>
      </c>
      <c r="M47" s="72">
        <v>172103105</v>
      </c>
      <c r="N47" s="88">
        <v>0</v>
      </c>
    </row>
    <row r="48" spans="1:14" s="20" customFormat="1" ht="33.75">
      <c r="A48" s="25" t="s">
        <v>42</v>
      </c>
      <c r="B48" s="73">
        <v>2413940371</v>
      </c>
      <c r="C48" s="73">
        <v>2413940371</v>
      </c>
      <c r="D48" s="74" t="s">
        <v>0</v>
      </c>
      <c r="E48" s="74" t="s">
        <v>0</v>
      </c>
      <c r="F48" s="74">
        <v>1603530432</v>
      </c>
      <c r="G48" s="75">
        <v>44886010</v>
      </c>
      <c r="H48" s="75">
        <v>33209714</v>
      </c>
      <c r="I48" s="75"/>
      <c r="J48" s="75">
        <v>0</v>
      </c>
      <c r="K48" s="75">
        <v>2747251</v>
      </c>
      <c r="L48" s="75">
        <v>1615206728</v>
      </c>
      <c r="M48" s="72">
        <v>1615206728</v>
      </c>
      <c r="N48" s="89">
        <v>0</v>
      </c>
    </row>
    <row r="49" spans="1:14" ht="15.75" customHeight="1">
      <c r="A49" s="21" t="s">
        <v>22</v>
      </c>
      <c r="B49" s="60">
        <v>2824132852</v>
      </c>
      <c r="C49" s="60">
        <v>2824132852</v>
      </c>
      <c r="D49" s="60" t="s">
        <v>0</v>
      </c>
      <c r="E49" s="60" t="s">
        <v>0</v>
      </c>
      <c r="F49" s="60">
        <v>1873723210</v>
      </c>
      <c r="G49" s="76">
        <v>44886010</v>
      </c>
      <c r="H49" s="76">
        <v>48164623</v>
      </c>
      <c r="I49" s="76">
        <v>0</v>
      </c>
      <c r="J49" s="76">
        <v>0</v>
      </c>
      <c r="K49" s="76">
        <v>11072477</v>
      </c>
      <c r="L49" s="76">
        <v>1870444597</v>
      </c>
      <c r="M49" s="76">
        <v>1870444597</v>
      </c>
      <c r="N49" s="76">
        <v>0</v>
      </c>
    </row>
    <row r="50" spans="1:14" s="28" customFormat="1" ht="15.75" customHeight="1" thickBot="1">
      <c r="A50" s="29" t="str">
        <f>"Total in "&amp;LEFT(A7,LEN(A7)-5)&amp;":"</f>
        <v>Total in January - May:</v>
      </c>
      <c r="B50" s="68" t="s">
        <v>0</v>
      </c>
      <c r="C50" s="69">
        <v>2824132852</v>
      </c>
      <c r="D50" s="69" t="s">
        <v>0</v>
      </c>
      <c r="E50" s="69" t="s">
        <v>0</v>
      </c>
      <c r="F50" s="69">
        <v>1873723210</v>
      </c>
      <c r="G50" s="69">
        <v>44886010</v>
      </c>
      <c r="H50" s="69">
        <v>48164623</v>
      </c>
      <c r="I50" s="69">
        <v>0</v>
      </c>
      <c r="J50" s="69">
        <v>0</v>
      </c>
      <c r="K50" s="69">
        <v>11072477</v>
      </c>
      <c r="L50" s="68" t="s">
        <v>0</v>
      </c>
      <c r="M50" s="69">
        <v>1870444597</v>
      </c>
      <c r="N50" s="69">
        <v>0</v>
      </c>
    </row>
    <row r="51" spans="1:14" s="26" customFormat="1" ht="15.75" customHeight="1">
      <c r="A51" s="21" t="s">
        <v>27</v>
      </c>
      <c r="B51" s="77">
        <v>4731528871.49</v>
      </c>
      <c r="C51" s="77">
        <v>4731528871.49</v>
      </c>
      <c r="D51" s="77" t="s">
        <v>0</v>
      </c>
      <c r="E51" s="77" t="s">
        <v>0</v>
      </c>
      <c r="F51" s="77">
        <v>3274524793.7</v>
      </c>
      <c r="G51" s="77">
        <v>44994010</v>
      </c>
      <c r="H51" s="77">
        <v>56499082.6</v>
      </c>
      <c r="I51" s="77">
        <v>0</v>
      </c>
      <c r="J51" s="77">
        <v>9687</v>
      </c>
      <c r="K51" s="77">
        <v>14182714.98</v>
      </c>
      <c r="L51" s="77">
        <v>3263029408.1</v>
      </c>
      <c r="M51" s="77">
        <v>3263029408.1</v>
      </c>
      <c r="N51" s="77">
        <v>400200000</v>
      </c>
    </row>
    <row r="52" spans="1:14" s="26" customFormat="1" ht="15.75" customHeight="1">
      <c r="A52" s="21" t="s">
        <v>28</v>
      </c>
      <c r="B52" s="77">
        <v>9318876.85</v>
      </c>
      <c r="C52" s="77">
        <v>8657448</v>
      </c>
      <c r="D52" s="77" t="s">
        <v>0</v>
      </c>
      <c r="E52" s="77" t="s">
        <v>0</v>
      </c>
      <c r="F52" s="77">
        <v>342827.44000000006</v>
      </c>
      <c r="G52" s="77">
        <v>0</v>
      </c>
      <c r="H52" s="77">
        <v>0</v>
      </c>
      <c r="I52" s="77">
        <v>17899.39</v>
      </c>
      <c r="J52" s="77">
        <v>0</v>
      </c>
      <c r="K52" s="77">
        <v>0</v>
      </c>
      <c r="L52" s="77">
        <v>388286.35981200007</v>
      </c>
      <c r="M52" s="77">
        <v>360726.8300000001</v>
      </c>
      <c r="N52" s="77">
        <v>0</v>
      </c>
    </row>
    <row r="53" spans="1:14" s="26" customFormat="1" ht="15.75" customHeight="1" thickBot="1">
      <c r="A53" s="31" t="s">
        <v>29</v>
      </c>
      <c r="B53" s="62">
        <v>439316635</v>
      </c>
      <c r="C53" s="62">
        <v>553543698</v>
      </c>
      <c r="D53" s="62" t="s">
        <v>0</v>
      </c>
      <c r="E53" s="62" t="s">
        <v>0</v>
      </c>
      <c r="F53" s="62">
        <v>543113164.28</v>
      </c>
      <c r="G53" s="62">
        <v>0</v>
      </c>
      <c r="H53" s="62">
        <v>0</v>
      </c>
      <c r="I53" s="62">
        <v>10430534.15</v>
      </c>
      <c r="J53" s="62">
        <v>0</v>
      </c>
      <c r="K53" s="62">
        <v>456474.4</v>
      </c>
      <c r="L53" s="62">
        <v>439316634.9967789</v>
      </c>
      <c r="M53" s="62">
        <v>553543698.43</v>
      </c>
      <c r="N53" s="62">
        <v>0</v>
      </c>
    </row>
    <row r="54" spans="1:14" s="26" customFormat="1" ht="32.25" thickBot="1">
      <c r="A54" s="30" t="s">
        <v>30</v>
      </c>
      <c r="B54" s="78" t="s">
        <v>0</v>
      </c>
      <c r="C54" s="79">
        <v>5293730017.49</v>
      </c>
      <c r="D54" s="79" t="s">
        <v>0</v>
      </c>
      <c r="E54" s="79" t="s">
        <v>0</v>
      </c>
      <c r="F54" s="79">
        <v>3817980785.42</v>
      </c>
      <c r="G54" s="79">
        <v>44994010</v>
      </c>
      <c r="H54" s="79">
        <v>56499082.6</v>
      </c>
      <c r="I54" s="79">
        <v>10448433.540000001</v>
      </c>
      <c r="J54" s="79">
        <v>9687</v>
      </c>
      <c r="K54" s="79">
        <v>14639189.38</v>
      </c>
      <c r="L54" s="80" t="s">
        <v>0</v>
      </c>
      <c r="M54" s="79">
        <v>3816933833.3599997</v>
      </c>
      <c r="N54" s="79">
        <v>400200000</v>
      </c>
    </row>
    <row r="55" spans="1:14" ht="15.75" customHeight="1">
      <c r="A55" s="41" t="s">
        <v>5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4"/>
      <c r="M55" s="15"/>
      <c r="N55" s="15"/>
    </row>
    <row r="56" spans="1:14" ht="12.75">
      <c r="A56" s="42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16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7.25" customHeight="1">
      <c r="A59" s="38"/>
      <c r="B59" s="10"/>
      <c r="C59" s="11"/>
      <c r="D59" s="11"/>
      <c r="E59" s="11"/>
      <c r="F59" s="12"/>
      <c r="G59" s="13"/>
      <c r="H59" s="9"/>
      <c r="I59" s="9"/>
      <c r="J59" s="9"/>
      <c r="K59" s="9"/>
      <c r="L59" s="9"/>
      <c r="M59" s="9"/>
      <c r="N59" s="9"/>
    </row>
    <row r="60" ht="12" customHeight="1">
      <c r="A60" s="39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U15" sqref="U15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124911.89</v>
      </c>
      <c r="I15" s="47">
        <v>0</v>
      </c>
      <c r="J15" s="47">
        <v>0</v>
      </c>
      <c r="K15" s="47">
        <v>-233.46</v>
      </c>
      <c r="L15" s="47">
        <v>90629.10000000011</v>
      </c>
      <c r="M15" s="47">
        <v>90629.10000000011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7597564.600000001</v>
      </c>
      <c r="I23" s="51">
        <v>0</v>
      </c>
      <c r="J23" s="51">
        <v>0</v>
      </c>
      <c r="K23" s="51">
        <v>3022962.9800000004</v>
      </c>
      <c r="L23" s="51">
        <v>1355669125.1</v>
      </c>
      <c r="M23" s="51">
        <v>1355669125.1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8860775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26371.34</v>
      </c>
      <c r="J25" s="56">
        <v>0</v>
      </c>
      <c r="K25" s="56">
        <v>0</v>
      </c>
      <c r="L25" s="53">
        <v>388286.3569260001</v>
      </c>
      <c r="M25" s="53">
        <v>369198.7800000001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8860775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26371.34</v>
      </c>
      <c r="J26" s="51">
        <v>0</v>
      </c>
      <c r="K26" s="51">
        <v>0</v>
      </c>
      <c r="L26" s="51">
        <v>388286.3569260001</v>
      </c>
      <c r="M26" s="51">
        <v>369198.7800000001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560958170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17845006.14</v>
      </c>
      <c r="J28" s="57">
        <v>0</v>
      </c>
      <c r="K28" s="57">
        <v>456474.4</v>
      </c>
      <c r="L28" s="57">
        <v>439316634.99710464</v>
      </c>
      <c r="M28" s="57">
        <v>560958170.42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560958170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17845006.14</v>
      </c>
      <c r="J29" s="60">
        <v>0</v>
      </c>
      <c r="K29" s="60">
        <v>456474.4</v>
      </c>
      <c r="L29" s="60">
        <v>439316634.99710464</v>
      </c>
      <c r="M29" s="60">
        <v>560958170.42</v>
      </c>
      <c r="N29" s="60">
        <v>0</v>
      </c>
    </row>
    <row r="30" spans="1:14" ht="15.75" customHeight="1" thickBot="1">
      <c r="A30" s="29" t="str">
        <f>"Total in "&amp;LEFT(A7,LEN(A7)-5)&amp;":"</f>
        <v>Total in January - June:</v>
      </c>
      <c r="B30" s="61" t="s">
        <v>0</v>
      </c>
      <c r="C30" s="62">
        <v>2397938482.49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7597564.600000001</v>
      </c>
      <c r="I30" s="62">
        <v>17871377.48</v>
      </c>
      <c r="J30" s="62">
        <v>0</v>
      </c>
      <c r="K30" s="62">
        <v>3479437.3800000004</v>
      </c>
      <c r="L30" s="61" t="s">
        <v>0</v>
      </c>
      <c r="M30" s="62">
        <v>1916996494.2999997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347827</v>
      </c>
      <c r="C34" s="53">
        <v>347827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0</v>
      </c>
      <c r="K34" s="53">
        <v>1823</v>
      </c>
      <c r="L34" s="53">
        <v>347827</v>
      </c>
      <c r="M34" s="53">
        <v>347827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0</v>
      </c>
      <c r="I35" s="53">
        <v>0</v>
      </c>
      <c r="J35" s="53">
        <v>0</v>
      </c>
      <c r="K35" s="53">
        <v>0</v>
      </c>
      <c r="L35" s="53">
        <v>5600</v>
      </c>
      <c r="M35" s="53">
        <v>5600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1871</v>
      </c>
      <c r="I36" s="53">
        <v>0</v>
      </c>
      <c r="J36" s="53">
        <v>9965</v>
      </c>
      <c r="K36" s="53">
        <v>0</v>
      </c>
      <c r="L36" s="53">
        <v>8340</v>
      </c>
      <c r="M36" s="53">
        <v>8340</v>
      </c>
      <c r="N36" s="82">
        <v>0</v>
      </c>
    </row>
    <row r="37" spans="1:14" ht="22.5">
      <c r="A37" s="24" t="s">
        <v>39</v>
      </c>
      <c r="B37" s="53">
        <v>21867746</v>
      </c>
      <c r="C37" s="53">
        <v>21867746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882177</v>
      </c>
      <c r="I37" s="53">
        <v>0</v>
      </c>
      <c r="J37" s="53">
        <v>0</v>
      </c>
      <c r="K37" s="53">
        <v>83614</v>
      </c>
      <c r="L37" s="53">
        <v>18370068</v>
      </c>
      <c r="M37" s="53">
        <v>18370068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56510000</v>
      </c>
      <c r="C39" s="53">
        <v>56510000</v>
      </c>
      <c r="D39" s="67" t="s">
        <v>0</v>
      </c>
      <c r="E39" s="67" t="s">
        <v>0</v>
      </c>
      <c r="F39" s="67">
        <v>18000000</v>
      </c>
      <c r="G39" s="53">
        <v>10000000</v>
      </c>
      <c r="H39" s="53">
        <v>0</v>
      </c>
      <c r="I39" s="53">
        <v>0</v>
      </c>
      <c r="J39" s="53">
        <v>0</v>
      </c>
      <c r="K39" s="53">
        <v>74167</v>
      </c>
      <c r="L39" s="53">
        <v>28000000</v>
      </c>
      <c r="M39" s="53">
        <v>28000000</v>
      </c>
      <c r="N39" s="82">
        <v>0</v>
      </c>
    </row>
    <row r="40" spans="1:14" s="26" customFormat="1" ht="15.75" customHeight="1">
      <c r="A40" s="21" t="s">
        <v>26</v>
      </c>
      <c r="B40" s="60">
        <v>79282360</v>
      </c>
      <c r="C40" s="60">
        <v>79282360</v>
      </c>
      <c r="D40" s="60" t="s">
        <v>0</v>
      </c>
      <c r="E40" s="60" t="s">
        <v>0</v>
      </c>
      <c r="F40" s="60">
        <v>37534894</v>
      </c>
      <c r="G40" s="60">
        <v>10113600</v>
      </c>
      <c r="H40" s="60">
        <v>908836</v>
      </c>
      <c r="I40" s="60">
        <v>0</v>
      </c>
      <c r="J40" s="60">
        <v>9965</v>
      </c>
      <c r="K40" s="60">
        <v>159604</v>
      </c>
      <c r="L40" s="60">
        <v>46749623</v>
      </c>
      <c r="M40" s="60">
        <v>46749623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June:</v>
      </c>
      <c r="B41" s="68" t="s">
        <v>0</v>
      </c>
      <c r="C41" s="69">
        <v>79282360</v>
      </c>
      <c r="D41" s="69" t="s">
        <v>0</v>
      </c>
      <c r="E41" s="69" t="s">
        <v>0</v>
      </c>
      <c r="F41" s="69">
        <v>37534894</v>
      </c>
      <c r="G41" s="69">
        <v>10113600</v>
      </c>
      <c r="H41" s="69">
        <v>908836</v>
      </c>
      <c r="I41" s="69">
        <v>0</v>
      </c>
      <c r="J41" s="69">
        <v>9965</v>
      </c>
      <c r="K41" s="69">
        <v>159604</v>
      </c>
      <c r="L41" s="68" t="s">
        <v>0</v>
      </c>
      <c r="M41" s="69">
        <v>46749623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422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5385</v>
      </c>
      <c r="I45" s="72">
        <v>0</v>
      </c>
      <c r="J45" s="72">
        <v>0</v>
      </c>
      <c r="K45" s="72">
        <v>8281</v>
      </c>
      <c r="L45" s="72">
        <v>15546652</v>
      </c>
      <c r="M45" s="72">
        <v>15546652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413990</v>
      </c>
      <c r="I46" s="72">
        <v>0</v>
      </c>
      <c r="J46" s="72">
        <v>0</v>
      </c>
      <c r="K46" s="72">
        <v>0</v>
      </c>
      <c r="L46" s="72">
        <v>67370704</v>
      </c>
      <c r="M46" s="72">
        <v>67370704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54967</v>
      </c>
      <c r="I47" s="72">
        <v>0</v>
      </c>
      <c r="J47" s="72">
        <v>0</v>
      </c>
      <c r="K47" s="72">
        <v>1269</v>
      </c>
      <c r="L47" s="72">
        <v>156529</v>
      </c>
      <c r="M47" s="72">
        <v>156529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18303415</v>
      </c>
      <c r="I48" s="72">
        <v>0</v>
      </c>
      <c r="J48" s="72">
        <v>0</v>
      </c>
      <c r="K48" s="72">
        <v>9933068</v>
      </c>
      <c r="L48" s="72">
        <v>167940198</v>
      </c>
      <c r="M48" s="72">
        <v>167940198</v>
      </c>
      <c r="N48" s="88">
        <v>0</v>
      </c>
    </row>
    <row r="49" spans="1:14" s="20" customFormat="1" ht="33.75">
      <c r="A49" s="25" t="s">
        <v>42</v>
      </c>
      <c r="B49" s="73">
        <v>2431307699</v>
      </c>
      <c r="C49" s="73">
        <v>2431307699</v>
      </c>
      <c r="D49" s="74" t="s">
        <v>0</v>
      </c>
      <c r="E49" s="74" t="s">
        <v>0</v>
      </c>
      <c r="F49" s="74">
        <v>1603530432</v>
      </c>
      <c r="G49" s="75">
        <v>60952408</v>
      </c>
      <c r="H49" s="75">
        <v>65219819</v>
      </c>
      <c r="I49" s="75"/>
      <c r="J49" s="75">
        <v>0</v>
      </c>
      <c r="K49" s="75">
        <v>2710676</v>
      </c>
      <c r="L49" s="75">
        <v>1599263021</v>
      </c>
      <c r="M49" s="72">
        <v>1599263021</v>
      </c>
      <c r="N49" s="89">
        <v>0</v>
      </c>
    </row>
    <row r="50" spans="1:14" ht="15.75" customHeight="1">
      <c r="A50" s="21" t="s">
        <v>22</v>
      </c>
      <c r="B50" s="60">
        <v>2841500180</v>
      </c>
      <c r="C50" s="60">
        <v>2841500180</v>
      </c>
      <c r="D50" s="60" t="s">
        <v>0</v>
      </c>
      <c r="E50" s="60" t="s">
        <v>0</v>
      </c>
      <c r="F50" s="60">
        <v>1873723210</v>
      </c>
      <c r="G50" s="76">
        <v>60952408</v>
      </c>
      <c r="H50" s="76">
        <v>84398514</v>
      </c>
      <c r="I50" s="76">
        <v>0</v>
      </c>
      <c r="J50" s="76">
        <v>0</v>
      </c>
      <c r="K50" s="76">
        <v>12653716</v>
      </c>
      <c r="L50" s="76">
        <v>1850277104</v>
      </c>
      <c r="M50" s="76">
        <v>1850277104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June:</v>
      </c>
      <c r="B51" s="68" t="s">
        <v>0</v>
      </c>
      <c r="C51" s="69">
        <v>2841500180</v>
      </c>
      <c r="D51" s="69" t="s">
        <v>0</v>
      </c>
      <c r="E51" s="69" t="s">
        <v>0</v>
      </c>
      <c r="F51" s="69">
        <v>1873723210</v>
      </c>
      <c r="G51" s="69">
        <v>60952408</v>
      </c>
      <c r="H51" s="69">
        <v>84398514</v>
      </c>
      <c r="I51" s="69">
        <v>0</v>
      </c>
      <c r="J51" s="69">
        <v>0</v>
      </c>
      <c r="K51" s="69">
        <v>12653716</v>
      </c>
      <c r="L51" s="68" t="s">
        <v>0</v>
      </c>
      <c r="M51" s="69">
        <v>1850277104</v>
      </c>
      <c r="N51" s="69">
        <v>0</v>
      </c>
    </row>
    <row r="52" spans="1:14" s="26" customFormat="1" ht="15.75" customHeight="1">
      <c r="A52" s="21" t="s">
        <v>27</v>
      </c>
      <c r="B52" s="77">
        <v>4748902077.49</v>
      </c>
      <c r="C52" s="77">
        <v>4748902077.49</v>
      </c>
      <c r="D52" s="77" t="s">
        <v>0</v>
      </c>
      <c r="E52" s="77" t="s">
        <v>0</v>
      </c>
      <c r="F52" s="77">
        <v>3274524793.7</v>
      </c>
      <c r="G52" s="77">
        <v>71066008</v>
      </c>
      <c r="H52" s="77">
        <v>92904914.6</v>
      </c>
      <c r="I52" s="77">
        <v>0</v>
      </c>
      <c r="J52" s="77">
        <v>9965</v>
      </c>
      <c r="K52" s="77">
        <v>15836282.98</v>
      </c>
      <c r="L52" s="77">
        <v>3252695852.1</v>
      </c>
      <c r="M52" s="77">
        <v>3252695852.1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8860775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0</v>
      </c>
      <c r="I53" s="77">
        <v>26371.34</v>
      </c>
      <c r="J53" s="77">
        <v>0</v>
      </c>
      <c r="K53" s="77">
        <v>0</v>
      </c>
      <c r="L53" s="77">
        <v>388286.3569260001</v>
      </c>
      <c r="M53" s="77">
        <v>369198.7800000001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560958170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17845006.14</v>
      </c>
      <c r="J54" s="62">
        <v>0</v>
      </c>
      <c r="K54" s="62">
        <v>456474.4</v>
      </c>
      <c r="L54" s="62">
        <v>439316634.99710464</v>
      </c>
      <c r="M54" s="62">
        <v>560958170.42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5318721022.49</v>
      </c>
      <c r="D55" s="79" t="s">
        <v>0</v>
      </c>
      <c r="E55" s="79" t="s">
        <v>0</v>
      </c>
      <c r="F55" s="79">
        <v>3817980785.42</v>
      </c>
      <c r="G55" s="79">
        <v>71066008</v>
      </c>
      <c r="H55" s="79">
        <v>92904914.6</v>
      </c>
      <c r="I55" s="79">
        <v>17871377.48</v>
      </c>
      <c r="J55" s="79">
        <v>9965</v>
      </c>
      <c r="K55" s="79">
        <v>16292757.38</v>
      </c>
      <c r="L55" s="80" t="s">
        <v>0</v>
      </c>
      <c r="M55" s="79">
        <v>3814023221.2999997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Q14" sqref="Q14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7688193.7</v>
      </c>
      <c r="I23" s="51">
        <v>0</v>
      </c>
      <c r="J23" s="51">
        <v>0</v>
      </c>
      <c r="K23" s="51">
        <v>3022876.1800000006</v>
      </c>
      <c r="L23" s="51">
        <v>1355578496</v>
      </c>
      <c r="M23" s="51">
        <v>1355578496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9137946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37920.12</v>
      </c>
      <c r="J25" s="56">
        <v>0</v>
      </c>
      <c r="K25" s="56">
        <v>0</v>
      </c>
      <c r="L25" s="53">
        <v>388286.3616880001</v>
      </c>
      <c r="M25" s="53">
        <v>380747.56000000006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9137946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37920.12</v>
      </c>
      <c r="J26" s="51">
        <v>0</v>
      </c>
      <c r="K26" s="51">
        <v>0</v>
      </c>
      <c r="L26" s="51">
        <v>388286.3616880001</v>
      </c>
      <c r="M26" s="51">
        <v>380747.56000000006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569603089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26489924.4</v>
      </c>
      <c r="J28" s="57">
        <v>0</v>
      </c>
      <c r="K28" s="57">
        <v>456474.4</v>
      </c>
      <c r="L28" s="57">
        <v>439316635.0000462</v>
      </c>
      <c r="M28" s="57">
        <v>569603088.68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569603089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26489924.4</v>
      </c>
      <c r="J29" s="60">
        <v>0</v>
      </c>
      <c r="K29" s="60">
        <v>456474.4</v>
      </c>
      <c r="L29" s="60">
        <v>439316635.0000462</v>
      </c>
      <c r="M29" s="60">
        <v>569603088.68</v>
      </c>
      <c r="N29" s="60">
        <v>0</v>
      </c>
    </row>
    <row r="30" spans="1:14" ht="15.75" customHeight="1" thickBot="1">
      <c r="A30" s="29" t="str">
        <f>"Total in "&amp;LEFT(A7,LEN(A7)-5)&amp;":"</f>
        <v>Total in January - July:</v>
      </c>
      <c r="B30" s="61" t="s">
        <v>0</v>
      </c>
      <c r="C30" s="62">
        <v>2406860572.49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7688193.7</v>
      </c>
      <c r="I30" s="62">
        <v>26527844.52</v>
      </c>
      <c r="J30" s="62">
        <v>0</v>
      </c>
      <c r="K30" s="62">
        <v>3479350.5800000005</v>
      </c>
      <c r="L30" s="61" t="s">
        <v>0</v>
      </c>
      <c r="M30" s="62">
        <v>1925562332.2399998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209218</v>
      </c>
      <c r="C34" s="53">
        <v>209218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-138609</v>
      </c>
      <c r="K34" s="53">
        <v>1193</v>
      </c>
      <c r="L34" s="53">
        <v>209218</v>
      </c>
      <c r="M34" s="53">
        <v>209218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0</v>
      </c>
      <c r="I35" s="53">
        <v>0</v>
      </c>
      <c r="J35" s="53">
        <v>0</v>
      </c>
      <c r="K35" s="53">
        <v>0</v>
      </c>
      <c r="L35" s="53">
        <v>5600</v>
      </c>
      <c r="M35" s="53">
        <v>5600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1967</v>
      </c>
      <c r="I36" s="53">
        <v>0</v>
      </c>
      <c r="J36" s="53">
        <v>9965</v>
      </c>
      <c r="K36" s="53">
        <v>0</v>
      </c>
      <c r="L36" s="53">
        <v>8244</v>
      </c>
      <c r="M36" s="53">
        <v>8244</v>
      </c>
      <c r="N36" s="82">
        <v>0</v>
      </c>
    </row>
    <row r="37" spans="1:14" ht="22.5">
      <c r="A37" s="24" t="s">
        <v>39</v>
      </c>
      <c r="B37" s="53">
        <v>22006355</v>
      </c>
      <c r="C37" s="53">
        <v>22006355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1029236</v>
      </c>
      <c r="I37" s="53">
        <v>0</v>
      </c>
      <c r="J37" s="53">
        <v>138609</v>
      </c>
      <c r="K37" s="53">
        <v>97622</v>
      </c>
      <c r="L37" s="53">
        <v>18361618</v>
      </c>
      <c r="M37" s="53">
        <v>18361618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56510000</v>
      </c>
      <c r="C39" s="53">
        <v>56510000</v>
      </c>
      <c r="D39" s="67" t="s">
        <v>0</v>
      </c>
      <c r="E39" s="67" t="s">
        <v>0</v>
      </c>
      <c r="F39" s="67">
        <v>18000000</v>
      </c>
      <c r="G39" s="53">
        <v>10000000</v>
      </c>
      <c r="H39" s="53">
        <v>0</v>
      </c>
      <c r="I39" s="53">
        <v>0</v>
      </c>
      <c r="J39" s="53">
        <v>0</v>
      </c>
      <c r="K39" s="53">
        <v>71667</v>
      </c>
      <c r="L39" s="53">
        <v>28000000</v>
      </c>
      <c r="M39" s="53">
        <v>28000000</v>
      </c>
      <c r="N39" s="82">
        <v>0</v>
      </c>
    </row>
    <row r="40" spans="1:14" s="26" customFormat="1" ht="15.75" customHeight="1">
      <c r="A40" s="21" t="s">
        <v>26</v>
      </c>
      <c r="B40" s="60">
        <v>79282360</v>
      </c>
      <c r="C40" s="60">
        <v>79282360</v>
      </c>
      <c r="D40" s="60" t="s">
        <v>0</v>
      </c>
      <c r="E40" s="60" t="s">
        <v>0</v>
      </c>
      <c r="F40" s="60">
        <v>37534894</v>
      </c>
      <c r="G40" s="60">
        <v>10113600</v>
      </c>
      <c r="H40" s="60">
        <v>1055991</v>
      </c>
      <c r="I40" s="60">
        <v>0</v>
      </c>
      <c r="J40" s="60">
        <v>9965</v>
      </c>
      <c r="K40" s="60">
        <v>170482</v>
      </c>
      <c r="L40" s="60">
        <v>46602468</v>
      </c>
      <c r="M40" s="60">
        <v>46602468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July:</v>
      </c>
      <c r="B41" s="68" t="s">
        <v>0</v>
      </c>
      <c r="C41" s="69">
        <v>79282360</v>
      </c>
      <c r="D41" s="69" t="s">
        <v>0</v>
      </c>
      <c r="E41" s="69" t="s">
        <v>0</v>
      </c>
      <c r="F41" s="69">
        <v>37534894</v>
      </c>
      <c r="G41" s="69">
        <v>10113600</v>
      </c>
      <c r="H41" s="69">
        <v>1055991</v>
      </c>
      <c r="I41" s="69">
        <v>0</v>
      </c>
      <c r="J41" s="69">
        <v>9965</v>
      </c>
      <c r="K41" s="69">
        <v>170482</v>
      </c>
      <c r="L41" s="68" t="s">
        <v>0</v>
      </c>
      <c r="M41" s="69">
        <v>46602468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6291</v>
      </c>
      <c r="I45" s="72">
        <v>0</v>
      </c>
      <c r="J45" s="72">
        <v>0</v>
      </c>
      <c r="K45" s="72">
        <v>8317</v>
      </c>
      <c r="L45" s="72">
        <v>15545746</v>
      </c>
      <c r="M45" s="72">
        <v>15545746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1339940</v>
      </c>
      <c r="I46" s="72">
        <v>0</v>
      </c>
      <c r="J46" s="72">
        <v>0</v>
      </c>
      <c r="K46" s="72">
        <v>0</v>
      </c>
      <c r="L46" s="72">
        <v>66444754</v>
      </c>
      <c r="M46" s="72">
        <v>66444754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72898</v>
      </c>
      <c r="I47" s="72">
        <v>0</v>
      </c>
      <c r="J47" s="72">
        <v>0</v>
      </c>
      <c r="K47" s="72">
        <v>2002</v>
      </c>
      <c r="L47" s="72">
        <v>138598</v>
      </c>
      <c r="M47" s="72">
        <v>138598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21192143</v>
      </c>
      <c r="I48" s="72">
        <v>0</v>
      </c>
      <c r="J48" s="72">
        <v>0</v>
      </c>
      <c r="K48" s="72">
        <v>11535513</v>
      </c>
      <c r="L48" s="72">
        <v>165051470</v>
      </c>
      <c r="M48" s="72">
        <v>165051470</v>
      </c>
      <c r="N48" s="88">
        <v>0</v>
      </c>
    </row>
    <row r="49" spans="1:14" s="20" customFormat="1" ht="33.75">
      <c r="A49" s="25" t="s">
        <v>42</v>
      </c>
      <c r="B49" s="73">
        <v>2452975759</v>
      </c>
      <c r="C49" s="73">
        <v>2452975759</v>
      </c>
      <c r="D49" s="74" t="s">
        <v>0</v>
      </c>
      <c r="E49" s="74" t="s">
        <v>0</v>
      </c>
      <c r="F49" s="74">
        <v>1603530432</v>
      </c>
      <c r="G49" s="75">
        <v>75547067</v>
      </c>
      <c r="H49" s="75">
        <v>66445026</v>
      </c>
      <c r="I49" s="75"/>
      <c r="J49" s="75">
        <v>0</v>
      </c>
      <c r="K49" s="75">
        <v>3971333</v>
      </c>
      <c r="L49" s="75">
        <v>1612632473</v>
      </c>
      <c r="M49" s="72">
        <v>1612632473</v>
      </c>
      <c r="N49" s="89">
        <v>0</v>
      </c>
    </row>
    <row r="50" spans="1:14" ht="15.75" customHeight="1">
      <c r="A50" s="21" t="s">
        <v>22</v>
      </c>
      <c r="B50" s="60">
        <v>2863168240</v>
      </c>
      <c r="C50" s="60">
        <v>2863168240</v>
      </c>
      <c r="D50" s="60" t="s">
        <v>0</v>
      </c>
      <c r="E50" s="60" t="s">
        <v>0</v>
      </c>
      <c r="F50" s="60">
        <v>1873723210</v>
      </c>
      <c r="G50" s="76">
        <v>75547067</v>
      </c>
      <c r="H50" s="76">
        <v>89457236</v>
      </c>
      <c r="I50" s="76">
        <v>0</v>
      </c>
      <c r="J50" s="76">
        <v>0</v>
      </c>
      <c r="K50" s="76">
        <v>15517596</v>
      </c>
      <c r="L50" s="76">
        <v>1859813041</v>
      </c>
      <c r="M50" s="76">
        <v>1859813041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July:</v>
      </c>
      <c r="B51" s="68" t="s">
        <v>0</v>
      </c>
      <c r="C51" s="69">
        <v>2863168240</v>
      </c>
      <c r="D51" s="69" t="s">
        <v>0</v>
      </c>
      <c r="E51" s="69" t="s">
        <v>0</v>
      </c>
      <c r="F51" s="69">
        <v>1873723210</v>
      </c>
      <c r="G51" s="69">
        <v>75547067</v>
      </c>
      <c r="H51" s="69">
        <v>89457236</v>
      </c>
      <c r="I51" s="69">
        <v>0</v>
      </c>
      <c r="J51" s="69">
        <v>0</v>
      </c>
      <c r="K51" s="69">
        <v>15517596</v>
      </c>
      <c r="L51" s="68" t="s">
        <v>0</v>
      </c>
      <c r="M51" s="69">
        <v>1859813041</v>
      </c>
      <c r="N51" s="69">
        <v>0</v>
      </c>
    </row>
    <row r="52" spans="1:14" s="26" customFormat="1" ht="15.75" customHeight="1">
      <c r="A52" s="21" t="s">
        <v>27</v>
      </c>
      <c r="B52" s="77">
        <v>4770570137.49</v>
      </c>
      <c r="C52" s="77">
        <v>4770570137.49</v>
      </c>
      <c r="D52" s="77" t="s">
        <v>0</v>
      </c>
      <c r="E52" s="77" t="s">
        <v>0</v>
      </c>
      <c r="F52" s="77">
        <v>3274524793.7</v>
      </c>
      <c r="G52" s="77">
        <v>85660667</v>
      </c>
      <c r="H52" s="77">
        <v>98201420.7</v>
      </c>
      <c r="I52" s="77">
        <v>0</v>
      </c>
      <c r="J52" s="77">
        <v>9965</v>
      </c>
      <c r="K52" s="77">
        <v>18710954.18</v>
      </c>
      <c r="L52" s="77">
        <v>3261994005</v>
      </c>
      <c r="M52" s="77">
        <v>3261994005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9137946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0</v>
      </c>
      <c r="I53" s="77">
        <v>37920.12</v>
      </c>
      <c r="J53" s="77">
        <v>0</v>
      </c>
      <c r="K53" s="77">
        <v>0</v>
      </c>
      <c r="L53" s="77">
        <v>388286.3616880001</v>
      </c>
      <c r="M53" s="77">
        <v>380747.56000000006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569603089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26489924.4</v>
      </c>
      <c r="J54" s="62">
        <v>0</v>
      </c>
      <c r="K54" s="62">
        <v>456474.4</v>
      </c>
      <c r="L54" s="62">
        <v>439316635.0000462</v>
      </c>
      <c r="M54" s="62">
        <v>569603088.68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5349311172.49</v>
      </c>
      <c r="D55" s="79" t="s">
        <v>0</v>
      </c>
      <c r="E55" s="79" t="s">
        <v>0</v>
      </c>
      <c r="F55" s="79">
        <v>3817980785.42</v>
      </c>
      <c r="G55" s="79">
        <v>85660667</v>
      </c>
      <c r="H55" s="79">
        <v>98201420.7</v>
      </c>
      <c r="I55" s="79">
        <v>26527844.52</v>
      </c>
      <c r="J55" s="79">
        <v>9965</v>
      </c>
      <c r="K55" s="79">
        <v>19167428.58</v>
      </c>
      <c r="L55" s="80" t="s">
        <v>0</v>
      </c>
      <c r="M55" s="79">
        <v>3831977841.24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R14" sqref="R14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7688193.7</v>
      </c>
      <c r="I23" s="51">
        <v>0</v>
      </c>
      <c r="J23" s="51">
        <v>0</v>
      </c>
      <c r="K23" s="51">
        <v>3022876.1800000006</v>
      </c>
      <c r="L23" s="51">
        <v>1355578496</v>
      </c>
      <c r="M23" s="51">
        <v>1355578496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9287300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44143.22</v>
      </c>
      <c r="J25" s="56">
        <v>0</v>
      </c>
      <c r="K25" s="56">
        <v>0</v>
      </c>
      <c r="L25" s="53">
        <v>388286.36024400004</v>
      </c>
      <c r="M25" s="53">
        <v>386970.66000000003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9287300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44143.22</v>
      </c>
      <c r="J26" s="51">
        <v>0</v>
      </c>
      <c r="K26" s="51">
        <v>0</v>
      </c>
      <c r="L26" s="51">
        <v>388286.36024400004</v>
      </c>
      <c r="M26" s="51">
        <v>386970.66000000003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571959842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28846677.67</v>
      </c>
      <c r="J28" s="57">
        <v>0</v>
      </c>
      <c r="K28" s="57">
        <v>1655980.93</v>
      </c>
      <c r="L28" s="57">
        <v>439316635.0033755</v>
      </c>
      <c r="M28" s="57">
        <v>571959841.9499999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571959842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28846677.67</v>
      </c>
      <c r="J29" s="60">
        <v>0</v>
      </c>
      <c r="K29" s="60">
        <v>1655980.93</v>
      </c>
      <c r="L29" s="60">
        <v>439316635.0033755</v>
      </c>
      <c r="M29" s="60">
        <v>571959841.9499999</v>
      </c>
      <c r="N29" s="60">
        <v>0</v>
      </c>
    </row>
    <row r="30" spans="1:14" ht="15.75" customHeight="1" thickBot="1">
      <c r="A30" s="29" t="str">
        <f>"Total in "&amp;LEFT(A7,LEN(A7)-5)&amp;":"</f>
        <v>Total in January - August:</v>
      </c>
      <c r="B30" s="61" t="s">
        <v>0</v>
      </c>
      <c r="C30" s="62">
        <v>2409366679.49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7688193.7</v>
      </c>
      <c r="I30" s="62">
        <v>28890820.89</v>
      </c>
      <c r="J30" s="62">
        <v>0</v>
      </c>
      <c r="K30" s="62">
        <v>4678857.11</v>
      </c>
      <c r="L30" s="61" t="s">
        <v>0</v>
      </c>
      <c r="M30" s="62">
        <v>1927925308.61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209218</v>
      </c>
      <c r="C34" s="53">
        <v>209218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0</v>
      </c>
      <c r="I34" s="53">
        <v>0</v>
      </c>
      <c r="J34" s="53">
        <v>-138609</v>
      </c>
      <c r="K34" s="53">
        <v>1562</v>
      </c>
      <c r="L34" s="53">
        <v>209218</v>
      </c>
      <c r="M34" s="53">
        <v>209218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0</v>
      </c>
      <c r="I35" s="53">
        <v>0</v>
      </c>
      <c r="J35" s="53">
        <v>0</v>
      </c>
      <c r="K35" s="53">
        <v>0</v>
      </c>
      <c r="L35" s="53">
        <v>5600</v>
      </c>
      <c r="M35" s="53">
        <v>5600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2028</v>
      </c>
      <c r="I36" s="53">
        <v>0</v>
      </c>
      <c r="J36" s="53">
        <v>9965</v>
      </c>
      <c r="K36" s="53">
        <v>0</v>
      </c>
      <c r="L36" s="53">
        <v>8183</v>
      </c>
      <c r="M36" s="53">
        <v>8183</v>
      </c>
      <c r="N36" s="82">
        <v>0</v>
      </c>
    </row>
    <row r="37" spans="1:14" ht="22.5">
      <c r="A37" s="24" t="s">
        <v>39</v>
      </c>
      <c r="B37" s="53">
        <v>22006355</v>
      </c>
      <c r="C37" s="53">
        <v>22006355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1173664</v>
      </c>
      <c r="I37" s="53">
        <v>0</v>
      </c>
      <c r="J37" s="53">
        <v>138609</v>
      </c>
      <c r="K37" s="53">
        <v>113209</v>
      </c>
      <c r="L37" s="53">
        <v>18217190</v>
      </c>
      <c r="M37" s="53">
        <v>18217190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56510000</v>
      </c>
      <c r="C39" s="53">
        <v>56510000</v>
      </c>
      <c r="D39" s="67" t="s">
        <v>0</v>
      </c>
      <c r="E39" s="67" t="s">
        <v>0</v>
      </c>
      <c r="F39" s="67">
        <v>18000000</v>
      </c>
      <c r="G39" s="53">
        <v>10000000</v>
      </c>
      <c r="H39" s="53">
        <v>0</v>
      </c>
      <c r="I39" s="53">
        <v>0</v>
      </c>
      <c r="J39" s="53">
        <v>0</v>
      </c>
      <c r="K39" s="53">
        <v>71667</v>
      </c>
      <c r="L39" s="53">
        <v>28000000</v>
      </c>
      <c r="M39" s="53">
        <v>28000000</v>
      </c>
      <c r="N39" s="82">
        <v>0</v>
      </c>
    </row>
    <row r="40" spans="1:14" s="26" customFormat="1" ht="15.75" customHeight="1">
      <c r="A40" s="21" t="s">
        <v>26</v>
      </c>
      <c r="B40" s="60">
        <v>79282360</v>
      </c>
      <c r="C40" s="60">
        <v>79282360</v>
      </c>
      <c r="D40" s="60" t="s">
        <v>0</v>
      </c>
      <c r="E40" s="60" t="s">
        <v>0</v>
      </c>
      <c r="F40" s="60">
        <v>37534894</v>
      </c>
      <c r="G40" s="60">
        <v>10113600</v>
      </c>
      <c r="H40" s="60">
        <v>1200480</v>
      </c>
      <c r="I40" s="60">
        <v>0</v>
      </c>
      <c r="J40" s="60">
        <v>9965</v>
      </c>
      <c r="K40" s="60">
        <v>186438</v>
      </c>
      <c r="L40" s="60">
        <v>46457979</v>
      </c>
      <c r="M40" s="60">
        <v>46457979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August:</v>
      </c>
      <c r="B41" s="68" t="s">
        <v>0</v>
      </c>
      <c r="C41" s="69">
        <v>79282360</v>
      </c>
      <c r="D41" s="69" t="s">
        <v>0</v>
      </c>
      <c r="E41" s="69" t="s">
        <v>0</v>
      </c>
      <c r="F41" s="69">
        <v>37534894</v>
      </c>
      <c r="G41" s="69">
        <v>10113600</v>
      </c>
      <c r="H41" s="69">
        <v>1200480</v>
      </c>
      <c r="I41" s="69">
        <v>0</v>
      </c>
      <c r="J41" s="69">
        <v>9965</v>
      </c>
      <c r="K41" s="69">
        <v>186438</v>
      </c>
      <c r="L41" s="68" t="s">
        <v>0</v>
      </c>
      <c r="M41" s="69">
        <v>46457979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7179</v>
      </c>
      <c r="I45" s="72">
        <v>0</v>
      </c>
      <c r="J45" s="72">
        <v>0</v>
      </c>
      <c r="K45" s="72">
        <v>8317</v>
      </c>
      <c r="L45" s="72">
        <v>15544858</v>
      </c>
      <c r="M45" s="72">
        <v>15544858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1339940</v>
      </c>
      <c r="I46" s="72">
        <v>0</v>
      </c>
      <c r="J46" s="72">
        <v>0</v>
      </c>
      <c r="K46" s="72">
        <v>0</v>
      </c>
      <c r="L46" s="72">
        <v>66444754</v>
      </c>
      <c r="M46" s="72">
        <v>66444754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77319</v>
      </c>
      <c r="I47" s="72">
        <v>0</v>
      </c>
      <c r="J47" s="72">
        <v>0</v>
      </c>
      <c r="K47" s="72">
        <v>2002</v>
      </c>
      <c r="L47" s="72">
        <v>134177</v>
      </c>
      <c r="M47" s="72">
        <v>134177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24096244</v>
      </c>
      <c r="I48" s="72">
        <v>0</v>
      </c>
      <c r="J48" s="72">
        <v>0</v>
      </c>
      <c r="K48" s="72">
        <v>13122577</v>
      </c>
      <c r="L48" s="72">
        <v>162147369</v>
      </c>
      <c r="M48" s="72">
        <v>162147369</v>
      </c>
      <c r="N48" s="88">
        <v>0</v>
      </c>
    </row>
    <row r="49" spans="1:14" s="20" customFormat="1" ht="33.75">
      <c r="A49" s="25" t="s">
        <v>42</v>
      </c>
      <c r="B49" s="73">
        <v>2479805549</v>
      </c>
      <c r="C49" s="73">
        <v>2479805549</v>
      </c>
      <c r="D49" s="74" t="s">
        <v>0</v>
      </c>
      <c r="E49" s="74" t="s">
        <v>0</v>
      </c>
      <c r="F49" s="74">
        <v>1603530432</v>
      </c>
      <c r="G49" s="75">
        <v>97196201</v>
      </c>
      <c r="H49" s="75">
        <v>67613493</v>
      </c>
      <c r="I49" s="75">
        <v>0</v>
      </c>
      <c r="J49" s="75">
        <v>-1</v>
      </c>
      <c r="K49" s="75">
        <v>3971335</v>
      </c>
      <c r="L49" s="75">
        <v>1633113139</v>
      </c>
      <c r="M49" s="72">
        <v>1633113139</v>
      </c>
      <c r="N49" s="89">
        <v>0</v>
      </c>
    </row>
    <row r="50" spans="1:14" ht="15.75" customHeight="1">
      <c r="A50" s="21" t="s">
        <v>22</v>
      </c>
      <c r="B50" s="60">
        <v>2889998030</v>
      </c>
      <c r="C50" s="60">
        <v>2889998030</v>
      </c>
      <c r="D50" s="60" t="s">
        <v>0</v>
      </c>
      <c r="E50" s="60" t="s">
        <v>0</v>
      </c>
      <c r="F50" s="60">
        <v>1873723210</v>
      </c>
      <c r="G50" s="76">
        <v>97196201</v>
      </c>
      <c r="H50" s="76">
        <v>93535113</v>
      </c>
      <c r="I50" s="76">
        <v>0</v>
      </c>
      <c r="J50" s="76">
        <v>-1</v>
      </c>
      <c r="K50" s="76">
        <v>17104662</v>
      </c>
      <c r="L50" s="76">
        <v>1877384297</v>
      </c>
      <c r="M50" s="76">
        <v>1877384297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August:</v>
      </c>
      <c r="B51" s="68" t="s">
        <v>0</v>
      </c>
      <c r="C51" s="69">
        <v>2889998030</v>
      </c>
      <c r="D51" s="69" t="s">
        <v>0</v>
      </c>
      <c r="E51" s="69" t="s">
        <v>0</v>
      </c>
      <c r="F51" s="69">
        <v>1873723210</v>
      </c>
      <c r="G51" s="69">
        <v>97196201</v>
      </c>
      <c r="H51" s="69">
        <v>93535113</v>
      </c>
      <c r="I51" s="69">
        <v>0</v>
      </c>
      <c r="J51" s="69">
        <v>-1</v>
      </c>
      <c r="K51" s="69">
        <v>17104662</v>
      </c>
      <c r="L51" s="68" t="s">
        <v>0</v>
      </c>
      <c r="M51" s="69">
        <v>1877384297</v>
      </c>
      <c r="N51" s="69">
        <v>0</v>
      </c>
    </row>
    <row r="52" spans="1:14" s="26" customFormat="1" ht="15.75" customHeight="1">
      <c r="A52" s="21" t="s">
        <v>27</v>
      </c>
      <c r="B52" s="77">
        <v>4797399927.49</v>
      </c>
      <c r="C52" s="77">
        <v>4797399927.49</v>
      </c>
      <c r="D52" s="77" t="s">
        <v>0</v>
      </c>
      <c r="E52" s="77" t="s">
        <v>0</v>
      </c>
      <c r="F52" s="77">
        <v>3274524793.7</v>
      </c>
      <c r="G52" s="77">
        <v>107309801</v>
      </c>
      <c r="H52" s="77">
        <v>102423786.7</v>
      </c>
      <c r="I52" s="77">
        <v>0</v>
      </c>
      <c r="J52" s="77">
        <v>9964</v>
      </c>
      <c r="K52" s="77">
        <v>20313976.18</v>
      </c>
      <c r="L52" s="77">
        <v>3279420772</v>
      </c>
      <c r="M52" s="77">
        <v>3279420772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9287300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0</v>
      </c>
      <c r="I53" s="77">
        <v>44143.22</v>
      </c>
      <c r="J53" s="77">
        <v>0</v>
      </c>
      <c r="K53" s="77">
        <v>0</v>
      </c>
      <c r="L53" s="77">
        <v>388286.36024400004</v>
      </c>
      <c r="M53" s="77">
        <v>386970.66000000003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571959842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28846677.67</v>
      </c>
      <c r="J54" s="62">
        <v>0</v>
      </c>
      <c r="K54" s="62">
        <v>1655980.93</v>
      </c>
      <c r="L54" s="62">
        <v>439316635.0033755</v>
      </c>
      <c r="M54" s="62">
        <v>571959841.9499999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5378647069.49</v>
      </c>
      <c r="D55" s="79" t="s">
        <v>0</v>
      </c>
      <c r="E55" s="79" t="s">
        <v>0</v>
      </c>
      <c r="F55" s="79">
        <v>3817980785.42</v>
      </c>
      <c r="G55" s="79">
        <v>107309801</v>
      </c>
      <c r="H55" s="79">
        <v>102423786.7</v>
      </c>
      <c r="I55" s="79">
        <v>28890820.89</v>
      </c>
      <c r="J55" s="79">
        <v>9964</v>
      </c>
      <c r="K55" s="79">
        <v>21969957.11</v>
      </c>
      <c r="L55" s="80" t="s">
        <v>0</v>
      </c>
      <c r="M55" s="79">
        <v>3851767584.6099997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="93" zoomScaleNormal="93" zoomScaleSheetLayoutView="100" zoomScalePageLayoutView="0" workbookViewId="0" topLeftCell="A1">
      <selection activeCell="S38" sqref="S38"/>
    </sheetView>
  </sheetViews>
  <sheetFormatPr defaultColWidth="9.140625" defaultRowHeight="17.25" customHeight="1"/>
  <cols>
    <col min="1" max="1" width="40.421875" style="1" customWidth="1"/>
    <col min="2" max="2" width="12.28125" style="1" bestFit="1" customWidth="1"/>
    <col min="3" max="3" width="12.28125" style="1" customWidth="1"/>
    <col min="4" max="4" width="11.28125" style="1" customWidth="1"/>
    <col min="5" max="5" width="10.28125" style="1" customWidth="1"/>
    <col min="6" max="6" width="12.28125" style="1" customWidth="1"/>
    <col min="7" max="11" width="11.421875" style="1" customWidth="1"/>
    <col min="12" max="12" width="12.421875" style="1" customWidth="1"/>
    <col min="13" max="13" width="12.140625" style="1" customWidth="1"/>
    <col min="14" max="14" width="11.421875" style="1" customWidth="1"/>
    <col min="15" max="16384" width="9.140625" style="1" customWidth="1"/>
  </cols>
  <sheetData>
    <row r="1" spans="1:14" ht="47.25" customHeight="1">
      <c r="A1" s="92" t="s">
        <v>47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</row>
    <row r="2" spans="1:14" ht="12.75" customHeight="1">
      <c r="A2" s="95" t="s">
        <v>56</v>
      </c>
      <c r="B2" s="95"/>
      <c r="C2" s="95"/>
      <c r="D2" s="95"/>
      <c r="E2" s="95"/>
      <c r="F2" s="95"/>
      <c r="G2" s="95"/>
      <c r="H2" s="95"/>
      <c r="I2" s="95"/>
      <c r="J2" s="94"/>
      <c r="K2" s="94"/>
      <c r="L2" s="94"/>
      <c r="M2" s="94"/>
      <c r="N2" s="94"/>
    </row>
    <row r="3" spans="1:14" ht="18" customHeight="1">
      <c r="A3" s="96" t="s">
        <v>48</v>
      </c>
      <c r="B3" s="96"/>
      <c r="C3" s="96"/>
      <c r="D3" s="96"/>
      <c r="E3" s="96"/>
      <c r="F3" s="96"/>
      <c r="G3" s="96"/>
      <c r="H3" s="96"/>
      <c r="I3" s="96"/>
      <c r="J3" s="94"/>
      <c r="K3" s="94"/>
      <c r="L3" s="94"/>
      <c r="M3" s="94"/>
      <c r="N3" s="94"/>
    </row>
    <row r="4" spans="1:14" ht="18.75" customHeight="1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4"/>
      <c r="K4" s="94"/>
      <c r="L4" s="94"/>
      <c r="M4" s="94"/>
      <c r="N4" s="94"/>
    </row>
    <row r="5" spans="1:14" ht="21" customHeight="1">
      <c r="A5" s="98" t="s">
        <v>50</v>
      </c>
      <c r="B5" s="98"/>
      <c r="C5" s="98"/>
      <c r="D5" s="98"/>
      <c r="E5" s="98"/>
      <c r="F5" s="98"/>
      <c r="G5" s="98"/>
      <c r="H5" s="98"/>
      <c r="I5" s="98"/>
      <c r="J5" s="94"/>
      <c r="K5" s="94"/>
      <c r="L5" s="94"/>
      <c r="M5" s="94"/>
      <c r="N5" s="94"/>
    </row>
    <row r="6" spans="1:14" s="2" customFormat="1" ht="17.25" customHeight="1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s="3" customFormat="1" ht="17.25" customHeight="1">
      <c r="A7" s="100" t="s">
        <v>66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102" t="s">
        <v>10</v>
      </c>
      <c r="B9" s="102" t="s">
        <v>11</v>
      </c>
      <c r="C9" s="102"/>
      <c r="D9" s="102" t="s">
        <v>19</v>
      </c>
      <c r="E9" s="102" t="s">
        <v>20</v>
      </c>
      <c r="F9" s="102" t="s">
        <v>6</v>
      </c>
      <c r="G9" s="102" t="s">
        <v>12</v>
      </c>
      <c r="H9" s="102"/>
      <c r="I9" s="102"/>
      <c r="J9" s="102"/>
      <c r="K9" s="102"/>
      <c r="L9" s="102" t="s">
        <v>16</v>
      </c>
      <c r="M9" s="102"/>
      <c r="N9" s="102" t="s">
        <v>18</v>
      </c>
    </row>
    <row r="10" spans="1:14" ht="38.25">
      <c r="A10" s="102"/>
      <c r="B10" s="19" t="s">
        <v>9</v>
      </c>
      <c r="C10" s="7" t="s">
        <v>2</v>
      </c>
      <c r="D10" s="102"/>
      <c r="E10" s="102"/>
      <c r="F10" s="102"/>
      <c r="G10" s="19" t="s">
        <v>13</v>
      </c>
      <c r="H10" s="19" t="s">
        <v>14</v>
      </c>
      <c r="I10" s="19" t="s">
        <v>7</v>
      </c>
      <c r="J10" s="19" t="s">
        <v>15</v>
      </c>
      <c r="K10" s="19" t="s">
        <v>8</v>
      </c>
      <c r="L10" s="19" t="s">
        <v>9</v>
      </c>
      <c r="M10" s="19" t="s">
        <v>17</v>
      </c>
      <c r="N10" s="102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75" customHeight="1">
      <c r="A12" s="40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75" customHeight="1">
      <c r="A13" s="32" t="s">
        <v>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1:14" s="36" customFormat="1" ht="15.75" customHeight="1">
      <c r="A14" s="37" t="s">
        <v>31</v>
      </c>
      <c r="B14" s="48">
        <v>150000000</v>
      </c>
      <c r="C14" s="48">
        <v>150000000</v>
      </c>
      <c r="D14" s="49">
        <v>38764</v>
      </c>
      <c r="E14" s="49">
        <v>47557</v>
      </c>
      <c r="F14" s="48">
        <v>111595035.17</v>
      </c>
      <c r="G14" s="47">
        <v>0</v>
      </c>
      <c r="H14" s="47">
        <v>4066115.02</v>
      </c>
      <c r="I14" s="47">
        <v>0</v>
      </c>
      <c r="J14" s="47">
        <v>0</v>
      </c>
      <c r="K14" s="47">
        <v>0</v>
      </c>
      <c r="L14" s="47">
        <v>107528920.15</v>
      </c>
      <c r="M14" s="47">
        <v>107528920.15</v>
      </c>
      <c r="N14" s="81">
        <v>0</v>
      </c>
    </row>
    <row r="15" spans="1:14" s="36" customFormat="1" ht="15.75" customHeight="1">
      <c r="A15" s="37" t="s">
        <v>32</v>
      </c>
      <c r="B15" s="48">
        <v>3590225.47</v>
      </c>
      <c r="C15" s="48">
        <v>3590225.47</v>
      </c>
      <c r="D15" s="49">
        <v>37498</v>
      </c>
      <c r="E15" s="49">
        <v>44756</v>
      </c>
      <c r="F15" s="48">
        <v>215540.9900000001</v>
      </c>
      <c r="G15" s="47">
        <v>0</v>
      </c>
      <c r="H15" s="47">
        <v>215540.99</v>
      </c>
      <c r="I15" s="47">
        <v>0</v>
      </c>
      <c r="J15" s="47">
        <v>0</v>
      </c>
      <c r="K15" s="47">
        <v>-320.26</v>
      </c>
      <c r="L15" s="47">
        <v>1.1641532182693481E-10</v>
      </c>
      <c r="M15" s="47">
        <v>1.1641532182693481E-10</v>
      </c>
      <c r="N15" s="81">
        <v>0</v>
      </c>
    </row>
    <row r="16" spans="1:14" s="36" customFormat="1" ht="15.75" customHeight="1">
      <c r="A16" s="37" t="s">
        <v>52</v>
      </c>
      <c r="B16" s="48">
        <v>200000000</v>
      </c>
      <c r="C16" s="48">
        <v>200000000</v>
      </c>
      <c r="D16" s="49">
        <v>40248</v>
      </c>
      <c r="E16" s="49">
        <v>45950</v>
      </c>
      <c r="F16" s="48">
        <v>200000000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200000000</v>
      </c>
      <c r="M16" s="47">
        <v>200000000</v>
      </c>
      <c r="N16" s="81">
        <v>0</v>
      </c>
    </row>
    <row r="17" spans="1:14" s="36" customFormat="1" ht="15.75" customHeight="1">
      <c r="A17" s="37" t="s">
        <v>33</v>
      </c>
      <c r="B17" s="48">
        <v>225000000</v>
      </c>
      <c r="C17" s="48">
        <v>225000000</v>
      </c>
      <c r="D17" s="49">
        <v>39762</v>
      </c>
      <c r="E17" s="49">
        <v>45742</v>
      </c>
      <c r="F17" s="48">
        <v>225000000</v>
      </c>
      <c r="G17" s="47">
        <v>0</v>
      </c>
      <c r="H17" s="47">
        <v>0</v>
      </c>
      <c r="I17" s="47">
        <v>0</v>
      </c>
      <c r="J17" s="47">
        <v>0</v>
      </c>
      <c r="K17" s="47">
        <v>3121500</v>
      </c>
      <c r="L17" s="47">
        <v>225000000</v>
      </c>
      <c r="M17" s="47">
        <v>225000000</v>
      </c>
      <c r="N17" s="81">
        <v>0</v>
      </c>
    </row>
    <row r="18" spans="1:14" s="36" customFormat="1" ht="15.75" customHeight="1">
      <c r="A18" s="43" t="s">
        <v>34</v>
      </c>
      <c r="B18" s="48">
        <v>400000000</v>
      </c>
      <c r="C18" s="48">
        <v>400000000</v>
      </c>
      <c r="D18" s="49">
        <v>42080</v>
      </c>
      <c r="E18" s="49">
        <v>53664</v>
      </c>
      <c r="F18" s="48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81">
        <v>400000000</v>
      </c>
    </row>
    <row r="19" spans="1:14" s="36" customFormat="1" ht="15.75" customHeight="1">
      <c r="A19" s="43" t="s">
        <v>35</v>
      </c>
      <c r="B19" s="48">
        <v>25000000</v>
      </c>
      <c r="C19" s="48">
        <v>25000000</v>
      </c>
      <c r="D19" s="50">
        <v>39962</v>
      </c>
      <c r="E19" s="50">
        <v>45441</v>
      </c>
      <c r="F19" s="48">
        <v>7500000</v>
      </c>
      <c r="G19" s="47">
        <v>0</v>
      </c>
      <c r="H19" s="47">
        <v>2500000</v>
      </c>
      <c r="I19" s="47">
        <v>0</v>
      </c>
      <c r="J19" s="47">
        <v>0</v>
      </c>
      <c r="K19" s="47">
        <v>349500</v>
      </c>
      <c r="L19" s="47">
        <v>5000000</v>
      </c>
      <c r="M19" s="47">
        <v>5000000</v>
      </c>
      <c r="N19" s="81">
        <v>0</v>
      </c>
    </row>
    <row r="20" spans="1:14" s="36" customFormat="1" ht="15.75" customHeight="1">
      <c r="A20" s="43" t="s">
        <v>46</v>
      </c>
      <c r="B20" s="48">
        <v>19329312.02</v>
      </c>
      <c r="C20" s="48">
        <v>19329312.02</v>
      </c>
      <c r="D20" s="49">
        <v>42766</v>
      </c>
      <c r="E20" s="49">
        <v>51089</v>
      </c>
      <c r="F20" s="48">
        <v>14645482.17</v>
      </c>
      <c r="G20" s="47">
        <v>0</v>
      </c>
      <c r="H20" s="47">
        <v>490029.41</v>
      </c>
      <c r="I20" s="47">
        <v>0</v>
      </c>
      <c r="J20" s="47">
        <v>0</v>
      </c>
      <c r="K20" s="47">
        <v>-31295.28</v>
      </c>
      <c r="L20" s="47">
        <v>14155452.76</v>
      </c>
      <c r="M20" s="47">
        <v>14155452.76</v>
      </c>
      <c r="N20" s="81">
        <v>0</v>
      </c>
    </row>
    <row r="21" spans="1:14" s="36" customFormat="1" ht="15.75" customHeight="1">
      <c r="A21" s="43" t="s">
        <v>54</v>
      </c>
      <c r="B21" s="48">
        <v>500000000</v>
      </c>
      <c r="C21" s="48">
        <v>500000000</v>
      </c>
      <c r="D21" s="49">
        <v>43929</v>
      </c>
      <c r="E21" s="49">
        <v>47580</v>
      </c>
      <c r="F21" s="48">
        <v>499310631.37</v>
      </c>
      <c r="G21" s="47">
        <v>0</v>
      </c>
      <c r="H21" s="47">
        <v>416508.28</v>
      </c>
      <c r="I21" s="47">
        <v>0</v>
      </c>
      <c r="J21" s="47">
        <v>0</v>
      </c>
      <c r="K21" s="47">
        <v>-416508.28</v>
      </c>
      <c r="L21" s="47">
        <v>498894123.09000003</v>
      </c>
      <c r="M21" s="47">
        <v>498894123.09000003</v>
      </c>
      <c r="N21" s="81">
        <v>0</v>
      </c>
    </row>
    <row r="22" spans="1:14" s="36" customFormat="1" ht="15.75" customHeight="1">
      <c r="A22" s="44" t="s">
        <v>55</v>
      </c>
      <c r="B22" s="48">
        <v>305200000</v>
      </c>
      <c r="C22" s="48">
        <v>305200000</v>
      </c>
      <c r="D22" s="49">
        <v>44134</v>
      </c>
      <c r="E22" s="49">
        <v>55605</v>
      </c>
      <c r="F22" s="48">
        <v>305000000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305000000</v>
      </c>
      <c r="M22" s="47">
        <v>305000000</v>
      </c>
      <c r="N22" s="81">
        <v>200000</v>
      </c>
    </row>
    <row r="23" spans="1:14" s="26" customFormat="1" ht="15.75" customHeight="1">
      <c r="A23" s="21" t="s">
        <v>22</v>
      </c>
      <c r="B23" s="51">
        <v>1828119537.49</v>
      </c>
      <c r="C23" s="51">
        <v>1828119537.49</v>
      </c>
      <c r="D23" s="51" t="s">
        <v>0</v>
      </c>
      <c r="E23" s="51" t="s">
        <v>0</v>
      </c>
      <c r="F23" s="51">
        <v>1363266689.6999998</v>
      </c>
      <c r="G23" s="51">
        <v>0</v>
      </c>
      <c r="H23" s="51">
        <v>7688193.7</v>
      </c>
      <c r="I23" s="51">
        <v>0</v>
      </c>
      <c r="J23" s="51">
        <v>0</v>
      </c>
      <c r="K23" s="51">
        <v>3022876.1800000006</v>
      </c>
      <c r="L23" s="51">
        <v>1355578496</v>
      </c>
      <c r="M23" s="51">
        <v>1355578496</v>
      </c>
      <c r="N23" s="51">
        <v>400200000</v>
      </c>
    </row>
    <row r="24" spans="1:14" ht="15.75" customHeight="1">
      <c r="A24" s="32" t="s">
        <v>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s="20" customFormat="1" ht="15.75" customHeight="1">
      <c r="A25" s="22" t="s">
        <v>36</v>
      </c>
      <c r="B25" s="54">
        <v>9318876.85</v>
      </c>
      <c r="C25" s="52">
        <v>9601151</v>
      </c>
      <c r="D25" s="55">
        <v>33764</v>
      </c>
      <c r="E25" s="55">
        <v>44889</v>
      </c>
      <c r="F25" s="54">
        <v>342827.44000000006</v>
      </c>
      <c r="G25" s="56">
        <v>0</v>
      </c>
      <c r="H25" s="56">
        <v>0</v>
      </c>
      <c r="I25" s="56">
        <v>57220.32</v>
      </c>
      <c r="J25" s="56">
        <v>0</v>
      </c>
      <c r="K25" s="56">
        <v>0</v>
      </c>
      <c r="L25" s="53">
        <v>388286.3558560001</v>
      </c>
      <c r="M25" s="53">
        <v>400047.76000000007</v>
      </c>
      <c r="N25" s="83">
        <v>0</v>
      </c>
    </row>
    <row r="26" spans="1:14" ht="15.75" customHeight="1">
      <c r="A26" s="21" t="s">
        <v>3</v>
      </c>
      <c r="B26" s="51">
        <v>9318876.85</v>
      </c>
      <c r="C26" s="51">
        <v>9601151</v>
      </c>
      <c r="D26" s="51" t="s">
        <v>0</v>
      </c>
      <c r="E26" s="51" t="s">
        <v>0</v>
      </c>
      <c r="F26" s="51">
        <v>342827.44000000006</v>
      </c>
      <c r="G26" s="51">
        <v>0</v>
      </c>
      <c r="H26" s="51">
        <v>0</v>
      </c>
      <c r="I26" s="51">
        <v>57220.32</v>
      </c>
      <c r="J26" s="51">
        <v>0</v>
      </c>
      <c r="K26" s="51">
        <v>0</v>
      </c>
      <c r="L26" s="51">
        <v>388286.3558560001</v>
      </c>
      <c r="M26" s="51">
        <v>400047.76000000007</v>
      </c>
      <c r="N26" s="51">
        <v>0</v>
      </c>
    </row>
    <row r="27" spans="1:14" ht="15.75" customHeight="1">
      <c r="A27" s="32" t="s">
        <v>23</v>
      </c>
      <c r="B27" s="33"/>
      <c r="C27" s="33"/>
      <c r="D27" s="33"/>
      <c r="E27" s="33"/>
      <c r="F27" s="33"/>
      <c r="G27" s="34"/>
      <c r="H27" s="34"/>
      <c r="I27" s="34"/>
      <c r="J27" s="34"/>
      <c r="K27" s="34"/>
      <c r="L27" s="34"/>
      <c r="M27" s="34"/>
      <c r="N27" s="35"/>
    </row>
    <row r="28" spans="1:14" s="20" customFormat="1" ht="22.5">
      <c r="A28" s="45" t="s">
        <v>37</v>
      </c>
      <c r="B28" s="57">
        <v>439316635</v>
      </c>
      <c r="C28" s="57">
        <v>571924845</v>
      </c>
      <c r="D28" s="58">
        <v>40053</v>
      </c>
      <c r="E28" s="58">
        <v>73050</v>
      </c>
      <c r="F28" s="59">
        <v>543113164.28</v>
      </c>
      <c r="G28" s="57">
        <v>0</v>
      </c>
      <c r="H28" s="57">
        <v>0</v>
      </c>
      <c r="I28" s="57">
        <v>28811681.16</v>
      </c>
      <c r="J28" s="57">
        <v>0</v>
      </c>
      <c r="K28" s="57">
        <v>1655980.93</v>
      </c>
      <c r="L28" s="57">
        <v>439316635.0017452</v>
      </c>
      <c r="M28" s="57">
        <v>571924845.4399999</v>
      </c>
      <c r="N28" s="84">
        <v>0</v>
      </c>
    </row>
    <row r="29" spans="1:14" ht="15.75" customHeight="1">
      <c r="A29" s="21" t="s">
        <v>24</v>
      </c>
      <c r="B29" s="60">
        <v>439316635</v>
      </c>
      <c r="C29" s="60">
        <v>571924845</v>
      </c>
      <c r="D29" s="60" t="s">
        <v>0</v>
      </c>
      <c r="E29" s="60" t="s">
        <v>0</v>
      </c>
      <c r="F29" s="60">
        <v>543113164.28</v>
      </c>
      <c r="G29" s="60">
        <v>0</v>
      </c>
      <c r="H29" s="60">
        <v>0</v>
      </c>
      <c r="I29" s="60">
        <v>28811681.16</v>
      </c>
      <c r="J29" s="60">
        <v>0</v>
      </c>
      <c r="K29" s="60">
        <v>1655980.93</v>
      </c>
      <c r="L29" s="60">
        <v>439316635.0017452</v>
      </c>
      <c r="M29" s="60">
        <v>571924845.4399999</v>
      </c>
      <c r="N29" s="60">
        <v>0</v>
      </c>
    </row>
    <row r="30" spans="1:14" ht="15.75" customHeight="1" thickBot="1">
      <c r="A30" s="29" t="str">
        <f>"Total in "&amp;LEFT(A7,LEN(A7)-5)&amp;":"</f>
        <v>Total in January - September:</v>
      </c>
      <c r="B30" s="61" t="s">
        <v>0</v>
      </c>
      <c r="C30" s="62">
        <v>2409645533.49</v>
      </c>
      <c r="D30" s="62" t="s">
        <v>0</v>
      </c>
      <c r="E30" s="62" t="s">
        <v>0</v>
      </c>
      <c r="F30" s="62">
        <v>1906722681.4199998</v>
      </c>
      <c r="G30" s="62">
        <v>0</v>
      </c>
      <c r="H30" s="62">
        <v>7688193.7</v>
      </c>
      <c r="I30" s="62">
        <v>28868901.48</v>
      </c>
      <c r="J30" s="62">
        <v>0</v>
      </c>
      <c r="K30" s="62">
        <v>4678857.11</v>
      </c>
      <c r="L30" s="61" t="s">
        <v>0</v>
      </c>
      <c r="M30" s="62">
        <v>1927903389.1999998</v>
      </c>
      <c r="N30" s="62">
        <v>400200000</v>
      </c>
    </row>
    <row r="31" spans="1:14" ht="15.75" customHeight="1">
      <c r="A31" s="27" t="s">
        <v>25</v>
      </c>
      <c r="B31" s="63"/>
      <c r="C31" s="63"/>
      <c r="D31" s="63"/>
      <c r="E31" s="63"/>
      <c r="F31" s="63"/>
      <c r="G31" s="64"/>
      <c r="H31" s="64"/>
      <c r="I31" s="64"/>
      <c r="J31" s="64"/>
      <c r="K31" s="64"/>
      <c r="L31" s="64"/>
      <c r="M31" s="64"/>
      <c r="N31" s="85"/>
    </row>
    <row r="32" spans="1:14" ht="15.75" customHeight="1">
      <c r="A32" s="32" t="s">
        <v>2</v>
      </c>
      <c r="B32" s="65"/>
      <c r="C32" s="65"/>
      <c r="D32" s="65"/>
      <c r="E32" s="65"/>
      <c r="F32" s="65"/>
      <c r="G32" s="65"/>
      <c r="H32" s="66"/>
      <c r="I32" s="65"/>
      <c r="J32" s="65"/>
      <c r="K32" s="65"/>
      <c r="L32" s="65"/>
      <c r="M32" s="65"/>
      <c r="N32" s="86"/>
    </row>
    <row r="33" spans="1:14" ht="15.75" customHeight="1">
      <c r="A33" s="23" t="s">
        <v>51</v>
      </c>
      <c r="B33" s="53">
        <v>2339</v>
      </c>
      <c r="C33" s="53">
        <v>2339</v>
      </c>
      <c r="D33" s="67" t="s">
        <v>0</v>
      </c>
      <c r="E33" s="67" t="s">
        <v>0</v>
      </c>
      <c r="F33" s="67">
        <v>292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292</v>
      </c>
      <c r="M33" s="53">
        <v>292</v>
      </c>
      <c r="N33" s="82">
        <v>0</v>
      </c>
    </row>
    <row r="34" spans="1:14" ht="15.75" customHeight="1">
      <c r="A34" s="90" t="s">
        <v>53</v>
      </c>
      <c r="B34" s="53">
        <v>209218</v>
      </c>
      <c r="C34" s="53">
        <v>209218</v>
      </c>
      <c r="D34" s="67" t="s">
        <v>0</v>
      </c>
      <c r="E34" s="67" t="s">
        <v>0</v>
      </c>
      <c r="F34" s="67">
        <v>239827</v>
      </c>
      <c r="G34" s="53">
        <v>108000</v>
      </c>
      <c r="H34" s="53">
        <v>101218</v>
      </c>
      <c r="I34" s="53">
        <v>0</v>
      </c>
      <c r="J34" s="53">
        <v>-138609</v>
      </c>
      <c r="K34" s="53">
        <v>1763</v>
      </c>
      <c r="L34" s="53">
        <v>108000</v>
      </c>
      <c r="M34" s="53">
        <v>108000</v>
      </c>
      <c r="N34" s="82">
        <v>0</v>
      </c>
    </row>
    <row r="35" spans="1:14" ht="24" customHeight="1">
      <c r="A35" s="91" t="s">
        <v>63</v>
      </c>
      <c r="B35" s="53">
        <v>5600</v>
      </c>
      <c r="C35" s="53">
        <v>5600</v>
      </c>
      <c r="D35" s="67" t="s">
        <v>0</v>
      </c>
      <c r="E35" s="67" t="s">
        <v>0</v>
      </c>
      <c r="F35" s="67">
        <v>0</v>
      </c>
      <c r="G35" s="53">
        <v>5600</v>
      </c>
      <c r="H35" s="53">
        <v>1600</v>
      </c>
      <c r="I35" s="53">
        <v>0</v>
      </c>
      <c r="J35" s="53">
        <v>0</v>
      </c>
      <c r="K35" s="53">
        <v>0</v>
      </c>
      <c r="L35" s="53">
        <v>4000</v>
      </c>
      <c r="M35" s="53">
        <v>4000</v>
      </c>
      <c r="N35" s="82">
        <v>0</v>
      </c>
    </row>
    <row r="36" spans="1:14" ht="24" customHeight="1">
      <c r="A36" s="25" t="s">
        <v>38</v>
      </c>
      <c r="B36" s="53">
        <v>10808</v>
      </c>
      <c r="C36" s="53">
        <v>10808</v>
      </c>
      <c r="D36" s="67" t="s">
        <v>0</v>
      </c>
      <c r="E36" s="67" t="s">
        <v>0</v>
      </c>
      <c r="F36" s="67">
        <v>246</v>
      </c>
      <c r="G36" s="53">
        <v>0</v>
      </c>
      <c r="H36" s="53">
        <v>2089</v>
      </c>
      <c r="I36" s="53">
        <v>0</v>
      </c>
      <c r="J36" s="53">
        <v>9965</v>
      </c>
      <c r="K36" s="53">
        <v>0</v>
      </c>
      <c r="L36" s="53">
        <v>8122</v>
      </c>
      <c r="M36" s="53">
        <v>8122</v>
      </c>
      <c r="N36" s="82">
        <v>0</v>
      </c>
    </row>
    <row r="37" spans="1:14" ht="22.5">
      <c r="A37" s="24" t="s">
        <v>39</v>
      </c>
      <c r="B37" s="53">
        <v>22006355</v>
      </c>
      <c r="C37" s="53">
        <v>22006355</v>
      </c>
      <c r="D37" s="67" t="s">
        <v>0</v>
      </c>
      <c r="E37" s="67" t="s">
        <v>0</v>
      </c>
      <c r="F37" s="67">
        <v>19252245</v>
      </c>
      <c r="G37" s="53">
        <v>0</v>
      </c>
      <c r="H37" s="53">
        <v>1318095</v>
      </c>
      <c r="I37" s="53">
        <v>0</v>
      </c>
      <c r="J37" s="53">
        <v>138609</v>
      </c>
      <c r="K37" s="53">
        <v>128447</v>
      </c>
      <c r="L37" s="53">
        <v>18072759</v>
      </c>
      <c r="M37" s="53">
        <v>18072759</v>
      </c>
      <c r="N37" s="82">
        <v>0</v>
      </c>
    </row>
    <row r="38" spans="1:14" ht="33.75">
      <c r="A38" s="24" t="s">
        <v>44</v>
      </c>
      <c r="B38" s="53">
        <v>538040</v>
      </c>
      <c r="C38" s="53">
        <v>538040</v>
      </c>
      <c r="D38" s="67" t="s">
        <v>0</v>
      </c>
      <c r="E38" s="67" t="s">
        <v>0</v>
      </c>
      <c r="F38" s="67">
        <v>42284</v>
      </c>
      <c r="G38" s="53">
        <v>0</v>
      </c>
      <c r="H38" s="53">
        <v>24788</v>
      </c>
      <c r="I38" s="53">
        <v>0</v>
      </c>
      <c r="J38" s="53">
        <v>0</v>
      </c>
      <c r="K38" s="53">
        <v>0</v>
      </c>
      <c r="L38" s="53">
        <v>17496</v>
      </c>
      <c r="M38" s="53">
        <v>17496</v>
      </c>
      <c r="N38" s="82">
        <v>0</v>
      </c>
    </row>
    <row r="39" spans="1:14" ht="22.5">
      <c r="A39" s="24" t="s">
        <v>40</v>
      </c>
      <c r="B39" s="53">
        <v>56510000</v>
      </c>
      <c r="C39" s="53">
        <v>56510000</v>
      </c>
      <c r="D39" s="67" t="s">
        <v>0</v>
      </c>
      <c r="E39" s="67" t="s">
        <v>0</v>
      </c>
      <c r="F39" s="67">
        <v>18000000</v>
      </c>
      <c r="G39" s="53">
        <v>10000000</v>
      </c>
      <c r="H39" s="53">
        <v>0</v>
      </c>
      <c r="I39" s="53">
        <v>0</v>
      </c>
      <c r="J39" s="53">
        <v>0</v>
      </c>
      <c r="K39" s="53">
        <v>85400</v>
      </c>
      <c r="L39" s="53">
        <v>28000000</v>
      </c>
      <c r="M39" s="53">
        <v>28000000</v>
      </c>
      <c r="N39" s="82">
        <v>0</v>
      </c>
    </row>
    <row r="40" spans="1:14" s="26" customFormat="1" ht="15.75" customHeight="1">
      <c r="A40" s="21" t="s">
        <v>26</v>
      </c>
      <c r="B40" s="60">
        <v>79282360</v>
      </c>
      <c r="C40" s="60">
        <v>79282360</v>
      </c>
      <c r="D40" s="60" t="s">
        <v>0</v>
      </c>
      <c r="E40" s="60" t="s">
        <v>0</v>
      </c>
      <c r="F40" s="60">
        <v>37534894</v>
      </c>
      <c r="G40" s="60">
        <v>10113600</v>
      </c>
      <c r="H40" s="60">
        <v>1447790</v>
      </c>
      <c r="I40" s="60">
        <v>0</v>
      </c>
      <c r="J40" s="60">
        <v>9965</v>
      </c>
      <c r="K40" s="60">
        <v>215610</v>
      </c>
      <c r="L40" s="60">
        <v>46210669</v>
      </c>
      <c r="M40" s="60">
        <v>46210669</v>
      </c>
      <c r="N40" s="60">
        <v>0</v>
      </c>
    </row>
    <row r="41" spans="1:14" s="26" customFormat="1" ht="15.75" customHeight="1" thickBot="1">
      <c r="A41" s="29" t="str">
        <f>"Total in "&amp;LEFT(A7,LEN(A7)-5)&amp;":"</f>
        <v>Total in January - September:</v>
      </c>
      <c r="B41" s="68" t="s">
        <v>0</v>
      </c>
      <c r="C41" s="69">
        <v>79282360</v>
      </c>
      <c r="D41" s="69" t="s">
        <v>0</v>
      </c>
      <c r="E41" s="69" t="s">
        <v>0</v>
      </c>
      <c r="F41" s="69">
        <v>37534894</v>
      </c>
      <c r="G41" s="69">
        <v>10113600</v>
      </c>
      <c r="H41" s="69">
        <v>1447790</v>
      </c>
      <c r="I41" s="69">
        <v>0</v>
      </c>
      <c r="J41" s="69">
        <v>9965</v>
      </c>
      <c r="K41" s="69">
        <v>215610</v>
      </c>
      <c r="L41" s="68" t="s">
        <v>0</v>
      </c>
      <c r="M41" s="69">
        <v>46210669</v>
      </c>
      <c r="N41" s="69">
        <v>0</v>
      </c>
    </row>
    <row r="42" spans="1:14" ht="15.75" customHeight="1">
      <c r="A42" s="27" t="s">
        <v>45</v>
      </c>
      <c r="B42" s="63"/>
      <c r="C42" s="63"/>
      <c r="D42" s="63"/>
      <c r="E42" s="63"/>
      <c r="F42" s="63"/>
      <c r="G42" s="64"/>
      <c r="H42" s="64"/>
      <c r="I42" s="64"/>
      <c r="J42" s="64"/>
      <c r="K42" s="64"/>
      <c r="L42" s="64"/>
      <c r="M42" s="64"/>
      <c r="N42" s="85"/>
    </row>
    <row r="43" spans="1:14" ht="15.75" customHeight="1">
      <c r="A43" s="32" t="s">
        <v>2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87"/>
    </row>
    <row r="44" spans="1:14" s="20" customFormat="1" ht="22.5">
      <c r="A44" s="46" t="s">
        <v>41</v>
      </c>
      <c r="B44" s="53">
        <v>1076395</v>
      </c>
      <c r="C44" s="53">
        <v>1076395</v>
      </c>
      <c r="D44" s="67" t="s">
        <v>0</v>
      </c>
      <c r="E44" s="67" t="s">
        <v>0</v>
      </c>
      <c r="F44" s="67">
        <v>400938</v>
      </c>
      <c r="G44" s="72">
        <v>0</v>
      </c>
      <c r="H44" s="72">
        <v>400938</v>
      </c>
      <c r="I44" s="72">
        <v>0</v>
      </c>
      <c r="J44" s="72">
        <v>0</v>
      </c>
      <c r="K44" s="72">
        <v>431</v>
      </c>
      <c r="L44" s="72">
        <v>0</v>
      </c>
      <c r="M44" s="72">
        <v>0</v>
      </c>
      <c r="N44" s="88">
        <v>0</v>
      </c>
    </row>
    <row r="45" spans="1:14" s="20" customFormat="1" ht="22.5">
      <c r="A45" s="25" t="s">
        <v>38</v>
      </c>
      <c r="B45" s="53">
        <v>50890816</v>
      </c>
      <c r="C45" s="53">
        <v>50890816</v>
      </c>
      <c r="D45" s="67" t="s">
        <v>0</v>
      </c>
      <c r="E45" s="67" t="s">
        <v>0</v>
      </c>
      <c r="F45" s="67">
        <v>15552037</v>
      </c>
      <c r="G45" s="72">
        <v>0</v>
      </c>
      <c r="H45" s="72">
        <v>8067</v>
      </c>
      <c r="I45" s="72">
        <v>0</v>
      </c>
      <c r="J45" s="72">
        <v>0</v>
      </c>
      <c r="K45" s="72">
        <v>8317</v>
      </c>
      <c r="L45" s="72">
        <v>15543970</v>
      </c>
      <c r="M45" s="72">
        <v>15543970</v>
      </c>
      <c r="N45" s="88">
        <v>0</v>
      </c>
    </row>
    <row r="46" spans="1:14" s="20" customFormat="1" ht="22.5">
      <c r="A46" s="25" t="s">
        <v>39</v>
      </c>
      <c r="B46" s="53">
        <v>85022769</v>
      </c>
      <c r="C46" s="53">
        <v>85022769</v>
      </c>
      <c r="D46" s="67" t="s">
        <v>0</v>
      </c>
      <c r="E46" s="67" t="s">
        <v>0</v>
      </c>
      <c r="F46" s="67">
        <v>67784694</v>
      </c>
      <c r="G46" s="72">
        <v>0</v>
      </c>
      <c r="H46" s="72">
        <v>2279357</v>
      </c>
      <c r="I46" s="72">
        <v>0</v>
      </c>
      <c r="J46" s="72">
        <v>0</v>
      </c>
      <c r="K46" s="72">
        <v>0</v>
      </c>
      <c r="L46" s="72">
        <v>65505337</v>
      </c>
      <c r="M46" s="72">
        <v>65505337</v>
      </c>
      <c r="N46" s="88">
        <v>0</v>
      </c>
    </row>
    <row r="47" spans="1:14" s="20" customFormat="1" ht="33.75">
      <c r="A47" s="25" t="s">
        <v>44</v>
      </c>
      <c r="B47" s="53">
        <v>2413148</v>
      </c>
      <c r="C47" s="53">
        <v>2413148</v>
      </c>
      <c r="D47" s="67" t="s">
        <v>0</v>
      </c>
      <c r="E47" s="67" t="s">
        <v>0</v>
      </c>
      <c r="F47" s="67">
        <v>211496</v>
      </c>
      <c r="G47" s="72">
        <v>0</v>
      </c>
      <c r="H47" s="72">
        <v>81740</v>
      </c>
      <c r="I47" s="72">
        <v>0</v>
      </c>
      <c r="J47" s="72">
        <v>0</v>
      </c>
      <c r="K47" s="72">
        <v>2002</v>
      </c>
      <c r="L47" s="72">
        <v>129756</v>
      </c>
      <c r="M47" s="72">
        <v>129756</v>
      </c>
      <c r="N47" s="88">
        <v>0</v>
      </c>
    </row>
    <row r="48" spans="1:14" s="20" customFormat="1" ht="22.5">
      <c r="A48" s="25" t="s">
        <v>40</v>
      </c>
      <c r="B48" s="53">
        <v>270789353</v>
      </c>
      <c r="C48" s="53">
        <v>270789353</v>
      </c>
      <c r="D48" s="67" t="s">
        <v>0</v>
      </c>
      <c r="E48" s="67" t="s">
        <v>0</v>
      </c>
      <c r="F48" s="67">
        <v>186243613</v>
      </c>
      <c r="G48" s="72">
        <v>0</v>
      </c>
      <c r="H48" s="72">
        <v>27015809</v>
      </c>
      <c r="I48" s="72">
        <v>0</v>
      </c>
      <c r="J48" s="72">
        <v>0</v>
      </c>
      <c r="K48" s="72">
        <v>14694180</v>
      </c>
      <c r="L48" s="72">
        <v>159227804</v>
      </c>
      <c r="M48" s="72">
        <v>159227804</v>
      </c>
      <c r="N48" s="88">
        <v>0</v>
      </c>
    </row>
    <row r="49" spans="1:14" s="20" customFormat="1" ht="33.75">
      <c r="A49" s="25" t="s">
        <v>42</v>
      </c>
      <c r="B49" s="73">
        <v>2497910386</v>
      </c>
      <c r="C49" s="73">
        <v>2497910386</v>
      </c>
      <c r="D49" s="74" t="s">
        <v>0</v>
      </c>
      <c r="E49" s="74" t="s">
        <v>0</v>
      </c>
      <c r="F49" s="74">
        <v>1603530432</v>
      </c>
      <c r="G49" s="75">
        <v>123448229</v>
      </c>
      <c r="H49" s="75">
        <v>97304239</v>
      </c>
      <c r="I49" s="75">
        <v>0</v>
      </c>
      <c r="J49" s="75">
        <v>-1</v>
      </c>
      <c r="K49" s="75">
        <v>3971333</v>
      </c>
      <c r="L49" s="75">
        <v>1629674421</v>
      </c>
      <c r="M49" s="72">
        <v>1629674421</v>
      </c>
      <c r="N49" s="89">
        <v>0</v>
      </c>
    </row>
    <row r="50" spans="1:14" ht="15.75" customHeight="1">
      <c r="A50" s="21" t="s">
        <v>22</v>
      </c>
      <c r="B50" s="60">
        <v>2908102867</v>
      </c>
      <c r="C50" s="60">
        <v>2908102867</v>
      </c>
      <c r="D50" s="60" t="s">
        <v>0</v>
      </c>
      <c r="E50" s="60" t="s">
        <v>0</v>
      </c>
      <c r="F50" s="60">
        <v>1873723210</v>
      </c>
      <c r="G50" s="76">
        <v>123448229</v>
      </c>
      <c r="H50" s="76">
        <v>127090150</v>
      </c>
      <c r="I50" s="76">
        <v>0</v>
      </c>
      <c r="J50" s="76">
        <v>-1</v>
      </c>
      <c r="K50" s="76">
        <v>18676263</v>
      </c>
      <c r="L50" s="76">
        <v>1870081288</v>
      </c>
      <c r="M50" s="76">
        <v>1870081288</v>
      </c>
      <c r="N50" s="76">
        <v>0</v>
      </c>
    </row>
    <row r="51" spans="1:14" s="28" customFormat="1" ht="15.75" customHeight="1" thickBot="1">
      <c r="A51" s="29" t="str">
        <f>"Total in "&amp;LEFT(A7,LEN(A7)-5)&amp;":"</f>
        <v>Total in January - September:</v>
      </c>
      <c r="B51" s="68" t="s">
        <v>0</v>
      </c>
      <c r="C51" s="69">
        <v>2908102867</v>
      </c>
      <c r="D51" s="69" t="s">
        <v>0</v>
      </c>
      <c r="E51" s="69" t="s">
        <v>0</v>
      </c>
      <c r="F51" s="69">
        <v>1873723210</v>
      </c>
      <c r="G51" s="69">
        <v>123448229</v>
      </c>
      <c r="H51" s="69">
        <v>127090150</v>
      </c>
      <c r="I51" s="69">
        <v>0</v>
      </c>
      <c r="J51" s="69">
        <v>-1</v>
      </c>
      <c r="K51" s="69">
        <v>18676263</v>
      </c>
      <c r="L51" s="68" t="s">
        <v>0</v>
      </c>
      <c r="M51" s="69">
        <v>1870081288</v>
      </c>
      <c r="N51" s="69">
        <v>0</v>
      </c>
    </row>
    <row r="52" spans="1:14" s="26" customFormat="1" ht="15.75" customHeight="1">
      <c r="A52" s="21" t="s">
        <v>27</v>
      </c>
      <c r="B52" s="77">
        <v>4815504764.49</v>
      </c>
      <c r="C52" s="77">
        <v>4815504764.49</v>
      </c>
      <c r="D52" s="77" t="s">
        <v>0</v>
      </c>
      <c r="E52" s="77" t="s">
        <v>0</v>
      </c>
      <c r="F52" s="77">
        <v>3274524793.7</v>
      </c>
      <c r="G52" s="77">
        <v>133561829</v>
      </c>
      <c r="H52" s="77">
        <v>136226133.7</v>
      </c>
      <c r="I52" s="77">
        <v>0</v>
      </c>
      <c r="J52" s="77">
        <v>9964</v>
      </c>
      <c r="K52" s="77">
        <v>21914749.18</v>
      </c>
      <c r="L52" s="77">
        <v>3271870453</v>
      </c>
      <c r="M52" s="77">
        <v>3271870453</v>
      </c>
      <c r="N52" s="77">
        <v>400200000</v>
      </c>
    </row>
    <row r="53" spans="1:14" s="26" customFormat="1" ht="15.75" customHeight="1">
      <c r="A53" s="21" t="s">
        <v>28</v>
      </c>
      <c r="B53" s="77">
        <v>9318876.85</v>
      </c>
      <c r="C53" s="77">
        <v>9601151</v>
      </c>
      <c r="D53" s="77" t="s">
        <v>0</v>
      </c>
      <c r="E53" s="77" t="s">
        <v>0</v>
      </c>
      <c r="F53" s="77">
        <v>342827.44000000006</v>
      </c>
      <c r="G53" s="77">
        <v>0</v>
      </c>
      <c r="H53" s="77">
        <v>0</v>
      </c>
      <c r="I53" s="77">
        <v>57220.32</v>
      </c>
      <c r="J53" s="77">
        <v>0</v>
      </c>
      <c r="K53" s="77">
        <v>0</v>
      </c>
      <c r="L53" s="77">
        <v>388286.3558560001</v>
      </c>
      <c r="M53" s="77">
        <v>400047.76000000007</v>
      </c>
      <c r="N53" s="77">
        <v>0</v>
      </c>
    </row>
    <row r="54" spans="1:14" s="26" customFormat="1" ht="15.75" customHeight="1" thickBot="1">
      <c r="A54" s="31" t="s">
        <v>29</v>
      </c>
      <c r="B54" s="62">
        <v>439316635</v>
      </c>
      <c r="C54" s="62">
        <v>571924845</v>
      </c>
      <c r="D54" s="62" t="s">
        <v>0</v>
      </c>
      <c r="E54" s="62" t="s">
        <v>0</v>
      </c>
      <c r="F54" s="62">
        <v>543113164.28</v>
      </c>
      <c r="G54" s="62">
        <v>0</v>
      </c>
      <c r="H54" s="62">
        <v>0</v>
      </c>
      <c r="I54" s="62">
        <v>28811681.16</v>
      </c>
      <c r="J54" s="62">
        <v>0</v>
      </c>
      <c r="K54" s="62">
        <v>1655980.93</v>
      </c>
      <c r="L54" s="62">
        <v>439316635.0017452</v>
      </c>
      <c r="M54" s="62">
        <v>571924845.4399999</v>
      </c>
      <c r="N54" s="62">
        <v>0</v>
      </c>
    </row>
    <row r="55" spans="1:14" s="26" customFormat="1" ht="32.25" thickBot="1">
      <c r="A55" s="30" t="s">
        <v>30</v>
      </c>
      <c r="B55" s="78" t="s">
        <v>0</v>
      </c>
      <c r="C55" s="79">
        <v>5397030760.49</v>
      </c>
      <c r="D55" s="79" t="s">
        <v>0</v>
      </c>
      <c r="E55" s="79" t="s">
        <v>0</v>
      </c>
      <c r="F55" s="79">
        <v>3817980785.42</v>
      </c>
      <c r="G55" s="79">
        <v>133561829</v>
      </c>
      <c r="H55" s="79">
        <v>136226133.7</v>
      </c>
      <c r="I55" s="79">
        <v>28868901.48</v>
      </c>
      <c r="J55" s="79">
        <v>9964</v>
      </c>
      <c r="K55" s="79">
        <v>23570730.11</v>
      </c>
      <c r="L55" s="80" t="s">
        <v>0</v>
      </c>
      <c r="M55" s="79">
        <v>3844195346.2</v>
      </c>
      <c r="N55" s="79">
        <v>400200000</v>
      </c>
    </row>
    <row r="56" spans="1:14" ht="15.75" customHeight="1">
      <c r="A56" s="41" t="s">
        <v>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4"/>
      <c r="M56" s="15"/>
      <c r="N56" s="15"/>
    </row>
    <row r="57" spans="1:14" ht="12.75">
      <c r="A57" s="42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4"/>
      <c r="M57" s="15"/>
      <c r="N57" s="15"/>
    </row>
    <row r="58" spans="1:14" ht="12.75">
      <c r="A58" s="16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4"/>
      <c r="M58" s="15"/>
      <c r="N58" s="15"/>
    </row>
    <row r="59" spans="1:14" ht="12.75">
      <c r="A59" s="16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4"/>
      <c r="M59" s="15"/>
      <c r="N59" s="15"/>
    </row>
    <row r="60" spans="1:14" ht="17.25" customHeight="1">
      <c r="A60" s="38"/>
      <c r="B60" s="10"/>
      <c r="C60" s="11"/>
      <c r="D60" s="11"/>
      <c r="E60" s="11"/>
      <c r="F60" s="12"/>
      <c r="G60" s="13"/>
      <c r="H60" s="9"/>
      <c r="I60" s="9"/>
      <c r="J60" s="9"/>
      <c r="K60" s="9"/>
      <c r="L60" s="9"/>
      <c r="M60" s="9"/>
      <c r="N60" s="9"/>
    </row>
    <row r="61" ht="12" customHeight="1">
      <c r="A61" s="39"/>
    </row>
  </sheetData>
  <sheetProtection/>
  <mergeCells count="15">
    <mergeCell ref="A1:N1"/>
    <mergeCell ref="A2:N2"/>
    <mergeCell ref="A3:N3"/>
    <mergeCell ref="A4:N4"/>
    <mergeCell ref="A5:N5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" right="0.35433070866141736" top="0.984251968503937" bottom="0.3937007874015748" header="0.15748031496062992" footer="0.15748031496062992"/>
  <pageSetup firstPageNumber="1" useFirstPageNumber="1" horizontalDpi="600" verticalDpi="600" orientation="landscape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2017-02-15T13:24:58Z</cp:lastPrinted>
  <dcterms:created xsi:type="dcterms:W3CDTF">2016-10-26T11:21:40Z</dcterms:created>
  <dcterms:modified xsi:type="dcterms:W3CDTF">2023-01-18T15:11:33Z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2022_5.2.annex_loans_eng.xls</vt:lpwstr>
  </property>
</Properties>
</file>