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-135" windowWidth="14430" windowHeight="12255"/>
  </bookViews>
  <sheets>
    <sheet name="Sheet1" sheetId="1" r:id="rId1"/>
  </sheets>
  <definedNames>
    <definedName name="_xlnm.Print_Area" localSheetId="0">Sheet1!$A$1:$F$139</definedName>
  </definedNames>
  <calcPr calcId="145621"/>
</workbook>
</file>

<file path=xl/calcChain.xml><?xml version="1.0" encoding="utf-8"?>
<calcChain xmlns="http://schemas.openxmlformats.org/spreadsheetml/2006/main">
  <c r="D128" i="1" l="1"/>
  <c r="E128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C128" i="1" l="1"/>
  <c r="F128" i="1" s="1"/>
</calcChain>
</file>

<file path=xl/sharedStrings.xml><?xml version="1.0" encoding="utf-8"?>
<sst xmlns="http://schemas.openxmlformats.org/spreadsheetml/2006/main" count="253" uniqueCount="253">
  <si>
    <t xml:space="preserve">                     Informācija par iedzīvotāju ienākuma nodokļa sadali Latvijas Republikas administratīvo teritoriju budžetos </t>
  </si>
  <si>
    <t>ATVK</t>
  </si>
  <si>
    <t>Pašvaldības nosaukums</t>
  </si>
  <si>
    <t>no tā pārskaitīts pašv. fin. izlīdz. fondam</t>
  </si>
  <si>
    <t xml:space="preserve">Izpildes % 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</si>
  <si>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</si>
  <si>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</si>
  <si>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</si>
  <si>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</si>
  <si>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</si>
  <si>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</si>
  <si>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</si>
  <si>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</si>
  <si>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</si>
  <si>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</si>
  <si>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</si>
  <si>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</si>
  <si>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</si>
  <si>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</si>
  <si>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</si>
  <si>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</si>
  <si>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</si>
  <si>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</si>
  <si>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0320200</t>
  </si>
  <si>
    <t>Aizkraukles novads</t>
  </si>
  <si>
    <t>0321000</t>
  </si>
  <si>
    <t>Jaunjelgavas novads</t>
  </si>
  <si>
    <t>0321400</t>
  </si>
  <si>
    <t>Pļaviņu novads</t>
  </si>
  <si>
    <t>0326100</t>
  </si>
  <si>
    <t>Kokneses novads</t>
  </si>
  <si>
    <t>0327100</t>
  </si>
  <si>
    <t>Neretas novads</t>
  </si>
  <si>
    <t>0328200</t>
  </si>
  <si>
    <t>Skrīveru novads</t>
  </si>
  <si>
    <t>0360200</t>
  </si>
  <si>
    <t>Alūksnes novads</t>
  </si>
  <si>
    <t>0360800</t>
  </si>
  <si>
    <t>Apes novads</t>
  </si>
  <si>
    <t>0380200</t>
  </si>
  <si>
    <t>Balvu novads</t>
  </si>
  <si>
    <t>0381600</t>
  </si>
  <si>
    <t>Viļakas novads</t>
  </si>
  <si>
    <t>0384400</t>
  </si>
  <si>
    <t>Baltinavas novads</t>
  </si>
  <si>
    <t>0387500</t>
  </si>
  <si>
    <t>Rugāju novads</t>
  </si>
  <si>
    <t>0400200</t>
  </si>
  <si>
    <t>Bauskas novads</t>
  </si>
  <si>
    <t>0406400</t>
  </si>
  <si>
    <t>Iecavas novads</t>
  </si>
  <si>
    <t>0407700</t>
  </si>
  <si>
    <t>Rundāles novads</t>
  </si>
  <si>
    <t>0409500</t>
  </si>
  <si>
    <t>Vecumnieku novads</t>
  </si>
  <si>
    <t>0420200</t>
  </si>
  <si>
    <t>Cēsu novads</t>
  </si>
  <si>
    <t>0421200</t>
  </si>
  <si>
    <t>Līgatnes novads</t>
  </si>
  <si>
    <t>0424701</t>
  </si>
  <si>
    <t>Amatas novads</t>
  </si>
  <si>
    <t>0425700</t>
  </si>
  <si>
    <t>Jaunpiebalgas novads</t>
  </si>
  <si>
    <t>0427300</t>
  </si>
  <si>
    <t>Priekuļu novads</t>
  </si>
  <si>
    <t>0427500</t>
  </si>
  <si>
    <t>Pārgaujas novads</t>
  </si>
  <si>
    <t>0427700</t>
  </si>
  <si>
    <t>Raunas novads</t>
  </si>
  <si>
    <t>0429300</t>
  </si>
  <si>
    <t>Vecpiebalgas novads</t>
  </si>
  <si>
    <t>0440200</t>
  </si>
  <si>
    <t>Daugavpils novads</t>
  </si>
  <si>
    <t>0440801</t>
  </si>
  <si>
    <t>Ilūkstes novads</t>
  </si>
  <si>
    <t>0460200</t>
  </si>
  <si>
    <t>Dobeles novads</t>
  </si>
  <si>
    <t>0460800</t>
  </si>
  <si>
    <t>Auces novads</t>
  </si>
  <si>
    <t>0468900</t>
  </si>
  <si>
    <t>Tērvetes novads</t>
  </si>
  <si>
    <t>0500200</t>
  </si>
  <si>
    <t>Gulbenes novads</t>
  </si>
  <si>
    <t>0540200</t>
  </si>
  <si>
    <t>Jelgavas novads</t>
  </si>
  <si>
    <t>0546701</t>
  </si>
  <si>
    <t>Ozolnieku novads</t>
  </si>
  <si>
    <t>0560200</t>
  </si>
  <si>
    <t>Jēkabpils novads</t>
  </si>
  <si>
    <t>0560800</t>
  </si>
  <si>
    <t>Aknīstes novads</t>
  </si>
  <si>
    <t>0561800</t>
  </si>
  <si>
    <t>Viesītes novads</t>
  </si>
  <si>
    <t>0566900</t>
  </si>
  <si>
    <t>Krustpils novads</t>
  </si>
  <si>
    <t>0568700</t>
  </si>
  <si>
    <t>Salas novads</t>
  </si>
  <si>
    <t>0600202</t>
  </si>
  <si>
    <t>Krāslavas novads</t>
  </si>
  <si>
    <t>0601000</t>
  </si>
  <si>
    <t>Dagdas novads</t>
  </si>
  <si>
    <t>0604300</t>
  </si>
  <si>
    <t>Aglonas novads</t>
  </si>
  <si>
    <t>0620200</t>
  </si>
  <si>
    <t>Kuldīgas novads</t>
  </si>
  <si>
    <t>0621200</t>
  </si>
  <si>
    <t>Skrundas novads</t>
  </si>
  <si>
    <t>0624200</t>
  </si>
  <si>
    <t>Alsungas novads</t>
  </si>
  <si>
    <t>0640600</t>
  </si>
  <si>
    <t>Aizputes novads</t>
  </si>
  <si>
    <t>0640801</t>
  </si>
  <si>
    <t>Durbes novads</t>
  </si>
  <si>
    <t>0641000</t>
  </si>
  <si>
    <t>Grobiņas novads</t>
  </si>
  <si>
    <t>0641401</t>
  </si>
  <si>
    <t>Pāvilostas novads</t>
  </si>
  <si>
    <t>0641600</t>
  </si>
  <si>
    <t>Priekules novads</t>
  </si>
  <si>
    <t>0647900</t>
  </si>
  <si>
    <t>Nīcas novads</t>
  </si>
  <si>
    <t>0648500</t>
  </si>
  <si>
    <t>Rucavas novads</t>
  </si>
  <si>
    <t>0649300</t>
  </si>
  <si>
    <t>Vaiņodes novads</t>
  </si>
  <si>
    <t>0660200</t>
  </si>
  <si>
    <t>Limbažu novads</t>
  </si>
  <si>
    <t>0661000</t>
  </si>
  <si>
    <t>Alojas novads</t>
  </si>
  <si>
    <t>0661400</t>
  </si>
  <si>
    <t>Salacgrīvas novads</t>
  </si>
  <si>
    <t>0680200</t>
  </si>
  <si>
    <t>Ludzas novads</t>
  </si>
  <si>
    <t>0681000</t>
  </si>
  <si>
    <t>Kārsavas novads</t>
  </si>
  <si>
    <t>0681801</t>
  </si>
  <si>
    <t>Zilupes novads</t>
  </si>
  <si>
    <t>0684901</t>
  </si>
  <si>
    <t>Ciblas novads</t>
  </si>
  <si>
    <t>0700200</t>
  </si>
  <si>
    <t>Madonas novads</t>
  </si>
  <si>
    <t>0700800</t>
  </si>
  <si>
    <t>Cesvaines novads</t>
  </si>
  <si>
    <t>0701400</t>
  </si>
  <si>
    <t>Lubānas novads</t>
  </si>
  <si>
    <t>0701800</t>
  </si>
  <si>
    <t>Varakļānu novads</t>
  </si>
  <si>
    <t>0705500</t>
  </si>
  <si>
    <t>Ērgļu novads</t>
  </si>
  <si>
    <t>0740202</t>
  </si>
  <si>
    <t>Ogres novads</t>
  </si>
  <si>
    <t>0740600</t>
  </si>
  <si>
    <t>Ikšķiles novads</t>
  </si>
  <si>
    <t>0741001</t>
  </si>
  <si>
    <t>Ķeguma novads</t>
  </si>
  <si>
    <t>0741401</t>
  </si>
  <si>
    <t>Lielvārdes novads</t>
  </si>
  <si>
    <t>0760202</t>
  </si>
  <si>
    <t>Preiļu novads</t>
  </si>
  <si>
    <t>0761201</t>
  </si>
  <si>
    <t>Līvānu novads</t>
  </si>
  <si>
    <t>0766300</t>
  </si>
  <si>
    <t>Riebiņu novads</t>
  </si>
  <si>
    <t>0769101</t>
  </si>
  <si>
    <t>Vārkavas novads</t>
  </si>
  <si>
    <t>0780200</t>
  </si>
  <si>
    <t>Rēzeknes novads</t>
  </si>
  <si>
    <t>0781800</t>
  </si>
  <si>
    <t>Viļānu novads</t>
  </si>
  <si>
    <t>0800600</t>
  </si>
  <si>
    <t>Baldones novads</t>
  </si>
  <si>
    <t>0800800</t>
  </si>
  <si>
    <t>Ķekavas novads</t>
  </si>
  <si>
    <t>0801000</t>
  </si>
  <si>
    <t>Olaines novads</t>
  </si>
  <si>
    <t>0801200</t>
  </si>
  <si>
    <t>Salaspils novads</t>
  </si>
  <si>
    <t>0801400</t>
  </si>
  <si>
    <t>Saulkrastu novads</t>
  </si>
  <si>
    <t>0801601</t>
  </si>
  <si>
    <t>Siguldas novads</t>
  </si>
  <si>
    <t>0801800</t>
  </si>
  <si>
    <t>Inčukalna novads</t>
  </si>
  <si>
    <t>0804400</t>
  </si>
  <si>
    <t>Ādažu novads</t>
  </si>
  <si>
    <t>0804900</t>
  </si>
  <si>
    <t>Babītes novads</t>
  </si>
  <si>
    <t>0805200</t>
  </si>
  <si>
    <t>Carnikavas novads</t>
  </si>
  <si>
    <t>0806000</t>
  </si>
  <si>
    <t>Garkalnes novads</t>
  </si>
  <si>
    <t>0806900</t>
  </si>
  <si>
    <t>Krimuldas novads</t>
  </si>
  <si>
    <t>0807400</t>
  </si>
  <si>
    <t>Mālpils novads</t>
  </si>
  <si>
    <t>0807600</t>
  </si>
  <si>
    <t>Mārupes novads</t>
  </si>
  <si>
    <t>0808400</t>
  </si>
  <si>
    <t>Ropažu novads</t>
  </si>
  <si>
    <t>0809200</t>
  </si>
  <si>
    <t>Sējas novads</t>
  </si>
  <si>
    <t>0809600</t>
  </si>
  <si>
    <t>Stopiņu novads</t>
  </si>
  <si>
    <t>0840200</t>
  </si>
  <si>
    <t>Saldus novads</t>
  </si>
  <si>
    <t>0840601</t>
  </si>
  <si>
    <t>Brocēnu novads</t>
  </si>
  <si>
    <t>0880200</t>
  </si>
  <si>
    <t>Talsu novads</t>
  </si>
  <si>
    <t>0885100</t>
  </si>
  <si>
    <t>Dundagas novads</t>
  </si>
  <si>
    <t>0887600</t>
  </si>
  <si>
    <t>Mērsraga novads</t>
  </si>
  <si>
    <t>0888301</t>
  </si>
  <si>
    <t>Rojas novads</t>
  </si>
  <si>
    <t>0900200</t>
  </si>
  <si>
    <t>Tukuma novads</t>
  </si>
  <si>
    <t>0901201</t>
  </si>
  <si>
    <t>Kandavas novads</t>
  </si>
  <si>
    <t>0905100</t>
  </si>
  <si>
    <t>Engures novads</t>
  </si>
  <si>
    <t>0905700</t>
  </si>
  <si>
    <t>Jaunpils novads</t>
  </si>
  <si>
    <t>0940200</t>
  </si>
  <si>
    <t>Valkas novads</t>
  </si>
  <si>
    <t>0941600</t>
  </si>
  <si>
    <t>Smiltenes novads</t>
  </si>
  <si>
    <t>0941800</t>
  </si>
  <si>
    <t>Strenču novads</t>
  </si>
  <si>
    <t>0960200</t>
  </si>
  <si>
    <t>Kocēnu novads</t>
  </si>
  <si>
    <t>0961000</t>
  </si>
  <si>
    <t>Mazsalacas novads</t>
  </si>
  <si>
    <t>0961600</t>
  </si>
  <si>
    <t>Rūjienas novads</t>
  </si>
  <si>
    <t>0964700</t>
  </si>
  <si>
    <t>Beverīnas novads</t>
  </si>
  <si>
    <t>0967101</t>
  </si>
  <si>
    <t>Burtnieku novads</t>
  </si>
  <si>
    <t>0967300</t>
  </si>
  <si>
    <t>Naukšēnu novads</t>
  </si>
  <si>
    <t>0980200</t>
  </si>
  <si>
    <t>Ventspils novads</t>
  </si>
  <si>
    <t>(EUR)</t>
  </si>
  <si>
    <t xml:space="preserve">                                                                                                               </t>
  </si>
  <si>
    <t>2017.gada prognoze</t>
  </si>
  <si>
    <t>Sadalīts no  2017.gada ieņēmumiem</t>
  </si>
  <si>
    <t>Norēķinu departamenta direktore</t>
  </si>
  <si>
    <t>A.Vīksna</t>
  </si>
  <si>
    <t>Pārbaudīja: Z.Pastore 67094261</t>
  </si>
  <si>
    <t>Sagatavoja: I.Markuna 67094315</t>
  </si>
  <si>
    <r>
      <t xml:space="preserve">Atlikums Valsts kases iedzīvotāju ienākuma nodokļa sadales kontā </t>
    </r>
    <r>
      <rPr>
        <b/>
        <sz val="10"/>
        <rFont val="Times New Roman"/>
        <family val="1"/>
      </rPr>
      <t>30.09.2017. (dienas beigās) - 11 616 104,37 EUR</t>
    </r>
  </si>
  <si>
    <t xml:space="preserve">                                                                                       līdz 2017.gada 23.oktobrim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</si>
</sst>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2"/>
      <name val="Times New Roman"/>
      <family val="1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 applyAlignment="1"/>
    <xf numFmtId="2" fontId="1" fillId="0" borderId="0" xfId="0" applyNumberFormat="1" applyFont="1" applyFill="1" applyBorder="1" applyAlignment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0" fillId="0" borderId="0" xfId="0" applyFill="1"/>
    <xf numFmtId="1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9" fontId="6" fillId="0" borderId="3" xfId="0" applyNumberFormat="1" applyFont="1" applyBorder="1"/>
    <xf numFmtId="0" fontId="7" fillId="0" borderId="4" xfId="0" applyFont="1" applyBorder="1"/>
    <xf numFmtId="4" fontId="7" fillId="0" borderId="5" xfId="0" applyNumberFormat="1" applyFont="1" applyBorder="1"/>
    <xf numFmtId="2" fontId="7" fillId="0" borderId="6" xfId="0" applyNumberFormat="1" applyFont="1" applyFill="1" applyBorder="1"/>
    <xf numFmtId="49" fontId="6" fillId="0" borderId="7" xfId="0" applyNumberFormat="1" applyFont="1" applyBorder="1"/>
    <xf numFmtId="0" fontId="7" fillId="0" borderId="8" xfId="0" applyFont="1" applyBorder="1"/>
    <xf numFmtId="4" fontId="7" fillId="0" borderId="8" xfId="0" applyNumberFormat="1" applyFont="1" applyBorder="1"/>
    <xf numFmtId="2" fontId="7" fillId="0" borderId="9" xfId="0" applyNumberFormat="1" applyFont="1" applyFill="1" applyBorder="1"/>
    <xf numFmtId="0" fontId="6" fillId="0" borderId="7" xfId="0" applyFont="1" applyBorder="1"/>
    <xf numFmtId="0" fontId="6" fillId="0" borderId="10" xfId="0" applyFont="1" applyBorder="1"/>
    <xf numFmtId="0" fontId="7" fillId="0" borderId="11" xfId="0" applyFont="1" applyBorder="1"/>
    <xf numFmtId="4" fontId="7" fillId="0" borderId="11" xfId="0" applyNumberFormat="1" applyFont="1" applyBorder="1"/>
    <xf numFmtId="2" fontId="7" fillId="0" borderId="12" xfId="0" applyNumberFormat="1" applyFont="1" applyFill="1" applyBorder="1"/>
    <xf numFmtId="0" fontId="6" fillId="0" borderId="4" xfId="0" applyFont="1" applyBorder="1"/>
    <xf numFmtId="4" fontId="6" fillId="0" borderId="4" xfId="0" applyNumberFormat="1" applyFont="1" applyBorder="1"/>
    <xf numFmtId="2" fontId="6" fillId="0" borderId="4" xfId="0" applyNumberFormat="1" applyFont="1" applyFill="1" applyBorder="1"/>
    <xf numFmtId="0" fontId="6" fillId="0" borderId="8" xfId="0" applyFont="1" applyBorder="1"/>
    <xf numFmtId="4" fontId="6" fillId="0" borderId="8" xfId="0" applyNumberFormat="1" applyFont="1" applyBorder="1"/>
    <xf numFmtId="2" fontId="6" fillId="0" borderId="8" xfId="0" applyNumberFormat="1" applyFont="1" applyFill="1" applyBorder="1"/>
    <xf numFmtId="49" fontId="6" fillId="2" borderId="8" xfId="0" applyNumberFormat="1" applyFont="1" applyFill="1" applyBorder="1"/>
    <xf numFmtId="0" fontId="6" fillId="2" borderId="8" xfId="0" applyFont="1" applyFill="1" applyBorder="1"/>
    <xf numFmtId="0" fontId="6" fillId="0" borderId="13" xfId="0" applyFont="1" applyBorder="1" applyAlignment="1">
      <alignment horizontal="right"/>
    </xf>
    <xf numFmtId="0" fontId="6" fillId="0" borderId="13" xfId="0" applyFont="1" applyBorder="1"/>
    <xf numFmtId="4" fontId="6" fillId="0" borderId="13" xfId="0" applyNumberFormat="1" applyFont="1" applyBorder="1"/>
    <xf numFmtId="2" fontId="6" fillId="0" borderId="11" xfId="0" applyNumberFormat="1" applyFont="1" applyFill="1" applyBorder="1"/>
    <xf numFmtId="0" fontId="7" fillId="0" borderId="14" xfId="0" applyFont="1" applyBorder="1"/>
    <xf numFmtId="0" fontId="7" fillId="0" borderId="15" xfId="0" applyFont="1" applyBorder="1"/>
    <xf numFmtId="4" fontId="7" fillId="0" borderId="15" xfId="0" applyNumberFormat="1" applyFont="1" applyBorder="1"/>
    <xf numFmtId="2" fontId="6" fillId="0" borderId="16" xfId="0" applyNumberFormat="1" applyFont="1" applyFill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7" fillId="0" borderId="5" xfId="0" applyNumberFormat="1" applyFont="1" applyFill="1" applyBorder="1"/>
    <xf numFmtId="4" fontId="7" fillId="0" borderId="8" xfId="0" applyNumberFormat="1" applyFont="1" applyFill="1" applyBorder="1"/>
    <xf numFmtId="4" fontId="7" fillId="0" borderId="11" xfId="0" applyNumberFormat="1" applyFont="1" applyFill="1" applyBorder="1"/>
    <xf numFmtId="4" fontId="6" fillId="0" borderId="4" xfId="0" applyNumberFormat="1" applyFont="1" applyFill="1" applyBorder="1"/>
    <xf numFmtId="4" fontId="6" fillId="0" borderId="8" xfId="0" applyNumberFormat="1" applyFont="1" applyFill="1" applyBorder="1"/>
    <xf numFmtId="4" fontId="6" fillId="0" borderId="13" xfId="0" applyNumberFormat="1" applyFont="1" applyFill="1" applyBorder="1"/>
    <xf numFmtId="4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0" fontId="3" fillId="0" borderId="0" xfId="0" applyFont="1" applyFill="1" applyAlignment="1">
      <alignment horizontal="left"/>
    </xf>
    <xf numFmtId="0" fontId="0" fillId="0" borderId="0" xfId="0" applyAlignment="1"/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topLeftCell="A61" zoomScaleNormal="100" workbookViewId="0">
      <selection activeCell="H5" sqref="H5"/>
    </sheetView>
  </sheetViews>
  <sheetFormatPr defaultRowHeight="15" x14ac:dyDescent="0.25"/>
  <cols>
    <col min="1" max="1" width="8" style="1" customWidth="1"/>
    <col min="2" max="2" width="25.7109375" style="1" customWidth="1"/>
    <col min="3" max="3" width="17.7109375" style="47" customWidth="1"/>
    <col min="4" max="4" width="17.7109375" style="6" customWidth="1"/>
    <col min="5" max="5" width="13.5703125" style="7" customWidth="1"/>
    <col min="6" max="6" width="10.42578125" style="8" customWidth="1"/>
    <col min="8" max="8" width="9.140625" customWidth="1"/>
  </cols>
  <sheetData>
    <row r="1" spans="1:6" x14ac:dyDescent="0.25">
      <c r="B1" s="2"/>
      <c r="C1" s="3"/>
      <c r="D1" s="49"/>
      <c r="E1" s="50"/>
      <c r="F1" s="4"/>
    </row>
    <row r="2" spans="1:6" x14ac:dyDescent="0.25">
      <c r="A2" s="5"/>
      <c r="B2" s="5"/>
      <c r="C2" s="6"/>
    </row>
    <row r="3" spans="1:6" x14ac:dyDescent="0.25">
      <c r="A3" s="9" t="s">
        <v>0</v>
      </c>
      <c r="B3" s="10"/>
      <c r="C3" s="11"/>
      <c r="D3" s="11"/>
      <c r="E3" s="51"/>
      <c r="F3" s="12"/>
    </row>
    <row r="4" spans="1:6" s="13" customFormat="1" ht="12.75" customHeight="1" x14ac:dyDescent="0.25">
      <c r="A4" s="62" t="s">
        <v>252</v>
      </c>
      <c r="B4" s="63"/>
      <c r="C4" s="63"/>
      <c r="D4" s="63"/>
      <c r="E4" s="63"/>
      <c r="F4" s="63"/>
    </row>
    <row r="5" spans="1:6" ht="15.75" thickBot="1" x14ac:dyDescent="0.3">
      <c r="A5" s="14"/>
      <c r="B5" s="14"/>
      <c r="C5" s="15"/>
      <c r="D5" s="15"/>
      <c r="F5" s="48" t="s">
        <v>243</v>
      </c>
    </row>
    <row r="6" spans="1:6" ht="12.75" customHeight="1" x14ac:dyDescent="0.25">
      <c r="A6" s="68" t="s">
        <v>1</v>
      </c>
      <c r="B6" s="68" t="s">
        <v>2</v>
      </c>
      <c r="C6" s="70" t="s">
        <v>245</v>
      </c>
      <c r="D6" s="72" t="s">
        <v>246</v>
      </c>
      <c r="E6" s="64" t="s">
        <v>3</v>
      </c>
      <c r="F6" s="66" t="s">
        <v>4</v>
      </c>
    </row>
    <row r="7" spans="1:6" ht="46.5" customHeight="1" thickBot="1" x14ac:dyDescent="0.3">
      <c r="A7" s="69"/>
      <c r="B7" s="69"/>
      <c r="C7" s="71"/>
      <c r="D7" s="67"/>
      <c r="E7" s="65"/>
      <c r="F7" s="67"/>
    </row>
    <row r="8" spans="1:6" x14ac:dyDescent="0.25">
      <c r="A8" s="16" t="s">
        <v>5</v>
      </c>
      <c r="B8" s="17" t="s">
        <v>6</v>
      </c>
      <c r="C8" s="18">
        <v>545145874</v>
      </c>
      <c r="D8" s="52">
        <v>446159855.63</v>
      </c>
      <c r="E8" s="52">
        <v>75119273.689999998</v>
      </c>
      <c r="F8" s="19">
        <f t="shared" ref="F8:F71" si="0">D8/C8*100</f>
        <v>81.842287891919369</v>
      </c>
    </row>
    <row r="9" spans="1:6" x14ac:dyDescent="0.25">
      <c r="A9" s="20" t="s">
        <v>7</v>
      </c>
      <c r="B9" s="21" t="s">
        <v>8</v>
      </c>
      <c r="C9" s="22">
        <v>39756096</v>
      </c>
      <c r="D9" s="53">
        <v>32537298.030000001</v>
      </c>
      <c r="E9" s="53">
        <v>0</v>
      </c>
      <c r="F9" s="23">
        <f t="shared" si="0"/>
        <v>81.84228660178303</v>
      </c>
    </row>
    <row r="10" spans="1:6" x14ac:dyDescent="0.25">
      <c r="A10" s="20" t="s">
        <v>9</v>
      </c>
      <c r="B10" s="21" t="s">
        <v>10</v>
      </c>
      <c r="C10" s="22">
        <v>37482014</v>
      </c>
      <c r="D10" s="53">
        <v>30676138.100000001</v>
      </c>
      <c r="E10" s="53">
        <v>0</v>
      </c>
      <c r="F10" s="23">
        <f t="shared" si="0"/>
        <v>81.842288677444074</v>
      </c>
    </row>
    <row r="11" spans="1:6" x14ac:dyDescent="0.25">
      <c r="A11" s="24" t="s">
        <v>11</v>
      </c>
      <c r="B11" s="21" t="s">
        <v>12</v>
      </c>
      <c r="C11" s="22">
        <v>11418154</v>
      </c>
      <c r="D11" s="53">
        <v>9344878.0099999998</v>
      </c>
      <c r="E11" s="53">
        <v>0</v>
      </c>
      <c r="F11" s="23">
        <f t="shared" si="0"/>
        <v>81.842283875309434</v>
      </c>
    </row>
    <row r="12" spans="1:6" x14ac:dyDescent="0.25">
      <c r="A12" s="24" t="s">
        <v>13</v>
      </c>
      <c r="B12" s="21" t="s">
        <v>14</v>
      </c>
      <c r="C12" s="22">
        <v>47052357</v>
      </c>
      <c r="D12" s="53">
        <v>38508725.060000002</v>
      </c>
      <c r="E12" s="53">
        <v>8869394.3000000007</v>
      </c>
      <c r="F12" s="23">
        <f t="shared" si="0"/>
        <v>81.842287008066364</v>
      </c>
    </row>
    <row r="13" spans="1:6" x14ac:dyDescent="0.25">
      <c r="A13" s="24" t="s">
        <v>15</v>
      </c>
      <c r="B13" s="21" t="s">
        <v>16</v>
      </c>
      <c r="C13" s="22">
        <v>37524872</v>
      </c>
      <c r="D13" s="53">
        <v>30711213.879999999</v>
      </c>
      <c r="E13" s="53">
        <v>0</v>
      </c>
      <c r="F13" s="23">
        <f t="shared" si="0"/>
        <v>81.842288176226148</v>
      </c>
    </row>
    <row r="14" spans="1:6" x14ac:dyDescent="0.25">
      <c r="A14" s="24" t="s">
        <v>17</v>
      </c>
      <c r="B14" s="21" t="s">
        <v>18</v>
      </c>
      <c r="C14" s="22">
        <v>14467901</v>
      </c>
      <c r="D14" s="53">
        <v>11840861.300000001</v>
      </c>
      <c r="E14" s="53">
        <v>0</v>
      </c>
      <c r="F14" s="23">
        <f t="shared" si="0"/>
        <v>81.842288663711486</v>
      </c>
    </row>
    <row r="15" spans="1:6" x14ac:dyDescent="0.25">
      <c r="A15" s="24" t="s">
        <v>19</v>
      </c>
      <c r="B15" s="21" t="s">
        <v>20</v>
      </c>
      <c r="C15" s="22">
        <v>16224659</v>
      </c>
      <c r="D15" s="53">
        <v>13278631.76</v>
      </c>
      <c r="E15" s="53">
        <v>0</v>
      </c>
      <c r="F15" s="23">
        <f t="shared" si="0"/>
        <v>81.842285622150825</v>
      </c>
    </row>
    <row r="16" spans="1:6" ht="15.75" thickBot="1" x14ac:dyDescent="0.3">
      <c r="A16" s="25" t="s">
        <v>21</v>
      </c>
      <c r="B16" s="26" t="s">
        <v>22</v>
      </c>
      <c r="C16" s="27">
        <v>27936150</v>
      </c>
      <c r="D16" s="54">
        <v>22863584.670000002</v>
      </c>
      <c r="E16" s="54">
        <v>1634485.43</v>
      </c>
      <c r="F16" s="28">
        <f t="shared" si="0"/>
        <v>81.842289184443814</v>
      </c>
    </row>
    <row r="17" spans="1:6" x14ac:dyDescent="0.25">
      <c r="A17" s="29" t="s">
        <v>23</v>
      </c>
      <c r="B17" s="29" t="s">
        <v>24</v>
      </c>
      <c r="C17" s="30">
        <v>5441178</v>
      </c>
      <c r="D17" s="55">
        <v>4453184.76</v>
      </c>
      <c r="E17" s="55">
        <v>0</v>
      </c>
      <c r="F17" s="31">
        <f t="shared" si="0"/>
        <v>81.842291503788331</v>
      </c>
    </row>
    <row r="18" spans="1:6" x14ac:dyDescent="0.25">
      <c r="A18" s="32" t="s">
        <v>25</v>
      </c>
      <c r="B18" s="32" t="s">
        <v>26</v>
      </c>
      <c r="C18" s="33">
        <v>2729797</v>
      </c>
      <c r="D18" s="56">
        <v>2234128.23</v>
      </c>
      <c r="E18" s="56">
        <v>0</v>
      </c>
      <c r="F18" s="34">
        <f t="shared" si="0"/>
        <v>81.842284609441649</v>
      </c>
    </row>
    <row r="19" spans="1:6" x14ac:dyDescent="0.25">
      <c r="A19" s="32" t="s">
        <v>27</v>
      </c>
      <c r="B19" s="32" t="s">
        <v>28</v>
      </c>
      <c r="C19" s="33">
        <v>2532958</v>
      </c>
      <c r="D19" s="56">
        <v>2073030.89</v>
      </c>
      <c r="E19" s="56">
        <v>0</v>
      </c>
      <c r="F19" s="34">
        <f t="shared" si="0"/>
        <v>81.842292292252779</v>
      </c>
    </row>
    <row r="20" spans="1:6" x14ac:dyDescent="0.25">
      <c r="A20" s="32" t="s">
        <v>29</v>
      </c>
      <c r="B20" s="32" t="s">
        <v>30</v>
      </c>
      <c r="C20" s="33">
        <v>2812320</v>
      </c>
      <c r="D20" s="56">
        <v>2301667.4300000002</v>
      </c>
      <c r="E20" s="56">
        <v>0</v>
      </c>
      <c r="F20" s="34">
        <f t="shared" si="0"/>
        <v>81.842302085111228</v>
      </c>
    </row>
    <row r="21" spans="1:6" x14ac:dyDescent="0.25">
      <c r="A21" s="32" t="s">
        <v>31</v>
      </c>
      <c r="B21" s="32" t="s">
        <v>32</v>
      </c>
      <c r="C21" s="33">
        <v>1531937</v>
      </c>
      <c r="D21" s="56">
        <v>1253772.08</v>
      </c>
      <c r="E21" s="56">
        <v>0</v>
      </c>
      <c r="F21" s="34">
        <f t="shared" si="0"/>
        <v>81.84227419273769</v>
      </c>
    </row>
    <row r="22" spans="1:6" x14ac:dyDescent="0.25">
      <c r="A22" s="32" t="s">
        <v>33</v>
      </c>
      <c r="B22" s="32" t="s">
        <v>34</v>
      </c>
      <c r="C22" s="33">
        <v>1967256</v>
      </c>
      <c r="D22" s="56">
        <v>1610047.52</v>
      </c>
      <c r="E22" s="56">
        <v>0</v>
      </c>
      <c r="F22" s="34">
        <f t="shared" si="0"/>
        <v>81.842298104567988</v>
      </c>
    </row>
    <row r="23" spans="1:6" x14ac:dyDescent="0.25">
      <c r="A23" s="32" t="s">
        <v>35</v>
      </c>
      <c r="B23" s="32" t="s">
        <v>36</v>
      </c>
      <c r="C23" s="33">
        <v>6788274</v>
      </c>
      <c r="D23" s="56">
        <v>5555678.8399999999</v>
      </c>
      <c r="E23" s="56">
        <v>0</v>
      </c>
      <c r="F23" s="34">
        <f t="shared" si="0"/>
        <v>81.842289218142923</v>
      </c>
    </row>
    <row r="24" spans="1:6" x14ac:dyDescent="0.25">
      <c r="A24" s="32" t="s">
        <v>37</v>
      </c>
      <c r="B24" s="32" t="s">
        <v>38</v>
      </c>
      <c r="C24" s="33">
        <v>1370340</v>
      </c>
      <c r="D24" s="56">
        <v>1121517.3700000001</v>
      </c>
      <c r="E24" s="56">
        <v>0</v>
      </c>
      <c r="F24" s="34">
        <f t="shared" si="0"/>
        <v>81.84227053140097</v>
      </c>
    </row>
    <row r="25" spans="1:6" x14ac:dyDescent="0.25">
      <c r="A25" s="32" t="s">
        <v>39</v>
      </c>
      <c r="B25" s="32" t="s">
        <v>40</v>
      </c>
      <c r="C25" s="33">
        <v>5093756</v>
      </c>
      <c r="D25" s="56">
        <v>4168846.47</v>
      </c>
      <c r="E25" s="56">
        <v>0</v>
      </c>
      <c r="F25" s="34">
        <f t="shared" si="0"/>
        <v>81.842288283930358</v>
      </c>
    </row>
    <row r="26" spans="1:6" x14ac:dyDescent="0.25">
      <c r="A26" s="32" t="s">
        <v>41</v>
      </c>
      <c r="B26" s="32" t="s">
        <v>42</v>
      </c>
      <c r="C26" s="33">
        <v>1753357</v>
      </c>
      <c r="D26" s="56">
        <v>1434987.51</v>
      </c>
      <c r="E26" s="56">
        <v>0</v>
      </c>
      <c r="F26" s="34">
        <f t="shared" si="0"/>
        <v>81.8422893911508</v>
      </c>
    </row>
    <row r="27" spans="1:6" x14ac:dyDescent="0.25">
      <c r="A27" s="32" t="s">
        <v>43</v>
      </c>
      <c r="B27" s="32" t="s">
        <v>44</v>
      </c>
      <c r="C27" s="33">
        <v>388681</v>
      </c>
      <c r="D27" s="56">
        <v>318105.99</v>
      </c>
      <c r="E27" s="56">
        <v>0</v>
      </c>
      <c r="F27" s="34">
        <f t="shared" si="0"/>
        <v>81.842433769595118</v>
      </c>
    </row>
    <row r="28" spans="1:6" x14ac:dyDescent="0.25">
      <c r="A28" s="32" t="s">
        <v>45</v>
      </c>
      <c r="B28" s="32" t="s">
        <v>46</v>
      </c>
      <c r="C28" s="33">
        <v>684978</v>
      </c>
      <c r="D28" s="56">
        <v>560601.68999999994</v>
      </c>
      <c r="E28" s="56">
        <v>0</v>
      </c>
      <c r="F28" s="34">
        <f t="shared" si="0"/>
        <v>81.842291285267549</v>
      </c>
    </row>
    <row r="29" spans="1:6" x14ac:dyDescent="0.25">
      <c r="A29" s="32" t="s">
        <v>47</v>
      </c>
      <c r="B29" s="32" t="s">
        <v>48</v>
      </c>
      <c r="C29" s="33">
        <v>12918542</v>
      </c>
      <c r="D29" s="56">
        <v>10572829.970000001</v>
      </c>
      <c r="E29" s="56">
        <v>0</v>
      </c>
      <c r="F29" s="34">
        <f t="shared" si="0"/>
        <v>81.842285065915348</v>
      </c>
    </row>
    <row r="30" spans="1:6" x14ac:dyDescent="0.25">
      <c r="A30" s="32" t="s">
        <v>49</v>
      </c>
      <c r="B30" s="32" t="s">
        <v>50</v>
      </c>
      <c r="C30" s="33">
        <v>5385513</v>
      </c>
      <c r="D30" s="56">
        <v>4407626.99</v>
      </c>
      <c r="E30" s="56">
        <v>0</v>
      </c>
      <c r="F30" s="34">
        <f t="shared" si="0"/>
        <v>81.842286705091979</v>
      </c>
    </row>
    <row r="31" spans="1:6" x14ac:dyDescent="0.25">
      <c r="A31" s="32" t="s">
        <v>51</v>
      </c>
      <c r="B31" s="32" t="s">
        <v>52</v>
      </c>
      <c r="C31" s="33">
        <v>1540755</v>
      </c>
      <c r="D31" s="56">
        <v>1260989.3</v>
      </c>
      <c r="E31" s="56">
        <v>0</v>
      </c>
      <c r="F31" s="34">
        <f t="shared" si="0"/>
        <v>81.842298094116188</v>
      </c>
    </row>
    <row r="32" spans="1:6" x14ac:dyDescent="0.25">
      <c r="A32" s="32" t="s">
        <v>53</v>
      </c>
      <c r="B32" s="32" t="s">
        <v>54</v>
      </c>
      <c r="C32" s="33">
        <v>4174074</v>
      </c>
      <c r="D32" s="56">
        <v>3416157.65</v>
      </c>
      <c r="E32" s="56">
        <v>0</v>
      </c>
      <c r="F32" s="34">
        <f t="shared" si="0"/>
        <v>81.842287654698978</v>
      </c>
    </row>
    <row r="33" spans="1:6" x14ac:dyDescent="0.25">
      <c r="A33" s="32" t="s">
        <v>55</v>
      </c>
      <c r="B33" s="32" t="s">
        <v>56</v>
      </c>
      <c r="C33" s="33">
        <v>10793566</v>
      </c>
      <c r="D33" s="56">
        <v>8833701.5999999996</v>
      </c>
      <c r="E33" s="56">
        <v>0</v>
      </c>
      <c r="F33" s="34">
        <f t="shared" si="0"/>
        <v>81.842290119873269</v>
      </c>
    </row>
    <row r="34" spans="1:6" x14ac:dyDescent="0.25">
      <c r="A34" s="32" t="s">
        <v>57</v>
      </c>
      <c r="B34" s="32" t="s">
        <v>58</v>
      </c>
      <c r="C34" s="33">
        <v>1739830</v>
      </c>
      <c r="D34" s="56">
        <v>1423916.28</v>
      </c>
      <c r="E34" s="56">
        <v>0</v>
      </c>
      <c r="F34" s="34">
        <f t="shared" si="0"/>
        <v>81.842265048884087</v>
      </c>
    </row>
    <row r="35" spans="1:6" x14ac:dyDescent="0.25">
      <c r="A35" s="32" t="s">
        <v>59</v>
      </c>
      <c r="B35" s="32" t="s">
        <v>60</v>
      </c>
      <c r="C35" s="33">
        <v>2981216</v>
      </c>
      <c r="D35" s="56">
        <v>2439895.44</v>
      </c>
      <c r="E35" s="56">
        <v>0</v>
      </c>
      <c r="F35" s="34">
        <f t="shared" si="0"/>
        <v>81.842289857561482</v>
      </c>
    </row>
    <row r="36" spans="1:6" x14ac:dyDescent="0.25">
      <c r="A36" s="32" t="s">
        <v>61</v>
      </c>
      <c r="B36" s="32" t="s">
        <v>62</v>
      </c>
      <c r="C36" s="33">
        <v>974542</v>
      </c>
      <c r="D36" s="56">
        <v>797587.25</v>
      </c>
      <c r="E36" s="56">
        <v>0</v>
      </c>
      <c r="F36" s="34">
        <f t="shared" si="0"/>
        <v>81.842265392358669</v>
      </c>
    </row>
    <row r="37" spans="1:6" x14ac:dyDescent="0.25">
      <c r="A37" s="32" t="s">
        <v>63</v>
      </c>
      <c r="B37" s="32" t="s">
        <v>64</v>
      </c>
      <c r="C37" s="33">
        <v>4410086</v>
      </c>
      <c r="D37" s="56">
        <v>3609314.87</v>
      </c>
      <c r="E37" s="56">
        <v>0</v>
      </c>
      <c r="F37" s="34">
        <f t="shared" si="0"/>
        <v>81.842278585950481</v>
      </c>
    </row>
    <row r="38" spans="1:6" x14ac:dyDescent="0.25">
      <c r="A38" s="32" t="s">
        <v>65</v>
      </c>
      <c r="B38" s="32" t="s">
        <v>66</v>
      </c>
      <c r="C38" s="33">
        <v>2126939</v>
      </c>
      <c r="D38" s="56">
        <v>1740735.29</v>
      </c>
      <c r="E38" s="56">
        <v>0</v>
      </c>
      <c r="F38" s="34">
        <f t="shared" si="0"/>
        <v>81.842276153664955</v>
      </c>
    </row>
    <row r="39" spans="1:6" x14ac:dyDescent="0.25">
      <c r="A39" s="32" t="s">
        <v>67</v>
      </c>
      <c r="B39" s="32" t="s">
        <v>68</v>
      </c>
      <c r="C39" s="33">
        <v>1391551</v>
      </c>
      <c r="D39" s="56">
        <v>1138876.68</v>
      </c>
      <c r="E39" s="56">
        <v>0</v>
      </c>
      <c r="F39" s="34">
        <f t="shared" si="0"/>
        <v>81.842252278213294</v>
      </c>
    </row>
    <row r="40" spans="1:6" x14ac:dyDescent="0.25">
      <c r="A40" s="32" t="s">
        <v>69</v>
      </c>
      <c r="B40" s="32" t="s">
        <v>70</v>
      </c>
      <c r="C40" s="33">
        <v>1730180</v>
      </c>
      <c r="D40" s="56">
        <v>1416018.63</v>
      </c>
      <c r="E40" s="56">
        <v>0</v>
      </c>
      <c r="F40" s="34">
        <f t="shared" si="0"/>
        <v>81.842272480319949</v>
      </c>
    </row>
    <row r="41" spans="1:6" x14ac:dyDescent="0.25">
      <c r="A41" s="32" t="s">
        <v>71</v>
      </c>
      <c r="B41" s="32" t="s">
        <v>72</v>
      </c>
      <c r="C41" s="33">
        <v>7435940</v>
      </c>
      <c r="D41" s="56">
        <v>6085743.46</v>
      </c>
      <c r="E41" s="56">
        <v>0</v>
      </c>
      <c r="F41" s="34">
        <f t="shared" si="0"/>
        <v>81.842288399314683</v>
      </c>
    </row>
    <row r="42" spans="1:6" x14ac:dyDescent="0.25">
      <c r="A42" s="32" t="s">
        <v>73</v>
      </c>
      <c r="B42" s="32" t="s">
        <v>74</v>
      </c>
      <c r="C42" s="33">
        <v>2749950</v>
      </c>
      <c r="D42" s="56">
        <v>2250622.2599999998</v>
      </c>
      <c r="E42" s="56">
        <v>0</v>
      </c>
      <c r="F42" s="34">
        <f t="shared" si="0"/>
        <v>81.84229749631811</v>
      </c>
    </row>
    <row r="43" spans="1:6" x14ac:dyDescent="0.25">
      <c r="A43" s="32" t="s">
        <v>75</v>
      </c>
      <c r="B43" s="32" t="s">
        <v>76</v>
      </c>
      <c r="C43" s="33">
        <v>12187929</v>
      </c>
      <c r="D43" s="56">
        <v>9974879.6999999993</v>
      </c>
      <c r="E43" s="56">
        <v>0</v>
      </c>
      <c r="F43" s="34">
        <f t="shared" si="0"/>
        <v>81.842285920766358</v>
      </c>
    </row>
    <row r="44" spans="1:6" x14ac:dyDescent="0.25">
      <c r="A44" s="32" t="s">
        <v>77</v>
      </c>
      <c r="B44" s="32" t="s">
        <v>78</v>
      </c>
      <c r="C44" s="33">
        <v>3263256</v>
      </c>
      <c r="D44" s="56">
        <v>2670723.2799999998</v>
      </c>
      <c r="E44" s="56">
        <v>0</v>
      </c>
      <c r="F44" s="34">
        <f t="shared" si="0"/>
        <v>81.842285128718061</v>
      </c>
    </row>
    <row r="45" spans="1:6" x14ac:dyDescent="0.25">
      <c r="A45" s="32" t="s">
        <v>79</v>
      </c>
      <c r="B45" s="32" t="s">
        <v>80</v>
      </c>
      <c r="C45" s="33">
        <v>1659867</v>
      </c>
      <c r="D45" s="56">
        <v>1358473.38</v>
      </c>
      <c r="E45" s="56">
        <v>0</v>
      </c>
      <c r="F45" s="34">
        <f t="shared" si="0"/>
        <v>81.842303027893195</v>
      </c>
    </row>
    <row r="46" spans="1:6" x14ac:dyDescent="0.25">
      <c r="A46" s="32" t="s">
        <v>81</v>
      </c>
      <c r="B46" s="32" t="s">
        <v>82</v>
      </c>
      <c r="C46" s="33">
        <v>10187817</v>
      </c>
      <c r="D46" s="56">
        <v>8337942.8499999996</v>
      </c>
      <c r="E46" s="56">
        <v>0</v>
      </c>
      <c r="F46" s="34">
        <f t="shared" si="0"/>
        <v>81.842291140486708</v>
      </c>
    </row>
    <row r="47" spans="1:6" x14ac:dyDescent="0.25">
      <c r="A47" s="32" t="s">
        <v>83</v>
      </c>
      <c r="B47" s="32" t="s">
        <v>84</v>
      </c>
      <c r="C47" s="33">
        <v>11668070</v>
      </c>
      <c r="D47" s="56">
        <v>9549415.8000000007</v>
      </c>
      <c r="E47" s="56">
        <v>0</v>
      </c>
      <c r="F47" s="34">
        <f t="shared" si="0"/>
        <v>81.84229097014331</v>
      </c>
    </row>
    <row r="48" spans="1:6" x14ac:dyDescent="0.25">
      <c r="A48" s="32" t="s">
        <v>85</v>
      </c>
      <c r="B48" s="32" t="s">
        <v>86</v>
      </c>
      <c r="C48" s="33">
        <v>6766912</v>
      </c>
      <c r="D48" s="56">
        <v>5538195.5300000003</v>
      </c>
      <c r="E48" s="56">
        <v>0</v>
      </c>
      <c r="F48" s="34">
        <f t="shared" si="0"/>
        <v>81.842286851077716</v>
      </c>
    </row>
    <row r="49" spans="1:6" x14ac:dyDescent="0.25">
      <c r="A49" s="32" t="s">
        <v>87</v>
      </c>
      <c r="B49" s="32" t="s">
        <v>88</v>
      </c>
      <c r="C49" s="33">
        <v>1780935</v>
      </c>
      <c r="D49" s="56">
        <v>1457557.73</v>
      </c>
      <c r="E49" s="56">
        <v>0</v>
      </c>
      <c r="F49" s="34">
        <f t="shared" si="0"/>
        <v>81.842275546272035</v>
      </c>
    </row>
    <row r="50" spans="1:6" x14ac:dyDescent="0.25">
      <c r="A50" s="32" t="s">
        <v>89</v>
      </c>
      <c r="B50" s="32" t="s">
        <v>90</v>
      </c>
      <c r="C50" s="33">
        <v>1355955</v>
      </c>
      <c r="D50" s="56">
        <v>1109744.51</v>
      </c>
      <c r="E50" s="56">
        <v>0</v>
      </c>
      <c r="F50" s="34">
        <f t="shared" si="0"/>
        <v>81.842281639139941</v>
      </c>
    </row>
    <row r="51" spans="1:6" x14ac:dyDescent="0.25">
      <c r="A51" s="32" t="s">
        <v>91</v>
      </c>
      <c r="B51" s="32" t="s">
        <v>92</v>
      </c>
      <c r="C51" s="33">
        <v>1659072</v>
      </c>
      <c r="D51" s="56">
        <v>1357822.68</v>
      </c>
      <c r="E51" s="56">
        <v>0</v>
      </c>
      <c r="F51" s="34">
        <f t="shared" si="0"/>
        <v>81.842299791690778</v>
      </c>
    </row>
    <row r="52" spans="1:6" x14ac:dyDescent="0.25">
      <c r="A52" s="32" t="s">
        <v>93</v>
      </c>
      <c r="B52" s="32" t="s">
        <v>94</v>
      </c>
      <c r="C52" s="33">
        <v>2280022</v>
      </c>
      <c r="D52" s="56">
        <v>1866021.77</v>
      </c>
      <c r="E52" s="56">
        <v>0</v>
      </c>
      <c r="F52" s="34">
        <f t="shared" si="0"/>
        <v>81.84227038160158</v>
      </c>
    </row>
    <row r="53" spans="1:6" x14ac:dyDescent="0.25">
      <c r="A53" s="32" t="s">
        <v>95</v>
      </c>
      <c r="B53" s="32" t="s">
        <v>96</v>
      </c>
      <c r="C53" s="33">
        <v>1720542</v>
      </c>
      <c r="D53" s="56">
        <v>1408130.8</v>
      </c>
      <c r="E53" s="56">
        <v>0</v>
      </c>
      <c r="F53" s="34">
        <f t="shared" si="0"/>
        <v>81.842279932718881</v>
      </c>
    </row>
    <row r="54" spans="1:6" x14ac:dyDescent="0.25">
      <c r="A54" s="32" t="s">
        <v>97</v>
      </c>
      <c r="B54" s="32" t="s">
        <v>98</v>
      </c>
      <c r="C54" s="33">
        <v>5435039</v>
      </c>
      <c r="D54" s="56">
        <v>4448160.05</v>
      </c>
      <c r="E54" s="56">
        <v>0</v>
      </c>
      <c r="F54" s="34">
        <f t="shared" si="0"/>
        <v>81.842283928413394</v>
      </c>
    </row>
    <row r="55" spans="1:6" x14ac:dyDescent="0.25">
      <c r="A55" s="32" t="s">
        <v>99</v>
      </c>
      <c r="B55" s="32" t="s">
        <v>100</v>
      </c>
      <c r="C55" s="33">
        <v>2400023</v>
      </c>
      <c r="D55" s="56">
        <v>1964233.57</v>
      </c>
      <c r="E55" s="56">
        <v>0</v>
      </c>
      <c r="F55" s="34">
        <f t="shared" si="0"/>
        <v>81.842281094806182</v>
      </c>
    </row>
    <row r="56" spans="1:6" x14ac:dyDescent="0.25">
      <c r="A56" s="32" t="s">
        <v>101</v>
      </c>
      <c r="B56" s="32" t="s">
        <v>102</v>
      </c>
      <c r="C56" s="33">
        <v>1051702</v>
      </c>
      <c r="D56" s="56">
        <v>860737.29</v>
      </c>
      <c r="E56" s="56">
        <v>0</v>
      </c>
      <c r="F56" s="34">
        <f t="shared" si="0"/>
        <v>81.84231750058477</v>
      </c>
    </row>
    <row r="57" spans="1:6" x14ac:dyDescent="0.25">
      <c r="A57" s="32" t="s">
        <v>103</v>
      </c>
      <c r="B57" s="32" t="s">
        <v>104</v>
      </c>
      <c r="C57" s="33">
        <v>9857482</v>
      </c>
      <c r="D57" s="56">
        <v>8067589.0199999996</v>
      </c>
      <c r="E57" s="56">
        <v>0</v>
      </c>
      <c r="F57" s="34">
        <f t="shared" si="0"/>
        <v>81.842290150770751</v>
      </c>
    </row>
    <row r="58" spans="1:6" x14ac:dyDescent="0.25">
      <c r="A58" s="32" t="s">
        <v>105</v>
      </c>
      <c r="B58" s="32" t="s">
        <v>106</v>
      </c>
      <c r="C58" s="33">
        <v>1946737</v>
      </c>
      <c r="D58" s="56">
        <v>1593253.81</v>
      </c>
      <c r="E58" s="56">
        <v>0</v>
      </c>
      <c r="F58" s="34">
        <f t="shared" si="0"/>
        <v>81.842272993218913</v>
      </c>
    </row>
    <row r="59" spans="1:6" x14ac:dyDescent="0.25">
      <c r="A59" s="32" t="s">
        <v>107</v>
      </c>
      <c r="B59" s="32" t="s">
        <v>108</v>
      </c>
      <c r="C59" s="33">
        <v>641621</v>
      </c>
      <c r="D59" s="56">
        <v>525117.57999999996</v>
      </c>
      <c r="E59" s="56">
        <v>0</v>
      </c>
      <c r="F59" s="34">
        <f t="shared" si="0"/>
        <v>81.842330597034703</v>
      </c>
    </row>
    <row r="60" spans="1:6" x14ac:dyDescent="0.25">
      <c r="A60" s="32" t="s">
        <v>109</v>
      </c>
      <c r="B60" s="32" t="s">
        <v>110</v>
      </c>
      <c r="C60" s="33">
        <v>3916406</v>
      </c>
      <c r="D60" s="56">
        <v>3205276.71</v>
      </c>
      <c r="E60" s="56">
        <v>0</v>
      </c>
      <c r="F60" s="34">
        <f t="shared" si="0"/>
        <v>81.84229903641247</v>
      </c>
    </row>
    <row r="61" spans="1:6" x14ac:dyDescent="0.25">
      <c r="A61" s="32" t="s">
        <v>111</v>
      </c>
      <c r="B61" s="32" t="s">
        <v>112</v>
      </c>
      <c r="C61" s="33">
        <v>1289749</v>
      </c>
      <c r="D61" s="56">
        <v>1055560</v>
      </c>
      <c r="E61" s="56">
        <v>0</v>
      </c>
      <c r="F61" s="34">
        <f t="shared" si="0"/>
        <v>81.842280939934824</v>
      </c>
    </row>
    <row r="62" spans="1:6" x14ac:dyDescent="0.25">
      <c r="A62" s="32" t="s">
        <v>113</v>
      </c>
      <c r="B62" s="32" t="s">
        <v>114</v>
      </c>
      <c r="C62" s="33">
        <v>4892091</v>
      </c>
      <c r="D62" s="56">
        <v>4003799.43</v>
      </c>
      <c r="E62" s="56">
        <v>0</v>
      </c>
      <c r="F62" s="34">
        <f t="shared" si="0"/>
        <v>81.842292590223693</v>
      </c>
    </row>
    <row r="63" spans="1:6" x14ac:dyDescent="0.25">
      <c r="A63" s="32" t="s">
        <v>115</v>
      </c>
      <c r="B63" s="32" t="s">
        <v>116</v>
      </c>
      <c r="C63" s="33">
        <v>1565679</v>
      </c>
      <c r="D63" s="56">
        <v>1281387.83</v>
      </c>
      <c r="E63" s="56">
        <v>0</v>
      </c>
      <c r="F63" s="34">
        <f t="shared" si="0"/>
        <v>81.842308033766813</v>
      </c>
    </row>
    <row r="64" spans="1:6" x14ac:dyDescent="0.25">
      <c r="A64" s="32" t="s">
        <v>117</v>
      </c>
      <c r="B64" s="32" t="s">
        <v>118</v>
      </c>
      <c r="C64" s="33">
        <v>2215985</v>
      </c>
      <c r="D64" s="56">
        <v>1813612.53</v>
      </c>
      <c r="E64" s="56">
        <v>0</v>
      </c>
      <c r="F64" s="34">
        <f t="shared" si="0"/>
        <v>81.842274654386202</v>
      </c>
    </row>
    <row r="65" spans="1:6" x14ac:dyDescent="0.25">
      <c r="A65" s="32" t="s">
        <v>119</v>
      </c>
      <c r="B65" s="32" t="s">
        <v>120</v>
      </c>
      <c r="C65" s="33">
        <v>1944536</v>
      </c>
      <c r="D65" s="56">
        <v>1591453.12</v>
      </c>
      <c r="E65" s="56">
        <v>0</v>
      </c>
      <c r="F65" s="34">
        <f t="shared" si="0"/>
        <v>81.842306853665875</v>
      </c>
    </row>
    <row r="66" spans="1:6" x14ac:dyDescent="0.25">
      <c r="A66" s="32" t="s">
        <v>121</v>
      </c>
      <c r="B66" s="32" t="s">
        <v>122</v>
      </c>
      <c r="C66" s="33">
        <v>668069</v>
      </c>
      <c r="D66" s="56">
        <v>546762.79</v>
      </c>
      <c r="E66" s="56">
        <v>0</v>
      </c>
      <c r="F66" s="34">
        <f t="shared" si="0"/>
        <v>81.842263299150247</v>
      </c>
    </row>
    <row r="67" spans="1:6" x14ac:dyDescent="0.25">
      <c r="A67" s="32" t="s">
        <v>123</v>
      </c>
      <c r="B67" s="32" t="s">
        <v>124</v>
      </c>
      <c r="C67" s="33">
        <v>1017915</v>
      </c>
      <c r="D67" s="56">
        <v>833084.76</v>
      </c>
      <c r="E67" s="56">
        <v>0</v>
      </c>
      <c r="F67" s="34">
        <f t="shared" si="0"/>
        <v>81.842271702450603</v>
      </c>
    </row>
    <row r="68" spans="1:6" x14ac:dyDescent="0.25">
      <c r="A68" s="32" t="s">
        <v>125</v>
      </c>
      <c r="B68" s="32" t="s">
        <v>126</v>
      </c>
      <c r="C68" s="33">
        <v>8526568</v>
      </c>
      <c r="D68" s="56">
        <v>6978338.0499999998</v>
      </c>
      <c r="E68" s="56">
        <v>0</v>
      </c>
      <c r="F68" s="34">
        <f t="shared" si="0"/>
        <v>81.842284609704635</v>
      </c>
    </row>
    <row r="69" spans="1:6" x14ac:dyDescent="0.25">
      <c r="A69" s="32" t="s">
        <v>127</v>
      </c>
      <c r="B69" s="32" t="s">
        <v>128</v>
      </c>
      <c r="C69" s="33">
        <v>2043956</v>
      </c>
      <c r="D69" s="56">
        <v>1672820.51</v>
      </c>
      <c r="E69" s="56">
        <v>0</v>
      </c>
      <c r="F69" s="34">
        <f t="shared" si="0"/>
        <v>81.842295528866572</v>
      </c>
    </row>
    <row r="70" spans="1:6" x14ac:dyDescent="0.25">
      <c r="A70" s="32" t="s">
        <v>129</v>
      </c>
      <c r="B70" s="32" t="s">
        <v>130</v>
      </c>
      <c r="C70" s="33">
        <v>4219925</v>
      </c>
      <c r="D70" s="56">
        <v>3453682.87</v>
      </c>
      <c r="E70" s="56">
        <v>0</v>
      </c>
      <c r="F70" s="34">
        <f t="shared" si="0"/>
        <v>81.842280846223574</v>
      </c>
    </row>
    <row r="71" spans="1:6" x14ac:dyDescent="0.25">
      <c r="A71" s="32" t="s">
        <v>131</v>
      </c>
      <c r="B71" s="32" t="s">
        <v>132</v>
      </c>
      <c r="C71" s="33">
        <v>4795984</v>
      </c>
      <c r="D71" s="56">
        <v>3925142.73</v>
      </c>
      <c r="E71" s="56">
        <v>0</v>
      </c>
      <c r="F71" s="34">
        <f t="shared" si="0"/>
        <v>81.842281583925214</v>
      </c>
    </row>
    <row r="72" spans="1:6" x14ac:dyDescent="0.25">
      <c r="A72" s="32" t="s">
        <v>133</v>
      </c>
      <c r="B72" s="32" t="s">
        <v>134</v>
      </c>
      <c r="C72" s="33">
        <v>1907191</v>
      </c>
      <c r="D72" s="56">
        <v>1560889.11</v>
      </c>
      <c r="E72" s="56">
        <v>0</v>
      </c>
      <c r="F72" s="34">
        <f t="shared" ref="F72:F126" si="1">D72/C72*100</f>
        <v>81.842306827160996</v>
      </c>
    </row>
    <row r="73" spans="1:6" x14ac:dyDescent="0.25">
      <c r="A73" s="32" t="s">
        <v>135</v>
      </c>
      <c r="B73" s="32" t="s">
        <v>136</v>
      </c>
      <c r="C73" s="33">
        <v>834426</v>
      </c>
      <c r="D73" s="56">
        <v>682913.32</v>
      </c>
      <c r="E73" s="56">
        <v>0</v>
      </c>
      <c r="F73" s="34">
        <f t="shared" si="1"/>
        <v>81.842286793556283</v>
      </c>
    </row>
    <row r="74" spans="1:6" x14ac:dyDescent="0.25">
      <c r="A74" s="32" t="s">
        <v>137</v>
      </c>
      <c r="B74" s="32" t="s">
        <v>138</v>
      </c>
      <c r="C74" s="33">
        <v>848414</v>
      </c>
      <c r="D74" s="56">
        <v>694361.21</v>
      </c>
      <c r="E74" s="56">
        <v>0</v>
      </c>
      <c r="F74" s="34">
        <f t="shared" si="1"/>
        <v>81.84226215031812</v>
      </c>
    </row>
    <row r="75" spans="1:6" x14ac:dyDescent="0.25">
      <c r="A75" s="32" t="s">
        <v>139</v>
      </c>
      <c r="B75" s="32" t="s">
        <v>140</v>
      </c>
      <c r="C75" s="33">
        <v>10994446</v>
      </c>
      <c r="D75" s="56">
        <v>8998106.3599999994</v>
      </c>
      <c r="E75" s="56">
        <v>0</v>
      </c>
      <c r="F75" s="34">
        <f t="shared" si="1"/>
        <v>81.842289825244478</v>
      </c>
    </row>
    <row r="76" spans="1:6" x14ac:dyDescent="0.25">
      <c r="A76" s="32" t="s">
        <v>141</v>
      </c>
      <c r="B76" s="32" t="s">
        <v>142</v>
      </c>
      <c r="C76" s="33">
        <v>1176634</v>
      </c>
      <c r="D76" s="56">
        <v>962984.19</v>
      </c>
      <c r="E76" s="56">
        <v>0</v>
      </c>
      <c r="F76" s="34">
        <f t="shared" si="1"/>
        <v>81.842288256161211</v>
      </c>
    </row>
    <row r="77" spans="1:6" x14ac:dyDescent="0.25">
      <c r="A77" s="32" t="s">
        <v>143</v>
      </c>
      <c r="B77" s="32" t="s">
        <v>144</v>
      </c>
      <c r="C77" s="33">
        <v>1185682</v>
      </c>
      <c r="D77" s="56">
        <v>970389.31</v>
      </c>
      <c r="E77" s="56">
        <v>0</v>
      </c>
      <c r="F77" s="34">
        <f t="shared" si="1"/>
        <v>81.842290765989532</v>
      </c>
    </row>
    <row r="78" spans="1:6" x14ac:dyDescent="0.25">
      <c r="A78" s="32" t="s">
        <v>145</v>
      </c>
      <c r="B78" s="32" t="s">
        <v>146</v>
      </c>
      <c r="C78" s="33">
        <v>1205503</v>
      </c>
      <c r="D78" s="56">
        <v>986611.66</v>
      </c>
      <c r="E78" s="56">
        <v>0</v>
      </c>
      <c r="F78" s="34">
        <f t="shared" si="1"/>
        <v>81.842323080075289</v>
      </c>
    </row>
    <row r="79" spans="1:6" x14ac:dyDescent="0.25">
      <c r="A79" s="32" t="s">
        <v>147</v>
      </c>
      <c r="B79" s="32" t="s">
        <v>148</v>
      </c>
      <c r="C79" s="33">
        <v>1372823</v>
      </c>
      <c r="D79" s="56">
        <v>1123549.99</v>
      </c>
      <c r="E79" s="56">
        <v>0</v>
      </c>
      <c r="F79" s="34">
        <f t="shared" si="1"/>
        <v>81.842305235270672</v>
      </c>
    </row>
    <row r="80" spans="1:6" x14ac:dyDescent="0.25">
      <c r="A80" s="32" t="s">
        <v>149</v>
      </c>
      <c r="B80" s="32" t="s">
        <v>150</v>
      </c>
      <c r="C80" s="33">
        <v>22279094</v>
      </c>
      <c r="D80" s="56">
        <v>18233719.870000001</v>
      </c>
      <c r="E80" s="56">
        <v>0</v>
      </c>
      <c r="F80" s="34">
        <f t="shared" si="1"/>
        <v>81.842286180937165</v>
      </c>
    </row>
    <row r="81" spans="1:6" x14ac:dyDescent="0.25">
      <c r="A81" s="32" t="s">
        <v>151</v>
      </c>
      <c r="B81" s="32" t="s">
        <v>152</v>
      </c>
      <c r="C81" s="33">
        <v>9077051</v>
      </c>
      <c r="D81" s="56">
        <v>7428866.0800000001</v>
      </c>
      <c r="E81" s="56">
        <v>1190403.3999999999</v>
      </c>
      <c r="F81" s="34">
        <f t="shared" si="1"/>
        <v>81.842286443030886</v>
      </c>
    </row>
    <row r="82" spans="1:6" x14ac:dyDescent="0.25">
      <c r="A82" s="32" t="s">
        <v>153</v>
      </c>
      <c r="B82" s="32" t="s">
        <v>154</v>
      </c>
      <c r="C82" s="33">
        <v>3551733</v>
      </c>
      <c r="D82" s="56">
        <v>2906819.69</v>
      </c>
      <c r="E82" s="56">
        <v>0</v>
      </c>
      <c r="F82" s="34">
        <f t="shared" si="1"/>
        <v>81.842291917776478</v>
      </c>
    </row>
    <row r="83" spans="1:6" x14ac:dyDescent="0.25">
      <c r="A83" s="32" t="s">
        <v>155</v>
      </c>
      <c r="B83" s="32" t="s">
        <v>156</v>
      </c>
      <c r="C83" s="33">
        <v>6204825</v>
      </c>
      <c r="D83" s="56">
        <v>5078170.84</v>
      </c>
      <c r="E83" s="56">
        <v>0</v>
      </c>
      <c r="F83" s="34">
        <f t="shared" si="1"/>
        <v>81.842289508567916</v>
      </c>
    </row>
    <row r="84" spans="1:6" x14ac:dyDescent="0.25">
      <c r="A84" s="32" t="s">
        <v>157</v>
      </c>
      <c r="B84" s="32" t="s">
        <v>158</v>
      </c>
      <c r="C84" s="33">
        <v>4760574</v>
      </c>
      <c r="D84" s="56">
        <v>3896163.03</v>
      </c>
      <c r="E84" s="56">
        <v>0</v>
      </c>
      <c r="F84" s="34">
        <f t="shared" si="1"/>
        <v>81.842295277838346</v>
      </c>
    </row>
    <row r="85" spans="1:6" x14ac:dyDescent="0.25">
      <c r="A85" s="32" t="s">
        <v>159</v>
      </c>
      <c r="B85" s="32" t="s">
        <v>160</v>
      </c>
      <c r="C85" s="33">
        <v>4531478</v>
      </c>
      <c r="D85" s="56">
        <v>3708665.11</v>
      </c>
      <c r="E85" s="56">
        <v>0</v>
      </c>
      <c r="F85" s="34">
        <f t="shared" si="1"/>
        <v>81.842284349609557</v>
      </c>
    </row>
    <row r="86" spans="1:6" x14ac:dyDescent="0.25">
      <c r="A86" s="32" t="s">
        <v>161</v>
      </c>
      <c r="B86" s="32" t="s">
        <v>162</v>
      </c>
      <c r="C86" s="33">
        <v>1505895</v>
      </c>
      <c r="D86" s="56">
        <v>1232459.03</v>
      </c>
      <c r="E86" s="56">
        <v>0</v>
      </c>
      <c r="F86" s="34">
        <f t="shared" si="1"/>
        <v>81.842295113537133</v>
      </c>
    </row>
    <row r="87" spans="1:6" x14ac:dyDescent="0.25">
      <c r="A87" s="32" t="s">
        <v>163</v>
      </c>
      <c r="B87" s="32" t="s">
        <v>164</v>
      </c>
      <c r="C87" s="33">
        <v>535270</v>
      </c>
      <c r="D87" s="56">
        <v>438077.72</v>
      </c>
      <c r="E87" s="56">
        <v>0</v>
      </c>
      <c r="F87" s="34">
        <f t="shared" si="1"/>
        <v>81.842382349094848</v>
      </c>
    </row>
    <row r="88" spans="1:6" x14ac:dyDescent="0.25">
      <c r="A88" s="32" t="s">
        <v>165</v>
      </c>
      <c r="B88" s="32" t="s">
        <v>166</v>
      </c>
      <c r="C88" s="33">
        <v>8961602</v>
      </c>
      <c r="D88" s="56">
        <v>7334380.4400000004</v>
      </c>
      <c r="E88" s="56">
        <v>0</v>
      </c>
      <c r="F88" s="34">
        <f t="shared" si="1"/>
        <v>81.842291590275934</v>
      </c>
    </row>
    <row r="89" spans="1:6" x14ac:dyDescent="0.25">
      <c r="A89" s="32" t="s">
        <v>167</v>
      </c>
      <c r="B89" s="32" t="s">
        <v>168</v>
      </c>
      <c r="C89" s="33">
        <v>1999340</v>
      </c>
      <c r="D89" s="56">
        <v>1636305.71</v>
      </c>
      <c r="E89" s="56">
        <v>0</v>
      </c>
      <c r="F89" s="34">
        <f t="shared" si="1"/>
        <v>81.84229345684075</v>
      </c>
    </row>
    <row r="90" spans="1:6" x14ac:dyDescent="0.25">
      <c r="A90" s="32" t="s">
        <v>169</v>
      </c>
      <c r="B90" s="32" t="s">
        <v>170</v>
      </c>
      <c r="C90" s="33">
        <v>3862261</v>
      </c>
      <c r="D90" s="56">
        <v>3160962.62</v>
      </c>
      <c r="E90" s="56">
        <v>0</v>
      </c>
      <c r="F90" s="34">
        <f t="shared" si="1"/>
        <v>81.842284092141881</v>
      </c>
    </row>
    <row r="91" spans="1:6" x14ac:dyDescent="0.25">
      <c r="A91" s="32" t="s">
        <v>171</v>
      </c>
      <c r="B91" s="32" t="s">
        <v>172</v>
      </c>
      <c r="C91" s="33">
        <v>21557014</v>
      </c>
      <c r="D91" s="56">
        <v>17642753.620000001</v>
      </c>
      <c r="E91" s="56">
        <v>3226015.15</v>
      </c>
      <c r="F91" s="34">
        <f t="shared" si="1"/>
        <v>81.842288639790283</v>
      </c>
    </row>
    <row r="92" spans="1:6" x14ac:dyDescent="0.25">
      <c r="A92" s="32" t="s">
        <v>173</v>
      </c>
      <c r="B92" s="32" t="s">
        <v>174</v>
      </c>
      <c r="C92" s="33">
        <v>13579498</v>
      </c>
      <c r="D92" s="56">
        <v>11113772.16</v>
      </c>
      <c r="E92" s="56">
        <v>185200.95</v>
      </c>
      <c r="F92" s="34">
        <f t="shared" si="1"/>
        <v>81.842290193643379</v>
      </c>
    </row>
    <row r="93" spans="1:6" x14ac:dyDescent="0.25">
      <c r="A93" s="32" t="s">
        <v>175</v>
      </c>
      <c r="B93" s="32" t="s">
        <v>176</v>
      </c>
      <c r="C93" s="33">
        <v>16562867</v>
      </c>
      <c r="D93" s="56">
        <v>13555429.41</v>
      </c>
      <c r="E93" s="56">
        <v>607859.01</v>
      </c>
      <c r="F93" s="34">
        <f t="shared" si="1"/>
        <v>81.842288596533436</v>
      </c>
    </row>
    <row r="94" spans="1:6" x14ac:dyDescent="0.25">
      <c r="A94" s="32" t="s">
        <v>177</v>
      </c>
      <c r="B94" s="32" t="s">
        <v>178</v>
      </c>
      <c r="C94" s="33">
        <v>4383808</v>
      </c>
      <c r="D94" s="56">
        <v>3587809.11</v>
      </c>
      <c r="E94" s="56">
        <v>540133.78</v>
      </c>
      <c r="F94" s="34">
        <f t="shared" si="1"/>
        <v>81.842295784851899</v>
      </c>
    </row>
    <row r="95" spans="1:6" x14ac:dyDescent="0.25">
      <c r="A95" s="32" t="s">
        <v>179</v>
      </c>
      <c r="B95" s="32" t="s">
        <v>180</v>
      </c>
      <c r="C95" s="33">
        <v>12702000</v>
      </c>
      <c r="D95" s="56">
        <v>10395607.189999999</v>
      </c>
      <c r="E95" s="56">
        <v>204643.39</v>
      </c>
      <c r="F95" s="34">
        <f t="shared" si="1"/>
        <v>81.842286175405448</v>
      </c>
    </row>
    <row r="96" spans="1:6" x14ac:dyDescent="0.25">
      <c r="A96" s="32" t="s">
        <v>181</v>
      </c>
      <c r="B96" s="32" t="s">
        <v>182</v>
      </c>
      <c r="C96" s="33">
        <v>5082864</v>
      </c>
      <c r="D96" s="56">
        <v>4159932.59</v>
      </c>
      <c r="E96" s="56">
        <v>0</v>
      </c>
      <c r="F96" s="34">
        <f t="shared" si="1"/>
        <v>81.842295800163058</v>
      </c>
    </row>
    <row r="97" spans="1:6" x14ac:dyDescent="0.25">
      <c r="A97" s="32" t="s">
        <v>183</v>
      </c>
      <c r="B97" s="32" t="s">
        <v>184</v>
      </c>
      <c r="C97" s="33">
        <v>9764572</v>
      </c>
      <c r="D97" s="56">
        <v>7991548.7000000002</v>
      </c>
      <c r="E97" s="56">
        <v>1333462.06</v>
      </c>
      <c r="F97" s="34">
        <f t="shared" si="1"/>
        <v>81.842283512272743</v>
      </c>
    </row>
    <row r="98" spans="1:6" x14ac:dyDescent="0.25">
      <c r="A98" s="32" t="s">
        <v>185</v>
      </c>
      <c r="B98" s="32" t="s">
        <v>186</v>
      </c>
      <c r="C98" s="33">
        <v>10159689</v>
      </c>
      <c r="D98" s="56">
        <v>8314922.2000000002</v>
      </c>
      <c r="E98" s="56">
        <v>1723618.26</v>
      </c>
      <c r="F98" s="34">
        <f t="shared" si="1"/>
        <v>81.84229064492034</v>
      </c>
    </row>
    <row r="99" spans="1:6" x14ac:dyDescent="0.25">
      <c r="A99" s="32" t="s">
        <v>187</v>
      </c>
      <c r="B99" s="32" t="s">
        <v>188</v>
      </c>
      <c r="C99" s="33">
        <v>6253254</v>
      </c>
      <c r="D99" s="56">
        <v>5117805.9000000004</v>
      </c>
      <c r="E99" s="56">
        <v>1181793.57</v>
      </c>
      <c r="F99" s="34">
        <f t="shared" si="1"/>
        <v>81.842284033240944</v>
      </c>
    </row>
    <row r="100" spans="1:6" x14ac:dyDescent="0.25">
      <c r="A100" s="32" t="s">
        <v>189</v>
      </c>
      <c r="B100" s="32" t="s">
        <v>190</v>
      </c>
      <c r="C100" s="33">
        <v>9535531</v>
      </c>
      <c r="D100" s="56">
        <v>7804096.9199999999</v>
      </c>
      <c r="E100" s="56">
        <v>2553078.4</v>
      </c>
      <c r="F100" s="34">
        <f t="shared" si="1"/>
        <v>81.842289852552526</v>
      </c>
    </row>
    <row r="101" spans="1:6" x14ac:dyDescent="0.25">
      <c r="A101" s="32" t="s">
        <v>191</v>
      </c>
      <c r="B101" s="32" t="s">
        <v>192</v>
      </c>
      <c r="C101" s="33">
        <v>3150115</v>
      </c>
      <c r="D101" s="56">
        <v>2578126.0299999998</v>
      </c>
      <c r="E101" s="56">
        <v>0</v>
      </c>
      <c r="F101" s="34">
        <f t="shared" si="1"/>
        <v>81.842282900782976</v>
      </c>
    </row>
    <row r="102" spans="1:6" x14ac:dyDescent="0.25">
      <c r="A102" s="32" t="s">
        <v>193</v>
      </c>
      <c r="B102" s="32" t="s">
        <v>194</v>
      </c>
      <c r="C102" s="33">
        <v>2142085</v>
      </c>
      <c r="D102" s="56">
        <v>1753131.42</v>
      </c>
      <c r="E102" s="56">
        <v>0</v>
      </c>
      <c r="F102" s="34">
        <f t="shared" si="1"/>
        <v>81.842290105201229</v>
      </c>
    </row>
    <row r="103" spans="1:6" x14ac:dyDescent="0.25">
      <c r="A103" s="32" t="s">
        <v>195</v>
      </c>
      <c r="B103" s="32" t="s">
        <v>196</v>
      </c>
      <c r="C103" s="33">
        <v>21121522</v>
      </c>
      <c r="D103" s="56">
        <v>17286337.02</v>
      </c>
      <c r="E103" s="56">
        <v>4608887.08</v>
      </c>
      <c r="F103" s="34">
        <f t="shared" si="1"/>
        <v>81.842288732791118</v>
      </c>
    </row>
    <row r="104" spans="1:6" x14ac:dyDescent="0.25">
      <c r="A104" s="32" t="s">
        <v>197</v>
      </c>
      <c r="B104" s="32" t="s">
        <v>198</v>
      </c>
      <c r="C104" s="33">
        <v>4214967</v>
      </c>
      <c r="D104" s="56">
        <v>3449625.4</v>
      </c>
      <c r="E104" s="56">
        <v>0</v>
      </c>
      <c r="F104" s="34">
        <f t="shared" si="1"/>
        <v>81.842287258714009</v>
      </c>
    </row>
    <row r="105" spans="1:6" x14ac:dyDescent="0.25">
      <c r="A105" s="32" t="s">
        <v>199</v>
      </c>
      <c r="B105" s="32" t="s">
        <v>200</v>
      </c>
      <c r="C105" s="33">
        <v>1568338</v>
      </c>
      <c r="D105" s="56">
        <v>1283564.07</v>
      </c>
      <c r="E105" s="56">
        <v>0</v>
      </c>
      <c r="F105" s="34">
        <f t="shared" si="1"/>
        <v>81.842311415013853</v>
      </c>
    </row>
    <row r="106" spans="1:6" x14ac:dyDescent="0.25">
      <c r="A106" s="32" t="s">
        <v>201</v>
      </c>
      <c r="B106" s="32" t="s">
        <v>202</v>
      </c>
      <c r="C106" s="33">
        <v>8927536</v>
      </c>
      <c r="D106" s="56">
        <v>7306499.8099999996</v>
      </c>
      <c r="E106" s="56">
        <v>1138188.9099999999</v>
      </c>
      <c r="F106" s="34">
        <f t="shared" si="1"/>
        <v>81.842288958565945</v>
      </c>
    </row>
    <row r="107" spans="1:6" x14ac:dyDescent="0.25">
      <c r="A107" s="32" t="s">
        <v>203</v>
      </c>
      <c r="B107" s="32" t="s">
        <v>204</v>
      </c>
      <c r="C107" s="33">
        <v>12243987</v>
      </c>
      <c r="D107" s="56">
        <v>10020759.140000001</v>
      </c>
      <c r="E107" s="56">
        <v>0</v>
      </c>
      <c r="F107" s="34">
        <f t="shared" si="1"/>
        <v>81.84228830037145</v>
      </c>
    </row>
    <row r="108" spans="1:6" x14ac:dyDescent="0.25">
      <c r="A108" s="32" t="s">
        <v>205</v>
      </c>
      <c r="B108" s="32" t="s">
        <v>206</v>
      </c>
      <c r="C108" s="33">
        <v>2882979</v>
      </c>
      <c r="D108" s="56">
        <v>2359495.98</v>
      </c>
      <c r="E108" s="56">
        <v>0</v>
      </c>
      <c r="F108" s="34">
        <f t="shared" si="1"/>
        <v>81.842288133212207</v>
      </c>
    </row>
    <row r="109" spans="1:6" x14ac:dyDescent="0.25">
      <c r="A109" s="32" t="s">
        <v>207</v>
      </c>
      <c r="B109" s="32" t="s">
        <v>208</v>
      </c>
      <c r="C109" s="33">
        <v>14695167</v>
      </c>
      <c r="D109" s="56">
        <v>12026861.07</v>
      </c>
      <c r="E109" s="56">
        <v>0</v>
      </c>
      <c r="F109" s="34">
        <f t="shared" si="1"/>
        <v>81.842289168949222</v>
      </c>
    </row>
    <row r="110" spans="1:6" x14ac:dyDescent="0.25">
      <c r="A110" s="32" t="s">
        <v>209</v>
      </c>
      <c r="B110" s="32" t="s">
        <v>210</v>
      </c>
      <c r="C110" s="33">
        <v>1955426</v>
      </c>
      <c r="D110" s="56">
        <v>1600365.67</v>
      </c>
      <c r="E110" s="56">
        <v>0</v>
      </c>
      <c r="F110" s="34">
        <f t="shared" si="1"/>
        <v>81.842302904840167</v>
      </c>
    </row>
    <row r="111" spans="1:6" x14ac:dyDescent="0.25">
      <c r="A111" s="35" t="s">
        <v>211</v>
      </c>
      <c r="B111" s="36" t="s">
        <v>212</v>
      </c>
      <c r="C111" s="33">
        <v>773308</v>
      </c>
      <c r="D111" s="56">
        <v>632892.81999999995</v>
      </c>
      <c r="E111" s="56">
        <v>0</v>
      </c>
      <c r="F111" s="34">
        <f t="shared" si="1"/>
        <v>81.84226983297728</v>
      </c>
    </row>
    <row r="112" spans="1:6" x14ac:dyDescent="0.25">
      <c r="A112" s="35" t="s">
        <v>213</v>
      </c>
      <c r="B112" s="36" t="s">
        <v>214</v>
      </c>
      <c r="C112" s="33">
        <v>1839955</v>
      </c>
      <c r="D112" s="56">
        <v>1505860.91</v>
      </c>
      <c r="E112" s="56">
        <v>0</v>
      </c>
      <c r="F112" s="34">
        <f t="shared" si="1"/>
        <v>81.842268425043002</v>
      </c>
    </row>
    <row r="113" spans="1:6" x14ac:dyDescent="0.25">
      <c r="A113" s="32" t="s">
        <v>215</v>
      </c>
      <c r="B113" s="32" t="s">
        <v>216</v>
      </c>
      <c r="C113" s="33">
        <v>15643412</v>
      </c>
      <c r="D113" s="56">
        <v>12802926.68</v>
      </c>
      <c r="E113" s="56">
        <v>0</v>
      </c>
      <c r="F113" s="34">
        <f t="shared" si="1"/>
        <v>81.842290415927167</v>
      </c>
    </row>
    <row r="114" spans="1:6" x14ac:dyDescent="0.25">
      <c r="A114" s="32" t="s">
        <v>217</v>
      </c>
      <c r="B114" s="32" t="s">
        <v>218</v>
      </c>
      <c r="C114" s="33">
        <v>3703851</v>
      </c>
      <c r="D114" s="56">
        <v>3031316.24</v>
      </c>
      <c r="E114" s="56">
        <v>0</v>
      </c>
      <c r="F114" s="34">
        <f t="shared" si="1"/>
        <v>81.84228361238074</v>
      </c>
    </row>
    <row r="115" spans="1:6" x14ac:dyDescent="0.25">
      <c r="A115" s="32" t="s">
        <v>219</v>
      </c>
      <c r="B115" s="32" t="s">
        <v>220</v>
      </c>
      <c r="C115" s="33">
        <v>4496571</v>
      </c>
      <c r="D115" s="56">
        <v>3680096.4</v>
      </c>
      <c r="E115" s="56">
        <v>0</v>
      </c>
      <c r="F115" s="34">
        <f t="shared" si="1"/>
        <v>81.842283820271049</v>
      </c>
    </row>
    <row r="116" spans="1:6" x14ac:dyDescent="0.25">
      <c r="A116" s="32" t="s">
        <v>221</v>
      </c>
      <c r="B116" s="32" t="s">
        <v>222</v>
      </c>
      <c r="C116" s="33">
        <v>1340014</v>
      </c>
      <c r="D116" s="56">
        <v>1096698.05</v>
      </c>
      <c r="E116" s="56">
        <v>0</v>
      </c>
      <c r="F116" s="34">
        <f t="shared" si="1"/>
        <v>81.842282991073233</v>
      </c>
    </row>
    <row r="117" spans="1:6" x14ac:dyDescent="0.25">
      <c r="A117" s="32" t="s">
        <v>223</v>
      </c>
      <c r="B117" s="32" t="s">
        <v>224</v>
      </c>
      <c r="C117" s="33">
        <v>3989083</v>
      </c>
      <c r="D117" s="56">
        <v>3264756.41</v>
      </c>
      <c r="E117" s="56">
        <v>0</v>
      </c>
      <c r="F117" s="34">
        <f t="shared" si="1"/>
        <v>81.842278288017582</v>
      </c>
    </row>
    <row r="118" spans="1:6" x14ac:dyDescent="0.25">
      <c r="A118" s="32" t="s">
        <v>225</v>
      </c>
      <c r="B118" s="32" t="s">
        <v>226</v>
      </c>
      <c r="C118" s="33">
        <v>6890253</v>
      </c>
      <c r="D118" s="56">
        <v>5639140.7599999998</v>
      </c>
      <c r="E118" s="56">
        <v>0</v>
      </c>
      <c r="F118" s="34">
        <f t="shared" si="1"/>
        <v>81.842288810004504</v>
      </c>
    </row>
    <row r="119" spans="1:6" x14ac:dyDescent="0.25">
      <c r="A119" s="32" t="s">
        <v>227</v>
      </c>
      <c r="B119" s="32" t="s">
        <v>228</v>
      </c>
      <c r="C119" s="33">
        <v>1530754</v>
      </c>
      <c r="D119" s="56">
        <v>1252804.33</v>
      </c>
      <c r="E119" s="56">
        <v>0</v>
      </c>
      <c r="F119" s="34">
        <f t="shared" si="1"/>
        <v>81.842303204825868</v>
      </c>
    </row>
    <row r="120" spans="1:6" x14ac:dyDescent="0.25">
      <c r="A120" s="32" t="s">
        <v>229</v>
      </c>
      <c r="B120" s="32" t="s">
        <v>230</v>
      </c>
      <c r="C120" s="33">
        <v>3228800</v>
      </c>
      <c r="D120" s="56">
        <v>2642524.17</v>
      </c>
      <c r="E120" s="56">
        <v>0</v>
      </c>
      <c r="F120" s="34">
        <f t="shared" si="1"/>
        <v>81.842299615956392</v>
      </c>
    </row>
    <row r="121" spans="1:6" x14ac:dyDescent="0.25">
      <c r="A121" s="32" t="s">
        <v>231</v>
      </c>
      <c r="B121" s="32" t="s">
        <v>232</v>
      </c>
      <c r="C121" s="33">
        <v>1289958</v>
      </c>
      <c r="D121" s="56">
        <v>1055731.3600000001</v>
      </c>
      <c r="E121" s="56">
        <v>0</v>
      </c>
      <c r="F121" s="34">
        <f t="shared" si="1"/>
        <v>81.842304943261723</v>
      </c>
    </row>
    <row r="122" spans="1:6" x14ac:dyDescent="0.25">
      <c r="A122" s="32" t="s">
        <v>233</v>
      </c>
      <c r="B122" s="32" t="s">
        <v>234</v>
      </c>
      <c r="C122" s="33">
        <v>2264945</v>
      </c>
      <c r="D122" s="56">
        <v>1853682.46</v>
      </c>
      <c r="E122" s="56">
        <v>0</v>
      </c>
      <c r="F122" s="34">
        <f t="shared" si="1"/>
        <v>81.842272549664557</v>
      </c>
    </row>
    <row r="123" spans="1:6" x14ac:dyDescent="0.25">
      <c r="A123" s="32" t="s">
        <v>235</v>
      </c>
      <c r="B123" s="32" t="s">
        <v>236</v>
      </c>
      <c r="C123" s="33">
        <v>1713879</v>
      </c>
      <c r="D123" s="56">
        <v>1402677.59</v>
      </c>
      <c r="E123" s="56">
        <v>0</v>
      </c>
      <c r="F123" s="34">
        <f t="shared" si="1"/>
        <v>81.842276496765535</v>
      </c>
    </row>
    <row r="124" spans="1:6" x14ac:dyDescent="0.25">
      <c r="A124" s="32" t="s">
        <v>237</v>
      </c>
      <c r="B124" s="32" t="s">
        <v>238</v>
      </c>
      <c r="C124" s="33">
        <v>3702549</v>
      </c>
      <c r="D124" s="56">
        <v>3030250.64</v>
      </c>
      <c r="E124" s="56">
        <v>0</v>
      </c>
      <c r="F124" s="34">
        <f t="shared" si="1"/>
        <v>81.842283248648442</v>
      </c>
    </row>
    <row r="125" spans="1:6" x14ac:dyDescent="0.25">
      <c r="A125" s="32" t="s">
        <v>239</v>
      </c>
      <c r="B125" s="32" t="s">
        <v>240</v>
      </c>
      <c r="C125" s="33">
        <v>958936</v>
      </c>
      <c r="D125" s="56">
        <v>784814.99</v>
      </c>
      <c r="E125" s="56">
        <v>0</v>
      </c>
      <c r="F125" s="34">
        <f t="shared" si="1"/>
        <v>81.842269974221423</v>
      </c>
    </row>
    <row r="126" spans="1:6" x14ac:dyDescent="0.25">
      <c r="A126" s="32" t="s">
        <v>241</v>
      </c>
      <c r="B126" s="32" t="s">
        <v>242</v>
      </c>
      <c r="C126" s="33">
        <v>6129599</v>
      </c>
      <c r="D126" s="56">
        <v>5016603.83</v>
      </c>
      <c r="E126" s="56">
        <v>0</v>
      </c>
      <c r="F126" s="34">
        <f t="shared" si="1"/>
        <v>81.842284136368477</v>
      </c>
    </row>
    <row r="127" spans="1:6" ht="15.75" thickBot="1" x14ac:dyDescent="0.3">
      <c r="A127" s="37"/>
      <c r="B127" s="38"/>
      <c r="C127" s="39"/>
      <c r="D127" s="57"/>
      <c r="E127" s="57"/>
      <c r="F127" s="40"/>
    </row>
    <row r="128" spans="1:6" ht="15.75" thickBot="1" x14ac:dyDescent="0.3">
      <c r="A128" s="41"/>
      <c r="B128" s="42"/>
      <c r="C128" s="43">
        <f>SUM(C8:C127)</f>
        <v>1312188765</v>
      </c>
      <c r="D128" s="43">
        <f t="shared" ref="D128:E128" si="2">SUM(D8:D127)</f>
        <v>1073925307.9099998</v>
      </c>
      <c r="E128" s="43">
        <f t="shared" si="2"/>
        <v>104116437.38000003</v>
      </c>
      <c r="F128" s="44">
        <f>D128/C128*100</f>
        <v>81.842287981333229</v>
      </c>
    </row>
    <row r="129" spans="1:8" x14ac:dyDescent="0.25">
      <c r="H129" t="s">
        <v>244</v>
      </c>
    </row>
    <row r="130" spans="1:8" x14ac:dyDescent="0.25">
      <c r="A130" s="5"/>
      <c r="B130" s="5"/>
      <c r="C130" s="6"/>
      <c r="E130" s="58"/>
    </row>
    <row r="131" spans="1:8" s="13" customFormat="1" x14ac:dyDescent="0.25">
      <c r="A131" s="60" t="s">
        <v>251</v>
      </c>
      <c r="B131" s="61"/>
      <c r="C131" s="61"/>
      <c r="D131" s="61"/>
      <c r="E131" s="61"/>
      <c r="F131" s="61"/>
    </row>
    <row r="132" spans="1:8" x14ac:dyDescent="0.25">
      <c r="A132" s="5"/>
      <c r="B132" s="5"/>
      <c r="C132" s="6"/>
    </row>
    <row r="133" spans="1:8" s="46" customFormat="1" ht="12.75" x14ac:dyDescent="0.2">
      <c r="A133" s="45"/>
      <c r="B133" s="5"/>
      <c r="C133" s="6"/>
      <c r="D133" s="6"/>
      <c r="E133" s="7"/>
      <c r="F133" s="8"/>
    </row>
    <row r="134" spans="1:8" s="46" customFormat="1" ht="12.75" customHeight="1" x14ac:dyDescent="0.2">
      <c r="A134" s="59" t="s">
        <v>247</v>
      </c>
      <c r="B134" s="59"/>
      <c r="C134" s="6"/>
      <c r="D134" s="6"/>
      <c r="E134" s="7" t="s">
        <v>248</v>
      </c>
      <c r="F134" s="8"/>
    </row>
    <row r="135" spans="1:8" s="46" customFormat="1" ht="12.75" x14ac:dyDescent="0.2">
      <c r="A135" s="5"/>
      <c r="B135" s="5"/>
      <c r="C135" s="6"/>
      <c r="D135" s="6"/>
      <c r="E135" s="7"/>
      <c r="F135" s="8"/>
    </row>
    <row r="137" spans="1:8" x14ac:dyDescent="0.25">
      <c r="A137" s="1" t="s">
        <v>250</v>
      </c>
    </row>
    <row r="139" spans="1:8" x14ac:dyDescent="0.25">
      <c r="A139" s="1" t="s">
        <v>249</v>
      </c>
      <c r="B139"/>
      <c r="C139"/>
      <c r="D139" s="13"/>
      <c r="E139" s="13"/>
      <c r="F139"/>
    </row>
  </sheetData>
  <mergeCells count="9">
    <mergeCell ref="A134:B134"/>
    <mergeCell ref="A131:F131"/>
    <mergeCell ref="A4:F4"/>
    <mergeCell ref="E6:E7"/>
    <mergeCell ref="F6:F7"/>
    <mergeCell ref="A6:A7"/>
    <mergeCell ref="B6:B7"/>
    <mergeCell ref="C6:C7"/>
    <mergeCell ref="D6:D7"/>
  </mergeCells>
  <pageMargins left="0.25" right="0.25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Valsts kase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Pastore</dc:creator>
  <cp:lastModifiedBy>Inta Markuna</cp:lastModifiedBy>
  <cp:lastPrinted>2017-09-08T08:34:15Z</cp:lastPrinted>
  <dcterms:created xsi:type="dcterms:W3CDTF">2013-12-06T08:39:41Z</dcterms:created>
  <dcterms:modified xsi:type="dcterms:W3CDTF">2017-10-23T10:38:26Z</dcterms:modified>
</cp:coreProperties>
</file>